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chart2.xml" ContentType="application/vnd.openxmlformats-officedocument.drawingml.chart+xml"/>
  <Override PartName="/xl/drawings/drawing6.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charts/chart4.xml" ContentType="application/vnd.openxmlformats-officedocument.drawingml.chart+xml"/>
  <Override PartName="/xl/drawings/drawing8.xml" ContentType="application/vnd.openxmlformats-officedocument.drawing+xml"/>
  <Override PartName="/xl/comments5.xml" ContentType="application/vnd.openxmlformats-officedocument.spreadsheetml.comments+xml"/>
  <Override PartName="/xl/charts/chart5.xml" ContentType="application/vnd.openxmlformats-officedocument.drawingml.chart+xml"/>
  <Override PartName="/xl/drawings/drawing9.xml" ContentType="application/vnd.openxmlformats-officedocument.drawing+xml"/>
  <Override PartName="/xl/comments6.xml" ContentType="application/vnd.openxmlformats-officedocument.spreadsheetml.comments+xml"/>
  <Override PartName="/xl/charts/chart6.xml" ContentType="application/vnd.openxmlformats-officedocument.drawingml.chart+xml"/>
  <Override PartName="/xl/drawings/drawing10.xml" ContentType="application/vnd.openxmlformats-officedocument.drawing+xml"/>
  <Override PartName="/xl/comments7.xml" ContentType="application/vnd.openxmlformats-officedocument.spreadsheetml.comments+xml"/>
  <Override PartName="/xl/charts/chart7.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filterPrivacy="1" codeName="ThisWorkbook" autoCompressPictures="0"/>
  <xr:revisionPtr revIDLastSave="160" documentId="13_ncr:1_{BF23FD40-B223-4410-AE5B-CB9A537F2349}" xr6:coauthVersionLast="47" xr6:coauthVersionMax="47" xr10:uidLastSave="{5F09A2B9-0164-4DAA-86D6-5EB1E7C1F9FC}"/>
  <bookViews>
    <workbookView xWindow="-110" yWindow="-110" windowWidth="38620" windowHeight="21100" tabRatio="762" activeTab="5" xr2:uid="{00000000-000D-0000-FFFF-FFFF00000000}"/>
  </bookViews>
  <sheets>
    <sheet name="Lexique" sheetId="27" r:id="rId1"/>
    <sheet name="Informations " sheetId="13" r:id="rId2"/>
    <sheet name="Vision" sheetId="8" r:id="rId3"/>
    <sheet name="User Roles" sheetId="14" r:id="rId4"/>
    <sheet name="ProductBacklog" sheetId="17" r:id="rId5"/>
    <sheet name="Release Roadmap - Velocity" sheetId="25" r:id="rId6"/>
    <sheet name="Sprint 0" sheetId="26" r:id="rId7"/>
    <sheet name="Sprint 1" sheetId="28" r:id="rId8"/>
    <sheet name="Sprint 2" sheetId="29" r:id="rId9"/>
    <sheet name="Sprint 3" sheetId="30" r:id="rId10"/>
    <sheet name="Sprint 4" sheetId="31" r:id="rId11"/>
    <sheet name="Done Definition" sheetId="7" r:id="rId12"/>
    <sheet name="Retroperspective" sheetId="16" r:id="rId13"/>
    <sheet name="DailyMeeting" sheetId="15" r:id="rId14"/>
    <sheet name="Student1 Journal" sheetId="18" r:id="rId15"/>
    <sheet name="Student2 Journal" sheetId="24" r:id="rId16"/>
  </sheets>
  <definedNames>
    <definedName name="_xlnm._FilterDatabase" localSheetId="4" hidden="1">ProductBacklog!$B$2:$L$55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N16" i="31" l="1"/>
  <c r="K16" i="31"/>
  <c r="J16" i="31"/>
  <c r="E5" i="28"/>
  <c r="E5" i="26"/>
  <c r="D33" i="29"/>
  <c r="D34" i="29"/>
  <c r="F35" i="29" s="1"/>
  <c r="G35" i="29" s="1"/>
  <c r="H35" i="29" s="1"/>
  <c r="I35" i="29" s="1"/>
  <c r="J35" i="29" s="1"/>
  <c r="D29" i="28"/>
  <c r="F30" i="28" s="1"/>
  <c r="D28" i="28"/>
  <c r="G29" i="28"/>
  <c r="H29" i="28"/>
  <c r="I29" i="28"/>
  <c r="J29" i="28"/>
  <c r="F29" i="28"/>
  <c r="K15" i="31"/>
  <c r="L15" i="31"/>
  <c r="M15" i="31"/>
  <c r="N15" i="31"/>
  <c r="O15" i="31"/>
  <c r="J15" i="31"/>
  <c r="K27" i="30"/>
  <c r="I15" i="31"/>
  <c r="H15" i="31"/>
  <c r="G15" i="31"/>
  <c r="F15" i="31"/>
  <c r="D15" i="31"/>
  <c r="F16" i="31" s="1"/>
  <c r="G16" i="31" s="1"/>
  <c r="H16" i="31" s="1"/>
  <c r="I16" i="31" s="1"/>
  <c r="D14" i="31"/>
  <c r="J27" i="30"/>
  <c r="I27" i="30"/>
  <c r="H27" i="30"/>
  <c r="G27" i="30"/>
  <c r="F27" i="30"/>
  <c r="D27" i="30"/>
  <c r="F28" i="30" s="1"/>
  <c r="G28" i="30" s="1"/>
  <c r="H28" i="30" s="1"/>
  <c r="I28" i="30" s="1"/>
  <c r="J28" i="30" s="1"/>
  <c r="K28" i="30" s="1"/>
  <c r="D26" i="30"/>
  <c r="J34" i="29"/>
  <c r="I34" i="29"/>
  <c r="H34" i="29"/>
  <c r="G34" i="29"/>
  <c r="F34" i="29"/>
  <c r="G29" i="26"/>
  <c r="H29" i="26"/>
  <c r="I29" i="26"/>
  <c r="J29" i="26"/>
  <c r="K29" i="26"/>
  <c r="L29" i="26"/>
  <c r="M29" i="26"/>
  <c r="D28" i="26"/>
  <c r="D29" i="26"/>
  <c r="F30" i="26" s="1"/>
  <c r="G30" i="28" l="1"/>
  <c r="H30" i="28" s="1"/>
  <c r="I30" i="28" s="1"/>
  <c r="J30" i="28" s="1"/>
  <c r="G30" i="26"/>
  <c r="H30" i="26" s="1"/>
  <c r="I30" i="26" s="1"/>
  <c r="J30" i="26" s="1"/>
  <c r="K30" i="26" s="1"/>
  <c r="L30" i="26" s="1"/>
  <c r="M30" i="26" s="1"/>
  <c r="L16" i="31"/>
  <c r="M16" i="31" s="1"/>
  <c r="O16" i="31"/>
  <c r="F29" i="26"/>
  <c r="F2" i="24" l="1"/>
  <c r="F2"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2" authorId="0" shapeId="0" xr:uid="{50D57EF9-228E-AB4D-A001-07D30E4A3AA3}">
      <text>
        <r>
          <rPr>
            <b/>
            <sz val="9"/>
            <color rgb="FF000000"/>
            <rFont val="Tahoma"/>
            <family val="2"/>
          </rPr>
          <t xml:space="preserve">the priorisation technique MoSCoW: 
</t>
        </r>
        <r>
          <rPr>
            <b/>
            <sz val="9"/>
            <color rgb="FF000000"/>
            <rFont val="Tahoma"/>
            <family val="2"/>
          </rPr>
          <t xml:space="preserve">
</t>
        </r>
        <r>
          <rPr>
            <b/>
            <sz val="9"/>
            <color rgb="FF000000"/>
            <rFont val="Tahoma"/>
            <family val="2"/>
          </rPr>
          <t xml:space="preserve">1.Must have (fundamental feature)
</t>
        </r>
        <r>
          <rPr>
            <b/>
            <sz val="9"/>
            <color rgb="FF000000"/>
            <rFont val="Tahoma"/>
            <family val="2"/>
          </rPr>
          <t xml:space="preserve">2.Should have (important but short-term workaround available)
</t>
        </r>
        <r>
          <rPr>
            <b/>
            <sz val="9"/>
            <color rgb="FF000000"/>
            <rFont val="Tahoma"/>
            <family val="2"/>
          </rPr>
          <t xml:space="preserve">3.Could have (can be let out of the realease if time runs out)
</t>
        </r>
        <r>
          <rPr>
            <b/>
            <sz val="9"/>
            <color rgb="FF000000"/>
            <rFont val="Tahoma"/>
            <family val="2"/>
          </rPr>
          <t xml:space="preserve">4.Won't have this time (later release)
</t>
        </r>
        <r>
          <rPr>
            <sz val="9"/>
            <color rgb="FF000000"/>
            <rFont val="Tahoma"/>
            <family val="2"/>
          </rPr>
          <t xml:space="preserve">
</t>
        </r>
      </text>
    </comment>
    <comment ref="I2" authorId="0" shapeId="0" xr:uid="{84EA1FF5-9EC7-6847-BFF5-205D0F8811DD}">
      <text>
        <r>
          <rPr>
            <b/>
            <sz val="9"/>
            <color rgb="FF000000"/>
            <rFont val="Tahoma"/>
            <family val="2"/>
          </rPr>
          <t xml:space="preserve">Enter 1, 2 or 3 and the satus is automaticaly displayed (blue = todo, yellow = in progress, green = done and accepted, red= rejected)
</t>
        </r>
        <r>
          <rPr>
            <b/>
            <sz val="9"/>
            <color rgb="FF000000"/>
            <rFont val="Tahoma"/>
            <family val="2"/>
          </rPr>
          <t xml:space="preserve">The task is considered as 'done':3 
</t>
        </r>
        <r>
          <rPr>
            <b/>
            <sz val="9"/>
            <color rgb="FF000000"/>
            <rFont val="Tahoma"/>
            <family val="2"/>
          </rPr>
          <t>when all points decided in team are solved (example of done definition : documentation in code, unittests passed, functional tests passed, user manual completed, …)</t>
        </r>
        <r>
          <rPr>
            <sz val="9"/>
            <color rgb="FF000000"/>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tc={882EE3FD-AC47-0545-9A30-42DE75AD9A8F}</author>
    <author>Author</author>
  </authors>
  <commentList>
    <comment ref="B3" authorId="0" shapeId="0" xr:uid="{882EE3FD-AC47-0545-9A30-42DE75AD9A8F}">
      <text>
        <t>[Threaded comment]
Your version of Excel allows you to read this threaded comment; however, any edits to it will get removed if the file is opened in a newer version of Excel. Learn more: https://go.microsoft.com/fwlink/?linkid=870924
Comment:
    - Min 1 US of 1 SP like a Hello World
- You should reach the build artifact.</t>
      </text>
    </comment>
    <comment ref="A5" authorId="1" shapeId="0" xr:uid="{5DD3E313-4D14-6E44-B230-21283B49C2F6}">
      <text>
        <r>
          <rPr>
            <sz val="10"/>
            <color rgb="FF000000"/>
            <rFont val="Calibri"/>
            <family val="2"/>
          </rPr>
          <t>Number of SP at the end of each sprint. That total of SP will change at each sprint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5" authorId="0" shapeId="0" xr:uid="{EC19A2B4-5638-2549-B6A8-E23634709E77}">
      <text>
        <r>
          <rPr>
            <b/>
            <sz val="10"/>
            <color rgb="FF000000"/>
            <rFont val="Tahoma"/>
            <family val="2"/>
          </rPr>
          <t>Modify the table below and Burndown chart according to the number of working days</t>
        </r>
      </text>
    </comment>
    <comment ref="F17" authorId="0" shapeId="0" xr:uid="{87D633FB-731D-4F31-A3D3-DBDB875F2DFE}">
      <text>
        <r>
          <rPr>
            <b/>
            <sz val="10"/>
            <color rgb="FF000000"/>
            <rFont val="Tahoma"/>
            <family val="2"/>
          </rPr>
          <t>The first day of the sprint you start at 8 o'clock therefore the remaining effort is the same as the initial estimate</t>
        </r>
      </text>
    </comment>
    <comment ref="D18" authorId="0" shapeId="0" xr:uid="{A1842F22-CD8F-844E-A054-05445DD34076}">
      <text>
        <r>
          <rPr>
            <b/>
            <sz val="8"/>
            <color rgb="FF000000"/>
            <rFont val="Tahoma"/>
            <family val="2"/>
          </rPr>
          <t>Author:</t>
        </r>
        <r>
          <rPr>
            <sz val="8"/>
            <color rgb="FF000000"/>
            <rFont val="Tahoma"/>
            <family val="2"/>
          </rPr>
          <t xml:space="preserve">
This is the team's initial assessment of how much work is needed to implement this task.
The unit is hours.
</t>
        </r>
        <r>
          <rPr>
            <b/>
            <sz val="8"/>
            <color rgb="FF008000"/>
            <rFont val="Tahoma"/>
            <family val="2"/>
          </rPr>
          <t xml:space="preserve">
This part must be filled by developers only. Not by the product owner
</t>
        </r>
      </text>
    </comment>
    <comment ref="F18" authorId="0" shapeId="0" xr:uid="{3F940C71-0FFE-4345-BDB9-A435CA8417DA}">
      <text>
        <r>
          <rPr>
            <b/>
            <sz val="10"/>
            <color rgb="FF000000"/>
            <rFont val="Tahoma"/>
            <family val="2"/>
          </rPr>
          <t>The first day of the sprint you start at 8 o'clock therefore the remaining effort is the same as the initial estimate</t>
        </r>
      </text>
    </comment>
    <comment ref="D29" authorId="0" shapeId="0" xr:uid="{C672AA0F-93BE-9A4C-BBEB-A81E19B21185}">
      <text>
        <r>
          <rPr>
            <b/>
            <sz val="8"/>
            <color indexed="81"/>
            <rFont val="Tahoma"/>
            <family val="2"/>
          </rPr>
          <t>Author:</t>
        </r>
        <r>
          <rPr>
            <sz val="8"/>
            <color indexed="81"/>
            <rFont val="Tahoma"/>
            <family val="2"/>
          </rPr>
          <t xml:space="preserve">
Initial total of Scrum units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5" authorId="0" shapeId="0" xr:uid="{A3E4BDDD-42D7-4C31-A6CF-2D76A63A6D87}">
      <text>
        <r>
          <rPr>
            <b/>
            <sz val="10"/>
            <color rgb="FF000000"/>
            <rFont val="Tahoma"/>
            <family val="2"/>
          </rPr>
          <t>Modify the table below and Burndown chart according to the number of working days</t>
        </r>
      </text>
    </comment>
    <comment ref="F16" authorId="0" shapeId="0" xr:uid="{B0D1CD76-FB06-4647-9FB6-8F452FB26234}">
      <text>
        <r>
          <rPr>
            <b/>
            <sz val="10"/>
            <color rgb="FF000000"/>
            <rFont val="Tahoma"/>
            <family val="2"/>
          </rPr>
          <t>The first day of the sprint you start at 8 o'clock therefore the remaining effort is the same as the initial estimate</t>
        </r>
      </text>
    </comment>
    <comment ref="D17" authorId="0" shapeId="0" xr:uid="{2FD8B724-D2AC-4634-B37B-EDAC5129F0C2}">
      <text>
        <r>
          <rPr>
            <b/>
            <sz val="8"/>
            <color rgb="FF000000"/>
            <rFont val="Tahoma"/>
            <family val="2"/>
          </rPr>
          <t>Author:</t>
        </r>
        <r>
          <rPr>
            <sz val="8"/>
            <color rgb="FF000000"/>
            <rFont val="Tahoma"/>
            <family val="2"/>
          </rPr>
          <t xml:space="preserve">
This is the team's initial assessment of how much work is needed to implement this task.
The unit is hours.
</t>
        </r>
        <r>
          <rPr>
            <b/>
            <sz val="8"/>
            <color rgb="FF008000"/>
            <rFont val="Tahoma"/>
            <family val="2"/>
          </rPr>
          <t xml:space="preserve">
This part must be filled by developers only. Not by the product owner
</t>
        </r>
      </text>
    </comment>
    <comment ref="F17" authorId="0" shapeId="0" xr:uid="{10936F2C-4A3B-4267-BD24-741BD81496CD}">
      <text>
        <r>
          <rPr>
            <b/>
            <sz val="10"/>
            <color rgb="FF000000"/>
            <rFont val="Tahoma"/>
            <family val="2"/>
          </rPr>
          <t>The first day of the sprint you start at 8 o'clock therefore the remaining effort is the same as the initial estimate</t>
        </r>
      </text>
    </comment>
    <comment ref="D29" authorId="0" shapeId="0" xr:uid="{80BC1461-C945-4C7C-B538-504D878F71C9}">
      <text>
        <r>
          <rPr>
            <b/>
            <sz val="8"/>
            <color indexed="81"/>
            <rFont val="Tahoma"/>
            <family val="2"/>
          </rPr>
          <t>Author:</t>
        </r>
        <r>
          <rPr>
            <sz val="8"/>
            <color indexed="81"/>
            <rFont val="Tahoma"/>
            <family val="2"/>
          </rPr>
          <t xml:space="preserve">
Initial total of Scrum units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5" authorId="0" shapeId="0" xr:uid="{65365536-0899-403B-A133-2B736B73DA67}">
      <text>
        <r>
          <rPr>
            <b/>
            <sz val="10"/>
            <color rgb="FF000000"/>
            <rFont val="Tahoma"/>
            <family val="2"/>
          </rPr>
          <t>Modify the table below and Burndown chart according to the number of working days</t>
        </r>
      </text>
    </comment>
    <comment ref="F19" authorId="0" shapeId="0" xr:uid="{53F5B0C8-9A04-4226-B4DE-CF37DAD30EC6}">
      <text>
        <r>
          <rPr>
            <b/>
            <sz val="10"/>
            <color rgb="FF000000"/>
            <rFont val="Tahoma"/>
            <family val="2"/>
          </rPr>
          <t>The first day of the sprint you start at 8 o'clock therefore the remaining effort is the same as the initial estimate</t>
        </r>
      </text>
    </comment>
    <comment ref="D20" authorId="0" shapeId="0" xr:uid="{BEB2E697-964A-43D7-A578-32773B09FA38}">
      <text>
        <r>
          <rPr>
            <b/>
            <sz val="8"/>
            <color rgb="FF000000"/>
            <rFont val="Tahoma"/>
            <family val="2"/>
          </rPr>
          <t>Author:</t>
        </r>
        <r>
          <rPr>
            <sz val="8"/>
            <color rgb="FF000000"/>
            <rFont val="Tahoma"/>
            <family val="2"/>
          </rPr>
          <t xml:space="preserve">
This is the team's initial assessment of how much work is needed to implement this task.
The unit is hours.
</t>
        </r>
        <r>
          <rPr>
            <b/>
            <sz val="8"/>
            <color rgb="FF008000"/>
            <rFont val="Tahoma"/>
            <family val="2"/>
          </rPr>
          <t xml:space="preserve">
This part must be filled by developers only. Not by the product owner
</t>
        </r>
      </text>
    </comment>
    <comment ref="F20" authorId="0" shapeId="0" xr:uid="{8EF9779E-C52D-4C7B-9ED6-9047EF6FB351}">
      <text>
        <r>
          <rPr>
            <b/>
            <sz val="10"/>
            <color rgb="FF000000"/>
            <rFont val="Tahoma"/>
            <family val="2"/>
          </rPr>
          <t>The first day of the sprint you start at 8 o'clock therefore the remaining effort is the same as the initial estimate</t>
        </r>
      </text>
    </comment>
    <comment ref="D34" authorId="0" shapeId="0" xr:uid="{0E4CA391-ACAF-4CB3-B38C-66B6B096AC73}">
      <text>
        <r>
          <rPr>
            <b/>
            <sz val="8"/>
            <color indexed="81"/>
            <rFont val="Tahoma"/>
            <family val="2"/>
          </rPr>
          <t>Author:</t>
        </r>
        <r>
          <rPr>
            <sz val="8"/>
            <color indexed="81"/>
            <rFont val="Tahoma"/>
            <family val="2"/>
          </rPr>
          <t xml:space="preserve">
Initial total of Scrum units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5" authorId="0" shapeId="0" xr:uid="{1E72E99F-EBFF-4F53-A695-44C09BA2AE16}">
      <text>
        <r>
          <rPr>
            <b/>
            <sz val="10"/>
            <color rgb="FF000000"/>
            <rFont val="Tahoma"/>
            <family val="2"/>
          </rPr>
          <t>Modify the table below and Burndown chart according to the number of working days</t>
        </r>
      </text>
    </comment>
    <comment ref="F15" authorId="0" shapeId="0" xr:uid="{0A116C0F-5303-4EED-85BD-5EA7C9C88269}">
      <text>
        <r>
          <rPr>
            <b/>
            <sz val="10"/>
            <color rgb="FF000000"/>
            <rFont val="Tahoma"/>
            <family val="2"/>
          </rPr>
          <t>The first day of the sprint you start at 8 o'clock therefore the remaining effort is the same as the initial estimate</t>
        </r>
      </text>
    </comment>
    <comment ref="D16" authorId="0" shapeId="0" xr:uid="{E9AFB0F5-D06A-4AAD-8CB1-95791FA3ED69}">
      <text>
        <r>
          <rPr>
            <b/>
            <sz val="8"/>
            <color rgb="FF000000"/>
            <rFont val="Tahoma"/>
            <family val="2"/>
          </rPr>
          <t>Author:</t>
        </r>
        <r>
          <rPr>
            <sz val="8"/>
            <color rgb="FF000000"/>
            <rFont val="Tahoma"/>
            <family val="2"/>
          </rPr>
          <t xml:space="preserve">
This is the team's initial assessment of how much work is needed to implement this task.
The unit is hours.
</t>
        </r>
        <r>
          <rPr>
            <b/>
            <sz val="8"/>
            <color rgb="FF008000"/>
            <rFont val="Tahoma"/>
            <family val="2"/>
          </rPr>
          <t xml:space="preserve">
This part must be filled by developers only. Not by the product owner
</t>
        </r>
      </text>
    </comment>
    <comment ref="F16" authorId="0" shapeId="0" xr:uid="{EBD2C18A-46BA-4DC4-BF33-3EFA41A8BB8C}">
      <text>
        <r>
          <rPr>
            <b/>
            <sz val="10"/>
            <color rgb="FF000000"/>
            <rFont val="Tahoma"/>
            <family val="2"/>
          </rPr>
          <t>The first day of the sprint you start at 8 o'clock therefore the remaining effort is the same as the initial estimate</t>
        </r>
      </text>
    </comment>
    <comment ref="D27" authorId="0" shapeId="0" xr:uid="{EBFA4F2D-D366-470E-969A-2401B4290B0A}">
      <text>
        <r>
          <rPr>
            <b/>
            <sz val="8"/>
            <color indexed="81"/>
            <rFont val="Tahoma"/>
            <family val="2"/>
          </rPr>
          <t>Author:</t>
        </r>
        <r>
          <rPr>
            <sz val="8"/>
            <color indexed="81"/>
            <rFont val="Tahoma"/>
            <family val="2"/>
          </rPr>
          <t xml:space="preserve">
Initial total of Scrum units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5" authorId="0" shapeId="0" xr:uid="{A63E1B0F-A8B1-465C-926E-1789E8B0911C}">
      <text>
        <r>
          <rPr>
            <b/>
            <sz val="10"/>
            <color rgb="FF000000"/>
            <rFont val="Tahoma"/>
            <family val="2"/>
          </rPr>
          <t>Modify the table below and Burndown chart according to the number of working days</t>
        </r>
      </text>
    </comment>
    <comment ref="F8" authorId="0" shapeId="0" xr:uid="{2967D669-FF4E-4623-B841-100E8BA8978E}">
      <text>
        <r>
          <rPr>
            <b/>
            <sz val="10"/>
            <color rgb="FF000000"/>
            <rFont val="Tahoma"/>
            <family val="2"/>
          </rPr>
          <t>The first day of the sprint you start at 8 o'clock therefore the remaining effort is the same as the initial estimate</t>
        </r>
      </text>
    </comment>
    <comment ref="D9" authorId="0" shapeId="0" xr:uid="{35AA7A97-4166-4060-AFA6-9FBDB05D2A50}">
      <text>
        <r>
          <rPr>
            <b/>
            <sz val="8"/>
            <color rgb="FF000000"/>
            <rFont val="Tahoma"/>
            <family val="2"/>
          </rPr>
          <t>Author:</t>
        </r>
        <r>
          <rPr>
            <sz val="8"/>
            <color rgb="FF000000"/>
            <rFont val="Tahoma"/>
            <family val="2"/>
          </rPr>
          <t xml:space="preserve">
This is the team's initial assessment of how much work is needed to implement this task.
The unit is hours.
</t>
        </r>
        <r>
          <rPr>
            <b/>
            <sz val="8"/>
            <color rgb="FF008000"/>
            <rFont val="Tahoma"/>
            <family val="2"/>
          </rPr>
          <t xml:space="preserve">
This part must be filled by developers only. Not by the product owner
</t>
        </r>
      </text>
    </comment>
    <comment ref="F9" authorId="0" shapeId="0" xr:uid="{5B94544D-F914-4C08-B23D-E91BC050AADB}">
      <text>
        <r>
          <rPr>
            <b/>
            <sz val="10"/>
            <color rgb="FF000000"/>
            <rFont val="Tahoma"/>
            <family val="2"/>
          </rPr>
          <t>The first day of the sprint you start at 8 o'clock therefore the remaining effort is the same as the initial estimate</t>
        </r>
      </text>
    </comment>
    <comment ref="D15" authorId="0" shapeId="0" xr:uid="{E9FA7046-8159-4AA5-B7FB-21CEA4D5D44A}">
      <text>
        <r>
          <rPr>
            <b/>
            <sz val="8"/>
            <color indexed="81"/>
            <rFont val="Tahoma"/>
            <family val="2"/>
          </rPr>
          <t>Author:</t>
        </r>
        <r>
          <rPr>
            <sz val="8"/>
            <color indexed="81"/>
            <rFont val="Tahoma"/>
            <family val="2"/>
          </rPr>
          <t xml:space="preserve">
Initial total of Scrum units
</t>
        </r>
      </text>
    </comment>
  </commentList>
</comments>
</file>

<file path=xl/sharedStrings.xml><?xml version="1.0" encoding="utf-8"?>
<sst xmlns="http://schemas.openxmlformats.org/spreadsheetml/2006/main" count="1060" uniqueCount="591">
  <si>
    <t>General Information</t>
  </si>
  <si>
    <t>The Product Backlog total number of SP may vary from sprint to sprint if some US are added or deleted, or if some US are not accepted in a precedent sprint and that they have to be taken again and modified in the next sprint.</t>
  </si>
  <si>
    <t>It is therefore necessary to manually sum that total of SP at the end of every sprint and update the Release Roadmap</t>
  </si>
  <si>
    <t>Every day, it is necessary to update the remaining hours estimation related to the tasks of the sprint. That estimation may increase if one thinks that it would take more time than expected.</t>
  </si>
  <si>
    <t>There is the definition of Done with the list of actions that the team decided to achieve and the definition of done done where the PO has to decide if the done US are ok for him.</t>
  </si>
  <si>
    <t>Reminder on the work process concerning the PB</t>
  </si>
  <si>
    <t>1. Description mockup and description of the user acceptance tests by the PO</t>
  </si>
  <si>
    <t>2. Evaluation of the SP by the team + 30 min / week for re-evaluating it</t>
  </si>
  <si>
    <t>3. Priorization by the PO (MOSCOW by example or business value, …)</t>
  </si>
  <si>
    <t>4. Sprint planning phase 1 where the Dev team choose roughly the number of SP that it thinks could be accomplished during the next sprint + split of too big US</t>
  </si>
  <si>
    <t>5. Sprint planning phase 2 with split in tasks of the current sprint US + estimation in hours</t>
  </si>
  <si>
    <t>At the bottom of each tab you will find additional information about the objectives of the tab</t>
  </si>
  <si>
    <t xml:space="preserve">The Informations tab gives general recommandations about the process to follow in Scrum, especially concerning the way to plan the User Stories with the Product Owner during the Sprint Planning events </t>
  </si>
  <si>
    <t xml:space="preserve">Globally you need to have followed a Scrum course to be able to understand this file and the inherent concepts. </t>
  </si>
  <si>
    <t>General information about the project</t>
  </si>
  <si>
    <t>Project Scope</t>
  </si>
  <si>
    <t>Centralized issue reporting and management system for mid-size residential buildings, replacing email-based problem tracking.</t>
  </si>
  <si>
    <t>Tenant Interaction</t>
  </si>
  <si>
    <t>Tenants submit issues with descriptions, severity, photos, and preferred access windows.</t>
  </si>
  <si>
    <t>They receive clear, timely status updates (acknowledged, scheduled, waiting for parts, resolved).</t>
  </si>
  <si>
    <t>Issue Management</t>
  </si>
  <si>
    <t>Triage and deduplication of reported problems.</t>
  </si>
  <si>
    <t>Categorization based on keywords, photos, or simple AI suggestions.</t>
  </si>
  <si>
    <t>SLA tracking with timestamps per status change, varying by issue severity.</t>
  </si>
  <si>
    <t>Parent-child issue linking for recurring or clustered incidents.</t>
  </si>
  <si>
    <t>Contractor Coordination</t>
  </si>
  <si>
    <t>Assign contractors based on availability and SLA requirements.</t>
  </si>
  <si>
    <t>Track contractor performance (on-time rate, average resolution time, cost per category).</t>
  </si>
  <si>
    <t>Handle reassignments automatically if jobs are declined or missed.</t>
  </si>
  <si>
    <t>Schedule visits respecting tenant access windows.</t>
  </si>
  <si>
    <t>Parts and Costs Management</t>
  </si>
  <si>
    <t>Track parts source (van inventory vs central store).</t>
  </si>
  <si>
    <t>Attribute costs to the correct owner.</t>
  </si>
  <si>
    <t>Analytics &amp; Reporting</t>
  </si>
  <si>
    <t>Identify recurring issues and patterns by building/unit.</t>
  </si>
  <si>
    <t>Generate quarterly owner reports: number of incidents, SLA compliance, resolution times, cost breakdown, top root causes.</t>
  </si>
  <si>
    <t>Privacy &amp; Roles</t>
  </si>
  <si>
    <t>Tenants see only their unit’s issues.</t>
  </si>
  <si>
    <t>Owners see only their buildings.</t>
  </si>
  <si>
    <t>Contractors see only job-relevant details.</t>
  </si>
  <si>
    <t>Logging of messaging and attachments in context, with optional face-blur for sensitive images.</t>
  </si>
  <si>
    <t>Operational Features</t>
  </si>
  <si>
    <t>Triage queue and escalation button for emergencies.</t>
  </si>
  <si>
    <t>History is immutable; all changes remain visible for audit.</t>
  </si>
  <si>
    <t>System transparency for tenants through detailed timelines of all actions.</t>
  </si>
  <si>
    <t>Outcome Goal</t>
  </si>
  <si>
    <t>Learn from data to improve operations, reduce recurring problems, and provide actionable insights for both management and tenants.</t>
  </si>
  <si>
    <t>Information</t>
  </si>
  <si>
    <t>The Vision tab allows the developers to centralize the description of the project, including the general vision, screen copies of the mockups of the different user interfaces , as well as business canvas when appropriate.</t>
  </si>
  <si>
    <t>Actor</t>
  </si>
  <si>
    <t>Rôles</t>
  </si>
  <si>
    <t>Besoins</t>
  </si>
  <si>
    <t>OWNERS (Propriétaires d'immeubles)</t>
  </si>
  <si>
    <t>Possèdent un ou plusieurs immeubles</t>
  </si>
  <si>
    <t>Rapports trimestriels (coûts, SLA, problèmes récurrents)
Vue sur tous leurs immeubles
Statistiques de performance</t>
  </si>
  <si>
    <t>TENANTS (Locataires)</t>
  </si>
  <si>
    <t>Habitent dans les appartements et signalent les problèmes</t>
  </si>
  <si>
    <t>Créer des tickets avec photos
Proposer des fenêtres d'accès ("dispo après 18h00")
Suivre l'état de leurs tickets (transparence)
Envoyer des messages</t>
  </si>
  <si>
    <t>CONTRACTORS (Entrepreneurs/Artisans)</t>
  </si>
  <si>
    <t>Réparent les problèmes (plombiers, électriciens, etc.)</t>
  </si>
  <si>
    <t>Recevoir des assignations de tickets
Voir les détails nécessaires (accès, pas profil complet du tenant)
Décliner ou accepter des jobs
Enregistrer le temps de travail et les pièces utilisées</t>
  </si>
  <si>
    <t>USERS (Managers/Gestionnaires)</t>
  </si>
  <si>
    <t>Gèrent le système, trient les tickets, assignent les contractors</t>
  </si>
  <si>
    <t>Trier et catégoriser les tickets (triage queue)
Déduplication (3 tenants signalent même problème)
Assigner les contractors</t>
  </si>
  <si>
    <t>Personas</t>
  </si>
  <si>
    <t>Description</t>
  </si>
  <si>
    <t>End-User</t>
  </si>
  <si>
    <t>Tenant</t>
  </si>
  <si>
    <t>Lives in a mid-size residential building; reports issues like leaks, heating problems, or broken fixtures. Needs an intuitive interface to submit issues with photos, select severity, propose access windows, and track status.</t>
  </si>
  <si>
    <t>Developper</t>
  </si>
  <si>
    <t>Technical Engineer</t>
  </si>
  <si>
    <t>Implements the system, manages backend and frontend integration, SLA tracking, issue deduplication, notifications, reporting dashboards, and role-based access. Needs empathy for both tenants and building managers to design useful functionalities.</t>
  </si>
  <si>
    <t>Marketing</t>
  </si>
  <si>
    <t>Building Manager</t>
  </si>
  <si>
    <t>Communicates system benefits to tenants and owners, promotes transparency, ensures adoption, collects feedback on satisfaction, and explains reporting and analytics features to building owners.</t>
  </si>
  <si>
    <t>US Nr.</t>
  </si>
  <si>
    <t>Theme</t>
  </si>
  <si>
    <t>As an/a …</t>
  </si>
  <si>
    <t>I want to …</t>
  </si>
  <si>
    <t>so that …</t>
  </si>
  <si>
    <t>Acceptance Criteria</t>
  </si>
  <si>
    <t>Priority</t>
  </si>
  <si>
    <t>Status</t>
  </si>
  <si>
    <t>Story Points</t>
  </si>
  <si>
    <t>Sprint</t>
  </si>
  <si>
    <t>US accepted (done done)</t>
  </si>
  <si>
    <t>MoSCoW</t>
  </si>
  <si>
    <t>Preparation</t>
  </si>
  <si>
    <t>Developer</t>
  </si>
  <si>
    <t>Prepare the work environment</t>
  </si>
  <si>
    <t>Everyone in the team can work without interruptions</t>
  </si>
  <si>
    <t>Every member of the team has what he needs for work and agree with the used tools</t>
  </si>
  <si>
    <t>Must</t>
  </si>
  <si>
    <t>Research</t>
  </si>
  <si>
    <t>Understanding requirement + Vision</t>
  </si>
  <si>
    <t>We can have a clear vision of what we are trying to do</t>
  </si>
  <si>
    <t>Everyone okay and undersands what we are going to do and how</t>
  </si>
  <si>
    <t>Identify roles</t>
  </si>
  <si>
    <t>We can understand who are going to use our program and how</t>
  </si>
  <si>
    <t>All roles have been fulfilled and are relevant to the task at hand.</t>
  </si>
  <si>
    <t>Database modeling
initial</t>
  </si>
  <si>
    <t>We can have an understanding of fields that are going to be used and their relations</t>
  </si>
  <si>
    <t>The database complies with the vision and meets the stated requirements</t>
  </si>
  <si>
    <t>Mockup database
initial</t>
  </si>
  <si>
    <t>We can have a visual draft of out DB and what it resembles</t>
  </si>
  <si>
    <t>Match with the requirements / DB modeling</t>
  </si>
  <si>
    <t>Mockups and prototypes desingning
Initial</t>
  </si>
  <si>
    <t>We can have low-fidelity screens and use them as a base throughout development stages</t>
  </si>
  <si>
    <t>Match with the requirements / user profile</t>
  </si>
  <si>
    <t>Create the Product Backlog</t>
  </si>
  <si>
    <t>We can use it as the main source of work and keep track of work statuses</t>
  </si>
  <si>
    <t>Vérification requierments</t>
  </si>
  <si>
    <t>We can set up more clear boundaries and eliminate inaccuracies</t>
  </si>
  <si>
    <t>The client agreed with proposed solution or he precises what he wants to be changed</t>
  </si>
  <si>
    <t>Check Requirements, technologies, objectifs</t>
  </si>
  <si>
    <t>We can be sure that requirements align with team capacity and mandatory compenents are taken into account</t>
  </si>
  <si>
    <t>Finishing the first DB version structure</t>
  </si>
  <si>
    <t>Research and final choice of the technological stack</t>
  </si>
  <si>
    <t>All aspects of the project have a defined software/language</t>
  </si>
  <si>
    <t>All members agree with the chosen technology
The technology covering all technical project requiermements</t>
  </si>
  <si>
    <t>Create the Product Backlog
(was rejected)</t>
  </si>
  <si>
    <t>Mockups and prototypes desingning
final</t>
  </si>
  <si>
    <t>Web interface screens that matches with all wanted functionnality and user's view</t>
  </si>
  <si>
    <t>Must match the DB structure/logical and include views/fields/functionnality of the project's specifications</t>
  </si>
  <si>
    <t>Planification of taks and holidays work planning</t>
  </si>
  <si>
    <t>How we planned the teamwork (who will do what) and when, during the Winter's Holidays</t>
  </si>
  <si>
    <t>All Members know what to do , and agreed with the plan</t>
  </si>
  <si>
    <t>Optional</t>
  </si>
  <si>
    <t>Implementation</t>
  </si>
  <si>
    <t>Creating all Tables</t>
  </si>
  <si>
    <t>Implement SQL request to Create all table with rights collumn type and restrictions</t>
  </si>
  <si>
    <t>All tables and columns match with DB structure</t>
  </si>
  <si>
    <t>DB stored procedure and indexing</t>
  </si>
  <si>
    <t xml:space="preserve">We can use the database and increase performance </t>
  </si>
  <si>
    <t>All procedures and indexes are consistent with the DB</t>
  </si>
  <si>
    <t>Feed data base with mockup data</t>
  </si>
  <si>
    <t>We visualize the DB using real world data</t>
  </si>
  <si>
    <t>All relationships are logical and DB is ready to be used</t>
  </si>
  <si>
    <t>Testing</t>
  </si>
  <si>
    <t>Testing all Tables , Links (FK) and Columns</t>
  </si>
  <si>
    <t>All columns contains and accept only the defined values</t>
  </si>
  <si>
    <t>All table and columns behaves as defined , no errors or wrong values accepted</t>
  </si>
  <si>
    <t>So that we can use DB with backend</t>
  </si>
  <si>
    <t>All entities of the DB are represented in backend (ORM)</t>
  </si>
  <si>
    <t>Implements Python Backend</t>
  </si>
  <si>
    <t>Team technological compatibility check</t>
  </si>
  <si>
    <t>Сheck with the team how the project is going and mostly if the defined technology is working as expected or if we must adapt something</t>
  </si>
  <si>
    <t>No core changes in the technological part of the project that may affect a co-worker's tasks</t>
  </si>
  <si>
    <t>All functionality and data treatment are working as expected</t>
  </si>
  <si>
    <t>The design and fields match with the mockups</t>
  </si>
  <si>
    <t>All requirement are included</t>
  </si>
  <si>
    <t>Implement Frontend Web Django Inteface (code-interface)</t>
  </si>
  <si>
    <t>Fields, functionality, login, views are implemented</t>
  </si>
  <si>
    <t>Matches the requierements of mockups</t>
  </si>
  <si>
    <t>Implement link between Frontend and Backend</t>
  </si>
  <si>
    <t>the interface and the python layer are communicating properly</t>
  </si>
  <si>
    <t>All fields , login request or button are linking properly</t>
  </si>
  <si>
    <t>Issue submission</t>
  </si>
  <si>
    <t>Simple messaging system</t>
  </si>
  <si>
    <t>All parties can communicate between each other</t>
  </si>
  <si>
    <t>Upload photos for tickets</t>
  </si>
  <si>
    <t>Tenants can attach pictures when reporting an issue</t>
  </si>
  <si>
    <t>Reassignment</t>
  </si>
  <si>
    <t>In case contractor refuse a job and it has to be reassigned</t>
  </si>
  <si>
    <t>SLA awareness</t>
  </si>
  <si>
    <t>So that we can make better decisions about which issues are more important</t>
  </si>
  <si>
    <t>Role-Based visilibility</t>
  </si>
  <si>
    <t>A user with a specific role has access only to the information to which they are authorized to have access</t>
  </si>
  <si>
    <t>Check Security and corrections</t>
  </si>
  <si>
    <t>The system is secured against extractions or injections</t>
  </si>
  <si>
    <t>No injection possible , no unwanted access to data</t>
  </si>
  <si>
    <t>Final check with the client</t>
  </si>
  <si>
    <t>A final check done with the client before the final product presentation</t>
  </si>
  <si>
    <t>The client is satisfied</t>
  </si>
  <si>
    <t>Presentation preparation</t>
  </si>
  <si>
    <t>We can present the result of our project</t>
  </si>
  <si>
    <t>The client is satisfied and accepts the job that was done</t>
  </si>
  <si>
    <t>Totaux</t>
  </si>
  <si>
    <t>Total SP</t>
  </si>
  <si>
    <t>Sprints</t>
  </si>
  <si>
    <t>Nb SP planned</t>
  </si>
  <si>
    <t>Todo</t>
  </si>
  <si>
    <t>Done</t>
  </si>
  <si>
    <t>Rejected</t>
  </si>
  <si>
    <t>Realized Cum.</t>
  </si>
  <si>
    <t>Average</t>
  </si>
  <si>
    <t xml:space="preserve">In the table above, replace formulas with real numbers </t>
  </si>
  <si>
    <t>from the product backlog.</t>
  </si>
  <si>
    <t>Blue line</t>
  </si>
  <si>
    <t>Number of SP for all functionalities to implement</t>
  </si>
  <si>
    <t>Green line</t>
  </si>
  <si>
    <t>Number of  Accepted SP</t>
  </si>
  <si>
    <t>User stories</t>
  </si>
  <si>
    <t>Start date</t>
  </si>
  <si>
    <t>End date (included)</t>
  </si>
  <si>
    <t>Mockups and prototypes desingning</t>
  </si>
  <si>
    <t>Sprint goal</t>
  </si>
  <si>
    <t>Prepare all the environment to be ready to develop the project</t>
  </si>
  <si>
    <t>Nbre working days</t>
  </si>
  <si>
    <t>TRAVAIL RESTANT A FAIRE - PAS TRAVAIL DEJA EFFECTUE</t>
  </si>
  <si>
    <t>Day 01</t>
  </si>
  <si>
    <t>Day 02</t>
  </si>
  <si>
    <t>Day 03</t>
  </si>
  <si>
    <t>Day 04</t>
  </si>
  <si>
    <t>Day 05</t>
  </si>
  <si>
    <t>Day 06</t>
  </si>
  <si>
    <t>Day 07</t>
  </si>
  <si>
    <t>Day 08</t>
  </si>
  <si>
    <t>ID US.task</t>
  </si>
  <si>
    <t>Task Name</t>
  </si>
  <si>
    <t>Resp.</t>
  </si>
  <si>
    <t>Initial Estimate</t>
  </si>
  <si>
    <t>Gaëtan</t>
  </si>
  <si>
    <t>Vadym</t>
  </si>
  <si>
    <t>Jonathan</t>
  </si>
  <si>
    <t>Database modeling</t>
  </si>
  <si>
    <t>Mockup database</t>
  </si>
  <si>
    <t>First contact with PO</t>
  </si>
  <si>
    <t>Total</t>
  </si>
  <si>
    <t>Remaining</t>
  </si>
  <si>
    <t>Theoretical</t>
  </si>
  <si>
    <t>Everyone</t>
  </si>
  <si>
    <t>DONE DEFINITION FOR ALL USER STORIES</t>
  </si>
  <si>
    <t>When</t>
  </si>
  <si>
    <t>Who</t>
  </si>
  <si>
    <t>What did you do since last time?</t>
  </si>
  <si>
    <t>What will you work on today?</t>
  </si>
  <si>
    <t>Do you have any obstacles?</t>
  </si>
  <si>
    <t>2.12.2025</t>
  </si>
  <si>
    <t>5.12.2025</t>
  </si>
  <si>
    <t>Enviroment is ready to be used + DataGrip integration</t>
  </si>
  <si>
    <t>DB modeling + DB mockup</t>
  </si>
  <si>
    <t>Identified main roles and actors for the project</t>
  </si>
  <si>
    <t>Centralized description for the project, including the general vision</t>
  </si>
  <si>
    <t>Product Backlog</t>
  </si>
  <si>
    <t>16.12.2025</t>
  </si>
  <si>
    <t>Technological research</t>
  </si>
  <si>
    <t>Finish DB</t>
  </si>
  <si>
    <t>17.12.2025</t>
  </si>
  <si>
    <t>Planning and coordination</t>
  </si>
  <si>
    <t>SPRINT 0</t>
  </si>
  <si>
    <t>End : 10.12.2025</t>
  </si>
  <si>
    <t>Name</t>
  </si>
  <si>
    <t>What went Good ?</t>
  </si>
  <si>
    <t>What went Wrong ?</t>
  </si>
  <si>
    <t>How to improve ?</t>
  </si>
  <si>
    <t>Experienced in Data Analysis, expert in Excel</t>
  </si>
  <si>
    <t>Experienced in project management and global client vision</t>
  </si>
  <si>
    <t>Hidden difficulties that were not noticed during the initial review of the project</t>
  </si>
  <si>
    <t>Validate specific requirements with the product owner</t>
  </si>
  <si>
    <t>SPRINT 1</t>
  </si>
  <si>
    <t>End : 17.12.2025</t>
  </si>
  <si>
    <t>Was able to finish DB just in time</t>
  </si>
  <si>
    <t>All work proceeds according to graphic</t>
  </si>
  <si>
    <t>Date</t>
  </si>
  <si>
    <t>What</t>
  </si>
  <si>
    <t>Time</t>
  </si>
  <si>
    <t>Type</t>
  </si>
  <si>
    <t>Total hours</t>
  </si>
  <si>
    <t>Meeting avec les Product Owner et le Coach</t>
  </si>
  <si>
    <t>Meeting</t>
  </si>
  <si>
    <t>The goal of this journal is that each student writes the work done with its respective time spent.</t>
  </si>
  <si>
    <t>Installation outils et composants requis</t>
  </si>
  <si>
    <t>This formally not asked by SCRUM, but useful to monitor the work of each student in the team.</t>
  </si>
  <si>
    <t>Clone des projets Git fournis par les Product Owner</t>
  </si>
  <si>
    <t>Here are some example lines of the journal to illustrate it.</t>
  </si>
  <si>
    <t>Daily Meeting</t>
  </si>
  <si>
    <t>Récupération du projet de base et tenter de le faire fonctionner</t>
  </si>
  <si>
    <t>Ajout du networking au projet avec un script pour tester</t>
  </si>
  <si>
    <t>Dev</t>
  </si>
  <si>
    <t>Daily Meeting + planning poker</t>
  </si>
  <si>
    <t xml:space="preserve">Daily Meeting </t>
  </si>
  <si>
    <t>Possibilité de tester plusieurs joueurs ajout d'interface pour se connecter en server, host,... debuguer le problème</t>
  </si>
  <si>
    <t>etc. etc. etc.</t>
  </si>
  <si>
    <t>On successful sumbission, issue is created, added to queue and data is saved in database</t>
  </si>
  <si>
    <t>Each issue has it's own messages, where author's name, role and timestamp are shown</t>
  </si>
  <si>
    <t>Photos can be added upon issue submission or before sending a message</t>
  </si>
  <si>
    <t>Contractor can decline a job and then it can be reassigned to another one</t>
  </si>
  <si>
    <t>Several levels of severity</t>
  </si>
  <si>
    <t>The assigned role may have access to information that the role is authorized to access. No access to protected/sensitive information</t>
  </si>
  <si>
    <t>SPRINT 2</t>
  </si>
  <si>
    <t>SPRINT 3</t>
  </si>
  <si>
    <t>SPRINT 4</t>
  </si>
  <si>
    <t>End : 24.12.2025</t>
  </si>
  <si>
    <t>End : 03.01.2026</t>
  </si>
  <si>
    <t>Server Django creation</t>
  </si>
  <si>
    <t>Views controller and logics</t>
  </si>
  <si>
    <t>All functions works from the Python code Layer</t>
  </si>
  <si>
    <t>Beta-Test</t>
  </si>
  <si>
    <t>During tests no critical bugs were found</t>
  </si>
  <si>
    <t>Apha-Test</t>
  </si>
  <si>
    <t>Preparation (Plan)</t>
  </si>
  <si>
    <t>Add minimum PO's requirements</t>
  </si>
  <si>
    <t>So we have working base of our project</t>
  </si>
  <si>
    <t>All requirements were fulfilled</t>
  </si>
  <si>
    <t>Add shared functions and views between users</t>
  </si>
  <si>
    <t>Add specific functions and views for each role</t>
  </si>
  <si>
    <t>Team</t>
  </si>
  <si>
    <t>Add additional PO's requirements</t>
  </si>
  <si>
    <t>Issue lifecycle</t>
  </si>
  <si>
    <t xml:space="preserve">We can keep track of issues </t>
  </si>
  <si>
    <t>All statuses exist in the system; each of them is saved in log with timestamp to create history</t>
  </si>
  <si>
    <t>Extended status model and their visualization</t>
  </si>
  <si>
    <t>Add intermediate statuses and visualize all of them for more intuitive understanding</t>
  </si>
  <si>
    <t>Create the base for application</t>
  </si>
  <si>
    <t>Add functions that will be used between all roles (login, tickets, dashbord, etc.)</t>
  </si>
  <si>
    <t>Add specific functions which can be used only by corresponding role</t>
  </si>
  <si>
    <t>Server is accessible and can be connected to</t>
  </si>
  <si>
    <t>Connection DB and entity creation</t>
  </si>
  <si>
    <t>Final application testing</t>
  </si>
  <si>
    <t>Unclear acceptance criteria initially</t>
  </si>
  <si>
    <t>Cut vertical slices thinner to avoid hidden dependencies</t>
  </si>
  <si>
    <t>Limited availability due to other commitments</t>
  </si>
  <si>
    <t>Share about "blockers" earlier</t>
  </si>
  <si>
    <t>Some tasks dependend on others</t>
  </si>
  <si>
    <t>Worked alone on DB</t>
  </si>
  <si>
    <t>Try pair programming or core review</t>
  </si>
  <si>
    <t>Identify dependencies during sprint</t>
  </si>
  <si>
    <t>End : 14.01.2026</t>
  </si>
  <si>
    <t>Stress due to tight deadlines</t>
  </si>
  <si>
    <t>Better planning during holidays</t>
  </si>
  <si>
    <t>Ask for help earlier</t>
  </si>
  <si>
    <t>Was blocked with designated task</t>
  </si>
  <si>
    <t>Flexibility when facing unexpected issues</t>
  </si>
  <si>
    <t>General fatigue (end of semester)</t>
  </si>
  <si>
    <t>Not enough time to finish all additional tasks</t>
  </si>
  <si>
    <t>Focus on principal objectives</t>
  </si>
  <si>
    <t>Took too much work</t>
  </si>
  <si>
    <t>Underestimated task complexity</t>
  </si>
  <si>
    <t>Took time to adapt to new tools</t>
  </si>
  <si>
    <t>Schedule quick onboarding sessions</t>
  </si>
  <si>
    <t>Focused on details, lost big picture</t>
  </si>
  <si>
    <t>Step back and review goals regularly</t>
  </si>
  <si>
    <t>Take turns on critical tasks</t>
  </si>
  <si>
    <t>Some things slipped through</t>
  </si>
  <si>
    <t>Use a checklist</t>
  </si>
  <si>
    <t>Disband team</t>
  </si>
  <si>
    <t>Good knowledge sharing between members</t>
  </si>
  <si>
    <t>Felt comfortable sharing ideas</t>
  </si>
  <si>
    <t>Were able to adapt to the new requirements
Decisions made quickly</t>
  </si>
  <si>
    <t>Constructive feedback between us
No blame culture</t>
  </si>
  <si>
    <t>Shared uselful tips and tricks</t>
  </si>
  <si>
    <t>Consistent quality of work</t>
  </si>
  <si>
    <t>Completed all assigned tasks</t>
  </si>
  <si>
    <t>Always available when needed</t>
  </si>
  <si>
    <t>During holidays live meetings became less frequent</t>
  </si>
  <si>
    <t>Become comfortable using online communication tools</t>
  </si>
  <si>
    <t>Brought fresh ideals</t>
  </si>
  <si>
    <t>Team dynamics</t>
  </si>
  <si>
    <t>10.12.2025</t>
  </si>
  <si>
    <t>DB mockup finalised</t>
  </si>
  <si>
    <t>Product backlog created</t>
  </si>
  <si>
    <t>Continued work on DB</t>
  </si>
  <si>
    <t>Different views on the project</t>
  </si>
  <si>
    <t>Communication problems</t>
  </si>
  <si>
    <t>11.12.2025</t>
  </si>
  <si>
    <t>Sprint 0 completed</t>
  </si>
  <si>
    <t>Finishing the first DB version structure (US#11)</t>
  </si>
  <si>
    <t>Mockups and prototypes designing final (US#14)</t>
  </si>
  <si>
    <t>Research and final choice of technological stack (US#12)</t>
  </si>
  <si>
    <t>13.12.2025</t>
  </si>
  <si>
    <t>DB structure 50% done</t>
  </si>
  <si>
    <t>Continue DB structure (US#11)</t>
  </si>
  <si>
    <t>Final mockups in progress</t>
  </si>
  <si>
    <t>Create the Product Backlog update (US#13)</t>
  </si>
  <si>
    <t>Tech stack chosen (Django + PostgreSQL)</t>
  </si>
  <si>
    <t>Planification of tasks and holidays (US#15)</t>
  </si>
  <si>
    <t>Finishing the Backlogs, excel sheets and project tasks planification (US#13, #15)</t>
  </si>
  <si>
    <t>Technological choices agreement (US#12)</t>
  </si>
  <si>
    <t>Polishing and creating views and queries (US#17)</t>
  </si>
  <si>
    <t>(Everyone)</t>
  </si>
  <si>
    <t>DB and views final version prototype</t>
  </si>
  <si>
    <t>Creating all Tables (US#16)</t>
  </si>
  <si>
    <t>Filled DB with mockup data (US#18)</t>
  </si>
  <si>
    <t>Testing all Tables, Links, Columns (US#19)</t>
  </si>
  <si>
    <t>18.12.2025</t>
  </si>
  <si>
    <t>Sprint 1 completed, DB ready</t>
  </si>
  <si>
    <t>Server Django creation (US#21)</t>
  </si>
  <si>
    <t>Sprint 1 completed</t>
  </si>
  <si>
    <t>Team technological compatibility check (US#20)</t>
  </si>
  <si>
    <t>Connection DB and entity creation (US#22)</t>
  </si>
  <si>
    <t>20.12.2025</t>
  </si>
  <si>
    <t>Django server running</t>
  </si>
  <si>
    <t>Implements Python Backend (US#23)</t>
  </si>
  <si>
    <t>Tech check done, all good</t>
  </si>
  <si>
    <t>Add minimum PO's requirements (US#25)</t>
  </si>
  <si>
    <t>Waiting for PO confirmation</t>
  </si>
  <si>
    <t>ORM entities created</t>
  </si>
  <si>
    <t>Add shared functions and views (US#26)</t>
  </si>
  <si>
    <t>22.12.2025</t>
  </si>
  <si>
    <t>Backend views and logic in progress</t>
  </si>
  <si>
    <t>Continue Python Backend (US#23)</t>
  </si>
  <si>
    <t>Holiday availability reduced</t>
  </si>
  <si>
    <t>PO requirements added</t>
  </si>
  <si>
    <t>Add specific functions per role (US#27)</t>
  </si>
  <si>
    <t>Shared functions done (login, dashboard)</t>
  </si>
  <si>
    <t>Issue submission (US#28)</t>
  </si>
  <si>
    <t>24.12.2025</t>
  </si>
  <si>
    <t>Backend logic done</t>
  </si>
  <si>
    <t>Alpha-Test (US#24)</t>
  </si>
  <si>
    <t>Role-specific functions done</t>
  </si>
  <si>
    <t>Issue lifecycle (US#29)</t>
  </si>
  <si>
    <t>Issue submission working</t>
  </si>
  <si>
    <t>Role-Based visibility (US#30)</t>
  </si>
  <si>
    <t>Beta-Test (US#31)</t>
  </si>
  <si>
    <t>Holiday break starting</t>
  </si>
  <si>
    <t>27.12.2025</t>
  </si>
  <si>
    <t>Beta-test completed</t>
  </si>
  <si>
    <t>Implement Frontend Web Django Interface - design (US#33)</t>
  </si>
  <si>
    <t>Sprint 2 review done</t>
  </si>
  <si>
    <t>Add additional PO's requirements (US#32)</t>
  </si>
  <si>
    <t>Role-based visibility done</t>
  </si>
  <si>
    <t>Implement Frontend Web Django Interface - code (US#34)</t>
  </si>
  <si>
    <t>30.12.2025</t>
  </si>
  <si>
    <t>Frontend design in progress</t>
  </si>
  <si>
    <t>Continue frontend design (US#33)</t>
  </si>
  <si>
    <t>PO requirements updated</t>
  </si>
  <si>
    <t>Implement link between Frontend and Backend (US#35)</t>
  </si>
  <si>
    <t>Frontend code started</t>
  </si>
  <si>
    <t>Simple messaging system (US#36)</t>
  </si>
  <si>
    <t>02.01.2026</t>
  </si>
  <si>
    <t>Frontend design done</t>
  </si>
  <si>
    <t>Upload photos for tickets (US#37)</t>
  </si>
  <si>
    <t>Frontend-Backend linked</t>
  </si>
  <si>
    <t>Reassignment feature (US#38)</t>
  </si>
  <si>
    <t>Low priority, might skip</t>
  </si>
  <si>
    <t>Messaging system working</t>
  </si>
  <si>
    <t>SLA awareness (US#39)</t>
  </si>
  <si>
    <t>03.01.2026</t>
  </si>
  <si>
    <t>Photo upload done</t>
  </si>
  <si>
    <t>Extended status model (US#40)</t>
  </si>
  <si>
    <t>Reassignment done</t>
  </si>
  <si>
    <t>Sprint 3 review prep</t>
  </si>
  <si>
    <t>SLA levels implemented</t>
  </si>
  <si>
    <t>06.01.2026</t>
  </si>
  <si>
    <t>Sprint 3 completed</t>
  </si>
  <si>
    <t>Check Security and corrections (US#41)</t>
  </si>
  <si>
    <t>Final check with the client (US#43)</t>
  </si>
  <si>
    <t>Final application testing (US#42)</t>
  </si>
  <si>
    <t>08.01.2026</t>
  </si>
  <si>
    <t>Security check done</t>
  </si>
  <si>
    <t>Presentation preparation (US#44)</t>
  </si>
  <si>
    <t>Client feedback received</t>
  </si>
  <si>
    <t>Final testing done, no critical bugs</t>
  </si>
  <si>
    <t>10.01.2026</t>
  </si>
  <si>
    <t>Presentation ready</t>
  </si>
  <si>
    <t>Final demo to client</t>
  </si>
  <si>
    <t>DB Validation</t>
  </si>
  <si>
    <t>Finish Excel for Sprint 1</t>
  </si>
  <si>
    <t>Start of the project</t>
  </si>
  <si>
    <t>Mockups and prototypes desingning final</t>
  </si>
  <si>
    <t>1. Infrastructure &amp; Setup</t>
  </si>
  <si>
    <t>2. Backend Development</t>
  </si>
  <si>
    <t>3. Core Features</t>
  </si>
  <si>
    <t>4. Testing &amp; Validation</t>
  </si>
  <si>
    <t xml:space="preserve">Implements Python Backend </t>
  </si>
  <si>
    <t xml:space="preserve">Add shared functions and views between users </t>
  </si>
  <si>
    <t>Role-Based visibility</t>
  </si>
  <si>
    <t xml:space="preserve">Team technological compatibility check </t>
  </si>
  <si>
    <t xml:space="preserve">Add minimum PO's requirements </t>
  </si>
  <si>
    <t xml:space="preserve">Alpha-Test </t>
  </si>
  <si>
    <t>1. Requirements</t>
  </si>
  <si>
    <t>2. Frontend Development</t>
  </si>
  <si>
    <t>Task, project reflection and projection</t>
  </si>
  <si>
    <t>Day 09</t>
  </si>
  <si>
    <t>Day 10</t>
  </si>
  <si>
    <t>Internal communication stayed tight because the team worked from one shared board</t>
  </si>
  <si>
    <t>It was difficult to start the project because we couldn't come to an agreement</t>
  </si>
  <si>
    <t>Limit features to minimum for the first sprint</t>
  </si>
  <si>
    <t>Issue lifecycle: web interface</t>
  </si>
  <si>
    <t>Issue lifecycle: backend</t>
  </si>
  <si>
    <t>Implement Frontend Web Django Inteface (design) + code-interface</t>
  </si>
  <si>
    <t>Contractor</t>
  </si>
  <si>
    <t>Issues change their status which corresponds to the real job status</t>
  </si>
  <si>
    <t>Backend and functions development</t>
  </si>
  <si>
    <t>Django infrastructure setup</t>
  </si>
  <si>
    <t>Create the base for application and establish connection with DB so it can be used with backend</t>
  </si>
  <si>
    <t>Server is accessible and can be connected to; DB entities are represented in backend (ORM)</t>
  </si>
  <si>
    <t>Views controller and logics
Add functions that will be used between all roles (login, tickets, dashbord, etc.) and specific functions for each role</t>
  </si>
  <si>
    <t>Core issues feature and role-based visibility</t>
  </si>
  <si>
    <t xml:space="preserve">Tenants can report problems in their units by filling a form.
</t>
  </si>
  <si>
    <t>Tenants can report problems in their units by filling a form
Have access to the information they are authorized to have access</t>
  </si>
  <si>
    <t xml:space="preserve">On successful sumbission, issue is created, added to queue and data is saved in database.
All statuses exist in the system; each of them is saved in log with timestamp to create history.
No access to protected/sensitive information.
</t>
  </si>
  <si>
    <t>Testing and validation</t>
  </si>
  <si>
    <t>Сheck with the team how the project is going.
All functionality and data treatment are working as expected.</t>
  </si>
  <si>
    <t xml:space="preserve">All requirements were fulfilled
During tests no critical bugs were found
</t>
  </si>
  <si>
    <t>Frontend development using Django Interface</t>
  </si>
  <si>
    <t>The design and fields match with the mockups.
Fields, functionality, login, views are implemented.</t>
  </si>
  <si>
    <t>Simple messaging system and photo upload</t>
  </si>
  <si>
    <t>All parties can communicate between each other and can attach pictures when reporting issues/using chat</t>
  </si>
  <si>
    <t>Add intermediate statuses/severity levels and visualize all of them for more intuitive understanding</t>
  </si>
  <si>
    <t>Each issue has it's own messages, where author's name, role and timestamp are shown.
Photos can be added upon issue submission or before sending a message/issue</t>
  </si>
  <si>
    <t>Security and final application testing</t>
  </si>
  <si>
    <t>During tests no critical bugs were found.
No injection possible , no unwanted access to data.</t>
  </si>
  <si>
    <t>Planification of taks and holidays work planning.
Preparation for meeting with PO.</t>
  </si>
  <si>
    <t>3. Planning and Coordination</t>
  </si>
  <si>
    <t>Contact with PO</t>
  </si>
  <si>
    <t>2. Design and prototyping</t>
  </si>
  <si>
    <t>1. DB Development</t>
  </si>
  <si>
    <t>DB Modeling</t>
  </si>
  <si>
    <t>3. DB Modeling</t>
  </si>
  <si>
    <t>4. Setup</t>
  </si>
  <si>
    <t>1. First time planning and Coordination</t>
  </si>
  <si>
    <t>2. Project design and Prototyping</t>
  </si>
  <si>
    <t>Project design and prototyping</t>
  </si>
  <si>
    <t>2.1 Mockups and prototypes desingning</t>
  </si>
  <si>
    <t>2.2 Create the Product Backlog</t>
  </si>
  <si>
    <t>3.1 Database modeling</t>
  </si>
  <si>
    <t>3.2 Mockup database</t>
  </si>
  <si>
    <t>We can have an understanding of fields that are going to be used and their relations;
We can have a visual draft of out DB and what it resembles</t>
  </si>
  <si>
    <t>The database complies with the vision and meets the stated requirements
Match with the requirements / DB modeling</t>
  </si>
  <si>
    <t>We can have low-fidelity screens and use them as a base throughout development stages.
We can use it as the main source of work and keep track of work statuses.</t>
  </si>
  <si>
    <t>We plan and agree on the final tables structure, ids and PK/FK of the whole project.
Implement SQL request to Create all table with rights collumn type and restrictions.</t>
  </si>
  <si>
    <t>All requierement are covered by our DB structure and tables.
All tables and columns match with DB structure</t>
  </si>
  <si>
    <t>Create the Product Backlog (was rejected)</t>
  </si>
  <si>
    <t>Implement Frontend Web Django Interface (design)</t>
  </si>
  <si>
    <t>Implement Frontend Web Django Interface (code-interface)</t>
  </si>
  <si>
    <t>Extended status model and their visualization with severity awareness (SLA)</t>
  </si>
  <si>
    <t>1. Prepare the work environment</t>
  </si>
  <si>
    <t>6 First contact with PO</t>
  </si>
  <si>
    <t>5 Identify roles</t>
  </si>
  <si>
    <t>7 Check Requirements, technologies, objectifs</t>
  </si>
  <si>
    <t>4 Understanding requirement + Vision</t>
  </si>
  <si>
    <t>8.1 Finishing the first DB version structure</t>
  </si>
  <si>
    <t>8.2 Creating all Tables</t>
  </si>
  <si>
    <t>15 Testing all Tables , Links (FK) and Columns</t>
  </si>
  <si>
    <t>14 Feed data base with mockup data</t>
  </si>
  <si>
    <t>13 DB stored procedure and indexing</t>
  </si>
  <si>
    <t>11 Final mockups and prototypes desingning</t>
  </si>
  <si>
    <t>10 Create the Product Backlog (was rejected)</t>
  </si>
  <si>
    <t>12.1 Planification of taks and holidays work planning</t>
  </si>
  <si>
    <t>12.2 Contact with PO</t>
  </si>
  <si>
    <t>9 Research and final choice of the technological stack</t>
  </si>
  <si>
    <t>17.1 Server Django creation</t>
  </si>
  <si>
    <t>17.2 Connection DB and entity creation</t>
  </si>
  <si>
    <t xml:space="preserve">18.1 Implements Python Backend </t>
  </si>
  <si>
    <t xml:space="preserve">18.2 Add shared functions and views between users </t>
  </si>
  <si>
    <t>18.3 Add specific functions and views for each role</t>
  </si>
  <si>
    <t>19.1 Issue submission</t>
  </si>
  <si>
    <t>19.2 Issue lifecycle</t>
  </si>
  <si>
    <t>19.3 Role-Based visibility</t>
  </si>
  <si>
    <t xml:space="preserve">16 Team technological compatibility check </t>
  </si>
  <si>
    <t xml:space="preserve">20.1 Add minimum PO's requirements </t>
  </si>
  <si>
    <t xml:space="preserve">20.2 Alpha-Test </t>
  </si>
  <si>
    <t>20.3 Beta-Test</t>
  </si>
  <si>
    <t>21 Add additional PO's requirements</t>
  </si>
  <si>
    <t>22.1 Implement Frontend Web Django Interface (design)</t>
  </si>
  <si>
    <t>22.2 Implement Frontend Web Django Interface (code-interface)</t>
  </si>
  <si>
    <t>23 Implement link between Frontend and Backend</t>
  </si>
  <si>
    <t>24.1 Simple messaging system</t>
  </si>
  <si>
    <t>24.2 Upload photos for tickets</t>
  </si>
  <si>
    <t>25 Reassignment</t>
  </si>
  <si>
    <t>26.1 SLA awareness</t>
  </si>
  <si>
    <t>26.2 Extended status model and their visualization</t>
  </si>
  <si>
    <t>27.1 Check Security and corrections</t>
  </si>
  <si>
    <t>27.2 Final application testing</t>
  </si>
  <si>
    <t>28 Final check with the client</t>
  </si>
  <si>
    <t>29 Presentation preparation</t>
  </si>
  <si>
    <r>
      <t xml:space="preserve">A User Story is considered </t>
    </r>
    <r>
      <rPr>
        <b/>
        <sz val="11"/>
        <color theme="1"/>
        <rFont val="Calibri"/>
        <family val="2"/>
        <scheme val="minor"/>
      </rPr>
      <t>DONE</t>
    </r>
    <r>
      <rPr>
        <sz val="11"/>
        <color theme="1"/>
        <rFont val="Calibri"/>
        <family val="2"/>
        <scheme val="minor"/>
      </rPr>
      <t xml:space="preserve"> when </t>
    </r>
    <r>
      <rPr>
        <b/>
        <sz val="11"/>
        <color theme="1"/>
        <rFont val="Calibri"/>
        <family val="2"/>
        <scheme val="minor"/>
      </rPr>
      <t>all</t>
    </r>
    <r>
      <rPr>
        <sz val="11"/>
        <color theme="1"/>
        <rFont val="Calibri"/>
        <family val="2"/>
        <scheme val="minor"/>
      </rPr>
      <t xml:space="preserve"> the following criteria are met:</t>
    </r>
  </si>
  <si>
    <t>1. Functional Requirements</t>
  </si>
  <si>
    <t>The User Story fully meets the described functional needs</t>
  </si>
  <si>
    <r>
      <t xml:space="preserve">All </t>
    </r>
    <r>
      <rPr>
        <b/>
        <sz val="11"/>
        <color theme="1"/>
        <rFont val="Calibri"/>
        <family val="2"/>
        <scheme val="minor"/>
      </rPr>
      <t>Acceptance Criteria</t>
    </r>
    <r>
      <rPr>
        <sz val="11"/>
        <color theme="1"/>
        <rFont val="Calibri"/>
        <family val="2"/>
        <scheme val="minor"/>
      </rPr>
      <t xml:space="preserve"> are implemented and validated</t>
    </r>
  </si>
  <si>
    <t>No known blocking or critical bugs remain</t>
  </si>
  <si>
    <t>Identified edge cases have been handled</t>
  </si>
  <si>
    <t>2. Code Quality</t>
  </si>
  <si>
    <t>Code is fully implemented, clean, and well-structured</t>
  </si>
  <si>
    <t>Coding standards and naming conventions are respected</t>
  </si>
  <si>
    <t>Code is commented where necessary</t>
  </si>
  <si>
    <t>No blocking errors or warnings remain</t>
  </si>
  <si>
    <t>3. Testing</t>
  </si>
  <si>
    <t>Unit tests are written and executed</t>
  </si>
  <si>
    <t>All tests pass successfully</t>
  </si>
  <si>
    <t>Main and alternative scenarios are tested</t>
  </si>
  <si>
    <t>Tests have been reviewed or validated by a team member</t>
  </si>
  <si>
    <t>4. Version Control &amp; Integration</t>
  </si>
  <si>
    <t>Code is committed to the version control system (Git)</t>
  </si>
  <si>
    <t>Commit messages are clear and meaningful</t>
  </si>
  <si>
    <t>Code is merged without conflicts</t>
  </si>
  <si>
    <t>The main branch remains stable and functional</t>
  </si>
  <si>
    <t>5. Documentation</t>
  </si>
  <si>
    <t>The feature is documented in the code</t>
  </si>
  <si>
    <t>User documentation or README is updated</t>
  </si>
  <si>
    <t>Important technical choices are explained if necessary</t>
  </si>
  <si>
    <t>6. Validation &amp; Review</t>
  </si>
  <si>
    <t>The feature is deployable and demonstrable</t>
  </si>
  <si>
    <t>The User Story has been reviewed and validated by the team</t>
  </si>
  <si>
    <t>The User Story can be presented during the sprint review</t>
  </si>
  <si>
    <t>DONE?</t>
  </si>
  <si>
    <r>
      <t>C</t>
    </r>
    <r>
      <rPr>
        <sz val="11"/>
        <color rgb="FF000000"/>
        <rFont val="Calibri"/>
        <family val="2"/>
        <scheme val="minor"/>
      </rPr>
      <t>ould have</t>
    </r>
  </si>
  <si>
    <r>
      <t>W</t>
    </r>
    <r>
      <rPr>
        <sz val="11"/>
        <color rgb="FF000000"/>
        <rFont val="Calibri"/>
        <family val="2"/>
        <scheme val="minor"/>
      </rPr>
      <t>on’t have now</t>
    </r>
  </si>
  <si>
    <t>Could have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</si>
</sst>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
    <numFmt numFmtId="166" formatCode="[$-F400]h:mm:ss\ AM/PM"/>
  </numFmts>
  <fonts count="42" x14ac:knownFonts="1">
    <font>
      <sz val="11"/>
      <color theme="1"/>
      <name val="Calibri"/>
      <family val="2"/>
      <scheme val="minor"/>
    </font>
    <font>
      <sz val="11"/>
      <color rgb="FF000000"/>
      <name val="Calibri"/>
      <family val="2"/>
      <scheme val="minor"/>
    </font>
    <font>
      <sz val="14"/>
      <color rgb="FF363636"/>
      <name val="Cambria"/>
      <family val="1"/>
      <scheme val="major"/>
    </font>
    <font>
      <b/>
      <sz val="12"/>
      <color theme="0"/>
      <name val="Calibri"/>
      <family val="2"/>
      <scheme val="minor"/>
    </font>
    <font>
      <sz val="12"/>
      <color theme="0"/>
      <name val="Calibri"/>
      <family val="2"/>
      <scheme val="minor"/>
    </font>
    <font>
      <sz val="20"/>
      <color theme="1"/>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b/>
      <sz val="11"/>
      <color theme="1"/>
      <name val="Calibri"/>
      <family val="2"/>
      <scheme val="minor"/>
    </font>
    <font>
      <b/>
      <sz val="9"/>
      <color rgb="FF000000"/>
      <name val="Tahoma"/>
      <family val="2"/>
    </font>
    <font>
      <sz val="9"/>
      <color rgb="FF000000"/>
      <name val="Tahoma"/>
      <family val="2"/>
    </font>
    <font>
      <b/>
      <sz val="10"/>
      <color rgb="FF000000"/>
      <name val="Tahoma"/>
      <family val="2"/>
    </font>
    <font>
      <b/>
      <sz val="10"/>
      <name val="Arial"/>
      <family val="2"/>
    </font>
    <font>
      <i/>
      <sz val="10"/>
      <name val="Arial"/>
      <family val="2"/>
    </font>
    <font>
      <b/>
      <sz val="8"/>
      <color rgb="FF000000"/>
      <name val="Tahoma"/>
      <family val="2"/>
    </font>
    <font>
      <sz val="8"/>
      <color rgb="FF000000"/>
      <name val="Tahoma"/>
      <family val="2"/>
    </font>
    <font>
      <b/>
      <sz val="8"/>
      <color rgb="FF008000"/>
      <name val="Tahoma"/>
      <family val="2"/>
    </font>
    <font>
      <b/>
      <sz val="8"/>
      <color indexed="81"/>
      <name val="Tahoma"/>
      <family val="2"/>
    </font>
    <font>
      <sz val="8"/>
      <color indexed="81"/>
      <name val="Tahoma"/>
      <family val="2"/>
    </font>
    <font>
      <sz val="11"/>
      <color rgb="FF000000"/>
      <name val="Calibri"/>
      <family val="2"/>
    </font>
    <font>
      <sz val="11"/>
      <name val="Calibri"/>
      <family val="2"/>
    </font>
    <font>
      <sz val="11"/>
      <color theme="1"/>
      <name val="Calibri"/>
      <family val="2"/>
      <scheme val="minor"/>
    </font>
    <font>
      <sz val="11"/>
      <color theme="1"/>
      <name val="Arial"/>
      <family val="2"/>
    </font>
    <font>
      <b/>
      <sz val="11"/>
      <name val="Calibri"/>
      <family val="2"/>
      <scheme val="minor"/>
    </font>
    <font>
      <b/>
      <sz val="11"/>
      <color theme="0"/>
      <name val="Calibri"/>
      <family val="2"/>
      <scheme val="minor"/>
    </font>
    <font>
      <sz val="10"/>
      <color rgb="FF000000"/>
      <name val="Calibri"/>
      <family val="2"/>
    </font>
    <font>
      <b/>
      <sz val="16"/>
      <color theme="1"/>
      <name val="Calibri"/>
      <family val="2"/>
      <scheme val="minor"/>
    </font>
    <font>
      <b/>
      <sz val="14"/>
      <color theme="1"/>
      <name val="Calibri"/>
      <family val="2"/>
      <scheme val="minor"/>
    </font>
    <font>
      <sz val="11"/>
      <color rgb="FF363636"/>
      <name val="Cambria"/>
      <family val="1"/>
      <scheme val="major"/>
    </font>
    <font>
      <sz val="10"/>
      <color rgb="FF363636"/>
      <name val="Cambria"/>
      <family val="1"/>
      <scheme val="major"/>
    </font>
    <font>
      <sz val="8"/>
      <name val="Calibri"/>
      <family val="2"/>
      <scheme val="minor"/>
    </font>
    <font>
      <b/>
      <sz val="11"/>
      <color rgb="FF000000"/>
      <name val="Calibri"/>
      <family val="2"/>
      <scheme val="minor"/>
    </font>
    <font>
      <b/>
      <sz val="10"/>
      <name val="Arial"/>
      <family val="2"/>
    </font>
    <font>
      <i/>
      <sz val="10"/>
      <name val="Arial"/>
      <family val="2"/>
    </font>
    <font>
      <sz val="11"/>
      <color theme="1"/>
      <name val="Arial"/>
      <family val="2"/>
    </font>
    <font>
      <sz val="11"/>
      <color theme="0"/>
      <name val="Calibri"/>
      <family val="2"/>
      <scheme val="minor"/>
    </font>
    <font>
      <b/>
      <sz val="18"/>
      <color theme="0"/>
      <name val="Calibri"/>
      <family val="2"/>
    </font>
    <font>
      <b/>
      <sz val="11"/>
      <color theme="0"/>
      <name val="Calibri"/>
      <family val="2"/>
    </font>
    <font>
      <b/>
      <sz val="20"/>
      <color theme="1"/>
      <name val="Calibri"/>
      <family val="2"/>
      <scheme val="minor"/>
    </font>
    <font>
      <b/>
      <sz val="11"/>
      <name val="Calibri"/>
      <family val="2"/>
    </font>
    <font>
      <b/>
      <sz val="13.5"/>
      <color theme="1"/>
      <name val="Calibri"/>
      <family val="2"/>
      <scheme val="minor"/>
    </font>
  </fonts>
  <fills count="14">
    <fill>
      <patternFill patternType="none"/>
    </fill>
    <fill>
      <patternFill patternType="gray125"/>
    </fill>
    <fill>
      <patternFill patternType="solid">
        <fgColor rgb="FFFFFFFF"/>
        <bgColor indexed="64"/>
      </patternFill>
    </fill>
    <fill>
      <patternFill patternType="solid">
        <fgColor rgb="FFFFCC66"/>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rgb="FFC9DAF8"/>
        <bgColor rgb="FFC9DAF8"/>
      </patternFill>
    </fill>
    <fill>
      <patternFill patternType="solid">
        <fgColor theme="0" tint="-0.14999847407452621"/>
        <bgColor indexed="64"/>
      </patternFill>
    </fill>
    <fill>
      <patternFill patternType="solid">
        <fgColor rgb="FFFFFF00"/>
        <bgColor indexed="64"/>
      </patternFill>
    </fill>
    <fill>
      <patternFill patternType="solid">
        <fgColor theme="1"/>
        <bgColor indexed="64"/>
      </patternFill>
    </fill>
    <fill>
      <patternFill patternType="solid">
        <fgColor rgb="FF0070C0"/>
        <bgColor indexed="64"/>
      </patternFill>
    </fill>
  </fills>
  <borders count="79">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right style="thin">
        <color indexed="64"/>
      </right>
      <top/>
      <bottom/>
      <diagonal/>
    </border>
    <border>
      <left/>
      <right style="thin">
        <color auto="1"/>
      </right>
      <top/>
      <bottom style="thin">
        <color auto="1"/>
      </bottom>
      <diagonal/>
    </border>
    <border>
      <left style="thin">
        <color indexed="64"/>
      </left>
      <right/>
      <top/>
      <bottom/>
      <diagonal/>
    </border>
    <border>
      <left/>
      <right style="thin">
        <color rgb="FF000000"/>
      </right>
      <top/>
      <bottom style="thin">
        <color rgb="FF000000"/>
      </bottom>
      <diagonal/>
    </border>
    <border>
      <left/>
      <right/>
      <top/>
      <bottom style="thin">
        <color rgb="FF000000"/>
      </bottom>
      <diagonal/>
    </border>
    <border>
      <left/>
      <right style="thin">
        <color indexed="64"/>
      </right>
      <top style="thin">
        <color indexed="64"/>
      </top>
      <bottom/>
      <diagonal/>
    </border>
    <border>
      <left/>
      <right/>
      <top style="thin">
        <color indexed="64"/>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style="thin">
        <color theme="1"/>
      </left>
      <right/>
      <top/>
      <bottom/>
      <diagonal/>
    </border>
    <border>
      <left/>
      <right/>
      <top style="thin">
        <color theme="1"/>
      </top>
      <bottom/>
      <diagonal/>
    </border>
    <border>
      <left style="thin">
        <color theme="1"/>
      </left>
      <right/>
      <top style="thin">
        <color theme="1"/>
      </top>
      <bottom/>
      <diagonal/>
    </border>
    <border>
      <left/>
      <right style="thin">
        <color theme="1"/>
      </right>
      <top style="thin">
        <color theme="1"/>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auto="1"/>
      </left>
      <right style="thin">
        <color auto="1"/>
      </right>
      <top style="medium">
        <color auto="1"/>
      </top>
      <bottom/>
      <diagonal/>
    </border>
    <border>
      <left style="thin">
        <color auto="1"/>
      </left>
      <right/>
      <top style="thin">
        <color auto="1"/>
      </top>
      <bottom style="thin">
        <color auto="1"/>
      </bottom>
      <diagonal/>
    </border>
    <border>
      <left/>
      <right style="thin">
        <color auto="1"/>
      </right>
      <top style="medium">
        <color auto="1"/>
      </top>
      <bottom/>
      <diagonal/>
    </border>
    <border>
      <left style="thin">
        <color rgb="FF000000"/>
      </left>
      <right/>
      <top/>
      <bottom style="thin">
        <color rgb="FF000000"/>
      </bottom>
      <diagonal/>
    </border>
    <border>
      <left style="thick">
        <color auto="1"/>
      </left>
      <right/>
      <top style="thick">
        <color auto="1"/>
      </top>
      <bottom style="double">
        <color indexed="64"/>
      </bottom>
      <diagonal/>
    </border>
    <border>
      <left/>
      <right/>
      <top style="thick">
        <color auto="1"/>
      </top>
      <bottom style="double">
        <color indexed="64"/>
      </bottom>
      <diagonal/>
    </border>
    <border>
      <left/>
      <right style="thick">
        <color auto="1"/>
      </right>
      <top style="thick">
        <color auto="1"/>
      </top>
      <bottom style="double">
        <color indexed="64"/>
      </bottom>
      <diagonal/>
    </border>
    <border>
      <left style="thick">
        <color auto="1"/>
      </left>
      <right/>
      <top/>
      <bottom/>
      <diagonal/>
    </border>
    <border>
      <left/>
      <right style="thick">
        <color auto="1"/>
      </right>
      <top/>
      <bottom/>
      <diagonal/>
    </border>
    <border>
      <left style="thick">
        <color auto="1"/>
      </left>
      <right/>
      <top style="thin">
        <color indexed="64"/>
      </top>
      <bottom/>
      <diagonal/>
    </border>
    <border>
      <left/>
      <right style="thick">
        <color auto="1"/>
      </right>
      <top style="thin">
        <color indexed="64"/>
      </top>
      <bottom/>
      <diagonal/>
    </border>
    <border>
      <left style="thick">
        <color auto="1"/>
      </left>
      <right/>
      <top/>
      <bottom style="thin">
        <color auto="1"/>
      </bottom>
      <diagonal/>
    </border>
    <border>
      <left/>
      <right style="thick">
        <color auto="1"/>
      </right>
      <top/>
      <bottom style="thin">
        <color auto="1"/>
      </bottom>
      <diagonal/>
    </border>
    <border>
      <left style="thick">
        <color auto="1"/>
      </left>
      <right style="thin">
        <color rgb="FF000000"/>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rgb="FFFF0000"/>
      </left>
      <right style="thick">
        <color rgb="FFFF0000"/>
      </right>
      <top style="thick">
        <color rgb="FFFF0000"/>
      </top>
      <bottom/>
      <diagonal/>
    </border>
    <border>
      <left style="thick">
        <color rgb="FFFF0000"/>
      </left>
      <right style="thick">
        <color rgb="FFFF0000"/>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rgb="FFFF0000"/>
      </left>
      <right style="thick">
        <color rgb="FFFF0000"/>
      </right>
      <top/>
      <bottom style="thin">
        <color auto="1"/>
      </bottom>
      <diagonal/>
    </border>
    <border>
      <left style="thick">
        <color rgb="FFFF0000"/>
      </left>
      <right style="thick">
        <color rgb="FFFF0000"/>
      </right>
      <top style="thin">
        <color auto="1"/>
      </top>
      <bottom style="thin">
        <color auto="1"/>
      </bottom>
      <diagonal/>
    </border>
    <border>
      <left style="thick">
        <color rgb="FFFF0000"/>
      </left>
      <right style="thick">
        <color rgb="FFFF0000"/>
      </right>
      <top style="thin">
        <color auto="1"/>
      </top>
      <bottom style="thick">
        <color rgb="FFFF0000"/>
      </bottom>
      <diagonal/>
    </border>
    <border>
      <left style="thick">
        <color rgb="FFFF0000"/>
      </left>
      <right style="thick">
        <color rgb="FFFF0000"/>
      </right>
      <top style="thin">
        <color rgb="FF000000"/>
      </top>
      <bottom style="thin">
        <color rgb="FF000000"/>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thin">
        <color auto="1"/>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ck">
        <color rgb="FFFF0000"/>
      </left>
      <right style="thick">
        <color rgb="FFFF0000"/>
      </right>
      <top style="thin">
        <color indexed="64"/>
      </top>
      <bottom style="thin">
        <color rgb="FF000000"/>
      </bottom>
      <diagonal/>
    </border>
    <border>
      <left style="thick">
        <color rgb="FFFF0000"/>
      </left>
      <right style="thick">
        <color rgb="FFFF0000"/>
      </right>
      <top style="thin">
        <color indexed="64"/>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indexed="64"/>
      </left>
      <right/>
      <top/>
      <bottom style="thin">
        <color indexed="64"/>
      </bottom>
      <diagonal/>
    </border>
    <border>
      <left/>
      <right style="medium">
        <color indexed="64"/>
      </right>
      <top/>
      <bottom style="thin">
        <color indexed="64"/>
      </bottom>
      <diagonal/>
    </border>
  </borders>
  <cellStyleXfs count="272">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23" fillId="0" borderId="0"/>
  </cellStyleXfs>
  <cellXfs count="260">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indent="1"/>
    </xf>
    <xf numFmtId="0" fontId="4" fillId="4" borderId="0" xfId="0" applyFont="1" applyFill="1" applyAlignment="1">
      <alignment horizontal="center" vertical="center" wrapText="1"/>
    </xf>
    <xf numFmtId="0" fontId="0" fillId="0" borderId="0" xfId="0" applyAlignment="1">
      <alignment horizontal="center"/>
    </xf>
    <xf numFmtId="0" fontId="0" fillId="0" borderId="0" xfId="0" applyAlignment="1">
      <alignment vertical="center"/>
    </xf>
    <xf numFmtId="14" fontId="0" fillId="0" borderId="0" xfId="0" applyNumberFormat="1" applyAlignment="1">
      <alignment horizontal="center" vertical="center" wrapText="1"/>
    </xf>
    <xf numFmtId="0" fontId="3" fillId="5" borderId="0" xfId="0" applyFont="1" applyFill="1" applyAlignment="1">
      <alignment horizontal="center" vertical="center" wrapText="1"/>
    </xf>
    <xf numFmtId="0" fontId="5" fillId="0" borderId="0" xfId="0" applyFont="1"/>
    <xf numFmtId="0" fontId="0" fillId="6" borderId="0" xfId="0" applyFill="1" applyAlignment="1">
      <alignment horizontal="center" vertical="center" wrapText="1"/>
    </xf>
    <xf numFmtId="0" fontId="3" fillId="5" borderId="0" xfId="0" applyFont="1" applyFill="1" applyAlignment="1">
      <alignment vertical="center" wrapText="1"/>
    </xf>
    <xf numFmtId="0" fontId="0" fillId="0" borderId="2" xfId="0" applyBorder="1" applyAlignment="1">
      <alignment horizontal="center" vertical="center" wrapText="1"/>
    </xf>
    <xf numFmtId="14" fontId="0" fillId="0" borderId="2" xfId="0" applyNumberFormat="1" applyBorder="1" applyAlignment="1">
      <alignment horizontal="center" vertical="center" wrapText="1"/>
    </xf>
    <xf numFmtId="0" fontId="9" fillId="0" borderId="0" xfId="0" applyFont="1"/>
    <xf numFmtId="0" fontId="3" fillId="4" borderId="0" xfId="0" applyFont="1" applyFill="1" applyAlignment="1">
      <alignment vertical="center" wrapText="1"/>
    </xf>
    <xf numFmtId="0" fontId="0" fillId="7" borderId="0" xfId="0" applyFill="1" applyAlignment="1">
      <alignment horizontal="center"/>
    </xf>
    <xf numFmtId="0" fontId="0" fillId="4" borderId="0" xfId="0" applyFill="1" applyAlignment="1">
      <alignment horizontal="center"/>
    </xf>
    <xf numFmtId="0" fontId="0" fillId="8" borderId="0" xfId="0" applyFill="1" applyAlignment="1">
      <alignment horizontal="center"/>
    </xf>
    <xf numFmtId="0" fontId="5" fillId="0" borderId="0" xfId="0" applyFont="1" applyAlignment="1">
      <alignment vertical="center"/>
    </xf>
    <xf numFmtId="0" fontId="5" fillId="0" borderId="0" xfId="0" applyFont="1" applyAlignment="1">
      <alignment horizontal="center" vertical="center"/>
    </xf>
    <xf numFmtId="14" fontId="0" fillId="0" borderId="0" xfId="0" applyNumberFormat="1" applyAlignment="1">
      <alignment horizontal="center"/>
    </xf>
    <xf numFmtId="14" fontId="0" fillId="0" borderId="0" xfId="0" applyNumberFormat="1" applyAlignment="1">
      <alignment horizontal="left"/>
    </xf>
    <xf numFmtId="1" fontId="0" fillId="0" borderId="0" xfId="0" applyNumberFormat="1" applyAlignment="1">
      <alignment horizontal="center"/>
    </xf>
    <xf numFmtId="0" fontId="8" fillId="0" borderId="0" xfId="0" applyFont="1"/>
    <xf numFmtId="11" fontId="2" fillId="0" borderId="7" xfId="0" applyNumberFormat="1" applyFont="1" applyBorder="1" applyAlignment="1">
      <alignment horizontal="center" vertical="center" wrapText="1"/>
    </xf>
    <xf numFmtId="0" fontId="1" fillId="2" borderId="9"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0" borderId="7" xfId="0" applyFont="1" applyBorder="1" applyAlignment="1">
      <alignment horizontal="center" vertical="top" wrapText="1"/>
    </xf>
    <xf numFmtId="0" fontId="1" fillId="2" borderId="2" xfId="0" applyFont="1" applyFill="1" applyBorder="1" applyAlignment="1">
      <alignment horizontal="center" vertical="top" wrapText="1"/>
    </xf>
    <xf numFmtId="2" fontId="13" fillId="0" borderId="0" xfId="0" applyNumberFormat="1" applyFont="1" applyAlignment="1">
      <alignment horizontal="left" vertical="center"/>
    </xf>
    <xf numFmtId="1" fontId="14" fillId="0" borderId="0" xfId="0" applyNumberFormat="1" applyFont="1" applyAlignment="1">
      <alignment horizontal="center"/>
    </xf>
    <xf numFmtId="164" fontId="14" fillId="0" borderId="0" xfId="0" applyNumberFormat="1" applyFont="1" applyAlignment="1">
      <alignment horizontal="center" vertical="center" wrapText="1"/>
    </xf>
    <xf numFmtId="0" fontId="0" fillId="0" borderId="0" xfId="0" applyAlignment="1">
      <alignment horizontal="left"/>
    </xf>
    <xf numFmtId="0" fontId="1" fillId="0" borderId="0" xfId="0" applyFont="1"/>
    <xf numFmtId="0" fontId="9" fillId="0" borderId="0" xfId="0" applyFont="1" applyAlignment="1">
      <alignment horizontal="center"/>
    </xf>
    <xf numFmtId="0" fontId="1" fillId="0" borderId="0" xfId="0" applyFont="1" applyAlignment="1">
      <alignment horizontal="left"/>
    </xf>
    <xf numFmtId="0" fontId="0" fillId="0" borderId="0" xfId="0" applyAlignment="1">
      <alignment wrapText="1"/>
    </xf>
    <xf numFmtId="0" fontId="0" fillId="0" borderId="0" xfId="0" quotePrefix="1" applyAlignment="1">
      <alignment wrapText="1"/>
    </xf>
    <xf numFmtId="0" fontId="0" fillId="0" borderId="9" xfId="0" applyBorder="1" applyAlignment="1">
      <alignment horizontal="center" vertical="center" wrapText="1"/>
    </xf>
    <xf numFmtId="14" fontId="0" fillId="0" borderId="9" xfId="0" applyNumberFormat="1" applyBorder="1" applyAlignment="1">
      <alignment horizontal="center" vertical="center" wrapText="1"/>
    </xf>
    <xf numFmtId="0" fontId="24" fillId="10" borderId="22" xfId="271" applyFont="1" applyFill="1" applyBorder="1" applyAlignment="1">
      <alignment horizontal="center"/>
    </xf>
    <xf numFmtId="0" fontId="25" fillId="10" borderId="23" xfId="271" applyFont="1" applyFill="1" applyBorder="1" applyAlignment="1">
      <alignment horizontal="center"/>
    </xf>
    <xf numFmtId="0" fontId="25" fillId="10" borderId="23" xfId="271" applyFont="1" applyFill="1" applyBorder="1"/>
    <xf numFmtId="166" fontId="25" fillId="10" borderId="23" xfId="271" applyNumberFormat="1" applyFont="1" applyFill="1" applyBorder="1" applyAlignment="1">
      <alignment horizontal="center"/>
    </xf>
    <xf numFmtId="14" fontId="25" fillId="10" borderId="24" xfId="271" applyNumberFormat="1" applyFont="1" applyFill="1" applyBorder="1" applyAlignment="1">
      <alignment horizontal="center"/>
    </xf>
    <xf numFmtId="0" fontId="24" fillId="10" borderId="25" xfId="271" applyFont="1" applyFill="1" applyBorder="1" applyAlignment="1">
      <alignment horizontal="center"/>
    </xf>
    <xf numFmtId="14" fontId="22" fillId="11" borderId="26" xfId="271" applyNumberFormat="1" applyFont="1" applyFill="1" applyBorder="1" applyAlignment="1">
      <alignment horizontal="center"/>
    </xf>
    <xf numFmtId="0" fontId="22" fillId="0" borderId="27" xfId="271" applyFont="1" applyBorder="1"/>
    <xf numFmtId="166" fontId="22" fillId="0" borderId="27" xfId="271" applyNumberFormat="1" applyFont="1" applyBorder="1" applyAlignment="1">
      <alignment horizontal="center"/>
    </xf>
    <xf numFmtId="0" fontId="22" fillId="0" borderId="27" xfId="0" applyFont="1" applyBorder="1" applyAlignment="1">
      <alignment horizontal="center"/>
    </xf>
    <xf numFmtId="46" fontId="0" fillId="0" borderId="2" xfId="0" applyNumberFormat="1" applyBorder="1"/>
    <xf numFmtId="14" fontId="22" fillId="11" borderId="28" xfId="271" applyNumberFormat="1" applyFont="1" applyFill="1" applyBorder="1" applyAlignment="1">
      <alignment horizontal="center"/>
    </xf>
    <xf numFmtId="0" fontId="22" fillId="0" borderId="29" xfId="0" applyFont="1" applyBorder="1" applyAlignment="1">
      <alignment horizontal="center"/>
    </xf>
    <xf numFmtId="0" fontId="22" fillId="0" borderId="29" xfId="271" applyFont="1" applyBorder="1" applyAlignment="1">
      <alignment horizontal="center"/>
    </xf>
    <xf numFmtId="0" fontId="22" fillId="0" borderId="27" xfId="271" applyFont="1" applyBorder="1" applyAlignment="1">
      <alignment wrapText="1"/>
    </xf>
    <xf numFmtId="0" fontId="22" fillId="0" borderId="2" xfId="271" applyFont="1" applyBorder="1"/>
    <xf numFmtId="49" fontId="20" fillId="0" borderId="27" xfId="271" applyNumberFormat="1" applyFont="1" applyBorder="1" applyAlignment="1">
      <alignment vertical="top" wrapText="1"/>
    </xf>
    <xf numFmtId="0" fontId="20" fillId="0" borderId="27" xfId="271" applyFont="1" applyBorder="1" applyAlignment="1">
      <alignment horizontal="left" vertical="top" wrapText="1"/>
    </xf>
    <xf numFmtId="14" fontId="22" fillId="11" borderId="22" xfId="271" applyNumberFormat="1" applyFont="1" applyFill="1" applyBorder="1" applyAlignment="1">
      <alignment horizontal="center"/>
    </xf>
    <xf numFmtId="0" fontId="20" fillId="0" borderId="23" xfId="271" applyFont="1" applyBorder="1" applyAlignment="1">
      <alignment horizontal="left" vertical="top" wrapText="1"/>
    </xf>
    <xf numFmtId="166" fontId="22" fillId="0" borderId="23" xfId="271" applyNumberFormat="1" applyFont="1" applyBorder="1" applyAlignment="1">
      <alignment horizontal="center"/>
    </xf>
    <xf numFmtId="0" fontId="22" fillId="0" borderId="24" xfId="271" applyFont="1" applyBorder="1" applyAlignment="1">
      <alignment horizontal="center"/>
    </xf>
    <xf numFmtId="0" fontId="0" fillId="0" borderId="2" xfId="0" applyBorder="1"/>
    <xf numFmtId="0" fontId="0" fillId="0" borderId="2" xfId="0" applyBorder="1" applyAlignment="1">
      <alignment wrapText="1"/>
    </xf>
    <xf numFmtId="0" fontId="9" fillId="0" borderId="2" xfId="0" applyFont="1" applyBorder="1"/>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left" vertical="center" indent="1"/>
    </xf>
    <xf numFmtId="0" fontId="28" fillId="0" borderId="0" xfId="0" applyFont="1" applyAlignment="1">
      <alignment vertical="center"/>
    </xf>
    <xf numFmtId="0" fontId="27" fillId="0" borderId="0" xfId="0" applyFont="1"/>
    <xf numFmtId="165" fontId="30" fillId="3" borderId="8" xfId="0" applyNumberFormat="1" applyFont="1" applyFill="1" applyBorder="1" applyAlignment="1">
      <alignment horizontal="center" vertical="center" wrapText="1"/>
    </xf>
    <xf numFmtId="14" fontId="30" fillId="3" borderId="8" xfId="0" applyNumberFormat="1" applyFont="1" applyFill="1" applyBorder="1" applyAlignment="1">
      <alignment horizontal="center" vertical="center" wrapText="1"/>
    </xf>
    <xf numFmtId="0" fontId="1" fillId="0" borderId="0" xfId="0" applyFont="1" applyAlignment="1">
      <alignment horizontal="center" vertical="top" wrapText="1"/>
    </xf>
    <xf numFmtId="0" fontId="32" fillId="2" borderId="2" xfId="0" applyFont="1" applyFill="1" applyBorder="1" applyAlignment="1">
      <alignment horizontal="center" vertical="top" wrapText="1"/>
    </xf>
    <xf numFmtId="11" fontId="29" fillId="3" borderId="4" xfId="0" applyNumberFormat="1" applyFont="1" applyFill="1" applyBorder="1" applyAlignment="1">
      <alignment horizontal="center" vertical="center" wrapText="1"/>
    </xf>
    <xf numFmtId="11" fontId="29" fillId="3" borderId="5" xfId="0" applyNumberFormat="1" applyFont="1" applyFill="1" applyBorder="1" applyAlignment="1">
      <alignment horizontal="center" vertical="center" wrapText="1"/>
    </xf>
    <xf numFmtId="11" fontId="29" fillId="3" borderId="6" xfId="0" applyNumberFormat="1" applyFont="1" applyFill="1" applyBorder="1" applyAlignment="1">
      <alignment horizontal="center" vertical="center" wrapText="1"/>
    </xf>
    <xf numFmtId="0" fontId="1" fillId="6" borderId="9" xfId="0" applyFont="1" applyFill="1" applyBorder="1" applyAlignment="1">
      <alignment horizontal="center" vertical="top" wrapText="1"/>
    </xf>
    <xf numFmtId="0" fontId="1" fillId="6" borderId="3" xfId="0" applyFont="1" applyFill="1" applyBorder="1" applyAlignment="1">
      <alignment horizontal="center" vertical="top" wrapText="1"/>
    </xf>
    <xf numFmtId="0" fontId="0" fillId="0" borderId="2" xfId="0" applyBorder="1" applyAlignment="1">
      <alignment horizontal="left" vertical="center" wrapText="1"/>
    </xf>
    <xf numFmtId="0" fontId="0" fillId="0" borderId="9" xfId="0" applyBorder="1" applyAlignment="1">
      <alignment horizontal="left" vertical="center" wrapText="1"/>
    </xf>
    <xf numFmtId="0" fontId="0" fillId="0" borderId="11" xfId="0" quotePrefix="1" applyBorder="1" applyAlignment="1">
      <alignment horizontal="left" vertical="center" wrapText="1"/>
    </xf>
    <xf numFmtId="0" fontId="0" fillId="0" borderId="18" xfId="0" quotePrefix="1" applyBorder="1" applyAlignment="1">
      <alignment horizontal="left" vertical="center" wrapText="1"/>
    </xf>
    <xf numFmtId="0" fontId="0" fillId="0" borderId="2" xfId="0" quotePrefix="1" applyBorder="1" applyAlignment="1">
      <alignment horizontal="left" vertical="center" wrapText="1"/>
    </xf>
    <xf numFmtId="0" fontId="0" fillId="0" borderId="1" xfId="0" applyBorder="1" applyAlignment="1">
      <alignment horizontal="left" vertical="center" wrapText="1"/>
    </xf>
    <xf numFmtId="0" fontId="1" fillId="2" borderId="9" xfId="0" applyFont="1" applyFill="1" applyBorder="1" applyAlignment="1">
      <alignment horizontal="left" vertical="center" wrapText="1"/>
    </xf>
    <xf numFmtId="0" fontId="0" fillId="0" borderId="18" xfId="0" applyBorder="1" applyAlignment="1">
      <alignment horizontal="left" vertical="center" wrapText="1"/>
    </xf>
    <xf numFmtId="2" fontId="33" fillId="0" borderId="0" xfId="0" applyNumberFormat="1" applyFont="1" applyAlignment="1">
      <alignment horizontal="left" vertical="center"/>
    </xf>
    <xf numFmtId="1" fontId="34" fillId="0" borderId="0" xfId="0" applyNumberFormat="1" applyFont="1" applyAlignment="1">
      <alignment horizontal="center"/>
    </xf>
    <xf numFmtId="164" fontId="34" fillId="0" borderId="0" xfId="0" applyNumberFormat="1" applyFont="1" applyAlignment="1">
      <alignment horizontal="center" vertical="center" wrapText="1"/>
    </xf>
    <xf numFmtId="0" fontId="0" fillId="0" borderId="31" xfId="0" applyBorder="1" applyAlignment="1">
      <alignment horizontal="left" vertical="center" wrapText="1"/>
    </xf>
    <xf numFmtId="11" fontId="29" fillId="3" borderId="35" xfId="0" applyNumberFormat="1"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30" xfId="0" applyBorder="1" applyAlignment="1">
      <alignment horizontal="left" vertical="center" wrapText="1"/>
    </xf>
    <xf numFmtId="0" fontId="0" fillId="0" borderId="7" xfId="0" applyBorder="1" applyAlignment="1">
      <alignment horizontal="left" vertical="center" wrapText="1"/>
    </xf>
    <xf numFmtId="0" fontId="1" fillId="2" borderId="12" xfId="0" applyFont="1" applyFill="1" applyBorder="1" applyAlignment="1">
      <alignment horizontal="left" vertical="center" wrapText="1"/>
    </xf>
    <xf numFmtId="0" fontId="0" fillId="0" borderId="33" xfId="0" applyBorder="1" applyAlignment="1">
      <alignment horizontal="left" vertical="center" wrapText="1"/>
    </xf>
    <xf numFmtId="0" fontId="0" fillId="0" borderId="17" xfId="0" applyBorder="1" applyAlignment="1">
      <alignment horizontal="left" vertical="center" wrapText="1"/>
    </xf>
    <xf numFmtId="0" fontId="0" fillId="0" borderId="13" xfId="0" applyBorder="1" applyAlignment="1">
      <alignment horizontal="left" vertical="center" wrapText="1"/>
    </xf>
    <xf numFmtId="0" fontId="0" fillId="0" borderId="36" xfId="0" applyBorder="1" applyAlignment="1">
      <alignment horizontal="center" vertical="center" wrapText="1"/>
    </xf>
    <xf numFmtId="14" fontId="0" fillId="0" borderId="18" xfId="0" applyNumberFormat="1" applyBorder="1" applyAlignment="1">
      <alignment horizontal="center" vertical="center" wrapText="1"/>
    </xf>
    <xf numFmtId="14" fontId="0" fillId="0" borderId="11" xfId="0" applyNumberFormat="1" applyBorder="1" applyAlignment="1">
      <alignment horizontal="center" vertical="center" wrapText="1"/>
    </xf>
    <xf numFmtId="14" fontId="0" fillId="0" borderId="17" xfId="0" applyNumberFormat="1" applyBorder="1" applyAlignment="1">
      <alignment horizontal="center" vertical="center" wrapText="1"/>
    </xf>
    <xf numFmtId="14" fontId="0" fillId="0" borderId="0" xfId="0" applyNumberFormat="1" applyAlignment="1">
      <alignment horizontal="center" vertical="center"/>
    </xf>
    <xf numFmtId="14" fontId="0" fillId="0" borderId="30" xfId="0" applyNumberFormat="1" applyBorder="1" applyAlignment="1">
      <alignment horizontal="center" vertical="center"/>
    </xf>
    <xf numFmtId="0" fontId="1" fillId="2" borderId="2" xfId="0" applyFont="1" applyFill="1" applyBorder="1" applyAlignment="1">
      <alignment horizontal="left" vertical="center" wrapText="1"/>
    </xf>
    <xf numFmtId="14" fontId="30" fillId="3" borderId="37"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xf>
    <xf numFmtId="0" fontId="1" fillId="2" borderId="34" xfId="0" applyFont="1" applyFill="1" applyBorder="1" applyAlignment="1">
      <alignment horizontal="left" vertical="center" wrapText="1"/>
    </xf>
    <xf numFmtId="0" fontId="0" fillId="0" borderId="2" xfId="0" applyBorder="1" applyAlignment="1">
      <alignment vertical="center" wrapText="1"/>
    </xf>
    <xf numFmtId="0" fontId="1" fillId="2" borderId="0" xfId="0" applyFont="1" applyFill="1" applyAlignment="1">
      <alignment horizontal="left" vertical="center" wrapText="1"/>
    </xf>
    <xf numFmtId="0" fontId="1" fillId="2" borderId="38" xfId="0" applyFont="1" applyFill="1" applyBorder="1" applyAlignment="1">
      <alignment horizontal="left" vertical="center" wrapText="1"/>
    </xf>
    <xf numFmtId="0" fontId="0" fillId="0" borderId="34" xfId="0" applyBorder="1" applyAlignment="1">
      <alignment horizontal="left" vertical="center" wrapText="1"/>
    </xf>
    <xf numFmtId="0" fontId="0" fillId="0" borderId="1" xfId="0" quotePrefix="1" applyBorder="1" applyAlignment="1">
      <alignment horizontal="left" vertical="center" wrapText="1"/>
    </xf>
    <xf numFmtId="0" fontId="0" fillId="0" borderId="15" xfId="0" quotePrefix="1" applyBorder="1" applyAlignment="1">
      <alignment horizontal="left" vertical="center" wrapText="1"/>
    </xf>
    <xf numFmtId="0" fontId="0" fillId="0" borderId="15" xfId="0" applyBorder="1" applyAlignment="1">
      <alignment horizontal="left" vertical="center" wrapText="1"/>
    </xf>
    <xf numFmtId="0" fontId="0" fillId="0" borderId="7" xfId="0" applyBorder="1" applyAlignment="1">
      <alignment horizontal="center" vertical="center" wrapText="1"/>
    </xf>
    <xf numFmtId="0" fontId="0" fillId="0" borderId="17" xfId="0" applyBorder="1" applyAlignment="1">
      <alignment horizontal="center" vertical="center" wrapText="1"/>
    </xf>
    <xf numFmtId="0" fontId="0" fillId="0" borderId="11" xfId="0" applyBorder="1" applyAlignment="1">
      <alignment horizontal="left" vertical="center" wrapText="1"/>
    </xf>
    <xf numFmtId="0" fontId="0" fillId="0" borderId="10" xfId="0" quotePrefix="1" applyBorder="1" applyAlignment="1">
      <alignment horizontal="left" vertical="center" wrapText="1"/>
    </xf>
    <xf numFmtId="0" fontId="1" fillId="2" borderId="9" xfId="0" applyFont="1" applyFill="1" applyBorder="1" applyAlignment="1">
      <alignment horizontal="left" vertical="top" wrapText="1" indent="1"/>
    </xf>
    <xf numFmtId="0" fontId="0" fillId="12" borderId="10" xfId="0" applyFill="1" applyBorder="1"/>
    <xf numFmtId="0" fontId="0" fillId="12" borderId="10" xfId="0" applyFill="1" applyBorder="1" applyAlignment="1">
      <alignment wrapText="1"/>
    </xf>
    <xf numFmtId="0" fontId="0" fillId="0" borderId="16" xfId="0" applyBorder="1" applyAlignment="1">
      <alignment vertical="center" wrapText="1"/>
    </xf>
    <xf numFmtId="0" fontId="0" fillId="0" borderId="1" xfId="0" applyBorder="1" applyAlignment="1">
      <alignment vertical="center" wrapText="1"/>
    </xf>
    <xf numFmtId="0" fontId="0" fillId="0" borderId="1" xfId="0" applyBorder="1"/>
    <xf numFmtId="0" fontId="0" fillId="0" borderId="0" xfId="0" applyAlignment="1">
      <alignment horizontal="left" wrapText="1"/>
    </xf>
    <xf numFmtId="0" fontId="0" fillId="0" borderId="1" xfId="0" applyBorder="1" applyAlignment="1">
      <alignment wrapText="1"/>
    </xf>
    <xf numFmtId="0" fontId="0" fillId="12" borderId="0" xfId="0" applyFill="1"/>
    <xf numFmtId="0" fontId="0" fillId="12" borderId="0" xfId="0" applyFill="1" applyAlignment="1">
      <alignment wrapText="1"/>
    </xf>
    <xf numFmtId="0" fontId="0" fillId="0" borderId="16" xfId="0" applyBorder="1"/>
    <xf numFmtId="0" fontId="0" fillId="0" borderId="16" xfId="0" applyBorder="1" applyAlignment="1">
      <alignment wrapText="1"/>
    </xf>
    <xf numFmtId="0" fontId="0" fillId="0" borderId="0" xfId="0" applyAlignment="1">
      <alignment horizontal="right" indent="1"/>
    </xf>
    <xf numFmtId="0" fontId="0" fillId="0" borderId="1" xfId="0" applyBorder="1" applyAlignment="1">
      <alignment horizontal="right" indent="1"/>
    </xf>
    <xf numFmtId="0" fontId="0" fillId="0" borderId="16" xfId="0" applyBorder="1" applyAlignment="1">
      <alignment horizontal="right" indent="1"/>
    </xf>
    <xf numFmtId="14" fontId="0" fillId="12" borderId="0" xfId="0" applyNumberFormat="1" applyFill="1" applyAlignment="1">
      <alignment horizontal="right" indent="1"/>
    </xf>
    <xf numFmtId="0" fontId="0" fillId="0" borderId="0" xfId="0" applyAlignment="1">
      <alignment horizontal="right" vertical="center" wrapText="1" indent="1"/>
    </xf>
    <xf numFmtId="0" fontId="0" fillId="0" borderId="16" xfId="0" applyBorder="1" applyAlignment="1">
      <alignment horizontal="right" vertical="center" wrapText="1" indent="1"/>
    </xf>
    <xf numFmtId="0" fontId="0" fillId="0" borderId="1" xfId="0" applyBorder="1" applyAlignment="1">
      <alignment horizontal="right" vertical="center" wrapText="1" indent="1"/>
    </xf>
    <xf numFmtId="14" fontId="0" fillId="12" borderId="10" xfId="0" applyNumberFormat="1" applyFill="1" applyBorder="1" applyAlignment="1">
      <alignment horizontal="right" indent="1"/>
    </xf>
    <xf numFmtId="0" fontId="9" fillId="0" borderId="0" xfId="0" applyFont="1" applyAlignment="1">
      <alignment horizontal="center" vertical="center"/>
    </xf>
    <xf numFmtId="0" fontId="25" fillId="13" borderId="39" xfId="0" applyFont="1" applyFill="1" applyBorder="1" applyAlignment="1">
      <alignment horizontal="center" vertical="center"/>
    </xf>
    <xf numFmtId="0" fontId="25" fillId="13" borderId="40" xfId="0" applyFont="1" applyFill="1" applyBorder="1" applyAlignment="1">
      <alignment horizontal="center" vertical="center"/>
    </xf>
    <xf numFmtId="0" fontId="25" fillId="13" borderId="40" xfId="0" applyFont="1" applyFill="1" applyBorder="1" applyAlignment="1">
      <alignment horizontal="center" vertical="center" wrapText="1"/>
    </xf>
    <xf numFmtId="0" fontId="25" fillId="13" borderId="41" xfId="0" applyFont="1" applyFill="1" applyBorder="1" applyAlignment="1">
      <alignment horizontal="center" vertical="center" wrapText="1"/>
    </xf>
    <xf numFmtId="0" fontId="0" fillId="0" borderId="42" xfId="0" applyBorder="1" applyAlignment="1">
      <alignment horizontal="right" indent="1"/>
    </xf>
    <xf numFmtId="0" fontId="0" fillId="0" borderId="43" xfId="0" applyBorder="1" applyAlignment="1">
      <alignment wrapText="1"/>
    </xf>
    <xf numFmtId="0" fontId="0" fillId="0" borderId="43" xfId="0" applyBorder="1"/>
    <xf numFmtId="0" fontId="0" fillId="0" borderId="44" xfId="0" applyBorder="1" applyAlignment="1">
      <alignment horizontal="right" indent="1"/>
    </xf>
    <xf numFmtId="0" fontId="0" fillId="0" borderId="45" xfId="0" applyBorder="1"/>
    <xf numFmtId="0" fontId="0" fillId="0" borderId="46" xfId="0" applyBorder="1" applyAlignment="1">
      <alignment horizontal="right" indent="1"/>
    </xf>
    <xf numFmtId="0" fontId="0" fillId="0" borderId="47" xfId="0" applyBorder="1"/>
    <xf numFmtId="0" fontId="0" fillId="12" borderId="42" xfId="0" applyFill="1" applyBorder="1" applyAlignment="1">
      <alignment horizontal="right" indent="1"/>
    </xf>
    <xf numFmtId="0" fontId="0" fillId="12" borderId="43" xfId="0" applyFill="1" applyBorder="1"/>
    <xf numFmtId="0" fontId="0" fillId="0" borderId="42" xfId="0" applyBorder="1" applyAlignment="1">
      <alignment horizontal="right" vertical="center" wrapText="1" indent="1"/>
    </xf>
    <xf numFmtId="0" fontId="0" fillId="0" borderId="43" xfId="0" applyBorder="1" applyAlignment="1">
      <alignment vertical="center" wrapText="1"/>
    </xf>
    <xf numFmtId="0" fontId="0" fillId="0" borderId="44" xfId="0" applyBorder="1" applyAlignment="1">
      <alignment horizontal="right" vertical="center" wrapText="1" indent="1"/>
    </xf>
    <xf numFmtId="0" fontId="0" fillId="0" borderId="46" xfId="0" applyBorder="1" applyAlignment="1">
      <alignment horizontal="right" vertical="center" wrapText="1" indent="1"/>
    </xf>
    <xf numFmtId="0" fontId="0" fillId="12" borderId="48" xfId="0" applyFill="1" applyBorder="1" applyAlignment="1">
      <alignment horizontal="right" indent="1"/>
    </xf>
    <xf numFmtId="0" fontId="0" fillId="0" borderId="45" xfId="0" applyBorder="1" applyAlignment="1">
      <alignment vertical="center" wrapText="1"/>
    </xf>
    <xf numFmtId="0" fontId="0" fillId="0" borderId="47" xfId="0" applyBorder="1" applyAlignment="1">
      <alignment vertical="center" wrapText="1"/>
    </xf>
    <xf numFmtId="0" fontId="37" fillId="13" borderId="52" xfId="0" applyFont="1" applyFill="1" applyBorder="1"/>
    <xf numFmtId="0" fontId="38" fillId="13" borderId="53" xfId="0" applyFont="1" applyFill="1" applyBorder="1"/>
    <xf numFmtId="0" fontId="36" fillId="13" borderId="53" xfId="0" applyFont="1" applyFill="1" applyBorder="1"/>
    <xf numFmtId="0" fontId="36" fillId="13" borderId="54" xfId="0" applyFont="1" applyFill="1" applyBorder="1"/>
    <xf numFmtId="0" fontId="0" fillId="0" borderId="42" xfId="0" applyBorder="1"/>
    <xf numFmtId="0" fontId="21" fillId="0" borderId="43" xfId="0" quotePrefix="1" applyFont="1" applyBorder="1"/>
    <xf numFmtId="0" fontId="20" fillId="0" borderId="43" xfId="0" quotePrefix="1" applyFont="1" applyBorder="1"/>
    <xf numFmtId="0" fontId="20" fillId="0" borderId="43" xfId="0" quotePrefix="1" applyFont="1" applyBorder="1" applyAlignment="1">
      <alignment vertical="top"/>
    </xf>
    <xf numFmtId="0" fontId="37" fillId="13" borderId="42" xfId="0" applyFont="1" applyFill="1" applyBorder="1"/>
    <xf numFmtId="0" fontId="36" fillId="13" borderId="43" xfId="0" applyFont="1" applyFill="1" applyBorder="1"/>
    <xf numFmtId="0" fontId="0" fillId="0" borderId="43" xfId="0" quotePrefix="1" applyBorder="1"/>
    <xf numFmtId="0" fontId="20" fillId="0" borderId="43" xfId="0" quotePrefix="1" applyFont="1" applyBorder="1" applyAlignment="1">
      <alignment vertical="center"/>
    </xf>
    <xf numFmtId="0" fontId="21" fillId="0" borderId="43" xfId="0" quotePrefix="1" applyFont="1" applyBorder="1" applyAlignment="1">
      <alignment vertical="center"/>
    </xf>
    <xf numFmtId="0" fontId="0" fillId="0" borderId="43" xfId="0" applyBorder="1" applyAlignment="1">
      <alignment vertical="center"/>
    </xf>
    <xf numFmtId="0" fontId="0" fillId="0" borderId="49" xfId="0" applyBorder="1"/>
    <xf numFmtId="0" fontId="0" fillId="0" borderId="50" xfId="0" applyBorder="1" applyAlignment="1">
      <alignment vertical="center"/>
    </xf>
    <xf numFmtId="0" fontId="0" fillId="0" borderId="51" xfId="0" applyBorder="1" applyAlignment="1">
      <alignment vertical="center"/>
    </xf>
    <xf numFmtId="11" fontId="29" fillId="3" borderId="57" xfId="0" applyNumberFormat="1" applyFont="1" applyFill="1" applyBorder="1" applyAlignment="1">
      <alignment horizontal="center" vertical="center" wrapText="1"/>
    </xf>
    <xf numFmtId="11" fontId="29" fillId="3" borderId="58" xfId="0" applyNumberFormat="1" applyFont="1" applyFill="1" applyBorder="1" applyAlignment="1">
      <alignment horizontal="center" vertical="center" wrapText="1"/>
    </xf>
    <xf numFmtId="0" fontId="1" fillId="2" borderId="2" xfId="0" applyFont="1" applyFill="1" applyBorder="1" applyAlignment="1">
      <alignment horizontal="left" vertical="center" wrapText="1" indent="1"/>
    </xf>
    <xf numFmtId="0" fontId="1" fillId="2" borderId="2" xfId="0" applyFont="1" applyFill="1" applyBorder="1" applyAlignment="1">
      <alignment horizontal="left" vertical="top" wrapText="1" indent="1"/>
    </xf>
    <xf numFmtId="0" fontId="0" fillId="0" borderId="2" xfId="0" applyBorder="1" applyAlignment="1">
      <alignment horizontal="left" indent="1"/>
    </xf>
    <xf numFmtId="0" fontId="0" fillId="0" borderId="59" xfId="0" applyBorder="1" applyAlignment="1">
      <alignment horizontal="center" vertical="center"/>
    </xf>
    <xf numFmtId="0" fontId="0" fillId="0" borderId="60" xfId="0" applyBorder="1" applyAlignment="1">
      <alignment horizontal="left" vertical="center" wrapText="1" indent="1"/>
    </xf>
    <xf numFmtId="0" fontId="1" fillId="2" borderId="60" xfId="0" applyFont="1" applyFill="1" applyBorder="1" applyAlignment="1">
      <alignment horizontal="left" vertical="top" wrapText="1" indent="1"/>
    </xf>
    <xf numFmtId="0" fontId="32" fillId="2" borderId="60" xfId="0" applyFont="1" applyFill="1" applyBorder="1" applyAlignment="1">
      <alignment horizontal="center" vertical="top" wrapText="1"/>
    </xf>
    <xf numFmtId="0" fontId="25" fillId="13" borderId="55" xfId="0" applyFont="1" applyFill="1" applyBorder="1" applyAlignment="1">
      <alignment horizontal="center"/>
    </xf>
    <xf numFmtId="0" fontId="9" fillId="0" borderId="61" xfId="0" applyFont="1" applyBorder="1"/>
    <xf numFmtId="0" fontId="0" fillId="0" borderId="62" xfId="0" applyBorder="1" applyAlignment="1">
      <alignment horizontal="left" indent="1"/>
    </xf>
    <xf numFmtId="0" fontId="9" fillId="0" borderId="62" xfId="0" applyFont="1" applyBorder="1"/>
    <xf numFmtId="0" fontId="0" fillId="0" borderId="63" xfId="0" applyBorder="1" applyAlignment="1">
      <alignment horizontal="left" indent="1"/>
    </xf>
    <xf numFmtId="0" fontId="0" fillId="6" borderId="62" xfId="0" applyFill="1" applyBorder="1" applyAlignment="1">
      <alignment horizontal="left" vertical="center" wrapText="1" indent="1"/>
    </xf>
    <xf numFmtId="0" fontId="1" fillId="2" borderId="61" xfId="0" applyFont="1" applyFill="1" applyBorder="1" applyAlignment="1">
      <alignment horizontal="left" vertical="center" wrapText="1" indent="1"/>
    </xf>
    <xf numFmtId="0" fontId="1" fillId="2" borderId="56" xfId="0" applyFont="1" applyFill="1" applyBorder="1" applyAlignment="1">
      <alignment horizontal="left" vertical="center" wrapText="1" indent="1"/>
    </xf>
    <xf numFmtId="0" fontId="0" fillId="0" borderId="64" xfId="0" applyBorder="1" applyAlignment="1">
      <alignment horizontal="left" indent="1"/>
    </xf>
    <xf numFmtId="0" fontId="0" fillId="0" borderId="63" xfId="0" applyBorder="1" applyAlignment="1">
      <alignment horizontal="left" vertical="center" wrapText="1" indent="1"/>
    </xf>
    <xf numFmtId="0" fontId="0" fillId="0" borderId="62" xfId="0" applyBorder="1" applyAlignment="1">
      <alignment horizontal="left" vertical="center" wrapText="1" indent="1"/>
    </xf>
    <xf numFmtId="0" fontId="0" fillId="0" borderId="61" xfId="0" applyBorder="1" applyAlignment="1">
      <alignment horizontal="left"/>
    </xf>
    <xf numFmtId="0" fontId="0" fillId="0" borderId="62" xfId="0" applyBorder="1" applyAlignment="1">
      <alignment horizontal="left"/>
    </xf>
    <xf numFmtId="0" fontId="0" fillId="0" borderId="63" xfId="0" applyBorder="1" applyAlignment="1">
      <alignment horizontal="left"/>
    </xf>
    <xf numFmtId="0" fontId="39" fillId="0" borderId="0" xfId="0" applyFont="1" applyAlignment="1">
      <alignment vertical="center"/>
    </xf>
    <xf numFmtId="0" fontId="39" fillId="0" borderId="0" xfId="0" applyFont="1" applyAlignment="1">
      <alignment horizontal="center" vertical="center"/>
    </xf>
    <xf numFmtId="0" fontId="40" fillId="9" borderId="42" xfId="0" applyFont="1" applyFill="1" applyBorder="1" applyAlignment="1">
      <alignment wrapText="1"/>
    </xf>
    <xf numFmtId="0" fontId="40" fillId="9" borderId="43" xfId="0" applyFont="1" applyFill="1" applyBorder="1" applyAlignment="1">
      <alignment wrapText="1"/>
    </xf>
    <xf numFmtId="0" fontId="40" fillId="9" borderId="0" xfId="0" applyFont="1" applyFill="1" applyAlignment="1">
      <alignment wrapText="1"/>
    </xf>
    <xf numFmtId="0" fontId="20" fillId="0" borderId="0" xfId="0" quotePrefix="1" applyFont="1"/>
    <xf numFmtId="0" fontId="0" fillId="0" borderId="0" xfId="0" quotePrefix="1" applyAlignment="1">
      <alignment vertical="top" wrapText="1"/>
    </xf>
    <xf numFmtId="0" fontId="38" fillId="13" borderId="0" xfId="0" applyFont="1" applyFill="1"/>
    <xf numFmtId="0" fontId="36" fillId="13" borderId="0" xfId="0" applyFont="1" applyFill="1"/>
    <xf numFmtId="0" fontId="0" fillId="0" borderId="0" xfId="0" quotePrefix="1" applyAlignment="1">
      <alignment vertical="center"/>
    </xf>
    <xf numFmtId="0" fontId="1" fillId="11" borderId="14" xfId="0" applyFont="1" applyFill="1" applyBorder="1" applyAlignment="1">
      <alignment horizontal="left" vertical="center" wrapText="1"/>
    </xf>
    <xf numFmtId="0" fontId="1" fillId="11" borderId="9" xfId="0" applyFont="1" applyFill="1" applyBorder="1" applyAlignment="1">
      <alignment horizontal="left" vertical="center" wrapText="1"/>
    </xf>
    <xf numFmtId="0" fontId="0" fillId="0" borderId="65" xfId="0" applyBorder="1" applyAlignment="1">
      <alignment horizontal="right" vertical="center" wrapText="1" indent="1"/>
    </xf>
    <xf numFmtId="0" fontId="0" fillId="0" borderId="66" xfId="0" applyBorder="1" applyAlignment="1">
      <alignment vertical="center" wrapText="1"/>
    </xf>
    <xf numFmtId="0" fontId="0" fillId="0" borderId="67" xfId="0" applyBorder="1" applyAlignment="1">
      <alignment horizontal="right" vertical="center" wrapText="1" indent="1"/>
    </xf>
    <xf numFmtId="0" fontId="0" fillId="0" borderId="68" xfId="0" applyBorder="1" applyAlignment="1">
      <alignment horizontal="right" vertical="center" wrapText="1" indent="1"/>
    </xf>
    <xf numFmtId="0" fontId="0" fillId="0" borderId="68" xfId="0" applyBorder="1" applyAlignment="1">
      <alignment vertical="center" wrapText="1"/>
    </xf>
    <xf numFmtId="0" fontId="0" fillId="0" borderId="69" xfId="0" applyBorder="1" applyAlignment="1">
      <alignment vertical="center" wrapText="1"/>
    </xf>
    <xf numFmtId="0" fontId="1" fillId="2" borderId="17" xfId="0" applyFont="1" applyFill="1" applyBorder="1" applyAlignment="1">
      <alignment horizontal="left" vertical="center" wrapText="1"/>
    </xf>
    <xf numFmtId="0" fontId="0" fillId="0" borderId="3" xfId="0" applyBorder="1" applyAlignment="1">
      <alignment horizontal="left" vertical="center" wrapText="1"/>
    </xf>
    <xf numFmtId="0" fontId="0" fillId="0" borderId="70" xfId="0" applyBorder="1" applyAlignment="1">
      <alignment horizontal="left" vertical="center" wrapText="1"/>
    </xf>
    <xf numFmtId="0" fontId="1" fillId="2" borderId="71" xfId="0" applyFont="1" applyFill="1" applyBorder="1" applyAlignment="1">
      <alignment horizontal="left" vertical="center" wrapText="1"/>
    </xf>
    <xf numFmtId="0" fontId="0" fillId="0" borderId="72" xfId="0" applyBorder="1" applyAlignment="1">
      <alignment horizontal="left" vertical="center" wrapText="1"/>
    </xf>
    <xf numFmtId="0" fontId="1" fillId="2" borderId="33" xfId="0" applyFont="1" applyFill="1" applyBorder="1" applyAlignment="1">
      <alignment horizontal="left" vertical="center" wrapText="1"/>
    </xf>
    <xf numFmtId="0" fontId="0" fillId="0" borderId="10" xfId="0" applyBorder="1" applyAlignment="1">
      <alignment horizontal="left" vertical="center" wrapText="1"/>
    </xf>
    <xf numFmtId="0" fontId="0" fillId="6" borderId="17" xfId="0" applyFill="1" applyBorder="1" applyAlignment="1">
      <alignment horizontal="left" vertical="center" wrapText="1"/>
    </xf>
    <xf numFmtId="0" fontId="0" fillId="0" borderId="32" xfId="0" applyBorder="1" applyAlignment="1">
      <alignment horizontal="left" vertical="center" wrapText="1"/>
    </xf>
    <xf numFmtId="0" fontId="1" fillId="2" borderId="73" xfId="0" applyFont="1" applyFill="1" applyBorder="1" applyAlignment="1">
      <alignment horizontal="left" vertical="center" wrapText="1" indent="1"/>
    </xf>
    <xf numFmtId="0" fontId="1" fillId="2" borderId="62" xfId="0" applyFont="1" applyFill="1" applyBorder="1" applyAlignment="1">
      <alignment horizontal="left" vertical="center" wrapText="1" indent="1"/>
    </xf>
    <xf numFmtId="0" fontId="32" fillId="2" borderId="56" xfId="0" applyFont="1" applyFill="1" applyBorder="1" applyAlignment="1">
      <alignment horizontal="left" vertical="center" wrapText="1"/>
    </xf>
    <xf numFmtId="0" fontId="32" fillId="2" borderId="61" xfId="0" applyFont="1" applyFill="1" applyBorder="1" applyAlignment="1">
      <alignment horizontal="left" vertical="center" wrapText="1"/>
    </xf>
    <xf numFmtId="0" fontId="9" fillId="6" borderId="74" xfId="0" applyFont="1" applyFill="1" applyBorder="1"/>
    <xf numFmtId="0" fontId="0" fillId="6" borderId="62" xfId="0" applyFill="1" applyBorder="1" applyAlignment="1">
      <alignment horizontal="left" indent="1"/>
    </xf>
    <xf numFmtId="0" fontId="9" fillId="0" borderId="62" xfId="0" applyFont="1" applyBorder="1" applyAlignment="1">
      <alignment horizontal="left" vertical="center" wrapText="1"/>
    </xf>
    <xf numFmtId="0" fontId="9" fillId="0" borderId="74" xfId="0" applyFont="1" applyBorder="1" applyAlignment="1">
      <alignment horizontal="left" vertical="center" wrapText="1"/>
    </xf>
    <xf numFmtId="11" fontId="29" fillId="3" borderId="75" xfId="0" applyNumberFormat="1" applyFont="1" applyFill="1" applyBorder="1" applyAlignment="1">
      <alignment horizontal="center" vertical="center" wrapText="1"/>
    </xf>
    <xf numFmtId="11" fontId="29" fillId="3" borderId="76" xfId="0" applyNumberFormat="1" applyFont="1" applyFill="1" applyBorder="1" applyAlignment="1">
      <alignment horizontal="center" vertical="center" wrapText="1"/>
    </xf>
    <xf numFmtId="0" fontId="0" fillId="0" borderId="3" xfId="0" applyBorder="1" applyAlignment="1">
      <alignment horizontal="right" vertical="center" wrapText="1" indent="1"/>
    </xf>
    <xf numFmtId="0" fontId="0" fillId="0" borderId="11" xfId="0" applyBorder="1" applyAlignment="1">
      <alignment vertical="center" wrapText="1"/>
    </xf>
    <xf numFmtId="0" fontId="0" fillId="0" borderId="70" xfId="0" applyBorder="1" applyAlignment="1">
      <alignment horizontal="right" vertical="center" wrapText="1" indent="1"/>
    </xf>
    <xf numFmtId="0" fontId="0" fillId="0" borderId="15" xfId="0" applyBorder="1" applyAlignment="1">
      <alignment vertical="center" wrapText="1"/>
    </xf>
    <xf numFmtId="0" fontId="0" fillId="0" borderId="77" xfId="0" applyBorder="1" applyAlignment="1">
      <alignment horizontal="right" vertical="center" wrapText="1" indent="1"/>
    </xf>
    <xf numFmtId="0" fontId="0" fillId="0" borderId="78" xfId="0" applyBorder="1" applyAlignment="1">
      <alignment vertical="center" wrapText="1"/>
    </xf>
    <xf numFmtId="0" fontId="9" fillId="0" borderId="0" xfId="0" applyFont="1" applyAlignment="1">
      <alignment vertical="center" wrapText="1"/>
    </xf>
    <xf numFmtId="0" fontId="41" fillId="0" borderId="0" xfId="0" applyFont="1" applyAlignment="1">
      <alignment vertical="center"/>
    </xf>
    <xf numFmtId="0" fontId="32" fillId="0" borderId="0" xfId="0" applyFont="1"/>
    <xf numFmtId="0" fontId="0" fillId="11" borderId="19" xfId="0" applyFill="1" applyBorder="1" applyAlignment="1">
      <alignment horizontal="center" vertical="center" wrapText="1"/>
    </xf>
    <xf numFmtId="0" fontId="0" fillId="11" borderId="20" xfId="0" applyFill="1" applyBorder="1" applyAlignment="1">
      <alignment horizontal="center" vertical="center" wrapText="1"/>
    </xf>
    <xf numFmtId="0" fontId="9" fillId="11" borderId="21" xfId="0" applyFont="1" applyFill="1" applyBorder="1" applyAlignment="1">
      <alignment horizontal="center" vertical="center" wrapText="1"/>
    </xf>
    <xf numFmtId="0" fontId="3" fillId="4" borderId="0" xfId="0" applyFont="1" applyFill="1" applyAlignment="1">
      <alignment horizontal="center" vertical="center" wrapText="1"/>
    </xf>
    <xf numFmtId="0" fontId="23" fillId="0" borderId="0" xfId="271"/>
    <xf numFmtId="0" fontId="35" fillId="0" borderId="0" xfId="271" applyFont="1"/>
  </cellXfs>
  <cellStyles count="272">
    <cellStyle name="Followed Hyperlink" xfId="214" builtinId="9" hidden="1"/>
    <cellStyle name="Followed Hyperlink" xfId="142" builtinId="9" hidden="1"/>
    <cellStyle name="Followed Hyperlink" xfId="156" builtinId="9" hidden="1"/>
    <cellStyle name="Followed Hyperlink" xfId="170" builtinId="9" hidden="1"/>
    <cellStyle name="Followed Hyperlink" xfId="186" builtinId="9" hidden="1"/>
    <cellStyle name="Followed Hyperlink" xfId="194" builtinId="9" hidden="1"/>
    <cellStyle name="Followed Hyperlink" xfId="150" builtinId="9" hidden="1"/>
    <cellStyle name="Followed Hyperlink" xfId="132" builtinId="9" hidden="1"/>
    <cellStyle name="Followed Hyperlink" xfId="118" builtinId="9" hidden="1"/>
    <cellStyle name="Followed Hyperlink" xfId="114" builtinId="9" hidden="1"/>
    <cellStyle name="Followed Hyperlink" xfId="130" builtinId="9" hidden="1"/>
    <cellStyle name="Followed Hyperlink" xfId="126" builtinId="9" hidden="1"/>
    <cellStyle name="Followed Hyperlink" xfId="162" builtinId="9" hidden="1"/>
    <cellStyle name="Followed Hyperlink" xfId="196" builtinId="9" hidden="1"/>
    <cellStyle name="Followed Hyperlink" xfId="180" builtinId="9" hidden="1"/>
    <cellStyle name="Followed Hyperlink" xfId="166" builtinId="9" hidden="1"/>
    <cellStyle name="Followed Hyperlink" xfId="154" builtinId="9" hidden="1"/>
    <cellStyle name="Followed Hyperlink" xfId="198" builtinId="9" hidden="1"/>
    <cellStyle name="Followed Hyperlink" xfId="220" builtinId="9" hidden="1"/>
    <cellStyle name="Followed Hyperlink" xfId="242" builtinId="9" hidden="1"/>
    <cellStyle name="Followed Hyperlink" xfId="262" builtinId="9" hidden="1"/>
    <cellStyle name="Followed Hyperlink" xfId="232" builtinId="9" hidden="1"/>
    <cellStyle name="Followed Hyperlink" xfId="168" builtinId="9" hidden="1"/>
    <cellStyle name="Followed Hyperlink" xfId="50" builtinId="9" hidden="1"/>
    <cellStyle name="Followed Hyperlink" xfId="68" builtinId="9" hidden="1"/>
    <cellStyle name="Followed Hyperlink" xfId="86" builtinId="9" hidden="1"/>
    <cellStyle name="Followed Hyperlink" xfId="104" builtinId="9" hidden="1"/>
    <cellStyle name="Followed Hyperlink" xfId="24" builtinId="9" hidden="1"/>
    <cellStyle name="Followed Hyperlink" xfId="40" builtinId="9" hidden="1"/>
    <cellStyle name="Followed Hyperlink" xfId="20" builtinId="9" hidden="1"/>
    <cellStyle name="Followed Hyperlink" xfId="4" builtinId="9" hidden="1"/>
    <cellStyle name="Followed Hyperlink" xfId="14" builtinId="9" hidden="1"/>
    <cellStyle name="Followed Hyperlink" xfId="34" builtinId="9" hidden="1"/>
    <cellStyle name="Followed Hyperlink" xfId="80" builtinId="9" hidden="1"/>
    <cellStyle name="Followed Hyperlink" xfId="98" builtinId="9" hidden="1"/>
    <cellStyle name="Followed Hyperlink" xfId="260" builtinId="9" hidden="1"/>
    <cellStyle name="Followed Hyperlink" xfId="270" builtinId="9" hidden="1"/>
    <cellStyle name="Followed Hyperlink" xfId="224" builtinId="9" hidden="1"/>
    <cellStyle name="Followed Hyperlink" xfId="176" builtinId="9" hidden="1"/>
    <cellStyle name="Followed Hyperlink" xfId="144" builtinId="9" hidden="1"/>
    <cellStyle name="Followed Hyperlink" xfId="52" builtinId="9" hidden="1"/>
    <cellStyle name="Followed Hyperlink" xfId="66" builtinId="9" hidden="1"/>
    <cellStyle name="Followed Hyperlink" xfId="74" builtinId="9" hidden="1"/>
    <cellStyle name="Followed Hyperlink" xfId="78" builtinId="9" hidden="1"/>
    <cellStyle name="Followed Hyperlink" xfId="128" builtinId="9" hidden="1"/>
    <cellStyle name="Followed Hyperlink" xfId="256" builtinId="9" hidden="1"/>
    <cellStyle name="Followed Hyperlink" xfId="222" builtinId="9" hidden="1"/>
    <cellStyle name="Followed Hyperlink" xfId="238" builtinId="9" hidden="1"/>
    <cellStyle name="Followed Hyperlink" xfId="250" builtinId="9" hidden="1"/>
    <cellStyle name="Followed Hyperlink" xfId="212" builtinId="9" hidden="1"/>
    <cellStyle name="Followed Hyperlink" xfId="206" builtinId="9" hidden="1"/>
    <cellStyle name="Followed Hyperlink" xfId="202" builtinId="9" hidden="1"/>
    <cellStyle name="Followed Hyperlink" xfId="218" builtinId="9" hidden="1"/>
    <cellStyle name="Followed Hyperlink" xfId="234" builtinId="9" hidden="1"/>
    <cellStyle name="Followed Hyperlink" xfId="244" builtinId="9" hidden="1"/>
    <cellStyle name="Followed Hyperlink" xfId="228" builtinId="9" hidden="1"/>
    <cellStyle name="Followed Hyperlink" xfId="254" builtinId="9" hidden="1"/>
    <cellStyle name="Followed Hyperlink" xfId="192" builtinId="9" hidden="1"/>
    <cellStyle name="Followed Hyperlink" xfId="60" builtinId="9" hidden="1"/>
    <cellStyle name="Followed Hyperlink" xfId="84" builtinId="9" hidden="1"/>
    <cellStyle name="Followed Hyperlink" xfId="70" builtinId="9" hidden="1"/>
    <cellStyle name="Followed Hyperlink" xfId="56" builtinId="9" hidden="1"/>
    <cellStyle name="Followed Hyperlink" xfId="112" builtinId="9" hidden="1"/>
    <cellStyle name="Followed Hyperlink" xfId="160" builtinId="9" hidden="1"/>
    <cellStyle name="Followed Hyperlink" xfId="208" builtinId="9" hidden="1"/>
    <cellStyle name="Followed Hyperlink" xfId="240" builtinId="9" hidden="1"/>
    <cellStyle name="Followed Hyperlink" xfId="266" builtinId="9" hidden="1"/>
    <cellStyle name="Followed Hyperlink" xfId="88" builtinId="9" hidden="1"/>
    <cellStyle name="Followed Hyperlink" xfId="106" builtinId="9" hidden="1"/>
    <cellStyle name="Followed Hyperlink" xfId="26" builtinId="9" hidden="1"/>
    <cellStyle name="Followed Hyperlink" xfId="42" builtinId="9" hidden="1"/>
    <cellStyle name="Followed Hyperlink" xfId="22" builtinId="9" hidden="1"/>
    <cellStyle name="Followed Hyperlink" xfId="10" builtinId="9" hidden="1"/>
    <cellStyle name="Followed Hyperlink" xfId="12" builtinId="9" hidden="1"/>
    <cellStyle name="Followed Hyperlink" xfId="32" builtinId="9" hidden="1"/>
    <cellStyle name="Followed Hyperlink" xfId="96" builtinId="9" hidden="1"/>
    <cellStyle name="Followed Hyperlink" xfId="94" builtinId="9" hidden="1"/>
    <cellStyle name="Followed Hyperlink" xfId="76" builtinId="9" hidden="1"/>
    <cellStyle name="Followed Hyperlink" xfId="58" builtinId="9" hidden="1"/>
    <cellStyle name="Followed Hyperlink" xfId="136" builtinId="9" hidden="1"/>
    <cellStyle name="Followed Hyperlink" xfId="200" builtinId="9" hidden="1"/>
    <cellStyle name="Followed Hyperlink" xfId="264" builtinId="9" hidden="1"/>
    <cellStyle name="Followed Hyperlink" xfId="252" builtinId="9" hidden="1"/>
    <cellStyle name="Followed Hyperlink" xfId="230" builtinId="9" hidden="1"/>
    <cellStyle name="Followed Hyperlink" xfId="210" builtinId="9" hidden="1"/>
    <cellStyle name="Followed Hyperlink" xfId="146" builtinId="9" hidden="1"/>
    <cellStyle name="Followed Hyperlink" xfId="158" builtinId="9" hidden="1"/>
    <cellStyle name="Followed Hyperlink" xfId="174" builtinId="9" hidden="1"/>
    <cellStyle name="Followed Hyperlink" xfId="188" builtinId="9" hidden="1"/>
    <cellStyle name="Followed Hyperlink" xfId="182" builtinId="9" hidden="1"/>
    <cellStyle name="Followed Hyperlink" xfId="140" builtinId="9" hidden="1"/>
    <cellStyle name="Followed Hyperlink" xfId="134" builtinId="9" hidden="1"/>
    <cellStyle name="Followed Hyperlink" xfId="122" builtinId="9" hidden="1"/>
    <cellStyle name="Followed Hyperlink" xfId="116" builtinId="9" hidden="1"/>
    <cellStyle name="Followed Hyperlink" xfId="138" builtinId="9" hidden="1"/>
    <cellStyle name="Followed Hyperlink" xfId="124" builtinId="9" hidden="1"/>
    <cellStyle name="Followed Hyperlink" xfId="172" builtinId="9" hidden="1"/>
    <cellStyle name="Followed Hyperlink" xfId="190" builtinId="9" hidden="1"/>
    <cellStyle name="Followed Hyperlink" xfId="178" builtinId="9" hidden="1"/>
    <cellStyle name="Followed Hyperlink" xfId="164" builtinId="9" hidden="1"/>
    <cellStyle name="Followed Hyperlink" xfId="148" builtinId="9" hidden="1"/>
    <cellStyle name="Followed Hyperlink" xfId="204" builtinId="9" hidden="1"/>
    <cellStyle name="Followed Hyperlink" xfId="226" builtinId="9" hidden="1"/>
    <cellStyle name="Followed Hyperlink" xfId="16" builtinId="9" hidden="1"/>
    <cellStyle name="Followed Hyperlink" xfId="44" builtinId="9" hidden="1"/>
    <cellStyle name="Followed Hyperlink" xfId="36" builtinId="9" hidden="1"/>
    <cellStyle name="Followed Hyperlink" xfId="64" builtinId="9" hidden="1"/>
    <cellStyle name="Followed Hyperlink" xfId="108" builtinId="9" hidden="1"/>
    <cellStyle name="Followed Hyperlink" xfId="100" builtinId="9" hidden="1"/>
    <cellStyle name="Followed Hyperlink" xfId="82" builtinId="9" hidden="1"/>
    <cellStyle name="Followed Hyperlink" xfId="72" builtinId="9" hidden="1"/>
    <cellStyle name="Followed Hyperlink" xfId="62" builtinId="9" hidden="1"/>
    <cellStyle name="Followed Hyperlink" xfId="120" builtinId="9" hidden="1"/>
    <cellStyle name="Followed Hyperlink" xfId="152" builtinId="9" hidden="1"/>
    <cellStyle name="Followed Hyperlink" xfId="184" builtinId="9" hidden="1"/>
    <cellStyle name="Followed Hyperlink" xfId="248" builtinId="9" hidden="1"/>
    <cellStyle name="Followed Hyperlink" xfId="268" builtinId="9" hidden="1"/>
    <cellStyle name="Followed Hyperlink" xfId="258" builtinId="9" hidden="1"/>
    <cellStyle name="Followed Hyperlink" xfId="236" builtinId="9" hidden="1"/>
    <cellStyle name="Followed Hyperlink" xfId="246" builtinId="9" hidden="1"/>
    <cellStyle name="Followed Hyperlink" xfId="216" builtinId="9" hidden="1"/>
    <cellStyle name="Followed Hyperlink" xfId="54" builtinId="9" hidden="1"/>
    <cellStyle name="Followed Hyperlink" xfId="90" builtinId="9" hidden="1"/>
    <cellStyle name="Followed Hyperlink" xfId="28" builtinId="9" hidden="1"/>
    <cellStyle name="Followed Hyperlink" xfId="6" builtinId="9" hidden="1"/>
    <cellStyle name="Followed Hyperlink" xfId="30" builtinId="9" hidden="1"/>
    <cellStyle name="Followed Hyperlink" xfId="38" builtinId="9" hidden="1"/>
    <cellStyle name="Followed Hyperlink" xfId="18" builtinId="9" hidden="1"/>
    <cellStyle name="Followed Hyperlink" xfId="8" builtinId="9" hidden="1"/>
    <cellStyle name="Followed Hyperlink" xfId="2" builtinId="9" hidden="1"/>
    <cellStyle name="Followed Hyperlink" xfId="46" builtinId="9" hidden="1"/>
    <cellStyle name="Followed Hyperlink" xfId="110" builtinId="9" hidden="1"/>
    <cellStyle name="Followed Hyperlink" xfId="48" builtinId="9" hidden="1"/>
    <cellStyle name="Followed Hyperlink" xfId="102" builtinId="9" hidden="1"/>
    <cellStyle name="Followed Hyperlink" xfId="92" builtinId="9" hidden="1"/>
    <cellStyle name="Hyperlink" xfId="71" builtinId="8" hidden="1"/>
    <cellStyle name="Hyperlink" xfId="107" builtinId="8" hidden="1"/>
    <cellStyle name="Hyperlink" xfId="91" builtinId="8" hidden="1"/>
    <cellStyle name="Hyperlink" xfId="139" builtinId="8" hidden="1"/>
    <cellStyle name="Hyperlink" xfId="119" builtinId="8" hidden="1"/>
    <cellStyle name="Hyperlink" xfId="199" builtinId="8" hidden="1"/>
    <cellStyle name="Hyperlink" xfId="269" builtinId="8" hidden="1"/>
    <cellStyle name="Hyperlink" xfId="251" builtinId="8" hidden="1"/>
    <cellStyle name="Hyperlink" xfId="235" builtinId="8" hidden="1"/>
    <cellStyle name="Hyperlink" xfId="195" builtinId="8" hidden="1"/>
    <cellStyle name="Hyperlink" xfId="179" builtinId="8" hidden="1"/>
    <cellStyle name="Hyperlink" xfId="245" builtinId="8" hidden="1"/>
    <cellStyle name="Hyperlink" xfId="117" builtinId="8" hidden="1"/>
    <cellStyle name="Hyperlink" xfId="27" builtinId="8" hidden="1"/>
    <cellStyle name="Hyperlink" xfId="45" builtinId="8" hidden="1"/>
    <cellStyle name="Hyperlink" xfId="113" builtinId="8" hidden="1"/>
    <cellStyle name="Hyperlink" xfId="105" builtinId="8" hidden="1"/>
    <cellStyle name="Hyperlink" xfId="97" builtinId="8" hidden="1"/>
    <cellStyle name="Hyperlink" xfId="89" builtinId="8" hidden="1"/>
    <cellStyle name="Hyperlink" xfId="81" builtinId="8" hidden="1"/>
    <cellStyle name="Hyperlink" xfId="77" builtinId="8" hidden="1"/>
    <cellStyle name="Hyperlink" xfId="23" builtinId="8" hidden="1"/>
    <cellStyle name="Hyperlink" xfId="25" builtinId="8" hidden="1"/>
    <cellStyle name="Hyperlink" xfId="31" builtinId="8" hidden="1"/>
    <cellStyle name="Hyperlink" xfId="35" builtinId="8" hidden="1"/>
    <cellStyle name="Hyperlink" xfId="41" builtinId="8" hidden="1"/>
    <cellStyle name="Hyperlink" xfId="43" builtinId="8" hidden="1"/>
    <cellStyle name="Hyperlink" xfId="55" builtinId="8" hidden="1"/>
    <cellStyle name="Hyperlink" xfId="57" builtinId="8" hidden="1"/>
    <cellStyle name="Hyperlink" xfId="63" builtinId="8" hidden="1"/>
    <cellStyle name="Hyperlink" xfId="53" builtinId="8" hidden="1"/>
    <cellStyle name="Hyperlink" xfId="37" builtinId="8" hidden="1"/>
    <cellStyle name="Hyperlink" xfId="21" builtinId="8" hidden="1"/>
    <cellStyle name="Hyperlink" xfId="15" builtinId="8" hidden="1"/>
    <cellStyle name="Hyperlink" xfId="17" builtinId="8" hidden="1"/>
    <cellStyle name="Hyperlink" xfId="13" builtinId="8" hidden="1"/>
    <cellStyle name="Hyperlink" xfId="7" builtinId="8" hidden="1"/>
    <cellStyle name="Hyperlink" xfId="29" builtinId="8" hidden="1"/>
    <cellStyle name="Hyperlink" xfId="47" builtinId="8" hidden="1"/>
    <cellStyle name="Hyperlink" xfId="109" builtinId="8" hidden="1"/>
    <cellStyle name="Hyperlink" xfId="185" builtinId="8" hidden="1"/>
    <cellStyle name="Hyperlink" xfId="177" builtinId="8" hidden="1"/>
    <cellStyle name="Hyperlink" xfId="169" builtinId="8" hidden="1"/>
    <cellStyle name="Hyperlink" xfId="161" builtinId="8" hidden="1"/>
    <cellStyle name="Hyperlink" xfId="157" builtinId="8" hidden="1"/>
    <cellStyle name="Hyperlink" xfId="141" builtinId="8" hidden="1"/>
    <cellStyle name="Hyperlink" xfId="137" builtinId="8" hidden="1"/>
    <cellStyle name="Hyperlink" xfId="129" builtinId="8" hidden="1"/>
    <cellStyle name="Hyperlink" xfId="121" builtinId="8" hidden="1"/>
    <cellStyle name="Hyperlink" xfId="153" builtinId="8" hidden="1"/>
    <cellStyle name="Hyperlink" xfId="217" builtinId="8" hidden="1"/>
    <cellStyle name="Hyperlink" xfId="205" builtinId="8" hidden="1"/>
    <cellStyle name="Hyperlink" xfId="201" builtinId="8" hidden="1"/>
    <cellStyle name="Hyperlink" xfId="193" builtinId="8" hidden="1"/>
    <cellStyle name="Hyperlink" xfId="233" builtinId="8" hidden="1"/>
    <cellStyle name="Hyperlink" xfId="225" builtinId="8" hidden="1"/>
    <cellStyle name="Hyperlink" xfId="221" builtinId="8" hidden="1"/>
    <cellStyle name="Hyperlink" xfId="241" builtinId="8" hidden="1"/>
    <cellStyle name="Hyperlink" xfId="237" builtinId="8" hidden="1"/>
    <cellStyle name="Hyperlink" xfId="189" builtinId="8" hidden="1"/>
    <cellStyle name="Hyperlink" xfId="209" builtinId="8" hidden="1"/>
    <cellStyle name="Hyperlink" xfId="125" builtinId="8" hidden="1"/>
    <cellStyle name="Hyperlink" xfId="145" builtinId="8" hidden="1"/>
    <cellStyle name="Hyperlink" xfId="173" builtinId="8" hidden="1"/>
    <cellStyle name="Hyperlink" xfId="65" builtinId="8" hidden="1"/>
    <cellStyle name="Hyperlink" xfId="5" builtinId="8" hidden="1"/>
    <cellStyle name="Hyperlink" xfId="11" builtinId="8" hidden="1"/>
    <cellStyle name="Hyperlink" xfId="61" builtinId="8" hidden="1"/>
    <cellStyle name="Hyperlink" xfId="51" builtinId="8" hidden="1"/>
    <cellStyle name="Hyperlink" xfId="33" builtinId="8" hidden="1"/>
    <cellStyle name="Hyperlink" xfId="73" builtinId="8" hidden="1"/>
    <cellStyle name="Hyperlink" xfId="93" builtinId="8" hidden="1"/>
    <cellStyle name="Hyperlink" xfId="1" builtinId="8" hidden="1"/>
    <cellStyle name="Hyperlink" xfId="181" builtinId="8" hidden="1"/>
    <cellStyle name="Hyperlink" xfId="215" builtinId="8" hidden="1"/>
    <cellStyle name="Hyperlink" xfId="253" builtinId="8" hidden="1"/>
    <cellStyle name="Hyperlink" xfId="155" builtinId="8" hidden="1"/>
    <cellStyle name="Hyperlink" xfId="67" builtinId="8" hidden="1"/>
    <cellStyle name="Hyperlink" xfId="219" builtinId="8" hidden="1"/>
    <cellStyle name="Hyperlink" xfId="227" builtinId="8" hidden="1"/>
    <cellStyle name="Hyperlink" xfId="239" builtinId="8" hidden="1"/>
    <cellStyle name="Hyperlink" xfId="243" builtinId="8" hidden="1"/>
    <cellStyle name="Hyperlink" xfId="247" builtinId="8" hidden="1"/>
    <cellStyle name="Hyperlink" xfId="255" builtinId="8" hidden="1"/>
    <cellStyle name="Hyperlink" xfId="259" builtinId="8" hidden="1"/>
    <cellStyle name="Hyperlink" xfId="267" builtinId="8" hidden="1"/>
    <cellStyle name="Hyperlink" xfId="261" builtinId="8" hidden="1"/>
    <cellStyle name="Hyperlink" xfId="257" builtinId="8" hidden="1"/>
    <cellStyle name="Hyperlink" xfId="249" builtinId="8" hidden="1"/>
    <cellStyle name="Hyperlink" xfId="263" builtinId="8" hidden="1"/>
    <cellStyle name="Hyperlink" xfId="231" builtinId="8" hidden="1"/>
    <cellStyle name="Hyperlink" xfId="167" builtinId="8" hidden="1"/>
    <cellStyle name="Hyperlink" xfId="111" builtinId="8" hidden="1"/>
    <cellStyle name="Hyperlink" xfId="123" builtinId="8" hidden="1"/>
    <cellStyle name="Hyperlink" xfId="127" builtinId="8" hidden="1"/>
    <cellStyle name="Hyperlink" xfId="131" builtinId="8" hidden="1"/>
    <cellStyle name="Hyperlink" xfId="143" builtinId="8" hidden="1"/>
    <cellStyle name="Hyperlink" xfId="147" builtinId="8" hidden="1"/>
    <cellStyle name="Hyperlink" xfId="151" builtinId="8" hidden="1"/>
    <cellStyle name="Hyperlink" xfId="159" builtinId="8" hidden="1"/>
    <cellStyle name="Hyperlink" xfId="87" builtinId="8" hidden="1"/>
    <cellStyle name="Hyperlink" xfId="95" builtinId="8" hidden="1"/>
    <cellStyle name="Hyperlink" xfId="99" builtinId="8" hidden="1"/>
    <cellStyle name="Hyperlink" xfId="103" builtinId="8" hidden="1"/>
    <cellStyle name="Hyperlink" xfId="75" builtinId="8" hidden="1"/>
    <cellStyle name="Hyperlink" xfId="79" builtinId="8" hidden="1"/>
    <cellStyle name="Hyperlink" xfId="83" builtinId="8" hidden="1"/>
    <cellStyle name="Hyperlink" xfId="135" builtinId="8" hidden="1"/>
    <cellStyle name="Hyperlink" xfId="115" builtinId="8" hidden="1"/>
    <cellStyle name="Hyperlink" xfId="265" builtinId="8" hidden="1"/>
    <cellStyle name="Hyperlink" xfId="223" builtinId="8" hidden="1"/>
    <cellStyle name="Hyperlink" xfId="165" builtinId="8" hidden="1"/>
    <cellStyle name="Hyperlink" xfId="197" builtinId="8" hidden="1"/>
    <cellStyle name="Hyperlink" xfId="213" builtinId="8" hidden="1"/>
    <cellStyle name="Hyperlink" xfId="229" builtinId="8" hidden="1"/>
    <cellStyle name="Hyperlink" xfId="163" builtinId="8" hidden="1"/>
    <cellStyle name="Hyperlink" xfId="171" builtinId="8" hidden="1"/>
    <cellStyle name="Hyperlink" xfId="183" builtinId="8" hidden="1"/>
    <cellStyle name="Hyperlink" xfId="187" builtinId="8" hidden="1"/>
    <cellStyle name="Hyperlink" xfId="191" builtinId="8" hidden="1"/>
    <cellStyle name="Hyperlink" xfId="203" builtinId="8" hidden="1"/>
    <cellStyle name="Hyperlink" xfId="207" builtinId="8" hidden="1"/>
    <cellStyle name="Hyperlink" xfId="211" builtinId="8" hidden="1"/>
    <cellStyle name="Hyperlink" xfId="175" builtinId="8" hidden="1"/>
    <cellStyle name="Hyperlink" xfId="39" builtinId="8" hidden="1"/>
    <cellStyle name="Hyperlink" xfId="69" builtinId="8" hidden="1"/>
    <cellStyle name="Hyperlink" xfId="85" builtinId="8" hidden="1"/>
    <cellStyle name="Hyperlink" xfId="101" builtinId="8" hidden="1"/>
    <cellStyle name="Hyperlink" xfId="133" builtinId="8" hidden="1"/>
    <cellStyle name="Hyperlink" xfId="149" builtinId="8" hidden="1"/>
    <cellStyle name="Hyperlink" xfId="9" builtinId="8" hidden="1"/>
    <cellStyle name="Hyperlink" xfId="59" builtinId="8" hidden="1"/>
    <cellStyle name="Hyperlink" xfId="49" builtinId="8" hidden="1"/>
    <cellStyle name="Hyperlink" xfId="19" builtinId="8" hidden="1"/>
    <cellStyle name="Hyperlink" xfId="3" builtinId="8" hidden="1"/>
    <cellStyle name="Normal" xfId="0" builtinId="0"/>
    <cellStyle name="Normal 2" xfId="271" xr:uid="{1E13FEDC-8574-674B-B9F7-8FE7F1FF49DC}"/>
  </cellStyles>
  <dxfs count="21">
    <dxf>
      <font>
        <color rgb="FF0070C0"/>
      </font>
    </dxf>
    <dxf>
      <font>
        <color rgb="FFFFC000"/>
      </font>
    </dxf>
    <dxf>
      <font>
        <color rgb="FF00B050"/>
      </font>
    </dxf>
    <dxf>
      <font>
        <color rgb="FFFF0000"/>
      </font>
    </dxf>
    <dxf>
      <font>
        <color rgb="FF0070C0"/>
      </font>
    </dxf>
    <dxf>
      <font>
        <color rgb="FFFFC000"/>
      </font>
    </dxf>
    <dxf>
      <font>
        <color rgb="FF00B050"/>
      </font>
    </dxf>
    <dxf>
      <font>
        <color rgb="FFFF0000"/>
      </font>
    </dxf>
    <dxf>
      <font>
        <color rgb="FF0070C0"/>
      </font>
    </dxf>
    <dxf>
      <font>
        <color rgb="FFFFC000"/>
      </font>
    </dxf>
    <dxf>
      <font>
        <color rgb="FF00B050"/>
      </font>
    </dxf>
    <dxf>
      <font>
        <color rgb="FFFF0000"/>
      </font>
    </dxf>
    <dxf>
      <font>
        <color rgb="FF0070C0"/>
      </font>
    </dxf>
    <dxf>
      <font>
        <color rgb="FFFFC000"/>
      </font>
    </dxf>
    <dxf>
      <font>
        <color rgb="FF00B050"/>
      </font>
    </dxf>
    <dxf>
      <font>
        <color rgb="FFFF0000"/>
      </font>
    </dxf>
    <dxf>
      <alignment horizontal="left" vertical="center" textRotation="0" wrapText="1"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colors>
    <mruColors>
      <color rgb="FFFFFF99"/>
      <color rgb="FFFFCC66"/>
      <color rgb="FFFFE699"/>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CH"/>
              <a:t>Project Velocity</a:t>
            </a:r>
          </a:p>
        </c:rich>
      </c:tx>
      <c:overlay val="0"/>
    </c:title>
    <c:autoTitleDeleted val="0"/>
    <c:plotArea>
      <c:layout/>
      <c:lineChart>
        <c:grouping val="standard"/>
        <c:varyColors val="0"/>
        <c:ser>
          <c:idx val="0"/>
          <c:order val="0"/>
          <c:tx>
            <c:strRef>
              <c:f>'Release Roadmap - Velocity'!$A$6</c:f>
              <c:strCache>
                <c:ptCount val="1"/>
                <c:pt idx="0">
                  <c:v>Done</c:v>
                </c:pt>
              </c:strCache>
            </c:strRef>
          </c:tx>
          <c:cat>
            <c:numRef>
              <c:f>'Release Roadmap - Velocity'!$B$3:$F$3</c:f>
              <c:numCache>
                <c:formatCode>General</c:formatCode>
                <c:ptCount val="5"/>
                <c:pt idx="0">
                  <c:v>0</c:v>
                </c:pt>
                <c:pt idx="1">
                  <c:v>1</c:v>
                </c:pt>
                <c:pt idx="2">
                  <c:v>2</c:v>
                </c:pt>
                <c:pt idx="3">
                  <c:v>3</c:v>
                </c:pt>
                <c:pt idx="4">
                  <c:v>4</c:v>
                </c:pt>
              </c:numCache>
            </c:numRef>
          </c:cat>
          <c:val>
            <c:numRef>
              <c:f>'Release Roadmap - Velocity'!$B$6:$F$6</c:f>
              <c:numCache>
                <c:formatCode>General</c:formatCode>
                <c:ptCount val="5"/>
                <c:pt idx="0">
                  <c:v>41</c:v>
                </c:pt>
                <c:pt idx="1">
                  <c:v>54</c:v>
                </c:pt>
                <c:pt idx="2">
                  <c:v>59</c:v>
                </c:pt>
                <c:pt idx="3">
                  <c:v>70</c:v>
                </c:pt>
                <c:pt idx="4">
                  <c:v>18</c:v>
                </c:pt>
              </c:numCache>
            </c:numRef>
          </c:val>
          <c:smooth val="0"/>
          <c:extLst>
            <c:ext xmlns:c16="http://schemas.microsoft.com/office/drawing/2014/chart" uri="{C3380CC4-5D6E-409C-BE32-E72D297353CC}">
              <c16:uniqueId val="{00000000-6B90-7247-9B21-B6177BCDA85C}"/>
            </c:ext>
          </c:extLst>
        </c:ser>
        <c:ser>
          <c:idx val="1"/>
          <c:order val="1"/>
          <c:tx>
            <c:strRef>
              <c:f>'Release Roadmap - Velocity'!$A$9</c:f>
              <c:strCache>
                <c:ptCount val="1"/>
                <c:pt idx="0">
                  <c:v>Average</c:v>
                </c:pt>
              </c:strCache>
            </c:strRef>
          </c:tx>
          <c:spPr>
            <a:ln w="25400"/>
          </c:spPr>
          <c:marker>
            <c:symbol val="none"/>
          </c:marker>
          <c:cat>
            <c:numRef>
              <c:f>'Release Roadmap - Velocity'!$B$3:$F$3</c:f>
              <c:numCache>
                <c:formatCode>General</c:formatCode>
                <c:ptCount val="5"/>
                <c:pt idx="0">
                  <c:v>0</c:v>
                </c:pt>
                <c:pt idx="1">
                  <c:v>1</c:v>
                </c:pt>
                <c:pt idx="2">
                  <c:v>2</c:v>
                </c:pt>
                <c:pt idx="3">
                  <c:v>3</c:v>
                </c:pt>
                <c:pt idx="4">
                  <c:v>4</c:v>
                </c:pt>
              </c:numCache>
            </c:numRef>
          </c:cat>
          <c:val>
            <c:numRef>
              <c:f>'Release Roadmap - Velocity'!$B$9:$F$9</c:f>
              <c:numCache>
                <c:formatCode>General</c:formatCode>
                <c:ptCount val="5"/>
                <c:pt idx="1">
                  <c:v>54</c:v>
                </c:pt>
                <c:pt idx="2">
                  <c:v>56.5</c:v>
                </c:pt>
                <c:pt idx="3">
                  <c:v>61</c:v>
                </c:pt>
                <c:pt idx="4">
                  <c:v>60.5</c:v>
                </c:pt>
              </c:numCache>
            </c:numRef>
          </c:val>
          <c:smooth val="0"/>
          <c:extLst>
            <c:ext xmlns:c16="http://schemas.microsoft.com/office/drawing/2014/chart" uri="{C3380CC4-5D6E-409C-BE32-E72D297353CC}">
              <c16:uniqueId val="{00000001-6B90-7247-9B21-B6177BCDA85C}"/>
            </c:ext>
          </c:extLst>
        </c:ser>
        <c:dLbls>
          <c:showLegendKey val="0"/>
          <c:showVal val="0"/>
          <c:showCatName val="0"/>
          <c:showSerName val="0"/>
          <c:showPercent val="0"/>
          <c:showBubbleSize val="0"/>
        </c:dLbls>
        <c:marker val="1"/>
        <c:smooth val="0"/>
        <c:axId val="-2115540920"/>
        <c:axId val="-2115535448"/>
      </c:lineChart>
      <c:catAx>
        <c:axId val="-2115540920"/>
        <c:scaling>
          <c:orientation val="minMax"/>
        </c:scaling>
        <c:delete val="0"/>
        <c:axPos val="b"/>
        <c:title>
          <c:tx>
            <c:rich>
              <a:bodyPr/>
              <a:lstStyle/>
              <a:p>
                <a:pPr>
                  <a:defRPr/>
                </a:pPr>
                <a:r>
                  <a:rPr lang="fr-CH"/>
                  <a:t>Sprints</a:t>
                </a:r>
              </a:p>
            </c:rich>
          </c:tx>
          <c:overlay val="0"/>
        </c:title>
        <c:numFmt formatCode="General" sourceLinked="1"/>
        <c:majorTickMark val="out"/>
        <c:minorTickMark val="none"/>
        <c:tickLblPos val="nextTo"/>
        <c:crossAx val="-2115535448"/>
        <c:crosses val="autoZero"/>
        <c:auto val="1"/>
        <c:lblAlgn val="ctr"/>
        <c:lblOffset val="100"/>
        <c:noMultiLvlLbl val="0"/>
      </c:catAx>
      <c:valAx>
        <c:axId val="-2115535448"/>
        <c:scaling>
          <c:orientation val="minMax"/>
        </c:scaling>
        <c:delete val="0"/>
        <c:axPos val="l"/>
        <c:majorGridlines/>
        <c:title>
          <c:tx>
            <c:rich>
              <a:bodyPr rot="-5400000" vert="horz"/>
              <a:lstStyle/>
              <a:p>
                <a:pPr>
                  <a:defRPr/>
                </a:pPr>
                <a:r>
                  <a:rPr lang="fr-CH"/>
                  <a:t>Completed story points</a:t>
                </a:r>
              </a:p>
            </c:rich>
          </c:tx>
          <c:overlay val="0"/>
        </c:title>
        <c:numFmt formatCode="General" sourceLinked="1"/>
        <c:majorTickMark val="out"/>
        <c:minorTickMark val="none"/>
        <c:tickLblPos val="nextTo"/>
        <c:crossAx val="-2115540920"/>
        <c:crosses val="autoZero"/>
        <c:crossBetween val="between"/>
      </c:valAx>
      <c:spPr>
        <a:solidFill>
          <a:schemeClr val="bg1">
            <a:lumMod val="75000"/>
          </a:schemeClr>
        </a:solidFill>
      </c:spPr>
    </c:plotArea>
    <c:legend>
      <c:legendPos val="r"/>
      <c:overlay val="0"/>
    </c:legend>
    <c:plotVisOnly val="1"/>
    <c:dispBlanksAs val="gap"/>
    <c:showDLblsOverMax val="0"/>
  </c:chart>
  <c:spPr>
    <a:solidFill>
      <a:schemeClr val="accent1">
        <a:lumMod val="20000"/>
        <a:lumOff val="80000"/>
      </a:schemeClr>
    </a:solidFill>
  </c:spPr>
  <c:printSettings>
    <c:headerFooter/>
    <c:pageMargins b="0.750000000000001" l="0.70000000000000095" r="0.70000000000000095" t="0.750000000000001"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CH"/>
              <a:t>Release roadmap</a:t>
            </a:r>
          </a:p>
        </c:rich>
      </c:tx>
      <c:overlay val="0"/>
    </c:title>
    <c:autoTitleDeleted val="0"/>
    <c:plotArea>
      <c:layout/>
      <c:barChart>
        <c:barDir val="col"/>
        <c:grouping val="stacked"/>
        <c:varyColors val="0"/>
        <c:ser>
          <c:idx val="0"/>
          <c:order val="0"/>
          <c:tx>
            <c:strRef>
              <c:f>'Release Roadmap - Velocity'!$A$6</c:f>
              <c:strCache>
                <c:ptCount val="1"/>
                <c:pt idx="0">
                  <c:v>Done</c:v>
                </c:pt>
              </c:strCache>
            </c:strRef>
          </c:tx>
          <c:spPr>
            <a:solidFill>
              <a:schemeClr val="accent3">
                <a:lumMod val="75000"/>
              </a:schemeClr>
            </a:solidFill>
          </c:spPr>
          <c:invertIfNegative val="0"/>
          <c:cat>
            <c:numRef>
              <c:f>'Release Roadmap - Velocity'!$B$3:$G$3</c:f>
              <c:numCache>
                <c:formatCode>General</c:formatCode>
                <c:ptCount val="6"/>
                <c:pt idx="0">
                  <c:v>0</c:v>
                </c:pt>
                <c:pt idx="1">
                  <c:v>1</c:v>
                </c:pt>
                <c:pt idx="2">
                  <c:v>2</c:v>
                </c:pt>
                <c:pt idx="3">
                  <c:v>3</c:v>
                </c:pt>
                <c:pt idx="4">
                  <c:v>4</c:v>
                </c:pt>
                <c:pt idx="5">
                  <c:v>5</c:v>
                </c:pt>
              </c:numCache>
            </c:numRef>
          </c:cat>
          <c:val>
            <c:numRef>
              <c:f>'Release Roadmap - Velocity'!$B$8:$G$8</c:f>
              <c:numCache>
                <c:formatCode>General</c:formatCode>
                <c:ptCount val="6"/>
                <c:pt idx="0">
                  <c:v>41</c:v>
                </c:pt>
                <c:pt idx="1">
                  <c:v>95</c:v>
                </c:pt>
                <c:pt idx="2">
                  <c:v>154</c:v>
                </c:pt>
                <c:pt idx="3">
                  <c:v>224</c:v>
                </c:pt>
                <c:pt idx="4">
                  <c:v>242</c:v>
                </c:pt>
              </c:numCache>
            </c:numRef>
          </c:val>
          <c:extLst>
            <c:ext xmlns:c16="http://schemas.microsoft.com/office/drawing/2014/chart" uri="{C3380CC4-5D6E-409C-BE32-E72D297353CC}">
              <c16:uniqueId val="{00000000-2D6C-0747-83E9-B412884F871E}"/>
            </c:ext>
          </c:extLst>
        </c:ser>
        <c:ser>
          <c:idx val="1"/>
          <c:order val="1"/>
          <c:tx>
            <c:strRef>
              <c:f>'Release Roadmap - Velocity'!$A$7</c:f>
              <c:strCache>
                <c:ptCount val="1"/>
                <c:pt idx="0">
                  <c:v>Rejected</c:v>
                </c:pt>
              </c:strCache>
            </c:strRef>
          </c:tx>
          <c:spPr>
            <a:solidFill>
              <a:srgbClr val="FF0000"/>
            </a:solidFill>
          </c:spPr>
          <c:invertIfNegative val="0"/>
          <c:cat>
            <c:numRef>
              <c:f>'Release Roadmap - Velocity'!$B$3:$G$3</c:f>
              <c:numCache>
                <c:formatCode>General</c:formatCode>
                <c:ptCount val="6"/>
                <c:pt idx="0">
                  <c:v>0</c:v>
                </c:pt>
                <c:pt idx="1">
                  <c:v>1</c:v>
                </c:pt>
                <c:pt idx="2">
                  <c:v>2</c:v>
                </c:pt>
                <c:pt idx="3">
                  <c:v>3</c:v>
                </c:pt>
                <c:pt idx="4">
                  <c:v>4</c:v>
                </c:pt>
                <c:pt idx="5">
                  <c:v>5</c:v>
                </c:pt>
              </c:numCache>
            </c:numRef>
          </c:cat>
          <c:val>
            <c:numRef>
              <c:f>'Release Roadmap - Velocity'!$B$7:$G$7</c:f>
              <c:numCache>
                <c:formatCode>General</c:formatCode>
                <c:ptCount val="6"/>
                <c:pt idx="0">
                  <c:v>3</c:v>
                </c:pt>
                <c:pt idx="1">
                  <c:v>0</c:v>
                </c:pt>
                <c:pt idx="2">
                  <c:v>2</c:v>
                </c:pt>
                <c:pt idx="3">
                  <c:v>0</c:v>
                </c:pt>
                <c:pt idx="4">
                  <c:v>0</c:v>
                </c:pt>
              </c:numCache>
            </c:numRef>
          </c:val>
          <c:extLst>
            <c:ext xmlns:c16="http://schemas.microsoft.com/office/drawing/2014/chart" uri="{C3380CC4-5D6E-409C-BE32-E72D297353CC}">
              <c16:uniqueId val="{00000001-2D6C-0747-83E9-B412884F871E}"/>
            </c:ext>
          </c:extLst>
        </c:ser>
        <c:ser>
          <c:idx val="2"/>
          <c:order val="2"/>
          <c:tx>
            <c:strRef>
              <c:f>'Release Roadmap - Velocity'!$A$5</c:f>
              <c:strCache>
                <c:ptCount val="1"/>
                <c:pt idx="0">
                  <c:v>Todo</c:v>
                </c:pt>
              </c:strCache>
            </c:strRef>
          </c:tx>
          <c:spPr>
            <a:solidFill>
              <a:schemeClr val="accent1"/>
            </a:solidFill>
          </c:spPr>
          <c:invertIfNegative val="0"/>
          <c:cat>
            <c:numRef>
              <c:f>'Release Roadmap - Velocity'!$B$3:$G$3</c:f>
              <c:numCache>
                <c:formatCode>General</c:formatCode>
                <c:ptCount val="6"/>
                <c:pt idx="0">
                  <c:v>0</c:v>
                </c:pt>
                <c:pt idx="1">
                  <c:v>1</c:v>
                </c:pt>
                <c:pt idx="2">
                  <c:v>2</c:v>
                </c:pt>
                <c:pt idx="3">
                  <c:v>3</c:v>
                </c:pt>
                <c:pt idx="4">
                  <c:v>4</c:v>
                </c:pt>
                <c:pt idx="5">
                  <c:v>5</c:v>
                </c:pt>
              </c:numCache>
            </c:numRef>
          </c:cat>
          <c:val>
            <c:numRef>
              <c:f>'Release Roadmap - Velocity'!$B$5:$G$5</c:f>
              <c:numCache>
                <c:formatCode>General</c:formatCode>
                <c:ptCount val="6"/>
                <c:pt idx="0">
                  <c:v>35</c:v>
                </c:pt>
                <c:pt idx="1">
                  <c:v>0</c:v>
                </c:pt>
                <c:pt idx="2">
                  <c:v>0</c:v>
                </c:pt>
                <c:pt idx="3">
                  <c:v>0</c:v>
                </c:pt>
                <c:pt idx="4">
                  <c:v>0</c:v>
                </c:pt>
              </c:numCache>
            </c:numRef>
          </c:val>
          <c:extLst>
            <c:ext xmlns:c16="http://schemas.microsoft.com/office/drawing/2014/chart" uri="{C3380CC4-5D6E-409C-BE32-E72D297353CC}">
              <c16:uniqueId val="{00000002-2D6C-0747-83E9-B412884F871E}"/>
            </c:ext>
          </c:extLst>
        </c:ser>
        <c:dLbls>
          <c:showLegendKey val="0"/>
          <c:showVal val="0"/>
          <c:showCatName val="0"/>
          <c:showSerName val="0"/>
          <c:showPercent val="0"/>
          <c:showBubbleSize val="0"/>
        </c:dLbls>
        <c:gapWidth val="150"/>
        <c:overlap val="100"/>
        <c:axId val="-2115497544"/>
        <c:axId val="-2115492200"/>
      </c:barChart>
      <c:catAx>
        <c:axId val="-2115497544"/>
        <c:scaling>
          <c:orientation val="minMax"/>
        </c:scaling>
        <c:delete val="0"/>
        <c:axPos val="b"/>
        <c:title>
          <c:tx>
            <c:rich>
              <a:bodyPr/>
              <a:lstStyle/>
              <a:p>
                <a:pPr>
                  <a:defRPr/>
                </a:pPr>
                <a:r>
                  <a:rPr lang="fr-CH"/>
                  <a:t>Sprints</a:t>
                </a:r>
              </a:p>
            </c:rich>
          </c:tx>
          <c:overlay val="0"/>
        </c:title>
        <c:numFmt formatCode="General" sourceLinked="1"/>
        <c:majorTickMark val="out"/>
        <c:minorTickMark val="none"/>
        <c:tickLblPos val="nextTo"/>
        <c:crossAx val="-2115492200"/>
        <c:crosses val="autoZero"/>
        <c:auto val="1"/>
        <c:lblAlgn val="ctr"/>
        <c:lblOffset val="100"/>
        <c:noMultiLvlLbl val="0"/>
      </c:catAx>
      <c:valAx>
        <c:axId val="-2115492200"/>
        <c:scaling>
          <c:orientation val="minMax"/>
        </c:scaling>
        <c:delete val="0"/>
        <c:axPos val="l"/>
        <c:majorGridlines/>
        <c:title>
          <c:tx>
            <c:rich>
              <a:bodyPr rot="-5400000" vert="horz"/>
              <a:lstStyle/>
              <a:p>
                <a:pPr>
                  <a:defRPr/>
                </a:pPr>
                <a:r>
                  <a:rPr lang="fr-CH"/>
                  <a:t>Story Points</a:t>
                </a:r>
              </a:p>
            </c:rich>
          </c:tx>
          <c:overlay val="0"/>
        </c:title>
        <c:numFmt formatCode="General" sourceLinked="1"/>
        <c:majorTickMark val="out"/>
        <c:minorTickMark val="none"/>
        <c:tickLblPos val="nextTo"/>
        <c:crossAx val="-2115497544"/>
        <c:crosses val="autoZero"/>
        <c:crossBetween val="between"/>
      </c:valAx>
    </c:plotArea>
    <c:legend>
      <c:legendPos val="r"/>
      <c:overlay val="0"/>
    </c:legend>
    <c:plotVisOnly val="1"/>
    <c:dispBlanksAs val="gap"/>
    <c:showDLblsOverMax val="0"/>
  </c:chart>
  <c:spPr>
    <a:solidFill>
      <a:schemeClr val="accent3">
        <a:lumMod val="60000"/>
        <a:lumOff val="40000"/>
      </a:schemeClr>
    </a:solidFill>
  </c:spPr>
  <c:printSettings>
    <c:headerFooter/>
    <c:pageMargins b="0.750000000000001" l="0.70000000000000095" r="0.70000000000000095" t="0.750000000000001"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Burn down chart sprint 0</a:t>
            </a:r>
          </a:p>
        </c:rich>
      </c:tx>
      <c:layout>
        <c:manualLayout>
          <c:xMode val="edge"/>
          <c:yMode val="edge"/>
          <c:x val="0.37138292819826402"/>
          <c:y val="4.5627312892695698E-2"/>
        </c:manualLayout>
      </c:layout>
      <c:overlay val="0"/>
      <c:spPr>
        <a:noFill/>
        <a:ln w="25400">
          <a:noFill/>
        </a:ln>
      </c:spPr>
    </c:title>
    <c:autoTitleDeleted val="0"/>
    <c:plotArea>
      <c:layout>
        <c:manualLayout>
          <c:layoutTarget val="inner"/>
          <c:xMode val="edge"/>
          <c:yMode val="edge"/>
          <c:x val="9.0032225017760995E-2"/>
          <c:y val="0.171102423347609"/>
          <c:w val="0.75080444791597101"/>
          <c:h val="0.61977100012578301"/>
        </c:manualLayout>
      </c:layout>
      <c:lineChart>
        <c:grouping val="standard"/>
        <c:varyColors val="0"/>
        <c:ser>
          <c:idx val="0"/>
          <c:order val="0"/>
          <c:spPr>
            <a:ln w="25400">
              <a:solidFill>
                <a:schemeClr val="accent1"/>
              </a:solidFill>
              <a:prstDash val="solid"/>
            </a:ln>
            <a:effectLst/>
          </c:spPr>
          <c:marker>
            <c:symbol val="circle"/>
            <c:size val="7"/>
            <c:spPr>
              <a:solidFill>
                <a:srgbClr val="000080"/>
              </a:solidFill>
              <a:ln>
                <a:noFill/>
                <a:prstDash val="solid"/>
              </a:ln>
              <a:effectLst/>
            </c:spPr>
          </c:marker>
          <c:dLbls>
            <c:spPr>
              <a:noFill/>
              <a:ln w="25400">
                <a:noFill/>
              </a:ln>
            </c:spPr>
            <c:txPr>
              <a:bodyPr/>
              <a:lstStyle/>
              <a:p>
                <a:pPr>
                  <a:defRPr sz="1050" b="0" i="0" u="none" strike="noStrike" baseline="0">
                    <a:solidFill>
                      <a:srgbClr val="000000"/>
                    </a:solidFill>
                    <a:latin typeface="Arial"/>
                    <a:ea typeface="Arial"/>
                    <a:cs typeface="Arial"/>
                  </a:defRPr>
                </a:pPr>
                <a:endParaRPr lang="en-CH"/>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'Sprint 0'!$F$18:$M$18</c:f>
              <c:numCache>
                <c:formatCode>m/d/yyyy</c:formatCode>
                <c:ptCount val="8"/>
                <c:pt idx="0">
                  <c:v>45992</c:v>
                </c:pt>
                <c:pt idx="1">
                  <c:v>45993</c:v>
                </c:pt>
                <c:pt idx="2">
                  <c:v>45994</c:v>
                </c:pt>
                <c:pt idx="3">
                  <c:v>45995</c:v>
                </c:pt>
                <c:pt idx="4">
                  <c:v>45996</c:v>
                </c:pt>
                <c:pt idx="5">
                  <c:v>45999</c:v>
                </c:pt>
                <c:pt idx="6">
                  <c:v>46000</c:v>
                </c:pt>
                <c:pt idx="7">
                  <c:v>46001</c:v>
                </c:pt>
              </c:numCache>
            </c:numRef>
          </c:cat>
          <c:val>
            <c:numRef>
              <c:f>'Sprint 0'!$F$29:$M$29</c:f>
              <c:numCache>
                <c:formatCode>0</c:formatCode>
                <c:ptCount val="8"/>
                <c:pt idx="0">
                  <c:v>35</c:v>
                </c:pt>
                <c:pt idx="1">
                  <c:v>26</c:v>
                </c:pt>
                <c:pt idx="2">
                  <c:v>18.5</c:v>
                </c:pt>
                <c:pt idx="3">
                  <c:v>15</c:v>
                </c:pt>
                <c:pt idx="4">
                  <c:v>9.5</c:v>
                </c:pt>
                <c:pt idx="5">
                  <c:v>6</c:v>
                </c:pt>
                <c:pt idx="6">
                  <c:v>3.5</c:v>
                </c:pt>
                <c:pt idx="7">
                  <c:v>2</c:v>
                </c:pt>
              </c:numCache>
            </c:numRef>
          </c:val>
          <c:smooth val="1"/>
          <c:extLst>
            <c:ext xmlns:c16="http://schemas.microsoft.com/office/drawing/2014/chart" uri="{C3380CC4-5D6E-409C-BE32-E72D297353CC}">
              <c16:uniqueId val="{00000000-899F-E44A-82C2-70EEEA297928}"/>
            </c:ext>
          </c:extLst>
        </c:ser>
        <c:ser>
          <c:idx val="1"/>
          <c:order val="1"/>
          <c:spPr>
            <a:ln w="25400">
              <a:solidFill>
                <a:srgbClr val="FF0000"/>
              </a:solidFill>
              <a:prstDash val="solid"/>
            </a:ln>
          </c:spPr>
          <c:marker>
            <c:symbol val="none"/>
          </c:marker>
          <c:cat>
            <c:numRef>
              <c:f>'Sprint 0'!$F$18:$M$18</c:f>
              <c:numCache>
                <c:formatCode>m/d/yyyy</c:formatCode>
                <c:ptCount val="8"/>
                <c:pt idx="0">
                  <c:v>45992</c:v>
                </c:pt>
                <c:pt idx="1">
                  <c:v>45993</c:v>
                </c:pt>
                <c:pt idx="2">
                  <c:v>45994</c:v>
                </c:pt>
                <c:pt idx="3">
                  <c:v>45995</c:v>
                </c:pt>
                <c:pt idx="4">
                  <c:v>45996</c:v>
                </c:pt>
                <c:pt idx="5">
                  <c:v>45999</c:v>
                </c:pt>
                <c:pt idx="6">
                  <c:v>46000</c:v>
                </c:pt>
                <c:pt idx="7">
                  <c:v>46001</c:v>
                </c:pt>
              </c:numCache>
            </c:numRef>
          </c:cat>
          <c:val>
            <c:numRef>
              <c:f>'Sprint 0'!$F$30:$M$30</c:f>
              <c:numCache>
                <c:formatCode>0.0</c:formatCode>
                <c:ptCount val="8"/>
                <c:pt idx="0">
                  <c:v>35</c:v>
                </c:pt>
                <c:pt idx="1">
                  <c:v>30</c:v>
                </c:pt>
                <c:pt idx="2">
                  <c:v>25</c:v>
                </c:pt>
                <c:pt idx="3">
                  <c:v>20</c:v>
                </c:pt>
                <c:pt idx="4">
                  <c:v>15</c:v>
                </c:pt>
                <c:pt idx="5">
                  <c:v>10</c:v>
                </c:pt>
                <c:pt idx="6">
                  <c:v>5</c:v>
                </c:pt>
                <c:pt idx="7">
                  <c:v>0</c:v>
                </c:pt>
              </c:numCache>
            </c:numRef>
          </c:val>
          <c:smooth val="1"/>
          <c:extLst>
            <c:ext xmlns:c16="http://schemas.microsoft.com/office/drawing/2014/chart" uri="{C3380CC4-5D6E-409C-BE32-E72D297353CC}">
              <c16:uniqueId val="{00000001-899F-E44A-82C2-70EEEA297928}"/>
            </c:ext>
          </c:extLst>
        </c:ser>
        <c:dLbls>
          <c:showLegendKey val="0"/>
          <c:showVal val="0"/>
          <c:showCatName val="0"/>
          <c:showSerName val="0"/>
          <c:showPercent val="0"/>
          <c:showBubbleSize val="0"/>
        </c:dLbls>
        <c:marker val="1"/>
        <c:smooth val="0"/>
        <c:axId val="-781337968"/>
        <c:axId val="-781333936"/>
      </c:lineChart>
      <c:catAx>
        <c:axId val="-781337968"/>
        <c:scaling>
          <c:orientation val="minMax"/>
        </c:scaling>
        <c:delete val="0"/>
        <c:axPos val="b"/>
        <c:title>
          <c:tx>
            <c:rich>
              <a:bodyPr/>
              <a:lstStyle/>
              <a:p>
                <a:pPr>
                  <a:defRPr sz="1050" b="1" i="0" u="none" strike="noStrike" baseline="0">
                    <a:solidFill>
                      <a:srgbClr val="000000"/>
                    </a:solidFill>
                    <a:latin typeface="Arial"/>
                    <a:ea typeface="Arial"/>
                    <a:cs typeface="Arial"/>
                  </a:defRPr>
                </a:pPr>
                <a:r>
                  <a:rPr lang="fr-FR"/>
                  <a:t>Days</a:t>
                </a:r>
              </a:p>
            </c:rich>
          </c:tx>
          <c:layout>
            <c:manualLayout>
              <c:xMode val="edge"/>
              <c:yMode val="edge"/>
              <c:x val="0.44051481526547398"/>
              <c:y val="0.87832577318439198"/>
            </c:manualLayout>
          </c:layout>
          <c:overlay val="0"/>
          <c:spPr>
            <a:noFill/>
            <a:ln w="25400">
              <a:noFill/>
            </a:ln>
          </c:spPr>
        </c:title>
        <c:numFmt formatCode="m/d/yyyy"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CH"/>
          </a:p>
        </c:txPr>
        <c:crossAx val="-781333936"/>
        <c:crosses val="autoZero"/>
        <c:auto val="0"/>
        <c:lblAlgn val="ctr"/>
        <c:lblOffset val="100"/>
        <c:tickLblSkip val="1"/>
        <c:tickMarkSkip val="1"/>
        <c:noMultiLvlLbl val="0"/>
      </c:catAx>
      <c:valAx>
        <c:axId val="-781333936"/>
        <c:scaling>
          <c:orientation val="minMax"/>
        </c:scaling>
        <c:delete val="0"/>
        <c:axPos val="l"/>
        <c:title>
          <c:tx>
            <c:rich>
              <a:bodyPr/>
              <a:lstStyle/>
              <a:p>
                <a:pPr>
                  <a:defRPr sz="1050" b="1" i="0" u="none" strike="noStrike" baseline="0">
                    <a:solidFill>
                      <a:srgbClr val="000000"/>
                    </a:solidFill>
                    <a:latin typeface="Arial"/>
                    <a:ea typeface="Arial"/>
                    <a:cs typeface="Arial"/>
                  </a:defRPr>
                </a:pPr>
                <a:r>
                  <a:rPr lang="fr-FR"/>
                  <a:t>Hours</a:t>
                </a:r>
              </a:p>
            </c:rich>
          </c:tx>
          <c:layout>
            <c:manualLayout>
              <c:xMode val="edge"/>
              <c:yMode val="edge"/>
              <c:x val="3.05466477738832E-2"/>
              <c:y val="0.342204846695218"/>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CH"/>
          </a:p>
        </c:txPr>
        <c:crossAx val="-781337968"/>
        <c:crosses val="autoZero"/>
        <c:crossBetween val="between"/>
      </c:valAx>
      <c:spPr>
        <a:solidFill>
          <a:schemeClr val="tx2">
            <a:lumMod val="20000"/>
            <a:lumOff val="80000"/>
            <a:alpha val="48000"/>
          </a:schemeClr>
        </a:solidFill>
        <a:ln w="12700">
          <a:solidFill>
            <a:srgbClr val="808080"/>
          </a:solidFill>
          <a:prstDash val="solid"/>
        </a:ln>
      </c:spPr>
    </c:plotArea>
    <c:legend>
      <c:legendPos val="r"/>
      <c:layout>
        <c:manualLayout>
          <c:xMode val="edge"/>
          <c:yMode val="edge"/>
          <c:x val="0.85691385597261904"/>
          <c:y val="0.42585492033182698"/>
          <c:w val="0.13665605583053"/>
          <c:h val="0.110266006157348"/>
        </c:manualLayout>
      </c:layout>
      <c:overlay val="0"/>
      <c:spPr>
        <a:solidFill>
          <a:srgbClr val="FFFFFF"/>
        </a:solidFill>
        <a:ln w="3175">
          <a:solidFill>
            <a:srgbClr val="000000"/>
          </a:solidFill>
          <a:prstDash val="solid"/>
        </a:ln>
      </c:spPr>
      <c:txPr>
        <a:bodyPr/>
        <a:lstStyle/>
        <a:p>
          <a:pPr>
            <a:defRPr sz="965" b="0" i="0" u="none" strike="noStrike" baseline="0">
              <a:solidFill>
                <a:srgbClr val="000000"/>
              </a:solidFill>
              <a:latin typeface="Arial"/>
              <a:ea typeface="Arial"/>
              <a:cs typeface="Arial"/>
            </a:defRPr>
          </a:pPr>
          <a:endParaRPr lang="en-CH"/>
        </a:p>
      </c:txPr>
    </c:legend>
    <c:plotVisOnly val="1"/>
    <c:dispBlanksAs val="gap"/>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n-CH"/>
    </a:p>
  </c:txPr>
  <c:printSettings>
    <c:headerFooter/>
    <c:pageMargins b="1" l="0.75" r="0.75" t="1" header="0.5" footer="0.5"/>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Burn down chart sprint 1</a:t>
            </a:r>
          </a:p>
        </c:rich>
      </c:tx>
      <c:layout>
        <c:manualLayout>
          <c:xMode val="edge"/>
          <c:yMode val="edge"/>
          <c:x val="0.37138292819826402"/>
          <c:y val="4.5627312892695698E-2"/>
        </c:manualLayout>
      </c:layout>
      <c:overlay val="0"/>
      <c:spPr>
        <a:noFill/>
        <a:ln w="25400">
          <a:noFill/>
        </a:ln>
      </c:spPr>
    </c:title>
    <c:autoTitleDeleted val="0"/>
    <c:plotArea>
      <c:layout>
        <c:manualLayout>
          <c:layoutTarget val="inner"/>
          <c:xMode val="edge"/>
          <c:yMode val="edge"/>
          <c:x val="9.0032225017760995E-2"/>
          <c:y val="0.171102423347609"/>
          <c:w val="0.75080444791597101"/>
          <c:h val="0.61977100012578301"/>
        </c:manualLayout>
      </c:layout>
      <c:lineChart>
        <c:grouping val="standard"/>
        <c:varyColors val="0"/>
        <c:ser>
          <c:idx val="0"/>
          <c:order val="0"/>
          <c:spPr>
            <a:ln w="25400">
              <a:solidFill>
                <a:schemeClr val="accent1"/>
              </a:solidFill>
              <a:prstDash val="solid"/>
            </a:ln>
            <a:effectLst/>
          </c:spPr>
          <c:marker>
            <c:symbol val="circle"/>
            <c:size val="7"/>
            <c:spPr>
              <a:solidFill>
                <a:srgbClr val="000080"/>
              </a:solidFill>
              <a:ln>
                <a:noFill/>
                <a:prstDash val="solid"/>
              </a:ln>
              <a:effectLst/>
            </c:spPr>
          </c:marker>
          <c:dLbls>
            <c:spPr>
              <a:noFill/>
              <a:ln w="25400">
                <a:noFill/>
              </a:ln>
            </c:spPr>
            <c:txPr>
              <a:bodyPr/>
              <a:lstStyle/>
              <a:p>
                <a:pPr>
                  <a:defRPr sz="1050" b="0" i="0" u="none" strike="noStrike" baseline="0">
                    <a:solidFill>
                      <a:srgbClr val="000000"/>
                    </a:solidFill>
                    <a:latin typeface="Arial"/>
                    <a:ea typeface="Arial"/>
                    <a:cs typeface="Arial"/>
                  </a:defRPr>
                </a:pPr>
                <a:endParaRPr lang="en-CH"/>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'Sprint 1'!$F$17:$J$17</c:f>
              <c:numCache>
                <c:formatCode>m/d/yyyy</c:formatCode>
                <c:ptCount val="5"/>
                <c:pt idx="0">
                  <c:v>46002</c:v>
                </c:pt>
                <c:pt idx="1">
                  <c:v>46003</c:v>
                </c:pt>
                <c:pt idx="2">
                  <c:v>46006</c:v>
                </c:pt>
                <c:pt idx="3">
                  <c:v>46007</c:v>
                </c:pt>
                <c:pt idx="4">
                  <c:v>46008</c:v>
                </c:pt>
              </c:numCache>
            </c:numRef>
          </c:cat>
          <c:val>
            <c:numRef>
              <c:f>'Sprint 1'!$F$29:$J$29</c:f>
              <c:numCache>
                <c:formatCode>0</c:formatCode>
                <c:ptCount val="5"/>
                <c:pt idx="0">
                  <c:v>41</c:v>
                </c:pt>
                <c:pt idx="1">
                  <c:v>29</c:v>
                </c:pt>
                <c:pt idx="2">
                  <c:v>21</c:v>
                </c:pt>
                <c:pt idx="3">
                  <c:v>13</c:v>
                </c:pt>
                <c:pt idx="4">
                  <c:v>0</c:v>
                </c:pt>
              </c:numCache>
            </c:numRef>
          </c:val>
          <c:smooth val="1"/>
          <c:extLst>
            <c:ext xmlns:c16="http://schemas.microsoft.com/office/drawing/2014/chart" uri="{C3380CC4-5D6E-409C-BE32-E72D297353CC}">
              <c16:uniqueId val="{00000000-E5B7-479E-925D-69F6F1D53A8D}"/>
            </c:ext>
          </c:extLst>
        </c:ser>
        <c:ser>
          <c:idx val="1"/>
          <c:order val="1"/>
          <c:cat>
            <c:numRef>
              <c:f>'Sprint 1'!$F$17:$J$17</c:f>
              <c:numCache>
                <c:formatCode>m/d/yyyy</c:formatCode>
                <c:ptCount val="5"/>
                <c:pt idx="0">
                  <c:v>46002</c:v>
                </c:pt>
                <c:pt idx="1">
                  <c:v>46003</c:v>
                </c:pt>
                <c:pt idx="2">
                  <c:v>46006</c:v>
                </c:pt>
                <c:pt idx="3">
                  <c:v>46007</c:v>
                </c:pt>
                <c:pt idx="4">
                  <c:v>46008</c:v>
                </c:pt>
              </c:numCache>
            </c:numRef>
          </c:cat>
          <c:val>
            <c:numRef>
              <c:f>'Sprint 1'!$F$30:$J$30</c:f>
              <c:numCache>
                <c:formatCode>0.0</c:formatCode>
                <c:ptCount val="5"/>
                <c:pt idx="0">
                  <c:v>41</c:v>
                </c:pt>
                <c:pt idx="1">
                  <c:v>30.75</c:v>
                </c:pt>
                <c:pt idx="2">
                  <c:v>20.5</c:v>
                </c:pt>
                <c:pt idx="3">
                  <c:v>10.25</c:v>
                </c:pt>
                <c:pt idx="4">
                  <c:v>0</c:v>
                </c:pt>
              </c:numCache>
            </c:numRef>
          </c:val>
          <c:smooth val="0"/>
          <c:extLst>
            <c:ext xmlns:c16="http://schemas.microsoft.com/office/drawing/2014/chart" uri="{C3380CC4-5D6E-409C-BE32-E72D297353CC}">
              <c16:uniqueId val="{00000001-956B-4871-9D61-699193A86CC5}"/>
            </c:ext>
          </c:extLst>
        </c:ser>
        <c:dLbls>
          <c:showLegendKey val="0"/>
          <c:showVal val="0"/>
          <c:showCatName val="0"/>
          <c:showSerName val="0"/>
          <c:showPercent val="0"/>
          <c:showBubbleSize val="0"/>
        </c:dLbls>
        <c:marker val="1"/>
        <c:smooth val="0"/>
        <c:axId val="-781337968"/>
        <c:axId val="-781333936"/>
      </c:lineChart>
      <c:catAx>
        <c:axId val="-781337968"/>
        <c:scaling>
          <c:orientation val="minMax"/>
        </c:scaling>
        <c:delete val="0"/>
        <c:axPos val="b"/>
        <c:title>
          <c:tx>
            <c:rich>
              <a:bodyPr/>
              <a:lstStyle/>
              <a:p>
                <a:pPr>
                  <a:defRPr sz="1050" b="1" i="0" u="none" strike="noStrike" baseline="0">
                    <a:solidFill>
                      <a:srgbClr val="000000"/>
                    </a:solidFill>
                    <a:latin typeface="Arial"/>
                    <a:ea typeface="Arial"/>
                    <a:cs typeface="Arial"/>
                  </a:defRPr>
                </a:pPr>
                <a:r>
                  <a:rPr lang="fr-FR"/>
                  <a:t>Days</a:t>
                </a:r>
              </a:p>
            </c:rich>
          </c:tx>
          <c:layout>
            <c:manualLayout>
              <c:xMode val="edge"/>
              <c:yMode val="edge"/>
              <c:x val="0.44051481526547398"/>
              <c:y val="0.87832577318439198"/>
            </c:manualLayout>
          </c:layout>
          <c:overlay val="0"/>
          <c:spPr>
            <a:noFill/>
            <a:ln w="25400">
              <a:noFill/>
            </a:ln>
          </c:spPr>
        </c:title>
        <c:numFmt formatCode="m/d/yyyy"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CH"/>
          </a:p>
        </c:txPr>
        <c:crossAx val="-781333936"/>
        <c:crosses val="autoZero"/>
        <c:auto val="0"/>
        <c:lblAlgn val="ctr"/>
        <c:lblOffset val="100"/>
        <c:tickLblSkip val="1"/>
        <c:tickMarkSkip val="1"/>
        <c:noMultiLvlLbl val="0"/>
      </c:catAx>
      <c:valAx>
        <c:axId val="-781333936"/>
        <c:scaling>
          <c:orientation val="minMax"/>
        </c:scaling>
        <c:delete val="0"/>
        <c:axPos val="l"/>
        <c:title>
          <c:tx>
            <c:rich>
              <a:bodyPr/>
              <a:lstStyle/>
              <a:p>
                <a:pPr>
                  <a:defRPr sz="1050" b="1" i="0" u="none" strike="noStrike" baseline="0">
                    <a:solidFill>
                      <a:srgbClr val="000000"/>
                    </a:solidFill>
                    <a:latin typeface="Arial"/>
                    <a:ea typeface="Arial"/>
                    <a:cs typeface="Arial"/>
                  </a:defRPr>
                </a:pPr>
                <a:r>
                  <a:rPr lang="fr-FR"/>
                  <a:t>Hours</a:t>
                </a:r>
              </a:p>
            </c:rich>
          </c:tx>
          <c:layout>
            <c:manualLayout>
              <c:xMode val="edge"/>
              <c:yMode val="edge"/>
              <c:x val="3.05466477738832E-2"/>
              <c:y val="0.342204846695218"/>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CH"/>
          </a:p>
        </c:txPr>
        <c:crossAx val="-781337968"/>
        <c:crosses val="autoZero"/>
        <c:crossBetween val="between"/>
      </c:valAx>
      <c:spPr>
        <a:solidFill>
          <a:schemeClr val="tx2">
            <a:lumMod val="20000"/>
            <a:lumOff val="80000"/>
            <a:alpha val="48000"/>
          </a:schemeClr>
        </a:solidFill>
        <a:ln w="12700">
          <a:solidFill>
            <a:srgbClr val="808080"/>
          </a:solidFill>
          <a:prstDash val="solid"/>
        </a:ln>
      </c:spPr>
    </c:plotArea>
    <c:legend>
      <c:legendPos val="r"/>
      <c:layout>
        <c:manualLayout>
          <c:xMode val="edge"/>
          <c:yMode val="edge"/>
          <c:x val="0.85691385597261904"/>
          <c:y val="0.42585492033182698"/>
          <c:w val="9.3195019126879317E-2"/>
          <c:h val="8.0933048110436515E-2"/>
        </c:manualLayout>
      </c:layout>
      <c:overlay val="0"/>
      <c:spPr>
        <a:solidFill>
          <a:srgbClr val="FFFFFF"/>
        </a:solidFill>
        <a:ln w="3175">
          <a:solidFill>
            <a:srgbClr val="000000"/>
          </a:solidFill>
          <a:prstDash val="solid"/>
        </a:ln>
      </c:spPr>
      <c:txPr>
        <a:bodyPr/>
        <a:lstStyle/>
        <a:p>
          <a:pPr>
            <a:defRPr sz="965" b="0" i="0" u="none" strike="noStrike" baseline="0">
              <a:solidFill>
                <a:srgbClr val="000000"/>
              </a:solidFill>
              <a:latin typeface="Arial"/>
              <a:ea typeface="Arial"/>
              <a:cs typeface="Arial"/>
            </a:defRPr>
          </a:pPr>
          <a:endParaRPr lang="en-CH"/>
        </a:p>
      </c:txPr>
    </c:legend>
    <c:plotVisOnly val="1"/>
    <c:dispBlanksAs val="gap"/>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n-CH"/>
    </a:p>
  </c:txPr>
  <c:printSettings>
    <c:headerFooter/>
    <c:pageMargins b="1" l="0.75" r="0.75" t="1" header="0.5" footer="0.5"/>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Burn down chart sprint 2</a:t>
            </a:r>
          </a:p>
        </c:rich>
      </c:tx>
      <c:layout>
        <c:manualLayout>
          <c:xMode val="edge"/>
          <c:yMode val="edge"/>
          <c:x val="0.37138292819826402"/>
          <c:y val="4.5627312892695698E-2"/>
        </c:manualLayout>
      </c:layout>
      <c:overlay val="0"/>
      <c:spPr>
        <a:noFill/>
        <a:ln w="25400">
          <a:noFill/>
        </a:ln>
      </c:spPr>
    </c:title>
    <c:autoTitleDeleted val="0"/>
    <c:plotArea>
      <c:layout>
        <c:manualLayout>
          <c:layoutTarget val="inner"/>
          <c:xMode val="edge"/>
          <c:yMode val="edge"/>
          <c:x val="9.0032225017760995E-2"/>
          <c:y val="0.171102423347609"/>
          <c:w val="0.75080444791597101"/>
          <c:h val="0.61977100012578301"/>
        </c:manualLayout>
      </c:layout>
      <c:lineChart>
        <c:grouping val="standard"/>
        <c:varyColors val="0"/>
        <c:ser>
          <c:idx val="0"/>
          <c:order val="0"/>
          <c:spPr>
            <a:ln w="25400">
              <a:solidFill>
                <a:schemeClr val="accent1"/>
              </a:solidFill>
              <a:prstDash val="solid"/>
            </a:ln>
            <a:effectLst/>
          </c:spPr>
          <c:marker>
            <c:symbol val="circle"/>
            <c:size val="7"/>
            <c:spPr>
              <a:solidFill>
                <a:srgbClr val="000080"/>
              </a:solidFill>
              <a:ln>
                <a:noFill/>
                <a:prstDash val="solid"/>
              </a:ln>
              <a:effectLst/>
            </c:spPr>
          </c:marker>
          <c:dLbls>
            <c:spPr>
              <a:noFill/>
              <a:ln w="25400">
                <a:noFill/>
              </a:ln>
            </c:spPr>
            <c:txPr>
              <a:bodyPr/>
              <a:lstStyle/>
              <a:p>
                <a:pPr>
                  <a:defRPr sz="1050" b="0" i="0" u="none" strike="noStrike" baseline="0">
                    <a:solidFill>
                      <a:srgbClr val="000000"/>
                    </a:solidFill>
                    <a:latin typeface="Arial"/>
                    <a:ea typeface="Arial"/>
                    <a:cs typeface="Arial"/>
                  </a:defRPr>
                </a:pPr>
                <a:endParaRPr lang="en-CH"/>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'Sprint 2'!$F$20:$J$20</c:f>
              <c:numCache>
                <c:formatCode>m/d/yyyy</c:formatCode>
                <c:ptCount val="5"/>
                <c:pt idx="0">
                  <c:v>46009</c:v>
                </c:pt>
                <c:pt idx="1">
                  <c:v>46010</c:v>
                </c:pt>
                <c:pt idx="2">
                  <c:v>46013</c:v>
                </c:pt>
                <c:pt idx="3">
                  <c:v>46014</c:v>
                </c:pt>
                <c:pt idx="4">
                  <c:v>46015</c:v>
                </c:pt>
              </c:numCache>
            </c:numRef>
          </c:cat>
          <c:val>
            <c:numRef>
              <c:f>'Sprint 2'!$F$34:$J$34</c:f>
              <c:numCache>
                <c:formatCode>0</c:formatCode>
                <c:ptCount val="5"/>
                <c:pt idx="0">
                  <c:v>42</c:v>
                </c:pt>
                <c:pt idx="1">
                  <c:v>30</c:v>
                </c:pt>
                <c:pt idx="2">
                  <c:v>21</c:v>
                </c:pt>
                <c:pt idx="3">
                  <c:v>7</c:v>
                </c:pt>
                <c:pt idx="4">
                  <c:v>0</c:v>
                </c:pt>
              </c:numCache>
            </c:numRef>
          </c:val>
          <c:smooth val="1"/>
          <c:extLst>
            <c:ext xmlns:c16="http://schemas.microsoft.com/office/drawing/2014/chart" uri="{C3380CC4-5D6E-409C-BE32-E72D297353CC}">
              <c16:uniqueId val="{00000000-71C0-4185-99B4-4617AB732DCC}"/>
            </c:ext>
          </c:extLst>
        </c:ser>
        <c:ser>
          <c:idx val="1"/>
          <c:order val="1"/>
          <c:cat>
            <c:numRef>
              <c:f>'Sprint 2'!$F$20:$J$20</c:f>
              <c:numCache>
                <c:formatCode>m/d/yyyy</c:formatCode>
                <c:ptCount val="5"/>
                <c:pt idx="0">
                  <c:v>46009</c:v>
                </c:pt>
                <c:pt idx="1">
                  <c:v>46010</c:v>
                </c:pt>
                <c:pt idx="2">
                  <c:v>46013</c:v>
                </c:pt>
                <c:pt idx="3">
                  <c:v>46014</c:v>
                </c:pt>
                <c:pt idx="4">
                  <c:v>46015</c:v>
                </c:pt>
              </c:numCache>
            </c:numRef>
          </c:cat>
          <c:val>
            <c:numRef>
              <c:f>'Sprint 2'!$F$35:$J$35</c:f>
              <c:numCache>
                <c:formatCode>0.0</c:formatCode>
                <c:ptCount val="5"/>
                <c:pt idx="0">
                  <c:v>42</c:v>
                </c:pt>
                <c:pt idx="1">
                  <c:v>31.5</c:v>
                </c:pt>
                <c:pt idx="2">
                  <c:v>21</c:v>
                </c:pt>
                <c:pt idx="3">
                  <c:v>10.5</c:v>
                </c:pt>
                <c:pt idx="4">
                  <c:v>0</c:v>
                </c:pt>
              </c:numCache>
            </c:numRef>
          </c:val>
          <c:smooth val="0"/>
          <c:extLst>
            <c:ext xmlns:c16="http://schemas.microsoft.com/office/drawing/2014/chart" uri="{C3380CC4-5D6E-409C-BE32-E72D297353CC}">
              <c16:uniqueId val="{00000001-71C0-4185-99B4-4617AB732DCC}"/>
            </c:ext>
          </c:extLst>
        </c:ser>
        <c:dLbls>
          <c:showLegendKey val="0"/>
          <c:showVal val="0"/>
          <c:showCatName val="0"/>
          <c:showSerName val="0"/>
          <c:showPercent val="0"/>
          <c:showBubbleSize val="0"/>
        </c:dLbls>
        <c:marker val="1"/>
        <c:smooth val="0"/>
        <c:axId val="-781337968"/>
        <c:axId val="-781333936"/>
      </c:lineChart>
      <c:catAx>
        <c:axId val="-781337968"/>
        <c:scaling>
          <c:orientation val="minMax"/>
        </c:scaling>
        <c:delete val="0"/>
        <c:axPos val="b"/>
        <c:title>
          <c:tx>
            <c:rich>
              <a:bodyPr/>
              <a:lstStyle/>
              <a:p>
                <a:pPr>
                  <a:defRPr sz="1050" b="1" i="0" u="none" strike="noStrike" baseline="0">
                    <a:solidFill>
                      <a:srgbClr val="000000"/>
                    </a:solidFill>
                    <a:latin typeface="Arial"/>
                    <a:ea typeface="Arial"/>
                    <a:cs typeface="Arial"/>
                  </a:defRPr>
                </a:pPr>
                <a:r>
                  <a:rPr lang="fr-FR"/>
                  <a:t>Days</a:t>
                </a:r>
              </a:p>
            </c:rich>
          </c:tx>
          <c:layout>
            <c:manualLayout>
              <c:xMode val="edge"/>
              <c:yMode val="edge"/>
              <c:x val="0.44051481526547398"/>
              <c:y val="0.87832577318439198"/>
            </c:manualLayout>
          </c:layout>
          <c:overlay val="0"/>
          <c:spPr>
            <a:noFill/>
            <a:ln w="25400">
              <a:noFill/>
            </a:ln>
          </c:spPr>
        </c:title>
        <c:numFmt formatCode="m/d/yyyy"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CH"/>
          </a:p>
        </c:txPr>
        <c:crossAx val="-781333936"/>
        <c:crosses val="autoZero"/>
        <c:auto val="0"/>
        <c:lblAlgn val="ctr"/>
        <c:lblOffset val="100"/>
        <c:tickLblSkip val="1"/>
        <c:tickMarkSkip val="1"/>
        <c:noMultiLvlLbl val="0"/>
      </c:catAx>
      <c:valAx>
        <c:axId val="-781333936"/>
        <c:scaling>
          <c:orientation val="minMax"/>
        </c:scaling>
        <c:delete val="0"/>
        <c:axPos val="l"/>
        <c:title>
          <c:tx>
            <c:rich>
              <a:bodyPr/>
              <a:lstStyle/>
              <a:p>
                <a:pPr>
                  <a:defRPr sz="1050" b="1" i="0" u="none" strike="noStrike" baseline="0">
                    <a:solidFill>
                      <a:srgbClr val="000000"/>
                    </a:solidFill>
                    <a:latin typeface="Arial"/>
                    <a:ea typeface="Arial"/>
                    <a:cs typeface="Arial"/>
                  </a:defRPr>
                </a:pPr>
                <a:r>
                  <a:rPr lang="fr-FR"/>
                  <a:t>Hours</a:t>
                </a:r>
              </a:p>
            </c:rich>
          </c:tx>
          <c:layout>
            <c:manualLayout>
              <c:xMode val="edge"/>
              <c:yMode val="edge"/>
              <c:x val="3.05466477738832E-2"/>
              <c:y val="0.342204846695218"/>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CH"/>
          </a:p>
        </c:txPr>
        <c:crossAx val="-781337968"/>
        <c:crosses val="autoZero"/>
        <c:crossBetween val="between"/>
      </c:valAx>
      <c:spPr>
        <a:solidFill>
          <a:schemeClr val="tx2">
            <a:lumMod val="20000"/>
            <a:lumOff val="80000"/>
            <a:alpha val="48000"/>
          </a:schemeClr>
        </a:solidFill>
        <a:ln w="12700">
          <a:solidFill>
            <a:srgbClr val="808080"/>
          </a:solidFill>
          <a:prstDash val="solid"/>
        </a:ln>
      </c:spPr>
    </c:plotArea>
    <c:legend>
      <c:legendPos val="r"/>
      <c:layout>
        <c:manualLayout>
          <c:xMode val="edge"/>
          <c:yMode val="edge"/>
          <c:x val="0.85691385597261904"/>
          <c:y val="0.42585492033182698"/>
          <c:w val="9.3195019126879317E-2"/>
          <c:h val="8.0933048110436515E-2"/>
        </c:manualLayout>
      </c:layout>
      <c:overlay val="0"/>
      <c:spPr>
        <a:solidFill>
          <a:srgbClr val="FFFFFF"/>
        </a:solidFill>
        <a:ln w="3175">
          <a:solidFill>
            <a:srgbClr val="000000"/>
          </a:solidFill>
          <a:prstDash val="solid"/>
        </a:ln>
      </c:spPr>
      <c:txPr>
        <a:bodyPr/>
        <a:lstStyle/>
        <a:p>
          <a:pPr>
            <a:defRPr sz="965" b="0" i="0" u="none" strike="noStrike" baseline="0">
              <a:solidFill>
                <a:srgbClr val="000000"/>
              </a:solidFill>
              <a:latin typeface="Arial"/>
              <a:ea typeface="Arial"/>
              <a:cs typeface="Arial"/>
            </a:defRPr>
          </a:pPr>
          <a:endParaRPr lang="en-CH"/>
        </a:p>
      </c:txPr>
    </c:legend>
    <c:plotVisOnly val="1"/>
    <c:dispBlanksAs val="gap"/>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n-CH"/>
    </a:p>
  </c:txPr>
  <c:printSettings>
    <c:headerFooter/>
    <c:pageMargins b="1" l="0.75" r="0.75" t="1" header="0.5" footer="0.5"/>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Burn down chart sprint 3</a:t>
            </a:r>
          </a:p>
        </c:rich>
      </c:tx>
      <c:layout>
        <c:manualLayout>
          <c:xMode val="edge"/>
          <c:yMode val="edge"/>
          <c:x val="0.37138292819826402"/>
          <c:y val="4.5627312892695698E-2"/>
        </c:manualLayout>
      </c:layout>
      <c:overlay val="0"/>
      <c:spPr>
        <a:noFill/>
        <a:ln w="25400">
          <a:noFill/>
        </a:ln>
      </c:spPr>
    </c:title>
    <c:autoTitleDeleted val="0"/>
    <c:plotArea>
      <c:layout>
        <c:manualLayout>
          <c:layoutTarget val="inner"/>
          <c:xMode val="edge"/>
          <c:yMode val="edge"/>
          <c:x val="9.0032225017760995E-2"/>
          <c:y val="0.171102423347609"/>
          <c:w val="0.75080444791597101"/>
          <c:h val="0.61977100012578301"/>
        </c:manualLayout>
      </c:layout>
      <c:lineChart>
        <c:grouping val="standard"/>
        <c:varyColors val="0"/>
        <c:ser>
          <c:idx val="0"/>
          <c:order val="0"/>
          <c:spPr>
            <a:ln w="25400">
              <a:solidFill>
                <a:schemeClr val="accent1"/>
              </a:solidFill>
              <a:prstDash val="solid"/>
            </a:ln>
            <a:effectLst/>
          </c:spPr>
          <c:marker>
            <c:symbol val="circle"/>
            <c:size val="7"/>
            <c:spPr>
              <a:solidFill>
                <a:srgbClr val="000080"/>
              </a:solidFill>
              <a:ln>
                <a:noFill/>
                <a:prstDash val="solid"/>
              </a:ln>
              <a:effectLst/>
            </c:spPr>
          </c:marker>
          <c:dLbls>
            <c:spPr>
              <a:noFill/>
              <a:ln w="25400">
                <a:noFill/>
              </a:ln>
            </c:spPr>
            <c:txPr>
              <a:bodyPr/>
              <a:lstStyle/>
              <a:p>
                <a:pPr>
                  <a:defRPr sz="1050" b="0" i="0" u="none" strike="noStrike" baseline="0">
                    <a:solidFill>
                      <a:srgbClr val="000000"/>
                    </a:solidFill>
                    <a:latin typeface="Arial"/>
                    <a:ea typeface="Arial"/>
                    <a:cs typeface="Arial"/>
                  </a:defRPr>
                </a:pPr>
                <a:endParaRPr lang="en-CH"/>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'Sprint 3'!$F$16:$M$16</c:f>
              <c:numCache>
                <c:formatCode>m/d/yyyy</c:formatCode>
                <c:ptCount val="8"/>
                <c:pt idx="0">
                  <c:v>46016</c:v>
                </c:pt>
                <c:pt idx="1">
                  <c:v>46017</c:v>
                </c:pt>
                <c:pt idx="2">
                  <c:v>46020</c:v>
                </c:pt>
                <c:pt idx="3">
                  <c:v>46021</c:v>
                </c:pt>
                <c:pt idx="4">
                  <c:v>46024</c:v>
                </c:pt>
                <c:pt idx="5">
                  <c:v>46025</c:v>
                </c:pt>
              </c:numCache>
            </c:numRef>
          </c:cat>
          <c:val>
            <c:numRef>
              <c:f>'Sprint 3'!$F$27:$M$27</c:f>
              <c:numCache>
                <c:formatCode>0</c:formatCode>
                <c:ptCount val="8"/>
                <c:pt idx="0">
                  <c:v>48</c:v>
                </c:pt>
                <c:pt idx="1">
                  <c:v>38</c:v>
                </c:pt>
                <c:pt idx="2">
                  <c:v>24</c:v>
                </c:pt>
                <c:pt idx="3">
                  <c:v>17</c:v>
                </c:pt>
                <c:pt idx="4">
                  <c:v>4</c:v>
                </c:pt>
                <c:pt idx="5">
                  <c:v>0</c:v>
                </c:pt>
              </c:numCache>
            </c:numRef>
          </c:val>
          <c:smooth val="1"/>
          <c:extLst>
            <c:ext xmlns:c16="http://schemas.microsoft.com/office/drawing/2014/chart" uri="{C3380CC4-5D6E-409C-BE32-E72D297353CC}">
              <c16:uniqueId val="{00000000-D1FD-429F-B912-5B7D1DC96ED4}"/>
            </c:ext>
          </c:extLst>
        </c:ser>
        <c:ser>
          <c:idx val="1"/>
          <c:order val="1"/>
          <c:cat>
            <c:numRef>
              <c:f>'Sprint 3'!$F$16:$M$16</c:f>
              <c:numCache>
                <c:formatCode>m/d/yyyy</c:formatCode>
                <c:ptCount val="8"/>
                <c:pt idx="0">
                  <c:v>46016</c:v>
                </c:pt>
                <c:pt idx="1">
                  <c:v>46017</c:v>
                </c:pt>
                <c:pt idx="2">
                  <c:v>46020</c:v>
                </c:pt>
                <c:pt idx="3">
                  <c:v>46021</c:v>
                </c:pt>
                <c:pt idx="4">
                  <c:v>46024</c:v>
                </c:pt>
                <c:pt idx="5">
                  <c:v>46025</c:v>
                </c:pt>
              </c:numCache>
            </c:numRef>
          </c:cat>
          <c:val>
            <c:numRef>
              <c:f>'Sprint 3'!$F$28:$M$28</c:f>
              <c:numCache>
                <c:formatCode>0.0</c:formatCode>
                <c:ptCount val="8"/>
                <c:pt idx="0">
                  <c:v>48</c:v>
                </c:pt>
                <c:pt idx="1">
                  <c:v>38.4</c:v>
                </c:pt>
                <c:pt idx="2">
                  <c:v>28.799999999999997</c:v>
                </c:pt>
                <c:pt idx="3">
                  <c:v>19.199999999999996</c:v>
                </c:pt>
                <c:pt idx="4">
                  <c:v>9.5999999999999961</c:v>
                </c:pt>
                <c:pt idx="5">
                  <c:v>0</c:v>
                </c:pt>
              </c:numCache>
            </c:numRef>
          </c:val>
          <c:smooth val="0"/>
          <c:extLst>
            <c:ext xmlns:c16="http://schemas.microsoft.com/office/drawing/2014/chart" uri="{C3380CC4-5D6E-409C-BE32-E72D297353CC}">
              <c16:uniqueId val="{00000001-D1FD-429F-B912-5B7D1DC96ED4}"/>
            </c:ext>
          </c:extLst>
        </c:ser>
        <c:dLbls>
          <c:showLegendKey val="0"/>
          <c:showVal val="0"/>
          <c:showCatName val="0"/>
          <c:showSerName val="0"/>
          <c:showPercent val="0"/>
          <c:showBubbleSize val="0"/>
        </c:dLbls>
        <c:marker val="1"/>
        <c:smooth val="0"/>
        <c:axId val="-781337968"/>
        <c:axId val="-781333936"/>
      </c:lineChart>
      <c:catAx>
        <c:axId val="-781337968"/>
        <c:scaling>
          <c:orientation val="minMax"/>
        </c:scaling>
        <c:delete val="0"/>
        <c:axPos val="b"/>
        <c:title>
          <c:tx>
            <c:rich>
              <a:bodyPr/>
              <a:lstStyle/>
              <a:p>
                <a:pPr>
                  <a:defRPr sz="1050" b="1" i="0" u="none" strike="noStrike" baseline="0">
                    <a:solidFill>
                      <a:srgbClr val="000000"/>
                    </a:solidFill>
                    <a:latin typeface="Arial"/>
                    <a:ea typeface="Arial"/>
                    <a:cs typeface="Arial"/>
                  </a:defRPr>
                </a:pPr>
                <a:r>
                  <a:rPr lang="fr-FR"/>
                  <a:t>Days</a:t>
                </a:r>
              </a:p>
            </c:rich>
          </c:tx>
          <c:layout>
            <c:manualLayout>
              <c:xMode val="edge"/>
              <c:yMode val="edge"/>
              <c:x val="0.44051481526547398"/>
              <c:y val="0.87832577318439198"/>
            </c:manualLayout>
          </c:layout>
          <c:overlay val="0"/>
          <c:spPr>
            <a:noFill/>
            <a:ln w="25400">
              <a:noFill/>
            </a:ln>
          </c:spPr>
        </c:title>
        <c:numFmt formatCode="m/d/yyyy"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CH"/>
          </a:p>
        </c:txPr>
        <c:crossAx val="-781333936"/>
        <c:crosses val="autoZero"/>
        <c:auto val="0"/>
        <c:lblAlgn val="ctr"/>
        <c:lblOffset val="100"/>
        <c:tickLblSkip val="1"/>
        <c:tickMarkSkip val="1"/>
        <c:noMultiLvlLbl val="0"/>
      </c:catAx>
      <c:valAx>
        <c:axId val="-781333936"/>
        <c:scaling>
          <c:orientation val="minMax"/>
        </c:scaling>
        <c:delete val="0"/>
        <c:axPos val="l"/>
        <c:title>
          <c:tx>
            <c:rich>
              <a:bodyPr/>
              <a:lstStyle/>
              <a:p>
                <a:pPr>
                  <a:defRPr sz="1050" b="1" i="0" u="none" strike="noStrike" baseline="0">
                    <a:solidFill>
                      <a:srgbClr val="000000"/>
                    </a:solidFill>
                    <a:latin typeface="Arial"/>
                    <a:ea typeface="Arial"/>
                    <a:cs typeface="Arial"/>
                  </a:defRPr>
                </a:pPr>
                <a:r>
                  <a:rPr lang="fr-FR"/>
                  <a:t>Hours</a:t>
                </a:r>
              </a:p>
            </c:rich>
          </c:tx>
          <c:layout>
            <c:manualLayout>
              <c:xMode val="edge"/>
              <c:yMode val="edge"/>
              <c:x val="3.05466477738832E-2"/>
              <c:y val="0.342204846695218"/>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CH"/>
          </a:p>
        </c:txPr>
        <c:crossAx val="-781337968"/>
        <c:crosses val="autoZero"/>
        <c:crossBetween val="between"/>
      </c:valAx>
      <c:spPr>
        <a:solidFill>
          <a:schemeClr val="tx2">
            <a:lumMod val="20000"/>
            <a:lumOff val="80000"/>
            <a:alpha val="48000"/>
          </a:schemeClr>
        </a:solidFill>
        <a:ln w="12700">
          <a:solidFill>
            <a:srgbClr val="808080"/>
          </a:solidFill>
          <a:prstDash val="solid"/>
        </a:ln>
      </c:spPr>
    </c:plotArea>
    <c:legend>
      <c:legendPos val="r"/>
      <c:layout>
        <c:manualLayout>
          <c:xMode val="edge"/>
          <c:yMode val="edge"/>
          <c:x val="0.85691385597261904"/>
          <c:y val="0.42585492033182698"/>
          <c:w val="9.3195019126879317E-2"/>
          <c:h val="8.0933048110436515E-2"/>
        </c:manualLayout>
      </c:layout>
      <c:overlay val="0"/>
      <c:spPr>
        <a:solidFill>
          <a:srgbClr val="FFFFFF"/>
        </a:solidFill>
        <a:ln w="3175">
          <a:solidFill>
            <a:srgbClr val="000000"/>
          </a:solidFill>
          <a:prstDash val="solid"/>
        </a:ln>
      </c:spPr>
      <c:txPr>
        <a:bodyPr/>
        <a:lstStyle/>
        <a:p>
          <a:pPr>
            <a:defRPr sz="965" b="0" i="0" u="none" strike="noStrike" baseline="0">
              <a:solidFill>
                <a:srgbClr val="000000"/>
              </a:solidFill>
              <a:latin typeface="Arial"/>
              <a:ea typeface="Arial"/>
              <a:cs typeface="Arial"/>
            </a:defRPr>
          </a:pPr>
          <a:endParaRPr lang="en-CH"/>
        </a:p>
      </c:txPr>
    </c:legend>
    <c:plotVisOnly val="1"/>
    <c:dispBlanksAs val="gap"/>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n-CH"/>
    </a:p>
  </c:txPr>
  <c:printSettings>
    <c:headerFooter/>
    <c:pageMargins b="1" l="0.75" r="0.75" t="1" header="0.5" footer="0.5"/>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Burn down chart sprint 4</a:t>
            </a:r>
          </a:p>
        </c:rich>
      </c:tx>
      <c:layout>
        <c:manualLayout>
          <c:xMode val="edge"/>
          <c:yMode val="edge"/>
          <c:x val="0.37138292819826402"/>
          <c:y val="4.5627312892695698E-2"/>
        </c:manualLayout>
      </c:layout>
      <c:overlay val="0"/>
      <c:spPr>
        <a:noFill/>
        <a:ln w="25400">
          <a:noFill/>
        </a:ln>
      </c:spPr>
    </c:title>
    <c:autoTitleDeleted val="0"/>
    <c:plotArea>
      <c:layout>
        <c:manualLayout>
          <c:layoutTarget val="inner"/>
          <c:xMode val="edge"/>
          <c:yMode val="edge"/>
          <c:x val="9.0032225017760995E-2"/>
          <c:y val="0.171102423347609"/>
          <c:w val="0.75080444791597101"/>
          <c:h val="0.61977100012578301"/>
        </c:manualLayout>
      </c:layout>
      <c:lineChart>
        <c:grouping val="standard"/>
        <c:varyColors val="0"/>
        <c:ser>
          <c:idx val="0"/>
          <c:order val="0"/>
          <c:spPr>
            <a:ln w="25400">
              <a:solidFill>
                <a:schemeClr val="accent1"/>
              </a:solidFill>
              <a:prstDash val="solid"/>
            </a:ln>
            <a:effectLst/>
          </c:spPr>
          <c:marker>
            <c:symbol val="circle"/>
            <c:size val="7"/>
            <c:spPr>
              <a:solidFill>
                <a:srgbClr val="000080"/>
              </a:solidFill>
              <a:ln>
                <a:noFill/>
                <a:prstDash val="solid"/>
              </a:ln>
              <a:effectLst/>
            </c:spPr>
          </c:marker>
          <c:dLbls>
            <c:spPr>
              <a:noFill/>
              <a:ln w="25400">
                <a:noFill/>
              </a:ln>
            </c:spPr>
            <c:txPr>
              <a:bodyPr/>
              <a:lstStyle/>
              <a:p>
                <a:pPr>
                  <a:defRPr sz="1050" b="0" i="0" u="none" strike="noStrike" baseline="0">
                    <a:solidFill>
                      <a:srgbClr val="000000"/>
                    </a:solidFill>
                    <a:latin typeface="Arial"/>
                    <a:ea typeface="Arial"/>
                    <a:cs typeface="Arial"/>
                  </a:defRPr>
                </a:pPr>
                <a:endParaRPr lang="en-CH"/>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'Sprint 4'!$F$9:$O$9</c:f>
              <c:numCache>
                <c:formatCode>m/d/yyyy</c:formatCode>
                <c:ptCount val="10"/>
                <c:pt idx="0">
                  <c:v>46027</c:v>
                </c:pt>
                <c:pt idx="1">
                  <c:v>46028</c:v>
                </c:pt>
                <c:pt idx="2">
                  <c:v>46029</c:v>
                </c:pt>
                <c:pt idx="3">
                  <c:v>46030</c:v>
                </c:pt>
                <c:pt idx="4">
                  <c:v>46031</c:v>
                </c:pt>
                <c:pt idx="5">
                  <c:v>46032</c:v>
                </c:pt>
                <c:pt idx="6">
                  <c:v>46033</c:v>
                </c:pt>
                <c:pt idx="7">
                  <c:v>46034</c:v>
                </c:pt>
                <c:pt idx="8">
                  <c:v>46035</c:v>
                </c:pt>
                <c:pt idx="9">
                  <c:v>46036</c:v>
                </c:pt>
              </c:numCache>
            </c:numRef>
          </c:cat>
          <c:val>
            <c:numRef>
              <c:f>'Sprint 4'!$F$15:$O$15</c:f>
              <c:numCache>
                <c:formatCode>0</c:formatCode>
                <c:ptCount val="10"/>
                <c:pt idx="0">
                  <c:v>16</c:v>
                </c:pt>
                <c:pt idx="1">
                  <c:v>16</c:v>
                </c:pt>
                <c:pt idx="2">
                  <c:v>13</c:v>
                </c:pt>
                <c:pt idx="3">
                  <c:v>11</c:v>
                </c:pt>
                <c:pt idx="4">
                  <c:v>9</c:v>
                </c:pt>
                <c:pt idx="5">
                  <c:v>7</c:v>
                </c:pt>
                <c:pt idx="6">
                  <c:v>5</c:v>
                </c:pt>
                <c:pt idx="7">
                  <c:v>3</c:v>
                </c:pt>
                <c:pt idx="8">
                  <c:v>1</c:v>
                </c:pt>
                <c:pt idx="9">
                  <c:v>0</c:v>
                </c:pt>
              </c:numCache>
            </c:numRef>
          </c:val>
          <c:smooth val="1"/>
          <c:extLst>
            <c:ext xmlns:c16="http://schemas.microsoft.com/office/drawing/2014/chart" uri="{C3380CC4-5D6E-409C-BE32-E72D297353CC}">
              <c16:uniqueId val="{00000000-4D24-4EC1-8BCC-11267905D430}"/>
            </c:ext>
          </c:extLst>
        </c:ser>
        <c:ser>
          <c:idx val="1"/>
          <c:order val="1"/>
          <c:cat>
            <c:numRef>
              <c:f>'Sprint 4'!$F$9:$O$9</c:f>
              <c:numCache>
                <c:formatCode>m/d/yyyy</c:formatCode>
                <c:ptCount val="10"/>
                <c:pt idx="0">
                  <c:v>46027</c:v>
                </c:pt>
                <c:pt idx="1">
                  <c:v>46028</c:v>
                </c:pt>
                <c:pt idx="2">
                  <c:v>46029</c:v>
                </c:pt>
                <c:pt idx="3">
                  <c:v>46030</c:v>
                </c:pt>
                <c:pt idx="4">
                  <c:v>46031</c:v>
                </c:pt>
                <c:pt idx="5">
                  <c:v>46032</c:v>
                </c:pt>
                <c:pt idx="6">
                  <c:v>46033</c:v>
                </c:pt>
                <c:pt idx="7">
                  <c:v>46034</c:v>
                </c:pt>
                <c:pt idx="8">
                  <c:v>46035</c:v>
                </c:pt>
                <c:pt idx="9">
                  <c:v>46036</c:v>
                </c:pt>
              </c:numCache>
            </c:numRef>
          </c:cat>
          <c:val>
            <c:numRef>
              <c:f>'Sprint 4'!$F$16:$O$16</c:f>
              <c:numCache>
                <c:formatCode>0.0</c:formatCode>
                <c:ptCount val="10"/>
                <c:pt idx="0">
                  <c:v>16</c:v>
                </c:pt>
                <c:pt idx="1">
                  <c:v>14.4</c:v>
                </c:pt>
                <c:pt idx="2">
                  <c:v>12.8</c:v>
                </c:pt>
                <c:pt idx="3">
                  <c:v>11.200000000000001</c:v>
                </c:pt>
                <c:pt idx="4">
                  <c:v>9.6000000000000014</c:v>
                </c:pt>
                <c:pt idx="5">
                  <c:v>8.0000000000000018</c:v>
                </c:pt>
                <c:pt idx="6">
                  <c:v>6.4000000000000021</c:v>
                </c:pt>
                <c:pt idx="7">
                  <c:v>4.8000000000000025</c:v>
                </c:pt>
                <c:pt idx="8">
                  <c:v>3.2000000000000024</c:v>
                </c:pt>
                <c:pt idx="9">
                  <c:v>1.6000000000000023</c:v>
                </c:pt>
              </c:numCache>
            </c:numRef>
          </c:val>
          <c:smooth val="0"/>
          <c:extLst>
            <c:ext xmlns:c16="http://schemas.microsoft.com/office/drawing/2014/chart" uri="{C3380CC4-5D6E-409C-BE32-E72D297353CC}">
              <c16:uniqueId val="{00000001-4D24-4EC1-8BCC-11267905D430}"/>
            </c:ext>
          </c:extLst>
        </c:ser>
        <c:dLbls>
          <c:showLegendKey val="0"/>
          <c:showVal val="0"/>
          <c:showCatName val="0"/>
          <c:showSerName val="0"/>
          <c:showPercent val="0"/>
          <c:showBubbleSize val="0"/>
        </c:dLbls>
        <c:marker val="1"/>
        <c:smooth val="0"/>
        <c:axId val="-781337968"/>
        <c:axId val="-781333936"/>
      </c:lineChart>
      <c:catAx>
        <c:axId val="-781337968"/>
        <c:scaling>
          <c:orientation val="minMax"/>
        </c:scaling>
        <c:delete val="0"/>
        <c:axPos val="b"/>
        <c:title>
          <c:tx>
            <c:rich>
              <a:bodyPr/>
              <a:lstStyle/>
              <a:p>
                <a:pPr>
                  <a:defRPr sz="1050" b="1" i="0" u="none" strike="noStrike" baseline="0">
                    <a:solidFill>
                      <a:srgbClr val="000000"/>
                    </a:solidFill>
                    <a:latin typeface="Arial"/>
                    <a:ea typeface="Arial"/>
                    <a:cs typeface="Arial"/>
                  </a:defRPr>
                </a:pPr>
                <a:r>
                  <a:rPr lang="fr-FR"/>
                  <a:t>Days</a:t>
                </a:r>
              </a:p>
            </c:rich>
          </c:tx>
          <c:layout>
            <c:manualLayout>
              <c:xMode val="edge"/>
              <c:yMode val="edge"/>
              <c:x val="0.44051481526547398"/>
              <c:y val="0.87832577318439198"/>
            </c:manualLayout>
          </c:layout>
          <c:overlay val="0"/>
          <c:spPr>
            <a:noFill/>
            <a:ln w="25400">
              <a:noFill/>
            </a:ln>
          </c:spPr>
        </c:title>
        <c:numFmt formatCode="m/d/yyyy"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CH"/>
          </a:p>
        </c:txPr>
        <c:crossAx val="-781333936"/>
        <c:crosses val="autoZero"/>
        <c:auto val="0"/>
        <c:lblAlgn val="ctr"/>
        <c:lblOffset val="100"/>
        <c:tickLblSkip val="1"/>
        <c:tickMarkSkip val="1"/>
        <c:noMultiLvlLbl val="0"/>
      </c:catAx>
      <c:valAx>
        <c:axId val="-781333936"/>
        <c:scaling>
          <c:orientation val="minMax"/>
        </c:scaling>
        <c:delete val="0"/>
        <c:axPos val="l"/>
        <c:title>
          <c:tx>
            <c:rich>
              <a:bodyPr/>
              <a:lstStyle/>
              <a:p>
                <a:pPr>
                  <a:defRPr sz="1050" b="1" i="0" u="none" strike="noStrike" baseline="0">
                    <a:solidFill>
                      <a:srgbClr val="000000"/>
                    </a:solidFill>
                    <a:latin typeface="Arial"/>
                    <a:ea typeface="Arial"/>
                    <a:cs typeface="Arial"/>
                  </a:defRPr>
                </a:pPr>
                <a:r>
                  <a:rPr lang="fr-FR"/>
                  <a:t>Hours</a:t>
                </a:r>
              </a:p>
            </c:rich>
          </c:tx>
          <c:layout>
            <c:manualLayout>
              <c:xMode val="edge"/>
              <c:yMode val="edge"/>
              <c:x val="3.05466477738832E-2"/>
              <c:y val="0.342204846695218"/>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CH"/>
          </a:p>
        </c:txPr>
        <c:crossAx val="-781337968"/>
        <c:crosses val="autoZero"/>
        <c:crossBetween val="between"/>
      </c:valAx>
      <c:spPr>
        <a:solidFill>
          <a:schemeClr val="tx2">
            <a:lumMod val="20000"/>
            <a:lumOff val="80000"/>
            <a:alpha val="48000"/>
          </a:schemeClr>
        </a:solidFill>
        <a:ln w="12700">
          <a:solidFill>
            <a:srgbClr val="808080"/>
          </a:solidFill>
          <a:prstDash val="solid"/>
        </a:ln>
      </c:spPr>
    </c:plotArea>
    <c:legend>
      <c:legendPos val="r"/>
      <c:layout>
        <c:manualLayout>
          <c:xMode val="edge"/>
          <c:yMode val="edge"/>
          <c:x val="0.85691385597261904"/>
          <c:y val="0.42585492033182698"/>
          <c:w val="9.3195019126879317E-2"/>
          <c:h val="8.0933048110436515E-2"/>
        </c:manualLayout>
      </c:layout>
      <c:overlay val="0"/>
      <c:spPr>
        <a:solidFill>
          <a:srgbClr val="FFFFFF"/>
        </a:solidFill>
        <a:ln w="3175">
          <a:solidFill>
            <a:srgbClr val="000000"/>
          </a:solidFill>
          <a:prstDash val="solid"/>
        </a:ln>
      </c:spPr>
      <c:txPr>
        <a:bodyPr/>
        <a:lstStyle/>
        <a:p>
          <a:pPr>
            <a:defRPr sz="965" b="0" i="0" u="none" strike="noStrike" baseline="0">
              <a:solidFill>
                <a:srgbClr val="000000"/>
              </a:solidFill>
              <a:latin typeface="Arial"/>
              <a:ea typeface="Arial"/>
              <a:cs typeface="Arial"/>
            </a:defRPr>
          </a:pPr>
          <a:endParaRPr lang="en-CH"/>
        </a:p>
      </c:txPr>
    </c:legend>
    <c:plotVisOnly val="1"/>
    <c:dispBlanksAs val="gap"/>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n-CH"/>
    </a:p>
  </c:txPr>
  <c:printSettings>
    <c:headerFooter/>
    <c:pageMargins b="1" l="0.75" r="0.75" t="1" header="0.5" footer="0.5"/>
    <c:pageSetup paperSize="9" orientation="landscape"/>
  </c:printSettings>
</c:chartSpace>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159962</xdr:rowOff>
    </xdr:from>
    <xdr:to>
      <xdr:col>22</xdr:col>
      <xdr:colOff>83820</xdr:colOff>
      <xdr:row>112</xdr:row>
      <xdr:rowOff>19050</xdr:rowOff>
    </xdr:to>
    <xdr:sp macro="" textlink="">
      <xdr:nvSpPr>
        <xdr:cNvPr id="2" name="TextBox 1">
          <a:extLst>
            <a:ext uri="{FF2B5EF4-FFF2-40B4-BE49-F238E27FC236}">
              <a16:creationId xmlns:a16="http://schemas.microsoft.com/office/drawing/2014/main" id="{2D8E16D3-CA68-4AA7-84EF-581B20BF72DF}"/>
            </a:ext>
          </a:extLst>
        </xdr:cNvPr>
        <xdr:cNvSpPr txBox="1"/>
      </xdr:nvSpPr>
      <xdr:spPr>
        <a:xfrm>
          <a:off x="609600" y="344112"/>
          <a:ext cx="12885420" cy="202997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SP — Story Points:= Unité de mesure utilisée par l’équipe pour estimer l'effort restant</a:t>
          </a:r>
        </a:p>
        <a:p>
          <a:r>
            <a:rPr lang="en-GB" sz="1100" b="0" i="0" u="none" strike="noStrike">
              <a:solidFill>
                <a:schemeClr val="dk1"/>
              </a:solidFill>
              <a:effectLst/>
              <a:latin typeface="+mn-lt"/>
              <a:ea typeface="+mn-ea"/>
              <a:cs typeface="+mn-cs"/>
            </a:rPr>
            <a:t>PO — Product Owner:= Personne responsable de décrire les User Stories + valider</a:t>
          </a:r>
          <a:r>
            <a:rPr lang="en-GB"/>
            <a:t> </a:t>
          </a:r>
        </a:p>
        <a:p>
          <a:r>
            <a:rPr lang="en-GB" sz="1100" b="0" i="0" u="none" strike="noStrike">
              <a:solidFill>
                <a:schemeClr val="dk1"/>
              </a:solidFill>
              <a:effectLst/>
              <a:latin typeface="+mn-lt"/>
              <a:ea typeface="+mn-ea"/>
              <a:cs typeface="+mn-cs"/>
            </a:rPr>
            <a:t>US — User Story:= Description simple d’un besoin utilisateur</a:t>
          </a:r>
          <a:br>
            <a:rPr lang="en-GB" sz="1100" b="0" i="0" u="none" strike="noStrike">
              <a:solidFill>
                <a:schemeClr val="dk1"/>
              </a:solidFill>
              <a:effectLst/>
              <a:latin typeface="+mn-lt"/>
              <a:ea typeface="+mn-ea"/>
              <a:cs typeface="+mn-cs"/>
            </a:rPr>
          </a:br>
          <a:r>
            <a:rPr lang="en-GB" sz="1100" b="0" i="0" u="none" strike="noStrike">
              <a:solidFill>
                <a:schemeClr val="dk1"/>
              </a:solidFill>
              <a:effectLst/>
              <a:latin typeface="+mn-lt"/>
              <a:ea typeface="+mn-ea"/>
              <a:cs typeface="+mn-cs"/>
            </a:rPr>
            <a:t>Chaque US doit avoir : une description claire, des critères d’acceptation, une estimation en SP.</a:t>
          </a:r>
          <a:r>
            <a:rPr lang="en-GB"/>
            <a:t> </a:t>
          </a:r>
        </a:p>
        <a:p>
          <a:r>
            <a:rPr lang="en-GB" b="1"/>
            <a:t>DoD — Definition of Done</a:t>
          </a:r>
        </a:p>
        <a:p>
          <a:r>
            <a:rPr lang="en-GB"/>
            <a:t>Liste d’actions que </a:t>
          </a:r>
          <a:r>
            <a:rPr lang="en-GB" b="1"/>
            <a:t>l’équipe</a:t>
          </a:r>
          <a:r>
            <a:rPr lang="en-GB"/>
            <a:t> s’engage à réaliser pour considérer un travail terminé.</a:t>
          </a:r>
          <a:br>
            <a:rPr lang="en-GB"/>
          </a:br>
          <a:endParaRPr lang="en-GB"/>
        </a:p>
        <a:p>
          <a:r>
            <a:rPr lang="en-GB" b="1"/>
            <a:t>“Done done”</a:t>
          </a:r>
        </a:p>
        <a:p>
          <a:r>
            <a:rPr lang="en-GB"/>
            <a:t>Validation finale du </a:t>
          </a:r>
          <a:r>
            <a:rPr lang="en-GB" b="1"/>
            <a:t>PO</a:t>
          </a:r>
          <a:r>
            <a:rPr lang="en-GB"/>
            <a:t> après vérification que :</a:t>
          </a:r>
        </a:p>
        <a:p>
          <a:endParaRPr lang="en-GB" sz="1100"/>
        </a:p>
        <a:p>
          <a:r>
            <a:rPr lang="en-GB" b="1"/>
            <a:t>Product Backlog (PB)</a:t>
          </a:r>
        </a:p>
        <a:p>
          <a:r>
            <a:rPr lang="en-GB"/>
            <a:t>Liste ordonnée de toutes les fonctionnalités et besoins du produit.</a:t>
          </a:r>
          <a:br>
            <a:rPr lang="en-GB"/>
          </a:br>
          <a:r>
            <a:rPr lang="en-GB"/>
            <a:t>Il contient : US, bugs, améliorations, tâches techniques.</a:t>
          </a:r>
        </a:p>
        <a:p>
          <a:r>
            <a:rPr lang="en-GB"/>
            <a:t>Le PB est </a:t>
          </a:r>
          <a:r>
            <a:rPr lang="en-GB" b="1"/>
            <a:t>vivant</a:t>
          </a:r>
          <a:r>
            <a:rPr lang="en-GB"/>
            <a:t> : il change à chaque sprint.</a:t>
          </a:r>
        </a:p>
        <a:p>
          <a:endParaRPr lang="en-GB" sz="1100"/>
        </a:p>
        <a:p>
          <a:pPr marL="0" marR="0" lvl="0" indent="0" defTabSz="914400" eaLnBrk="1" fontAlgn="auto" latinLnBrk="0" hangingPunct="1">
            <a:lnSpc>
              <a:spcPct val="100000"/>
            </a:lnSpc>
            <a:spcBef>
              <a:spcPts val="0"/>
            </a:spcBef>
            <a:spcAft>
              <a:spcPts val="0"/>
            </a:spcAft>
            <a:buClrTx/>
            <a:buSzTx/>
            <a:buFontTx/>
            <a:buNone/>
            <a:tabLst/>
            <a:defRPr/>
          </a:pPr>
          <a:r>
            <a:rPr lang="en-GB" b="1"/>
            <a:t>Sprint Planning Phase 1</a:t>
          </a:r>
          <a:endParaRPr lang="en-GB" sz="1100"/>
        </a:p>
        <a:p>
          <a:r>
            <a:rPr lang="en-GB"/>
            <a:t>L’équipe choisit </a:t>
          </a:r>
          <a:r>
            <a:rPr lang="en-GB" b="1"/>
            <a:t>combien de Story Points</a:t>
          </a:r>
          <a:r>
            <a:rPr lang="en-GB"/>
            <a:t> elle pense pouvoir réaliser au prochain sprint + découpe les US trop grandes.</a:t>
          </a:r>
        </a:p>
        <a:p>
          <a:r>
            <a:rPr lang="en-GB" b="1"/>
            <a:t>Sprint Planning Phase 2</a:t>
          </a:r>
        </a:p>
        <a:p>
          <a:r>
            <a:rPr lang="en-GB"/>
            <a:t>L’équipe découpe les US du sprint en </a:t>
          </a:r>
          <a:r>
            <a:rPr lang="en-GB" b="1"/>
            <a:t>tâches techniques</a:t>
          </a:r>
          <a:r>
            <a:rPr lang="en-GB"/>
            <a:t> et les </a:t>
          </a:r>
          <a:r>
            <a:rPr lang="en-GB" b="1"/>
            <a:t>estime en heures</a:t>
          </a:r>
          <a:r>
            <a:rPr lang="en-GB"/>
            <a:t>.</a:t>
          </a:r>
        </a:p>
        <a:p>
          <a:endParaRPr lang="en-GB" sz="1100"/>
        </a:p>
        <a:p>
          <a:endParaRPr lang="en-GB" sz="1100"/>
        </a:p>
        <a:p>
          <a:r>
            <a:rPr lang="en-GB" b="1"/>
            <a:t>Roles Scrum</a:t>
          </a:r>
        </a:p>
        <a:p>
          <a:r>
            <a:rPr lang="en-GB" b="1"/>
            <a:t>PO — Product Owner</a:t>
          </a:r>
        </a:p>
        <a:p>
          <a:r>
            <a:rPr lang="en-GB"/>
            <a:t>Responsable du Product Backlog, de la vision produit, de la priorisation, et validation finale des User Stories (“done done”).</a:t>
          </a:r>
        </a:p>
        <a:p>
          <a:r>
            <a:rPr lang="en-GB" b="1"/>
            <a:t>Scrum Master</a:t>
          </a:r>
        </a:p>
        <a:p>
          <a:r>
            <a:rPr lang="en-GB"/>
            <a:t>Garant du cadre Scrum, facilite les échanges, enlève les obstacles, aide l’équipe à s’améliorer.</a:t>
          </a:r>
        </a:p>
        <a:p>
          <a:r>
            <a:rPr lang="en-GB" b="1"/>
            <a:t>Dev Team / Developers</a:t>
          </a:r>
        </a:p>
        <a:p>
          <a:r>
            <a:rPr lang="en-GB"/>
            <a:t>L'équipe qui construit le produit. Elle est </a:t>
          </a:r>
          <a:r>
            <a:rPr lang="en-GB" b="1"/>
            <a:t>autonome, pluridisciplinaire</a:t>
          </a:r>
          <a:r>
            <a:rPr lang="en-GB"/>
            <a:t>, et responsable des estimations et de la qualité.</a:t>
          </a:r>
        </a:p>
        <a:p>
          <a:endParaRPr lang="en-GB"/>
        </a:p>
        <a:p>
          <a:r>
            <a:rPr lang="en-GB" b="1"/>
            <a:t>Artefacts Scrum</a:t>
          </a:r>
        </a:p>
        <a:p>
          <a:r>
            <a:rPr lang="en-GB" b="1"/>
            <a:t>Product Backlog (PB)</a:t>
          </a:r>
        </a:p>
        <a:p>
          <a:r>
            <a:rPr lang="en-GB"/>
            <a:t>Liste ordonnée de tous les besoins : User Stories, bugs, techniques, améliorations.</a:t>
          </a:r>
          <a:br>
            <a:rPr lang="en-GB"/>
          </a:br>
          <a:r>
            <a:rPr lang="en-GB"/>
            <a:t>Évolue en continu.</a:t>
          </a:r>
        </a:p>
        <a:p>
          <a:r>
            <a:rPr lang="en-GB" b="1"/>
            <a:t>User Story (US)</a:t>
          </a:r>
        </a:p>
        <a:p>
          <a:r>
            <a:rPr lang="en-GB"/>
            <a:t>Description d’un besoin utilisateur, souvent au format :</a:t>
          </a:r>
          <a:br>
            <a:rPr lang="en-GB"/>
          </a:br>
          <a:r>
            <a:rPr lang="en-GB" i="1"/>
            <a:t>En tant que… je veux… afin de…</a:t>
          </a:r>
          <a:br>
            <a:rPr lang="en-GB"/>
          </a:br>
          <a:r>
            <a:rPr lang="en-GB"/>
            <a:t>Doit avoir des </a:t>
          </a:r>
          <a:r>
            <a:rPr lang="en-GB" i="1"/>
            <a:t>critères d’acceptation</a:t>
          </a:r>
          <a:r>
            <a:rPr lang="en-GB"/>
            <a:t>.</a:t>
          </a:r>
        </a:p>
        <a:p>
          <a:r>
            <a:rPr lang="en-GB" b="1"/>
            <a:t>Criteria of Acceptance (CA)</a:t>
          </a:r>
        </a:p>
        <a:p>
          <a:r>
            <a:rPr lang="en-GB"/>
            <a:t>Tests et conditions que l’US doit satisfaire pour être validée.</a:t>
          </a:r>
        </a:p>
        <a:p>
          <a:r>
            <a:rPr lang="en-GB" b="1"/>
            <a:t>Story Points (SP)</a:t>
          </a:r>
        </a:p>
        <a:p>
          <a:r>
            <a:rPr lang="en-GB"/>
            <a:t>Unité d’estimation </a:t>
          </a:r>
          <a:r>
            <a:rPr lang="en-GB" b="1"/>
            <a:t>relative</a:t>
          </a:r>
          <a:r>
            <a:rPr lang="en-GB"/>
            <a:t> basée sur la complexité, les risques et l’effort.</a:t>
          </a:r>
          <a:br>
            <a:rPr lang="en-GB"/>
          </a:br>
          <a:r>
            <a:rPr lang="en-GB"/>
            <a:t>Ce n’est pas du temps.</a:t>
          </a:r>
        </a:p>
        <a:p>
          <a:r>
            <a:rPr lang="en-GB" b="1"/>
            <a:t>Sprint Backlog</a:t>
          </a:r>
        </a:p>
        <a:p>
          <a:r>
            <a:rPr lang="en-GB"/>
            <a:t>Ensemble des US sélectionnées pour le sprint + la liste des tâches associées.</a:t>
          </a:r>
        </a:p>
        <a:p>
          <a:r>
            <a:rPr lang="en-GB" b="1"/>
            <a:t>Definition of Done (DoD)</a:t>
          </a:r>
        </a:p>
        <a:p>
          <a:r>
            <a:rPr lang="en-GB"/>
            <a:t>Checklist définie par l’équipe pour dire qu’un travail est terminé (tests, QA, review, doc…).</a:t>
          </a:r>
        </a:p>
        <a:p>
          <a:r>
            <a:rPr lang="en-GB" b="1"/>
            <a:t>“Done done”</a:t>
          </a:r>
        </a:p>
        <a:p>
          <a:r>
            <a:rPr lang="en-GB"/>
            <a:t>Validation finale par le PO. Le travail est réellement accepté.</a:t>
          </a:r>
        </a:p>
        <a:p>
          <a:r>
            <a:rPr lang="en-GB" b="1"/>
            <a:t>Increment</a:t>
          </a:r>
        </a:p>
        <a:p>
          <a:r>
            <a:rPr lang="en-GB"/>
            <a:t>Version du produit potentiellement livrable, produite à la fin du sprint.</a:t>
          </a:r>
        </a:p>
        <a:p>
          <a:endParaRPr lang="en-GB"/>
        </a:p>
        <a:p>
          <a:r>
            <a:rPr lang="en-GB" b="1"/>
            <a:t>Événements Scrum (Events)</a:t>
          </a:r>
        </a:p>
        <a:p>
          <a:r>
            <a:rPr lang="en-GB" b="1"/>
            <a:t>Sprint</a:t>
          </a:r>
        </a:p>
        <a:p>
          <a:r>
            <a:rPr lang="en-GB"/>
            <a:t>Cycle time-boxed (souvent 1–4 semaines).</a:t>
          </a:r>
          <a:br>
            <a:rPr lang="en-GB"/>
          </a:br>
          <a:r>
            <a:rPr lang="en-GB"/>
            <a:t>À la fin : un incrément utilisable.</a:t>
          </a:r>
        </a:p>
        <a:p>
          <a:r>
            <a:rPr lang="en-GB" b="1"/>
            <a:t>Sprint Planning (Phase 1 + Phase 2)</a:t>
          </a:r>
        </a:p>
        <a:p>
          <a:r>
            <a:rPr lang="en-GB" b="1"/>
            <a:t>Phase 1 :</a:t>
          </a:r>
          <a:endParaRPr lang="en-GB"/>
        </a:p>
        <a:p>
          <a:r>
            <a:rPr lang="en-GB"/>
            <a:t>Le PO présente les priorités</a:t>
          </a:r>
        </a:p>
        <a:p>
          <a:r>
            <a:rPr lang="en-GB"/>
            <a:t>L’équipe choisit combien de SP elle peut faire</a:t>
          </a:r>
        </a:p>
        <a:p>
          <a:r>
            <a:rPr lang="en-GB"/>
            <a:t>Split des US trop grandes</a:t>
          </a:r>
        </a:p>
        <a:p>
          <a:r>
            <a:rPr lang="en-GB" b="1"/>
            <a:t>Phase 2 :</a:t>
          </a:r>
          <a:endParaRPr lang="en-GB"/>
        </a:p>
        <a:p>
          <a:r>
            <a:rPr lang="en-GB"/>
            <a:t>Les US sélectionnées sont découpées en tâches</a:t>
          </a:r>
        </a:p>
        <a:p>
          <a:r>
            <a:rPr lang="en-GB"/>
            <a:t>Estimations en </a:t>
          </a:r>
          <a:r>
            <a:rPr lang="en-GB" b="1"/>
            <a:t>heures</a:t>
          </a:r>
          <a:endParaRPr lang="en-GB"/>
        </a:p>
        <a:p>
          <a:r>
            <a:rPr lang="en-GB"/>
            <a:t>Création du Sprint Backlog</a:t>
          </a:r>
        </a:p>
        <a:p>
          <a:r>
            <a:rPr lang="en-GB" b="1"/>
            <a:t>Daily Scrum (Daily Stand-up)</a:t>
          </a:r>
        </a:p>
        <a:p>
          <a:r>
            <a:rPr lang="en-GB"/>
            <a:t>Réunion quotidienne de 15 min :</a:t>
          </a:r>
        </a:p>
        <a:p>
          <a:r>
            <a:rPr lang="en-GB"/>
            <a:t>Ce que j’ai fait</a:t>
          </a:r>
        </a:p>
        <a:p>
          <a:r>
            <a:rPr lang="en-GB"/>
            <a:t>Ce que je vais faire</a:t>
          </a:r>
        </a:p>
        <a:p>
          <a:r>
            <a:rPr lang="en-GB"/>
            <a:t>Obstacles</a:t>
          </a:r>
        </a:p>
        <a:p>
          <a:r>
            <a:rPr lang="en-GB" b="1"/>
            <a:t>Sprint Review</a:t>
          </a:r>
        </a:p>
        <a:p>
          <a:r>
            <a:rPr lang="en-GB"/>
            <a:t>Démo du travail terminé, feedback du PO et des parties prenantes.</a:t>
          </a:r>
        </a:p>
        <a:p>
          <a:r>
            <a:rPr lang="en-GB" b="1"/>
            <a:t>Sprint Retrospective</a:t>
          </a:r>
        </a:p>
        <a:p>
          <a:r>
            <a:rPr lang="en-GB"/>
            <a:t>Analyse de comment s’améliorer :</a:t>
          </a:r>
        </a:p>
        <a:p>
          <a:r>
            <a:rPr lang="en-GB"/>
            <a:t>Processus</a:t>
          </a:r>
        </a:p>
        <a:p>
          <a:r>
            <a:rPr lang="en-GB"/>
            <a:t>Collaboration</a:t>
          </a:r>
        </a:p>
        <a:p>
          <a:r>
            <a:rPr lang="en-GB"/>
            <a:t>Qualité</a:t>
          </a:r>
        </a:p>
        <a:p>
          <a:r>
            <a:rPr lang="en-GB"/>
            <a:t>Outils</a:t>
          </a:r>
        </a:p>
        <a:p>
          <a:r>
            <a:rPr lang="en-CH" b="1"/>
            <a:t>🔹 </a:t>
          </a:r>
          <a:r>
            <a:rPr lang="en-GB" b="1"/>
            <a:t>Pratiques liées (agiles mais pas toujours Scrum “pur”)</a:t>
          </a:r>
        </a:p>
        <a:p>
          <a:r>
            <a:rPr lang="en-GB" b="1"/>
            <a:t>Refinement / Grooming</a:t>
          </a:r>
        </a:p>
        <a:p>
          <a:r>
            <a:rPr lang="en-GB"/>
            <a:t>Affiner les US, clarifier, découper, réestimer.</a:t>
          </a:r>
          <a:br>
            <a:rPr lang="en-GB"/>
          </a:br>
          <a:r>
            <a:rPr lang="en-GB"/>
            <a:t>Souvent 5–10% du temps du sprint.</a:t>
          </a:r>
        </a:p>
        <a:p>
          <a:r>
            <a:rPr lang="en-GB" b="1"/>
            <a:t>MoSCoW (priorisation)</a:t>
          </a:r>
        </a:p>
        <a:p>
          <a:r>
            <a:rPr lang="en-GB" b="1"/>
            <a:t>M</a:t>
          </a:r>
          <a:r>
            <a:rPr lang="en-GB"/>
            <a:t>ust have</a:t>
          </a:r>
        </a:p>
        <a:p>
          <a:r>
            <a:rPr lang="en-GB" b="1"/>
            <a:t>S</a:t>
          </a:r>
          <a:r>
            <a:rPr lang="en-GB"/>
            <a:t>hould have</a:t>
          </a:r>
        </a:p>
        <a:p>
          <a:r>
            <a:rPr lang="en-GB" b="1"/>
            <a:t>C</a:t>
          </a:r>
          <a:r>
            <a:rPr lang="en-GB"/>
            <a:t>ould have</a:t>
          </a:r>
        </a:p>
        <a:p>
          <a:r>
            <a:rPr lang="en-GB" b="1"/>
            <a:t>W</a:t>
          </a:r>
          <a:r>
            <a:rPr lang="en-GB"/>
            <a:t>on’t have now</a:t>
          </a:r>
        </a:p>
        <a:p>
          <a:r>
            <a:rPr lang="en-GB" b="1"/>
            <a:t>Velocity</a:t>
          </a:r>
        </a:p>
        <a:p>
          <a:r>
            <a:rPr lang="en-GB"/>
            <a:t>Nombre de Story Points réellement réalisés dans un sprint.</a:t>
          </a:r>
          <a:br>
            <a:rPr lang="en-GB"/>
          </a:br>
          <a:r>
            <a:rPr lang="en-GB"/>
            <a:t>Permet d'estimer la capacité future.</a:t>
          </a:r>
        </a:p>
        <a:p>
          <a:r>
            <a:rPr lang="en-GB" b="1"/>
            <a:t>Burndown Chart</a:t>
          </a:r>
        </a:p>
        <a:p>
          <a:r>
            <a:rPr lang="en-GB"/>
            <a:t>Graphique montrant les heures ou SP restants dans le sprint.</a:t>
          </a:r>
        </a:p>
        <a:p>
          <a:r>
            <a:rPr lang="en-GB" b="1"/>
            <a:t>Release Roadmap</a:t>
          </a:r>
        </a:p>
        <a:p>
          <a:r>
            <a:rPr lang="en-GB"/>
            <a:t>Projection des fonctionnalités livrables par sprint selon la vélocité.</a:t>
          </a:r>
        </a:p>
        <a:p>
          <a:r>
            <a:rPr lang="en-GB" b="1"/>
            <a:t>Epic</a:t>
          </a:r>
        </a:p>
        <a:p>
          <a:r>
            <a:rPr lang="en-GB"/>
            <a:t>US trop grande, devra être découpée.</a:t>
          </a:r>
        </a:p>
        <a:p>
          <a:r>
            <a:rPr lang="en-GB" b="1"/>
            <a:t>Task / Sub-task</a:t>
          </a:r>
        </a:p>
        <a:p>
          <a:r>
            <a:rPr lang="en-GB"/>
            <a:t>Découpage technique d’une User Story, estimé en </a:t>
          </a:r>
          <a:r>
            <a:rPr lang="en-GB" b="1"/>
            <a:t>heures</a:t>
          </a:r>
          <a:r>
            <a:rPr lang="en-GB"/>
            <a:t>.</a:t>
          </a:r>
        </a:p>
        <a:p>
          <a:r>
            <a:rPr lang="en-CH" b="1"/>
            <a:t>🔹 </a:t>
          </a:r>
          <a:r>
            <a:rPr lang="en-GB" b="1"/>
            <a:t>Principes clés</a:t>
          </a:r>
        </a:p>
        <a:p>
          <a:r>
            <a:rPr lang="en-GB" b="1"/>
            <a:t>Time-boxing</a:t>
          </a:r>
        </a:p>
        <a:p>
          <a:r>
            <a:rPr lang="en-GB"/>
            <a:t>Chaque événement a un temps maximal.</a:t>
          </a:r>
        </a:p>
        <a:p>
          <a:r>
            <a:rPr lang="en-GB" b="1"/>
            <a:t>Empirisme</a:t>
          </a:r>
        </a:p>
        <a:p>
          <a:r>
            <a:rPr lang="en-GB"/>
            <a:t>Basé sur :</a:t>
          </a:r>
        </a:p>
        <a:p>
          <a:r>
            <a:rPr lang="en-GB" b="1"/>
            <a:t>Transparence</a:t>
          </a:r>
          <a:endParaRPr lang="en-GB"/>
        </a:p>
        <a:p>
          <a:r>
            <a:rPr lang="en-GB" b="1"/>
            <a:t>Inspection</a:t>
          </a:r>
          <a:endParaRPr lang="en-GB"/>
        </a:p>
        <a:p>
          <a:r>
            <a:rPr lang="en-GB" b="1"/>
            <a:t>Adaptation</a:t>
          </a:r>
          <a:endParaRPr lang="en-GB"/>
        </a:p>
        <a:p>
          <a:r>
            <a:rPr lang="en-GB" b="1"/>
            <a:t>Auto-organisation</a:t>
          </a:r>
        </a:p>
        <a:p>
          <a:r>
            <a:rPr lang="en-GB"/>
            <a:t>L’équipe choisit </a:t>
          </a:r>
          <a:r>
            <a:rPr lang="en-GB" i="1"/>
            <a:t>comment</a:t>
          </a:r>
          <a:r>
            <a:rPr lang="en-GB"/>
            <a:t> atteindre l’objectif.</a:t>
          </a:r>
        </a:p>
        <a:p>
          <a:r>
            <a:rPr lang="en-GB" b="1"/>
            <a:t>Incrémentalité</a:t>
          </a:r>
        </a:p>
        <a:p>
          <a:r>
            <a:rPr lang="en-GB"/>
            <a:t>Le produit évolue sprint après sprint, version utilisable à chaque fin de cycle.</a:t>
          </a:r>
        </a:p>
        <a:p>
          <a:endParaRPr lang="en-CH"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xdr:row>
      <xdr:rowOff>133350</xdr:rowOff>
    </xdr:from>
    <xdr:to>
      <xdr:col>6</xdr:col>
      <xdr:colOff>276225</xdr:colOff>
      <xdr:row>13</xdr:row>
      <xdr:rowOff>114300</xdr:rowOff>
    </xdr:to>
    <xdr:sp macro="" textlink="">
      <xdr:nvSpPr>
        <xdr:cNvPr id="6" name="TextBox 2">
          <a:extLst>
            <a:ext uri="{FF2B5EF4-FFF2-40B4-BE49-F238E27FC236}">
              <a16:creationId xmlns:a16="http://schemas.microsoft.com/office/drawing/2014/main" id="{1ABCC3DD-FA94-1FA9-FB12-2DE419E0A5BF}"/>
            </a:ext>
          </a:extLst>
        </xdr:cNvPr>
        <xdr:cNvSpPr txBox="1"/>
      </xdr:nvSpPr>
      <xdr:spPr>
        <a:xfrm>
          <a:off x="8715375" y="1666875"/>
          <a:ext cx="2419350" cy="1295400"/>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i="0" u="none" strike="noStrike">
              <a:solidFill>
                <a:schemeClr val="dk1"/>
              </a:solidFill>
              <a:latin typeface="+mn-lt"/>
              <a:ea typeface="+mn-lt"/>
              <a:cs typeface="+mn-lt"/>
            </a:rPr>
            <a:t>Information</a:t>
          </a:r>
          <a:r>
            <a:rPr lang="en-US" sz="1100">
              <a:solidFill>
                <a:schemeClr val="dk1"/>
              </a:solidFill>
              <a:latin typeface="+mn-lt"/>
              <a:ea typeface="+mn-lt"/>
              <a:cs typeface="+mn-lt"/>
            </a:rPr>
            <a:t> </a:t>
          </a:r>
          <a:r>
            <a:rPr lang="en-US" sz="1100" b="0" i="0" u="none" strike="noStrike">
              <a:solidFill>
                <a:schemeClr val="dk1"/>
              </a:solidFill>
              <a:latin typeface="+mn-lt"/>
              <a:ea typeface="+mn-lt"/>
              <a:cs typeface="+mn-lt"/>
            </a:rPr>
            <a:t>The Vision tab allows the developers to centralize the description of the project, including the general vision, screen copies of the mockups of the different user interfaces , as well as business canvas when appropriate.</a:t>
          </a:r>
          <a:r>
            <a:rPr lang="en-US" sz="1100">
              <a:solidFill>
                <a:schemeClr val="dk1"/>
              </a:solidFill>
              <a:latin typeface="+mn-lt"/>
              <a:ea typeface="+mn-lt"/>
              <a:cs typeface="+mn-lt"/>
            </a:rPr>
            <a: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218661</xdr:colOff>
      <xdr:row>2</xdr:row>
      <xdr:rowOff>149419</xdr:rowOff>
    </xdr:from>
    <xdr:to>
      <xdr:col>10</xdr:col>
      <xdr:colOff>457200</xdr:colOff>
      <xdr:row>5</xdr:row>
      <xdr:rowOff>185531</xdr:rowOff>
    </xdr:to>
    <xdr:sp macro="" textlink="">
      <xdr:nvSpPr>
        <xdr:cNvPr id="2" name="TextBox 1">
          <a:extLst>
            <a:ext uri="{FF2B5EF4-FFF2-40B4-BE49-F238E27FC236}">
              <a16:creationId xmlns:a16="http://schemas.microsoft.com/office/drawing/2014/main" id="{697D1D77-27BB-4BFA-803A-CEB0F7F37B09}"/>
            </a:ext>
          </a:extLst>
        </xdr:cNvPr>
        <xdr:cNvSpPr txBox="1"/>
      </xdr:nvSpPr>
      <xdr:spPr>
        <a:xfrm>
          <a:off x="11357113" y="520480"/>
          <a:ext cx="4929809" cy="2043816"/>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dk1"/>
              </a:solidFill>
              <a:effectLst/>
              <a:latin typeface="+mn-lt"/>
              <a:ea typeface="+mn-ea"/>
              <a:cs typeface="+mn-cs"/>
            </a:rPr>
            <a:t>Information</a:t>
          </a:r>
          <a:r>
            <a:rPr lang="en-GB"/>
            <a:t> </a:t>
          </a:r>
        </a:p>
        <a:p>
          <a:pPr marL="171450" indent="-171450">
            <a:buFont typeface="Arial" panose="020B0604020202020204" pitchFamily="34" charset="0"/>
            <a:buChar char="•"/>
          </a:pPr>
          <a:r>
            <a:rPr lang="en-GB" sz="1100"/>
            <a:t>In Scrum it is important to understand in details who will use the delivered software in order to develop good and useful functionalities for them. </a:t>
          </a:r>
        </a:p>
        <a:p>
          <a:pPr marL="171450" indent="-171450">
            <a:buFont typeface="Arial" panose="020B0604020202020204" pitchFamily="34" charset="0"/>
            <a:buChar char="•"/>
          </a:pPr>
          <a:r>
            <a:rPr lang="en-GB" sz="1100" b="0" i="0" u="none" strike="noStrike">
              <a:solidFill>
                <a:schemeClr val="dk1"/>
              </a:solidFill>
              <a:effectLst/>
              <a:latin typeface="+mn-lt"/>
              <a:ea typeface="+mn-ea"/>
              <a:cs typeface="+mn-cs"/>
            </a:rPr>
            <a:t>In this tab we don't just specify that a "User" will use it, we try to be more specific by writting the type of job of that user and even, if possible, the type of persona this user has.</a:t>
          </a:r>
          <a:r>
            <a:rPr lang="en-GB"/>
            <a:t> </a:t>
          </a:r>
          <a:r>
            <a:rPr lang="en-GB" sz="1100" b="0" i="0" u="none" strike="noStrike">
              <a:solidFill>
                <a:schemeClr val="dk1"/>
              </a:solidFill>
              <a:effectLst/>
              <a:latin typeface="+mn-lt"/>
              <a:ea typeface="+mn-ea"/>
              <a:cs typeface="+mn-cs"/>
            </a:rPr>
            <a:t>In this tab we don't just specify that a "User" will use it, we try to be more specific by writting the type of job of that user and even, if possible, the type of persona this user has.</a:t>
          </a:r>
          <a:r>
            <a:rPr lang="en-GB"/>
            <a:t> </a:t>
          </a:r>
          <a:r>
            <a:rPr lang="en-GB" sz="1100" b="0" i="0" u="none" strike="noStrike">
              <a:solidFill>
                <a:schemeClr val="dk1"/>
              </a:solidFill>
              <a:effectLst/>
              <a:latin typeface="+mn-lt"/>
              <a:ea typeface="+mn-ea"/>
              <a:cs typeface="+mn-cs"/>
            </a:rPr>
            <a:t> </a:t>
          </a:r>
        </a:p>
        <a:p>
          <a:pPr marL="171450" indent="-171450">
            <a:buFont typeface="Arial" panose="020B0604020202020204" pitchFamily="34" charset="0"/>
            <a:buChar char="•"/>
          </a:pPr>
          <a:r>
            <a:rPr lang="en-GB" sz="1100" b="0" i="0" u="none" strike="noStrike">
              <a:solidFill>
                <a:schemeClr val="dk1"/>
              </a:solidFill>
              <a:effectLst/>
              <a:latin typeface="+mn-lt"/>
              <a:ea typeface="+mn-ea"/>
              <a:cs typeface="+mn-cs"/>
            </a:rPr>
            <a:t>Like that the developer can use empathy and put himself at the place of that person when developping his or her functionalities. </a:t>
          </a:r>
          <a:r>
            <a:rPr lang="en-GB"/>
            <a:t> </a:t>
          </a:r>
          <a:endParaRPr lang="en-CH"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19050</xdr:rowOff>
    </xdr:from>
    <xdr:to>
      <xdr:col>2</xdr:col>
      <xdr:colOff>685800</xdr:colOff>
      <xdr:row>0</xdr:row>
      <xdr:rowOff>605404</xdr:rowOff>
    </xdr:to>
    <xdr:pic>
      <xdr:nvPicPr>
        <xdr:cNvPr id="2" name="Image 1">
          <a:extLst>
            <a:ext uri="{FF2B5EF4-FFF2-40B4-BE49-F238E27FC236}">
              <a16:creationId xmlns:a16="http://schemas.microsoft.com/office/drawing/2014/main" id="{ECC34C75-BB33-DE4D-9018-4C6F5CFB0A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19050"/>
          <a:ext cx="1425575" cy="5810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757237</xdr:colOff>
      <xdr:row>1</xdr:row>
      <xdr:rowOff>0</xdr:rowOff>
    </xdr:from>
    <xdr:to>
      <xdr:col>12</xdr:col>
      <xdr:colOff>576262</xdr:colOff>
      <xdr:row>14</xdr:row>
      <xdr:rowOff>112676</xdr:rowOff>
    </xdr:to>
    <xdr:graphicFrame macro="">
      <xdr:nvGraphicFramePr>
        <xdr:cNvPr id="2" name="Chart 1">
          <a:extLst>
            <a:ext uri="{FF2B5EF4-FFF2-40B4-BE49-F238E27FC236}">
              <a16:creationId xmlns:a16="http://schemas.microsoft.com/office/drawing/2014/main" id="{1095F7E8-9066-3E4E-84A0-7568836B5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xdr:colOff>
      <xdr:row>17</xdr:row>
      <xdr:rowOff>9525</xdr:rowOff>
    </xdr:from>
    <xdr:to>
      <xdr:col>12</xdr:col>
      <xdr:colOff>542130</xdr:colOff>
      <xdr:row>40</xdr:row>
      <xdr:rowOff>161925</xdr:rowOff>
    </xdr:to>
    <xdr:graphicFrame macro="">
      <xdr:nvGraphicFramePr>
        <xdr:cNvPr id="3" name="Chart 2">
          <a:extLst>
            <a:ext uri="{FF2B5EF4-FFF2-40B4-BE49-F238E27FC236}">
              <a16:creationId xmlns:a16="http://schemas.microsoft.com/office/drawing/2014/main" id="{4E86E5C1-EE86-FA46-B34C-56776BD7737B}"/>
            </a:ext>
            <a:ext uri="{147F2762-F138-4A5C-976F-8EAC2B608ADB}">
              <a16:predDERef xmlns:a16="http://schemas.microsoft.com/office/drawing/2014/main" pred="{1095F7E8-9066-3E4E-84A0-7568836B5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360363</xdr:colOff>
      <xdr:row>25</xdr:row>
      <xdr:rowOff>39688</xdr:rowOff>
    </xdr:from>
    <xdr:to>
      <xdr:col>9</xdr:col>
      <xdr:colOff>619125</xdr:colOff>
      <xdr:row>37</xdr:row>
      <xdr:rowOff>127000</xdr:rowOff>
    </xdr:to>
    <xdr:cxnSp macro="">
      <xdr:nvCxnSpPr>
        <xdr:cNvPr id="5" name="Connecteur droit 4">
          <a:extLst>
            <a:ext uri="{FF2B5EF4-FFF2-40B4-BE49-F238E27FC236}">
              <a16:creationId xmlns:a16="http://schemas.microsoft.com/office/drawing/2014/main" id="{0F756B13-5C59-3445-B757-05F34AF6E885}"/>
            </a:ext>
          </a:extLst>
        </xdr:cNvPr>
        <xdr:cNvCxnSpPr/>
      </xdr:nvCxnSpPr>
      <xdr:spPr>
        <a:xfrm flipV="1">
          <a:off x="1233488" y="5659438"/>
          <a:ext cx="4529137" cy="2405062"/>
        </a:xfrm>
        <a:prstGeom prst="line">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317500</xdr:colOff>
      <xdr:row>20</xdr:row>
      <xdr:rowOff>150813</xdr:rowOff>
    </xdr:from>
    <xdr:to>
      <xdr:col>11</xdr:col>
      <xdr:colOff>0</xdr:colOff>
      <xdr:row>37</xdr:row>
      <xdr:rowOff>127001</xdr:rowOff>
    </xdr:to>
    <xdr:cxnSp macro="">
      <xdr:nvCxnSpPr>
        <xdr:cNvPr id="6" name="Connecteur droit 5">
          <a:extLst>
            <a:ext uri="{FF2B5EF4-FFF2-40B4-BE49-F238E27FC236}">
              <a16:creationId xmlns:a16="http://schemas.microsoft.com/office/drawing/2014/main" id="{FCFE2D13-0AEE-074C-B926-7ACC8A8080F2}"/>
            </a:ext>
          </a:extLst>
        </xdr:cNvPr>
        <xdr:cNvCxnSpPr/>
      </xdr:nvCxnSpPr>
      <xdr:spPr>
        <a:xfrm flipV="1">
          <a:off x="1190625" y="4818063"/>
          <a:ext cx="5699125" cy="3246438"/>
        </a:xfrm>
        <a:prstGeom prst="line">
          <a:avLst/>
        </a:prstGeom>
        <a:ln w="3810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111125</xdr:colOff>
      <xdr:row>0</xdr:row>
      <xdr:rowOff>95249</xdr:rowOff>
    </xdr:from>
    <xdr:to>
      <xdr:col>2</xdr:col>
      <xdr:colOff>317500</xdr:colOff>
      <xdr:row>0</xdr:row>
      <xdr:rowOff>606815</xdr:rowOff>
    </xdr:to>
    <xdr:pic>
      <xdr:nvPicPr>
        <xdr:cNvPr id="12" name="Graphique 9">
          <a:extLst>
            <a:ext uri="{FF2B5EF4-FFF2-40B4-BE49-F238E27FC236}">
              <a16:creationId xmlns:a16="http://schemas.microsoft.com/office/drawing/2014/main" id="{CF5CDDC9-2E41-4E9C-9C24-E0408133EFD9}"/>
            </a:ext>
          </a:extLst>
        </xdr:cNvPr>
        <xdr:cNvPicPr>
          <a:picLocks noChangeAspect="1"/>
        </xdr:cNvPicPr>
      </xdr:nvPicPr>
      <xdr:blipFill>
        <a:blip xmlns:r="http://schemas.openxmlformats.org/officeDocument/2006/relationships" r:embed="rId3"/>
        <a:srcRect/>
        <a:stretch/>
      </xdr:blipFill>
      <xdr:spPr>
        <a:xfrm>
          <a:off x="111125" y="95249"/>
          <a:ext cx="1500188" cy="511566"/>
        </a:xfrm>
        <a:prstGeom prst="rect">
          <a:avLst/>
        </a:prstGeom>
      </xdr:spPr>
    </xdr:pic>
    <xdr:clientData/>
  </xdr:twoCellAnchor>
  <xdr:twoCellAnchor>
    <xdr:from>
      <xdr:col>13</xdr:col>
      <xdr:colOff>237384</xdr:colOff>
      <xdr:row>3</xdr:row>
      <xdr:rowOff>65280</xdr:rowOff>
    </xdr:from>
    <xdr:to>
      <xdr:col>15</xdr:col>
      <xdr:colOff>367944</xdr:colOff>
      <xdr:row>23</xdr:row>
      <xdr:rowOff>23738</xdr:rowOff>
    </xdr:to>
    <xdr:sp macro="" textlink="">
      <xdr:nvSpPr>
        <xdr:cNvPr id="4" name="TextBox 3">
          <a:extLst>
            <a:ext uri="{FF2B5EF4-FFF2-40B4-BE49-F238E27FC236}">
              <a16:creationId xmlns:a16="http://schemas.microsoft.com/office/drawing/2014/main" id="{40244468-B736-CA87-857A-92A575969B19}"/>
            </a:ext>
          </a:extLst>
        </xdr:cNvPr>
        <xdr:cNvSpPr txBox="1"/>
      </xdr:nvSpPr>
      <xdr:spPr>
        <a:xfrm>
          <a:off x="8124440" y="1192850"/>
          <a:ext cx="4065186" cy="3649767"/>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dk1"/>
              </a:solidFill>
              <a:effectLst/>
              <a:latin typeface="+mn-lt"/>
              <a:ea typeface="+mn-ea"/>
              <a:cs typeface="+mn-cs"/>
            </a:rPr>
            <a:t>Information</a:t>
          </a:r>
        </a:p>
        <a:p>
          <a:endParaRPr lang="en-GB" sz="1100" b="1"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This Tab contains some visual tables and graphs showing how the project is going on. For each sprint we fill the number of total Story Points remaining at the begginning of it, the number of Story Points "done" at the end of the sprint and the number of rejected Story Points. </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Then the project velocity graph shows how many User Stories the Team is able to complete per sprint, with a dynamic average.  Note that in the initial sprint, when the team has to prepare the working environment, only the "one", Story Point User Story needs to be done. It will be used afterwards to compare with the other User Stories. </a:t>
          </a:r>
          <a:r>
            <a:rPr lang="en-GB"/>
            <a:t> </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The Release Roadmap graph shows the main indicators and allows to quickly answer how many sprint will be necessary to finish all the todos.</a:t>
          </a:r>
          <a:r>
            <a:rPr lang="en-GB"/>
            <a:t> </a:t>
          </a:r>
          <a:endParaRPr lang="en-CH"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612604</xdr:colOff>
      <xdr:row>0</xdr:row>
      <xdr:rowOff>608643</xdr:rowOff>
    </xdr:to>
    <xdr:pic>
      <xdr:nvPicPr>
        <xdr:cNvPr id="2" name="Image 1">
          <a:extLst>
            <a:ext uri="{FF2B5EF4-FFF2-40B4-BE49-F238E27FC236}">
              <a16:creationId xmlns:a16="http://schemas.microsoft.com/office/drawing/2014/main" id="{19366E2B-869B-3B4E-892A-7051763A0C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50804" cy="608643"/>
        </a:xfrm>
        <a:prstGeom prst="rect">
          <a:avLst/>
        </a:prstGeom>
      </xdr:spPr>
    </xdr:pic>
    <xdr:clientData/>
  </xdr:twoCellAnchor>
  <xdr:twoCellAnchor>
    <xdr:from>
      <xdr:col>1</xdr:col>
      <xdr:colOff>2845777</xdr:colOff>
      <xdr:row>30</xdr:row>
      <xdr:rowOff>161192</xdr:rowOff>
    </xdr:from>
    <xdr:to>
      <xdr:col>10</xdr:col>
      <xdr:colOff>0</xdr:colOff>
      <xdr:row>49</xdr:row>
      <xdr:rowOff>135791</xdr:rowOff>
    </xdr:to>
    <xdr:graphicFrame macro="">
      <xdr:nvGraphicFramePr>
        <xdr:cNvPr id="3" name="Graphique 9">
          <a:extLst>
            <a:ext uri="{FF2B5EF4-FFF2-40B4-BE49-F238E27FC236}">
              <a16:creationId xmlns:a16="http://schemas.microsoft.com/office/drawing/2014/main" id="{1FA2C82A-8F06-1C48-9DA6-6F95D6906C96}"/>
            </a:ext>
            <a:ext uri="{147F2762-F138-4A5C-976F-8EAC2B608ADB}">
              <a16:predDERef xmlns:a16="http://schemas.microsoft.com/office/drawing/2014/main" pred="{19366E2B-869B-3B4E-892A-7051763A0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51</xdr:row>
      <xdr:rowOff>4187</xdr:rowOff>
    </xdr:from>
    <xdr:to>
      <xdr:col>8</xdr:col>
      <xdr:colOff>439615</xdr:colOff>
      <xdr:row>69</xdr:row>
      <xdr:rowOff>1</xdr:rowOff>
    </xdr:to>
    <xdr:sp macro="" textlink="">
      <xdr:nvSpPr>
        <xdr:cNvPr id="4" name="TextBox 3">
          <a:extLst>
            <a:ext uri="{FF2B5EF4-FFF2-40B4-BE49-F238E27FC236}">
              <a16:creationId xmlns:a16="http://schemas.microsoft.com/office/drawing/2014/main" id="{DFA216A5-241C-4537-8F7F-644909D2F04F}"/>
            </a:ext>
          </a:extLst>
        </xdr:cNvPr>
        <xdr:cNvSpPr txBox="1"/>
      </xdr:nvSpPr>
      <xdr:spPr>
        <a:xfrm>
          <a:off x="0" y="10334730"/>
          <a:ext cx="10781044" cy="3326842"/>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dk1"/>
              </a:solidFill>
              <a:effectLst/>
              <a:latin typeface="+mn-lt"/>
              <a:ea typeface="+mn-ea"/>
              <a:cs typeface="+mn-cs"/>
            </a:rPr>
            <a:t>Information</a:t>
          </a:r>
          <a:r>
            <a:rPr lang="en-GB"/>
            <a:t> </a:t>
          </a:r>
        </a:p>
        <a:p>
          <a:pPr marL="171450" indent="-171450">
            <a:buFont typeface="Arial" panose="020B0604020202020204" pitchFamily="34" charset="0"/>
            <a:buChar char="•"/>
          </a:pPr>
          <a:r>
            <a:rPr lang="en-GB" sz="1100" b="0" i="0" u="none" strike="noStrike">
              <a:solidFill>
                <a:schemeClr val="dk1"/>
              </a:solidFill>
              <a:effectLst/>
              <a:latin typeface="+mn-lt"/>
              <a:ea typeface="+mn-ea"/>
              <a:cs typeface="+mn-cs"/>
            </a:rPr>
            <a:t>This tab contains the sprint backlog, or all the information concerning a specific sprint. We initially set the number of the current sprint, and its goal. Then it contains the list of User Stories chosen by the Team to enter this sprint. We have to modify the different elements like dates, number of working days, number of columns in the table to match with the actual context of the sprint.</a:t>
          </a:r>
          <a:r>
            <a:rPr lang="en-GB"/>
            <a:t> </a:t>
          </a:r>
        </a:p>
        <a:p>
          <a:pPr marL="171450" indent="-171450">
            <a:buFont typeface="Arial" panose="020B0604020202020204" pitchFamily="34" charset="0"/>
            <a:buChar char="•"/>
          </a:pPr>
          <a:r>
            <a:rPr lang="en-GB" sz="1100" b="0" i="0" u="none" strike="noStrike">
              <a:solidFill>
                <a:schemeClr val="dk1"/>
              </a:solidFill>
              <a:effectLst/>
              <a:latin typeface="+mn-lt"/>
              <a:ea typeface="+mn-ea"/>
              <a:cs typeface="+mn-cs"/>
            </a:rPr>
            <a:t>The "initial sprint estimation" field contains the number of story points decided to enter this sprint.</a:t>
          </a:r>
          <a:r>
            <a:rPr lang="en-GB"/>
            <a:t> </a:t>
          </a:r>
        </a:p>
        <a:p>
          <a:pPr marL="171450" indent="-171450">
            <a:buFont typeface="Arial" panose="020B0604020202020204" pitchFamily="34" charset="0"/>
            <a:buChar char="•"/>
          </a:pPr>
          <a:r>
            <a:rPr lang="en-GB" sz="1100" b="0" i="0" u="none" strike="noStrike">
              <a:solidFill>
                <a:schemeClr val="dk1"/>
              </a:solidFill>
              <a:effectLst/>
              <a:latin typeface="+mn-lt"/>
              <a:ea typeface="+mn-ea"/>
              <a:cs typeface="+mn-cs"/>
            </a:rPr>
            <a:t>Then the team has to split all the User Stories into tasks, add a unique id to each task by following this rule : the initial number corresponds to the ID of the user story, followed by a point, and the second number, which is the number of the task.</a:t>
          </a:r>
          <a:r>
            <a:rPr lang="en-GB"/>
            <a:t> </a:t>
          </a:r>
        </a:p>
        <a:p>
          <a:pPr marL="171450" indent="-171450">
            <a:buFont typeface="Arial" panose="020B0604020202020204" pitchFamily="34" charset="0"/>
            <a:buChar char="•"/>
          </a:pPr>
          <a:r>
            <a:rPr lang="en-GB" sz="1100" b="0" i="0" u="none" strike="noStrike">
              <a:solidFill>
                <a:schemeClr val="dk1"/>
              </a:solidFill>
              <a:effectLst/>
              <a:latin typeface="+mn-lt"/>
              <a:ea typeface="+mn-ea"/>
              <a:cs typeface="+mn-cs"/>
            </a:rPr>
            <a:t>When the team will do his daily meetings, every member could then decide which task he will become responsible of. Even if there is only one responsible per task, it's the whole team who has the global responsibility to reach the sprint goal. Therefore there may be more than one person working on a task.</a:t>
          </a:r>
          <a:r>
            <a:rPr lang="en-GB"/>
            <a:t> </a:t>
          </a:r>
        </a:p>
        <a:p>
          <a:pPr marL="171450" indent="-171450">
            <a:buFont typeface="Arial" panose="020B0604020202020204" pitchFamily="34" charset="0"/>
            <a:buChar char="•"/>
          </a:pPr>
          <a:r>
            <a:rPr lang="en-GB" sz="1100" b="0" i="0" u="none" strike="noStrike">
              <a:solidFill>
                <a:schemeClr val="dk1"/>
              </a:solidFill>
              <a:effectLst/>
              <a:latin typeface="+mn-lt"/>
              <a:ea typeface="+mn-ea"/>
              <a:cs typeface="+mn-cs"/>
            </a:rPr>
            <a:t>The estimations are done in hours for the tasks, which are smaller than the user stories they belong, and therefore more precise. </a:t>
          </a:r>
          <a:r>
            <a:rPr lang="en-GB"/>
            <a:t> </a:t>
          </a:r>
        </a:p>
        <a:p>
          <a:pPr marL="171450" indent="-171450">
            <a:buFont typeface="Arial" panose="020B0604020202020204" pitchFamily="34" charset="0"/>
            <a:buChar char="•"/>
          </a:pPr>
          <a:r>
            <a:rPr lang="en-GB" sz="1100" b="0" i="0" u="none" strike="noStrike">
              <a:solidFill>
                <a:schemeClr val="dk1"/>
              </a:solidFill>
              <a:effectLst/>
              <a:latin typeface="+mn-lt"/>
              <a:ea typeface="+mn-ea"/>
              <a:cs typeface="+mn-cs"/>
            </a:rPr>
            <a:t>In the Burndown chart, which shows the number of remaining hours, the red and blue lines have to start at the same position, as at the beginning of the first day of the sprint the theoretical and real number of hours are the same.</a:t>
          </a:r>
          <a:r>
            <a:rPr lang="en-GB"/>
            <a:t> </a:t>
          </a:r>
          <a:endParaRPr lang="en-GB" sz="1100" b="0" i="0" u="none" strike="noStrike">
            <a:solidFill>
              <a:schemeClr val="dk1"/>
            </a:solidFill>
            <a:effectLst/>
            <a:latin typeface="+mn-lt"/>
            <a:ea typeface="+mn-ea"/>
            <a:cs typeface="+mn-cs"/>
          </a:endParaRPr>
        </a:p>
        <a:p>
          <a:endParaRPr lang="en-GB" sz="1100" b="0" i="0" u="none" strike="noStrike">
            <a:solidFill>
              <a:schemeClr val="dk1"/>
            </a:solidFill>
            <a:effectLst/>
            <a:latin typeface="+mn-lt"/>
            <a:ea typeface="+mn-ea"/>
            <a:cs typeface="+mn-cs"/>
          </a:endParaRPr>
        </a:p>
        <a:p>
          <a:r>
            <a:rPr lang="en-GB" sz="1100" b="1" i="0" u="none" strike="noStrike">
              <a:solidFill>
                <a:schemeClr val="dk1"/>
              </a:solidFill>
              <a:effectLst/>
              <a:latin typeface="+mn-lt"/>
              <a:ea typeface="+mn-ea"/>
              <a:cs typeface="+mn-cs"/>
            </a:rPr>
            <a:t>Examples des tâches</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Prepare the work environment</a:t>
          </a:r>
          <a:r>
            <a:rPr lang="en-GB"/>
            <a:t> </a:t>
          </a:r>
          <a:r>
            <a:rPr lang="en-GB" sz="1100" b="0" i="0" u="none" strike="noStrike">
              <a:solidFill>
                <a:schemeClr val="dk1"/>
              </a:solidFill>
              <a:effectLst/>
              <a:latin typeface="+mn-lt"/>
              <a:ea typeface="+mn-ea"/>
              <a:cs typeface="+mn-cs"/>
            </a:rPr>
            <a:t>Understanding requirement</a:t>
          </a:r>
          <a:r>
            <a:rPr lang="en-GB"/>
            <a:t> </a:t>
          </a:r>
          <a:r>
            <a:rPr lang="en-GB" sz="1100" b="0" i="0" u="none" strike="noStrike">
              <a:solidFill>
                <a:schemeClr val="dk1"/>
              </a:solidFill>
              <a:effectLst/>
              <a:latin typeface="+mn-lt"/>
              <a:ea typeface="+mn-ea"/>
              <a:cs typeface="+mn-cs"/>
            </a:rPr>
            <a:t>Documentation</a:t>
          </a:r>
          <a:r>
            <a:rPr lang="en-GB"/>
            <a:t> </a:t>
          </a:r>
          <a:r>
            <a:rPr lang="en-GB" sz="1100" b="0" i="0" u="none" strike="noStrike">
              <a:solidFill>
                <a:schemeClr val="dk1"/>
              </a:solidFill>
              <a:effectLst/>
              <a:latin typeface="+mn-lt"/>
              <a:ea typeface="+mn-ea"/>
              <a:cs typeface="+mn-cs"/>
            </a:rPr>
            <a:t>Research Android/Java</a:t>
          </a:r>
          <a:r>
            <a:rPr lang="en-GB"/>
            <a:t> </a:t>
          </a:r>
          <a:r>
            <a:rPr lang="en-GB" sz="1100" b="0" i="0" u="none" strike="noStrike">
              <a:solidFill>
                <a:schemeClr val="dk1"/>
              </a:solidFill>
              <a:effectLst/>
              <a:latin typeface="+mn-lt"/>
              <a:ea typeface="+mn-ea"/>
              <a:cs typeface="+mn-cs"/>
            </a:rPr>
            <a:t>Mockups Thinking</a:t>
          </a:r>
          <a:r>
            <a:rPr lang="en-GB"/>
            <a:t> </a:t>
          </a:r>
          <a:r>
            <a:rPr lang="en-GB" sz="1100" b="0" i="0" u="none" strike="noStrike">
              <a:solidFill>
                <a:schemeClr val="dk1"/>
              </a:solidFill>
              <a:effectLst/>
              <a:latin typeface="+mn-lt"/>
              <a:ea typeface="+mn-ea"/>
              <a:cs typeface="+mn-cs"/>
            </a:rPr>
            <a:t>Mockups and prototypes desingning</a:t>
          </a:r>
          <a:r>
            <a:rPr lang="en-GB"/>
            <a:t> </a:t>
          </a:r>
          <a:r>
            <a:rPr lang="en-GB" sz="1100" b="0" i="0" u="none" strike="noStrike">
              <a:solidFill>
                <a:schemeClr val="dk1"/>
              </a:solidFill>
              <a:effectLst/>
              <a:latin typeface="+mn-lt"/>
              <a:ea typeface="+mn-ea"/>
              <a:cs typeface="+mn-cs"/>
            </a:rPr>
            <a:t>Create the Product Backlog</a:t>
          </a:r>
          <a:r>
            <a:rPr lang="en-GB"/>
            <a:t> </a:t>
          </a:r>
          <a:r>
            <a:rPr lang="en-GB" sz="1100" b="0" i="0" u="none" strike="noStrike">
              <a:solidFill>
                <a:schemeClr val="dk1"/>
              </a:solidFill>
              <a:effectLst/>
              <a:latin typeface="+mn-lt"/>
              <a:ea typeface="+mn-ea"/>
              <a:cs typeface="+mn-cs"/>
            </a:rPr>
            <a:t>Meeting with PO</a:t>
          </a:r>
          <a:r>
            <a:rPr lang="en-GB"/>
            <a:t> </a:t>
          </a:r>
          <a:r>
            <a:rPr lang="en-GB" sz="1100" b="0" i="0" u="none" strike="noStrike">
              <a:solidFill>
                <a:schemeClr val="dk1"/>
              </a:solidFill>
              <a:effectLst/>
              <a:latin typeface="+mn-lt"/>
              <a:ea typeface="+mn-ea"/>
              <a:cs typeface="+mn-cs"/>
            </a:rPr>
            <a:t>Create one simple table in the DB</a:t>
          </a:r>
          <a:r>
            <a:rPr lang="en-GB"/>
            <a:t> </a:t>
          </a:r>
          <a:r>
            <a:rPr lang="en-GB" sz="1100" b="0" i="0" u="none" strike="noStrike">
              <a:solidFill>
                <a:schemeClr val="dk1"/>
              </a:solidFill>
              <a:effectLst/>
              <a:latin typeface="+mn-lt"/>
              <a:ea typeface="+mn-ea"/>
              <a:cs typeface="+mn-cs"/>
            </a:rPr>
            <a:t>Service code to retrieve data from DB</a:t>
          </a:r>
          <a:r>
            <a:rPr lang="en-GB"/>
            <a:t> </a:t>
          </a:r>
          <a:r>
            <a:rPr lang="en-GB" sz="1100" b="0" i="0" u="none" strike="noStrike">
              <a:solidFill>
                <a:schemeClr val="dk1"/>
              </a:solidFill>
              <a:effectLst/>
              <a:latin typeface="+mn-lt"/>
              <a:ea typeface="+mn-ea"/>
              <a:cs typeface="+mn-cs"/>
            </a:rPr>
            <a:t>Display on Android Screen</a:t>
          </a:r>
          <a:r>
            <a:rPr lang="en-GB"/>
            <a:t> </a:t>
          </a:r>
          <a:endParaRPr lang="en-CH" sz="1100"/>
        </a:p>
      </xdr:txBody>
    </xdr:sp>
    <xdr:clientData/>
  </xdr:twoCellAnchor>
  <xdr:twoCellAnchor>
    <xdr:from>
      <xdr:col>8</xdr:col>
      <xdr:colOff>665756</xdr:colOff>
      <xdr:row>4</xdr:row>
      <xdr:rowOff>91264</xdr:rowOff>
    </xdr:from>
    <xdr:to>
      <xdr:col>13</xdr:col>
      <xdr:colOff>134493</xdr:colOff>
      <xdr:row>11</xdr:row>
      <xdr:rowOff>104611</xdr:rowOff>
    </xdr:to>
    <xdr:sp macro="" textlink="">
      <xdr:nvSpPr>
        <xdr:cNvPr id="5" name="TextBox 4">
          <a:extLst>
            <a:ext uri="{FF2B5EF4-FFF2-40B4-BE49-F238E27FC236}">
              <a16:creationId xmlns:a16="http://schemas.microsoft.com/office/drawing/2014/main" id="{3A7571B1-C9EF-4976-9AEB-E2573BAA6D15}"/>
            </a:ext>
          </a:extLst>
        </xdr:cNvPr>
        <xdr:cNvSpPr txBox="1"/>
      </xdr:nvSpPr>
      <xdr:spPr>
        <a:xfrm>
          <a:off x="11177767" y="1671862"/>
          <a:ext cx="3368465" cy="1317858"/>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Sprint 0 description</a:t>
          </a:r>
        </a:p>
        <a:p>
          <a:endParaRPr lang="en-GB" sz="1100" b="0" i="0" u="none" strike="noStrike">
            <a:solidFill>
              <a:schemeClr val="dk1"/>
            </a:solidFill>
            <a:effectLst/>
            <a:latin typeface="+mn-lt"/>
            <a:ea typeface="+mn-ea"/>
            <a:cs typeface="+mn-cs"/>
          </a:endParaRPr>
        </a:p>
        <a:p>
          <a:r>
            <a:rPr lang="en-GB"/>
            <a:t>Un </a:t>
          </a:r>
          <a:r>
            <a:rPr lang="en-GB" i="1"/>
            <a:t>Sprint 0</a:t>
          </a:r>
          <a:r>
            <a:rPr lang="en-GB"/>
            <a:t> pour </a:t>
          </a:r>
          <a:r>
            <a:rPr lang="en-GB" b="1"/>
            <a:t>préparer l’environnement de travail :</a:t>
          </a:r>
        </a:p>
        <a:p>
          <a:r>
            <a:rPr lang="en-GB" sz="1100" b="1"/>
            <a:t>- </a:t>
          </a:r>
          <a:r>
            <a:rPr lang="en-GB"/>
            <a:t>préparer l’équipe et le cadre technique</a:t>
          </a:r>
        </a:p>
        <a:p>
          <a:r>
            <a:rPr lang="en-GB" sz="1100"/>
            <a:t>- </a:t>
          </a:r>
          <a:r>
            <a:rPr lang="en-GB"/>
            <a:t>créer les fondations du projet</a:t>
          </a:r>
        </a:p>
        <a:p>
          <a:r>
            <a:rPr lang="en-GB" sz="1100"/>
            <a:t>- </a:t>
          </a:r>
          <a:r>
            <a:rPr lang="en-GB"/>
            <a:t>constituer le Product Backlog initial</a:t>
          </a:r>
          <a:endParaRPr lang="en-CH"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612604</xdr:colOff>
      <xdr:row>0</xdr:row>
      <xdr:rowOff>608643</xdr:rowOff>
    </xdr:to>
    <xdr:pic>
      <xdr:nvPicPr>
        <xdr:cNvPr id="2" name="Image 1">
          <a:extLst>
            <a:ext uri="{FF2B5EF4-FFF2-40B4-BE49-F238E27FC236}">
              <a16:creationId xmlns:a16="http://schemas.microsoft.com/office/drawing/2014/main" id="{2238C656-099E-4711-B05D-3AAD82E526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50596" cy="608643"/>
        </a:xfrm>
        <a:prstGeom prst="rect">
          <a:avLst/>
        </a:prstGeom>
      </xdr:spPr>
    </xdr:pic>
    <xdr:clientData/>
  </xdr:twoCellAnchor>
  <xdr:twoCellAnchor>
    <xdr:from>
      <xdr:col>1</xdr:col>
      <xdr:colOff>2845777</xdr:colOff>
      <xdr:row>30</xdr:row>
      <xdr:rowOff>161192</xdr:rowOff>
    </xdr:from>
    <xdr:to>
      <xdr:col>10</xdr:col>
      <xdr:colOff>0</xdr:colOff>
      <xdr:row>49</xdr:row>
      <xdr:rowOff>135791</xdr:rowOff>
    </xdr:to>
    <xdr:graphicFrame macro="">
      <xdr:nvGraphicFramePr>
        <xdr:cNvPr id="7" name="Graphique 9">
          <a:extLst>
            <a:ext uri="{FF2B5EF4-FFF2-40B4-BE49-F238E27FC236}">
              <a16:creationId xmlns:a16="http://schemas.microsoft.com/office/drawing/2014/main" id="{2E788C76-301C-4CE0-A791-7842DD80EC20}"/>
            </a:ext>
            <a:ext uri="{147F2762-F138-4A5C-976F-8EAC2B608ADB}">
              <a16:predDERef xmlns:a16="http://schemas.microsoft.com/office/drawing/2014/main" pred="{2238C656-099E-4711-B05D-3AAD82E52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614180</xdr:colOff>
      <xdr:row>0</xdr:row>
      <xdr:rowOff>604504</xdr:rowOff>
    </xdr:to>
    <xdr:pic>
      <xdr:nvPicPr>
        <xdr:cNvPr id="2" name="Image 1">
          <a:extLst>
            <a:ext uri="{FF2B5EF4-FFF2-40B4-BE49-F238E27FC236}">
              <a16:creationId xmlns:a16="http://schemas.microsoft.com/office/drawing/2014/main" id="{2788BA77-68DD-40A6-817B-C9D0B56864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43184" cy="601023"/>
        </a:xfrm>
        <a:prstGeom prst="rect">
          <a:avLst/>
        </a:prstGeom>
      </xdr:spPr>
    </xdr:pic>
    <xdr:clientData/>
  </xdr:twoCellAnchor>
  <xdr:twoCellAnchor>
    <xdr:from>
      <xdr:col>1</xdr:col>
      <xdr:colOff>2848317</xdr:colOff>
      <xdr:row>35</xdr:row>
      <xdr:rowOff>159922</xdr:rowOff>
    </xdr:from>
    <xdr:to>
      <xdr:col>10</xdr:col>
      <xdr:colOff>0</xdr:colOff>
      <xdr:row>54</xdr:row>
      <xdr:rowOff>138331</xdr:rowOff>
    </xdr:to>
    <xdr:graphicFrame macro="">
      <xdr:nvGraphicFramePr>
        <xdr:cNvPr id="3" name="Graphique 9">
          <a:extLst>
            <a:ext uri="{FF2B5EF4-FFF2-40B4-BE49-F238E27FC236}">
              <a16:creationId xmlns:a16="http://schemas.microsoft.com/office/drawing/2014/main" id="{A6D69617-27FD-4BB8-A3A1-34F169990174}"/>
            </a:ext>
            <a:ext uri="{147F2762-F138-4A5C-976F-8EAC2B608ADB}">
              <a16:predDERef xmlns:a16="http://schemas.microsoft.com/office/drawing/2014/main" pred="{2788BA77-68DD-40A6-817B-C9D0B5686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612590</xdr:colOff>
      <xdr:row>0</xdr:row>
      <xdr:rowOff>608629</xdr:rowOff>
    </xdr:to>
    <xdr:pic>
      <xdr:nvPicPr>
        <xdr:cNvPr id="2" name="Image 1">
          <a:extLst>
            <a:ext uri="{FF2B5EF4-FFF2-40B4-BE49-F238E27FC236}">
              <a16:creationId xmlns:a16="http://schemas.microsoft.com/office/drawing/2014/main" id="{5F2437F4-9BCE-4B3C-83F7-A335FAFA84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50790" cy="608629"/>
        </a:xfrm>
        <a:prstGeom prst="rect">
          <a:avLst/>
        </a:prstGeom>
      </xdr:spPr>
    </xdr:pic>
    <xdr:clientData/>
  </xdr:twoCellAnchor>
  <xdr:twoCellAnchor>
    <xdr:from>
      <xdr:col>1</xdr:col>
      <xdr:colOff>2845777</xdr:colOff>
      <xdr:row>28</xdr:row>
      <xdr:rowOff>161192</xdr:rowOff>
    </xdr:from>
    <xdr:to>
      <xdr:col>10</xdr:col>
      <xdr:colOff>0</xdr:colOff>
      <xdr:row>47</xdr:row>
      <xdr:rowOff>135791</xdr:rowOff>
    </xdr:to>
    <xdr:graphicFrame macro="">
      <xdr:nvGraphicFramePr>
        <xdr:cNvPr id="3" name="Graphique 9">
          <a:extLst>
            <a:ext uri="{FF2B5EF4-FFF2-40B4-BE49-F238E27FC236}">
              <a16:creationId xmlns:a16="http://schemas.microsoft.com/office/drawing/2014/main" id="{0C975CF0-DC8C-4921-A135-5BE893795A12}"/>
            </a:ext>
            <a:ext uri="{147F2762-F138-4A5C-976F-8EAC2B608ADB}">
              <a16:predDERef xmlns:a16="http://schemas.microsoft.com/office/drawing/2014/main" pred="{5F2437F4-9BCE-4B3C-83F7-A335FAFA8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613200</xdr:colOff>
      <xdr:row>0</xdr:row>
      <xdr:rowOff>606382</xdr:rowOff>
    </xdr:to>
    <xdr:pic>
      <xdr:nvPicPr>
        <xdr:cNvPr id="2" name="Image 1">
          <a:extLst>
            <a:ext uri="{FF2B5EF4-FFF2-40B4-BE49-F238E27FC236}">
              <a16:creationId xmlns:a16="http://schemas.microsoft.com/office/drawing/2014/main" id="{3808B9F3-D9DF-4A75-B107-69EA0DEE14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43184" cy="601023"/>
        </a:xfrm>
        <a:prstGeom prst="rect">
          <a:avLst/>
        </a:prstGeom>
      </xdr:spPr>
    </xdr:pic>
    <xdr:clientData/>
  </xdr:twoCellAnchor>
  <xdr:twoCellAnchor>
    <xdr:from>
      <xdr:col>1</xdr:col>
      <xdr:colOff>2845777</xdr:colOff>
      <xdr:row>16</xdr:row>
      <xdr:rowOff>161192</xdr:rowOff>
    </xdr:from>
    <xdr:to>
      <xdr:col>10</xdr:col>
      <xdr:colOff>0</xdr:colOff>
      <xdr:row>35</xdr:row>
      <xdr:rowOff>135791</xdr:rowOff>
    </xdr:to>
    <xdr:graphicFrame macro="">
      <xdr:nvGraphicFramePr>
        <xdr:cNvPr id="3" name="Graphique 9">
          <a:extLst>
            <a:ext uri="{FF2B5EF4-FFF2-40B4-BE49-F238E27FC236}">
              <a16:creationId xmlns:a16="http://schemas.microsoft.com/office/drawing/2014/main" id="{089C3D97-AD93-41C7-A8DF-ED51B2A728C8}"/>
            </a:ext>
            <a:ext uri="{147F2762-F138-4A5C-976F-8EAC2B608ADB}">
              <a16:predDERef xmlns:a16="http://schemas.microsoft.com/office/drawing/2014/main" pred="{3808B9F3-D9DF-4A75-B107-69EA0DEE1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1543341</xdr:colOff>
      <xdr:row>0</xdr:row>
      <xdr:rowOff>971550</xdr:rowOff>
    </xdr:to>
    <xdr:pic>
      <xdr:nvPicPr>
        <xdr:cNvPr id="3" name="Imag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65654" cy="971550"/>
        </a:xfrm>
        <a:prstGeom prst="rect">
          <a:avLst/>
        </a:prstGeom>
      </xdr:spPr>
    </xdr:pic>
    <xdr:clientData/>
  </xdr:twoCellAnchor>
  <xdr:twoCellAnchor>
    <xdr:from>
      <xdr:col>10</xdr:col>
      <xdr:colOff>623094</xdr:colOff>
      <xdr:row>1</xdr:row>
      <xdr:rowOff>87312</xdr:rowOff>
    </xdr:from>
    <xdr:to>
      <xdr:col>14</xdr:col>
      <xdr:colOff>297656</xdr:colOff>
      <xdr:row>9</xdr:row>
      <xdr:rowOff>47624</xdr:rowOff>
    </xdr:to>
    <xdr:sp macro="" textlink="">
      <xdr:nvSpPr>
        <xdr:cNvPr id="2" name="TextBox 1">
          <a:extLst>
            <a:ext uri="{FF2B5EF4-FFF2-40B4-BE49-F238E27FC236}">
              <a16:creationId xmlns:a16="http://schemas.microsoft.com/office/drawing/2014/main" id="{AE8892E2-6926-E562-B77C-AD271C54E1C2}"/>
            </a:ext>
          </a:extLst>
        </xdr:cNvPr>
        <xdr:cNvSpPr txBox="1"/>
      </xdr:nvSpPr>
      <xdr:spPr>
        <a:xfrm>
          <a:off x="8639969" y="1103312"/>
          <a:ext cx="2881312" cy="1607343"/>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Information: </a:t>
          </a:r>
        </a:p>
        <a:p>
          <a:endParaRPr lang="en-GB" sz="1100"/>
        </a:p>
        <a:p>
          <a:r>
            <a:rPr lang="en-GB" sz="1100"/>
            <a:t>The definition of done tab contains an evolutive list of tasks that the team has to perform after completing each user story, in order to maximize the global quality of the code and his work.</a:t>
          </a:r>
          <a:endParaRPr lang="en-CH"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68580</xdr:colOff>
      <xdr:row>3</xdr:row>
      <xdr:rowOff>0</xdr:rowOff>
    </xdr:from>
    <xdr:to>
      <xdr:col>10</xdr:col>
      <xdr:colOff>718358</xdr:colOff>
      <xdr:row>23</xdr:row>
      <xdr:rowOff>236682</xdr:rowOff>
    </xdr:to>
    <xdr:sp macro="" textlink="">
      <xdr:nvSpPr>
        <xdr:cNvPr id="2" name="TextBox 1">
          <a:extLst>
            <a:ext uri="{FF2B5EF4-FFF2-40B4-BE49-F238E27FC236}">
              <a16:creationId xmlns:a16="http://schemas.microsoft.com/office/drawing/2014/main" id="{4A31AC38-0E97-2181-D1E8-00D61B549CC9}"/>
            </a:ext>
          </a:extLst>
        </xdr:cNvPr>
        <xdr:cNvSpPr txBox="1"/>
      </xdr:nvSpPr>
      <xdr:spPr>
        <a:xfrm>
          <a:off x="13876944" y="300182"/>
          <a:ext cx="5920278" cy="5016500"/>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dk1"/>
              </a:solidFill>
              <a:effectLst/>
              <a:latin typeface="+mn-lt"/>
              <a:ea typeface="+mn-ea"/>
              <a:cs typeface="+mn-cs"/>
            </a:rPr>
            <a:t>General feedback / Sprint Review</a:t>
          </a:r>
          <a:r>
            <a:rPr lang="en-GB"/>
            <a:t> </a:t>
          </a:r>
          <a:endParaRPr lang="en-GB" sz="1100" b="0" i="0" u="none" strike="noStrike">
            <a:solidFill>
              <a:schemeClr val="dk1"/>
            </a:solidFill>
            <a:effectLst/>
            <a:latin typeface="+mn-lt"/>
            <a:ea typeface="+mn-ea"/>
            <a:cs typeface="+mn-cs"/>
          </a:endParaRP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 Keep it simple / Don't waste time on unimportant things</a:t>
          </a:r>
        </a:p>
        <a:p>
          <a:r>
            <a:rPr lang="en-GB" sz="1100" b="0" i="0" u="none" strike="noStrike">
              <a:solidFill>
                <a:schemeClr val="dk1"/>
              </a:solidFill>
              <a:effectLst/>
              <a:latin typeface="+mn-lt"/>
              <a:ea typeface="+mn-ea"/>
              <a:cs typeface="+mn-cs"/>
            </a:rPr>
            <a:t>- Sort orders by date and time</a:t>
          </a:r>
          <a:r>
            <a:rPr lang="en-GB"/>
            <a:t> </a:t>
          </a:r>
          <a:r>
            <a:rPr lang="en-GB" sz="1100" b="0" i="0" u="none" strike="noStrike">
              <a:solidFill>
                <a:schemeClr val="dk1"/>
              </a:solidFill>
              <a:effectLst/>
              <a:latin typeface="+mn-lt"/>
              <a:ea typeface="+mn-ea"/>
              <a:cs typeface="+mn-cs"/>
            </a:rPr>
            <a:t>- History by delete an order / Rename deletebutton -&gt; cancel</a:t>
          </a:r>
          <a:r>
            <a:rPr lang="en-GB"/>
            <a:t> </a:t>
          </a:r>
          <a:r>
            <a:rPr lang="en-GB" sz="1100" b="0" i="0" u="none" strike="noStrike">
              <a:solidFill>
                <a:schemeClr val="dk1"/>
              </a:solidFill>
              <a:effectLst/>
              <a:latin typeface="+mn-lt"/>
              <a:ea typeface="+mn-ea"/>
              <a:cs typeface="+mn-cs"/>
            </a:rPr>
            <a:t>- Demo: Better to explain a US then demo, then the next US and the demo and so on</a:t>
          </a:r>
          <a:r>
            <a:rPr lang="en-GB"/>
            <a:t> </a:t>
          </a:r>
          <a:r>
            <a:rPr lang="en-GB" sz="1100" b="0" i="0" u="none" strike="noStrike">
              <a:solidFill>
                <a:schemeClr val="dk1"/>
              </a:solidFill>
              <a:effectLst/>
              <a:latin typeface="+mn-lt"/>
              <a:ea typeface="+mn-ea"/>
              <a:cs typeface="+mn-cs"/>
            </a:rPr>
            <a:t>- In the next sprint the rider should be in focus / The app should be seen as the rider's point of view</a:t>
          </a:r>
        </a:p>
        <a:p>
          <a:r>
            <a:rPr lang="en-GB" sz="1100" b="0" i="0" u="none" strike="noStrike">
              <a:solidFill>
                <a:schemeClr val="dk1"/>
              </a:solidFill>
              <a:effectLst/>
              <a:latin typeface="+mn-lt"/>
              <a:ea typeface="+mn-ea"/>
              <a:cs typeface="+mn-cs"/>
            </a:rPr>
            <a:t>- Good that the whole concept (welcomepage) has already been implemented, because so you can see how it will look at the end</a:t>
          </a:r>
          <a:r>
            <a:rPr lang="en-GB"/>
            <a:t> </a:t>
          </a:r>
        </a:p>
        <a:p>
          <a:endParaRPr lang="en-GB" sz="1100"/>
        </a:p>
        <a:p>
          <a:r>
            <a:rPr lang="en-GB" sz="1100" b="1" i="0" u="none" strike="noStrike">
              <a:solidFill>
                <a:schemeClr val="dk1"/>
              </a:solidFill>
              <a:effectLst/>
              <a:latin typeface="+mn-lt"/>
              <a:ea typeface="+mn-ea"/>
              <a:cs typeface="+mn-cs"/>
            </a:rPr>
            <a:t>General feedback / Sprint Review</a:t>
          </a:r>
        </a:p>
        <a:p>
          <a:r>
            <a:rPr lang="en-GB"/>
            <a:t> </a:t>
          </a:r>
          <a:r>
            <a:rPr lang="en-GB" sz="1100" b="0" i="0" u="none" strike="noStrike">
              <a:solidFill>
                <a:schemeClr val="dk1"/>
              </a:solidFill>
              <a:effectLst/>
              <a:latin typeface="+mn-lt"/>
              <a:ea typeface="+mn-ea"/>
              <a:cs typeface="+mn-cs"/>
            </a:rPr>
            <a:t>- good Demo / Presentation</a:t>
          </a:r>
          <a:r>
            <a:rPr lang="en-GB"/>
            <a:t> </a:t>
          </a:r>
        </a:p>
        <a:p>
          <a:r>
            <a:rPr lang="en-GB" sz="1100" b="0" i="0" u="none" strike="noStrike">
              <a:solidFill>
                <a:schemeClr val="dk1"/>
              </a:solidFill>
              <a:effectLst/>
              <a:latin typeface="+mn-lt"/>
              <a:ea typeface="+mn-ea"/>
              <a:cs typeface="+mn-cs"/>
            </a:rPr>
            <a:t>- Handling with the checkpoints is nice</a:t>
          </a:r>
          <a:r>
            <a:rPr lang="en-GB"/>
            <a:t> </a:t>
          </a:r>
        </a:p>
        <a:p>
          <a:r>
            <a:rPr lang="en-GB" sz="1100" b="0" i="0" u="none" strike="noStrike">
              <a:solidFill>
                <a:schemeClr val="dk1"/>
              </a:solidFill>
              <a:effectLst/>
              <a:latin typeface="+mn-lt"/>
              <a:ea typeface="+mn-ea"/>
              <a:cs typeface="+mn-cs"/>
            </a:rPr>
            <a:t>- In the next sprint, the accountant should be In focus / clean all bugs</a:t>
          </a:r>
          <a:r>
            <a:rPr lang="en-GB"/>
            <a:t> </a:t>
          </a:r>
        </a:p>
        <a:p>
          <a:r>
            <a:rPr lang="en-GB" sz="1100" b="0" i="0" u="none" strike="noStrike">
              <a:solidFill>
                <a:schemeClr val="dk1"/>
              </a:solidFill>
              <a:effectLst/>
              <a:latin typeface="+mn-lt"/>
              <a:ea typeface="+mn-ea"/>
              <a:cs typeface="+mn-cs"/>
            </a:rPr>
            <a:t>-When logging in to Google, the password should always be requested when logging in, i.e. do not save the password.</a:t>
          </a:r>
          <a:r>
            <a:rPr lang="en-GB"/>
            <a:t> </a:t>
          </a:r>
        </a:p>
        <a:p>
          <a:r>
            <a:rPr lang="en-GB" sz="1100" b="0" i="0" u="none" strike="noStrike">
              <a:solidFill>
                <a:schemeClr val="dk1"/>
              </a:solidFill>
              <a:effectLst/>
              <a:latin typeface="+mn-lt"/>
              <a:ea typeface="+mn-ea"/>
              <a:cs typeface="+mn-cs"/>
            </a:rPr>
            <a:t>-We will receive a list with all important attributes for the accountant from the PO.</a:t>
          </a:r>
          <a:r>
            <a:rPr lang="en-GB"/>
            <a:t> </a:t>
          </a:r>
        </a:p>
        <a:p>
          <a:r>
            <a:rPr lang="en-GB" sz="1100" b="0" i="0" u="none" strike="noStrike">
              <a:solidFill>
                <a:schemeClr val="dk1"/>
              </a:solidFill>
              <a:effectLst/>
              <a:latin typeface="+mn-lt"/>
              <a:ea typeface="+mn-ea"/>
              <a:cs typeface="+mn-cs"/>
            </a:rPr>
            <a:t>-On the LoginPage the fields e-mail address and password should not be filled in automatically.</a:t>
          </a:r>
          <a:r>
            <a:rPr lang="en-GB"/>
            <a:t> </a:t>
          </a:r>
        </a:p>
        <a:p>
          <a:r>
            <a:rPr lang="en-GB" sz="1100" b="0" i="0" u="none" strike="noStrike">
              <a:solidFill>
                <a:schemeClr val="dk1"/>
              </a:solidFill>
              <a:effectLst/>
              <a:latin typeface="+mn-lt"/>
              <a:ea typeface="+mn-ea"/>
              <a:cs typeface="+mn-cs"/>
            </a:rPr>
            <a:t>-It was good that we had published a current version in the store. Update it from time to time.</a:t>
          </a:r>
          <a:r>
            <a:rPr lang="en-GB"/>
            <a:t> </a:t>
          </a:r>
        </a:p>
        <a:p>
          <a:endParaRPr lang="en-GB" sz="1100"/>
        </a:p>
        <a:p>
          <a:r>
            <a:rPr lang="en-GB" sz="1100"/>
            <a:t>Information</a:t>
          </a:r>
        </a:p>
        <a:p>
          <a:r>
            <a:rPr lang="en-GB" sz="1100" b="0" i="0" u="none" strike="noStrike">
              <a:solidFill>
                <a:schemeClr val="dk1"/>
              </a:solidFill>
              <a:effectLst/>
              <a:latin typeface="+mn-lt"/>
              <a:ea typeface="+mn-ea"/>
              <a:cs typeface="+mn-cs"/>
            </a:rPr>
            <a:t>The retrospective tab contains the summary of the discussions of the team during the retrospective event, at the end of every sprint. Everyone should speak and answer the questions: What went good? What went wrong? What should be improved?</a:t>
          </a:r>
          <a:r>
            <a:rPr lang="en-GB"/>
            <a:t> </a:t>
          </a:r>
          <a:endParaRPr lang="en-GB"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7</xdr:col>
      <xdr:colOff>459154</xdr:colOff>
      <xdr:row>4</xdr:row>
      <xdr:rowOff>161192</xdr:rowOff>
    </xdr:from>
    <xdr:to>
      <xdr:col>11</xdr:col>
      <xdr:colOff>393114</xdr:colOff>
      <xdr:row>14</xdr:row>
      <xdr:rowOff>9769</xdr:rowOff>
    </xdr:to>
    <xdr:sp macro="" textlink="">
      <xdr:nvSpPr>
        <xdr:cNvPr id="3" name="TextBox 2">
          <a:extLst>
            <a:ext uri="{FF2B5EF4-FFF2-40B4-BE49-F238E27FC236}">
              <a16:creationId xmlns:a16="http://schemas.microsoft.com/office/drawing/2014/main" id="{EE53FD52-7868-47B2-8D94-366BE02266CE}"/>
            </a:ext>
          </a:extLst>
        </xdr:cNvPr>
        <xdr:cNvSpPr txBox="1"/>
      </xdr:nvSpPr>
      <xdr:spPr>
        <a:xfrm>
          <a:off x="14419385" y="542192"/>
          <a:ext cx="3001498" cy="1890346"/>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Information:</a:t>
          </a:r>
        </a:p>
        <a:p>
          <a:endParaRPr lang="en-GB" sz="1100"/>
        </a:p>
        <a:p>
          <a:r>
            <a:rPr lang="en-GB" sz="1100"/>
            <a:t>The Daily Meeting tab should contain the answers to the three questions: What did I do since last time, what will I do today, and, Did I meet any problems in my tasks. This meeting should last maximum 15 min every full day of work.</a:t>
          </a:r>
          <a:endParaRPr lang="en-CH"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3</xdr:row>
      <xdr:rowOff>204611</xdr:rowOff>
    </xdr:from>
    <xdr:to>
      <xdr:col>4</xdr:col>
      <xdr:colOff>218723</xdr:colOff>
      <xdr:row>15</xdr:row>
      <xdr:rowOff>162277</xdr:rowOff>
    </xdr:to>
    <xdr:sp macro="" textlink="">
      <xdr:nvSpPr>
        <xdr:cNvPr id="3" name="TextBox 2">
          <a:extLst>
            <a:ext uri="{FF2B5EF4-FFF2-40B4-BE49-F238E27FC236}">
              <a16:creationId xmlns:a16="http://schemas.microsoft.com/office/drawing/2014/main" id="{2983DB04-FFA8-4F25-8436-B6C802C54041}"/>
            </a:ext>
          </a:extLst>
        </xdr:cNvPr>
        <xdr:cNvSpPr txBox="1"/>
      </xdr:nvSpPr>
      <xdr:spPr>
        <a:xfrm>
          <a:off x="970139" y="818444"/>
          <a:ext cx="4917723" cy="2413000"/>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PO</a:t>
          </a:r>
          <a:r>
            <a:rPr lang="en-GB" sz="1600" b="1" baseline="0"/>
            <a:t> said journals are not required</a:t>
          </a:r>
          <a:endParaRPr lang="en-CH" sz="1600" b="1"/>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3</xdr:row>
      <xdr:rowOff>204611</xdr:rowOff>
    </xdr:from>
    <xdr:to>
      <xdr:col>4</xdr:col>
      <xdr:colOff>218723</xdr:colOff>
      <xdr:row>15</xdr:row>
      <xdr:rowOff>162277</xdr:rowOff>
    </xdr:to>
    <xdr:sp macro="" textlink="">
      <xdr:nvSpPr>
        <xdr:cNvPr id="2" name="TextBox 1">
          <a:extLst>
            <a:ext uri="{FF2B5EF4-FFF2-40B4-BE49-F238E27FC236}">
              <a16:creationId xmlns:a16="http://schemas.microsoft.com/office/drawing/2014/main" id="{93E94D42-51A6-4387-8881-A05E74D75632}"/>
            </a:ext>
          </a:extLst>
        </xdr:cNvPr>
        <xdr:cNvSpPr txBox="1"/>
      </xdr:nvSpPr>
      <xdr:spPr>
        <a:xfrm>
          <a:off x="970139" y="818444"/>
          <a:ext cx="4917723" cy="2413000"/>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PO</a:t>
          </a:r>
          <a:r>
            <a:rPr lang="en-GB" sz="1600" b="1" baseline="0"/>
            <a:t> said journals are not required</a:t>
          </a:r>
          <a:endParaRPr lang="en-CH" sz="1600" b="1"/>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F2E85A-D85A-44BF-96F3-F088D25F81CA}" name="Table1" displayName="Table1" ref="B2:D6" totalsRowShown="0" headerRowDxfId="20" dataDxfId="19">
  <autoFilter ref="B2:D6" xr:uid="{17F2E85A-D85A-44BF-96F3-F088D25F81CA}"/>
  <tableColumns count="3">
    <tableColumn id="1" xr3:uid="{7EB22C5A-7BBE-449A-952B-2644F1E717C5}" name="Actor" dataDxfId="18"/>
    <tableColumn id="2" xr3:uid="{CA05A097-5FF2-4686-8BBB-C2EBDC39311C}" name="Rôles" dataDxfId="17"/>
    <tableColumn id="3" xr3:uid="{54383B11-D263-456B-9CA8-203EEAABAAE3}" name="Besoins" dataDxf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 dT="2024-02-20T14:33:21.81" personId="{00000000-0000-0000-0000-000000000000}" id="{882EE3FD-AC47-0545-9A30-42DE75AD9A8F}">
    <text>- Min 1 US of 1 SP like a Hello World
- You should reach the build artifact.</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0649F-BCE5-461E-93A2-31C2544EC089}">
  <sheetPr codeName="Sheet1">
    <tabColor rgb="FF00B050"/>
  </sheetPr>
  <dimension ref="A1"/>
  <sheetViews>
    <sheetView showGridLines="0" topLeftCell="A70" zoomScaleNormal="100" workbookViewId="0">
      <selection activeCell="E119" sqref="E119"/>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C80CA-FF8C-8D4B-B410-BD64CF53681B}">
  <sheetPr codeName="Sheet2"/>
  <dimension ref="B2:D28"/>
  <sheetViews>
    <sheetView showGridLines="0" zoomScale="160" zoomScaleNormal="160" workbookViewId="0">
      <selection sqref="A1:XFD1"/>
    </sheetView>
  </sheetViews>
  <sheetFormatPr defaultColWidth="11.453125" defaultRowHeight="14.5" x14ac:dyDescent="0.35"/>
  <sheetData>
    <row r="2" spans="2:2" x14ac:dyDescent="0.35">
      <c r="B2" s="14" t="s">
        <v>0</v>
      </c>
    </row>
    <row r="3" spans="2:2" x14ac:dyDescent="0.35">
      <c r="B3" s="14"/>
    </row>
    <row r="4" spans="2:2" x14ac:dyDescent="0.35">
      <c r="B4" t="s">
        <v>1</v>
      </c>
    </row>
    <row r="5" spans="2:2" x14ac:dyDescent="0.35">
      <c r="B5" t="s">
        <v>2</v>
      </c>
    </row>
    <row r="7" spans="2:2" x14ac:dyDescent="0.35">
      <c r="B7" t="s">
        <v>3</v>
      </c>
    </row>
    <row r="10" spans="2:2" x14ac:dyDescent="0.35">
      <c r="B10" t="s">
        <v>4</v>
      </c>
    </row>
    <row r="12" spans="2:2" x14ac:dyDescent="0.35">
      <c r="B12" s="14" t="s">
        <v>5</v>
      </c>
    </row>
    <row r="13" spans="2:2" x14ac:dyDescent="0.35">
      <c r="B13" t="s">
        <v>6</v>
      </c>
    </row>
    <row r="14" spans="2:2" x14ac:dyDescent="0.35">
      <c r="B14" t="s">
        <v>7</v>
      </c>
    </row>
    <row r="15" spans="2:2" x14ac:dyDescent="0.35">
      <c r="B15" t="s">
        <v>8</v>
      </c>
    </row>
    <row r="16" spans="2:2" x14ac:dyDescent="0.35">
      <c r="B16" t="s">
        <v>9</v>
      </c>
    </row>
    <row r="17" spans="2:4" x14ac:dyDescent="0.35">
      <c r="B17" t="s">
        <v>10</v>
      </c>
    </row>
    <row r="20" spans="2:4" x14ac:dyDescent="0.35">
      <c r="B20" s="14" t="s">
        <v>11</v>
      </c>
    </row>
    <row r="21" spans="2:4" x14ac:dyDescent="0.35">
      <c r="B21" t="s">
        <v>12</v>
      </c>
    </row>
    <row r="22" spans="2:4" x14ac:dyDescent="0.35">
      <c r="B22" t="s">
        <v>13</v>
      </c>
    </row>
    <row r="28" spans="2:4" x14ac:dyDescent="0.35">
      <c r="D28" s="37"/>
    </row>
  </sheetData>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rgb="FFFFFF99"/>
  </sheetPr>
  <dimension ref="B1:C38"/>
  <sheetViews>
    <sheetView showGridLines="0" zoomScale="112" zoomScaleNormal="145" workbookViewId="0">
      <selection activeCell="C41" sqref="C41"/>
    </sheetView>
  </sheetViews>
  <sheetFormatPr defaultColWidth="10.81640625" defaultRowHeight="14.5" x14ac:dyDescent="0.35"/>
  <cols>
    <col min="2" max="2" width="2.1796875" customWidth="1"/>
    <col min="3" max="3" width="117.81640625" customWidth="1"/>
  </cols>
  <sheetData>
    <row r="1" spans="2:3" ht="35.5" customHeight="1" x14ac:dyDescent="0.35"/>
    <row r="2" spans="2:3" ht="21" x14ac:dyDescent="0.5">
      <c r="B2" s="71" t="s">
        <v>14</v>
      </c>
    </row>
    <row r="4" spans="2:3" ht="18.5" x14ac:dyDescent="0.35">
      <c r="B4" s="70" t="s">
        <v>15</v>
      </c>
    </row>
    <row r="5" spans="2:3" x14ac:dyDescent="0.35">
      <c r="C5" t="s">
        <v>16</v>
      </c>
    </row>
    <row r="6" spans="2:3" ht="18.5" x14ac:dyDescent="0.35">
      <c r="B6" s="70" t="s">
        <v>17</v>
      </c>
    </row>
    <row r="7" spans="2:3" x14ac:dyDescent="0.35">
      <c r="B7" s="69"/>
      <c r="C7" t="s">
        <v>18</v>
      </c>
    </row>
    <row r="8" spans="2:3" x14ac:dyDescent="0.35">
      <c r="C8" t="s">
        <v>19</v>
      </c>
    </row>
    <row r="9" spans="2:3" ht="18.5" x14ac:dyDescent="0.35">
      <c r="B9" s="70" t="s">
        <v>20</v>
      </c>
    </row>
    <row r="10" spans="2:3" x14ac:dyDescent="0.35">
      <c r="B10" s="69"/>
      <c r="C10" t="s">
        <v>21</v>
      </c>
    </row>
    <row r="11" spans="2:3" x14ac:dyDescent="0.35">
      <c r="C11" t="s">
        <v>22</v>
      </c>
    </row>
    <row r="12" spans="2:3" x14ac:dyDescent="0.35">
      <c r="C12" t="s">
        <v>23</v>
      </c>
    </row>
    <row r="13" spans="2:3" x14ac:dyDescent="0.35">
      <c r="C13" t="s">
        <v>24</v>
      </c>
    </row>
    <row r="14" spans="2:3" ht="18.5" x14ac:dyDescent="0.35">
      <c r="B14" s="70" t="s">
        <v>25</v>
      </c>
      <c r="C14" s="69"/>
    </row>
    <row r="15" spans="2:3" x14ac:dyDescent="0.35">
      <c r="C15" t="s">
        <v>26</v>
      </c>
    </row>
    <row r="16" spans="2:3" x14ac:dyDescent="0.35">
      <c r="C16" t="s">
        <v>27</v>
      </c>
    </row>
    <row r="17" spans="2:3" x14ac:dyDescent="0.35">
      <c r="C17" t="s">
        <v>28</v>
      </c>
    </row>
    <row r="18" spans="2:3" x14ac:dyDescent="0.35">
      <c r="C18" t="s">
        <v>29</v>
      </c>
    </row>
    <row r="19" spans="2:3" ht="18.5" x14ac:dyDescent="0.35">
      <c r="B19" s="70" t="s">
        <v>30</v>
      </c>
    </row>
    <row r="20" spans="2:3" x14ac:dyDescent="0.35">
      <c r="C20" t="s">
        <v>31</v>
      </c>
    </row>
    <row r="21" spans="2:3" x14ac:dyDescent="0.35">
      <c r="C21" t="s">
        <v>32</v>
      </c>
    </row>
    <row r="22" spans="2:3" ht="18.5" x14ac:dyDescent="0.35">
      <c r="B22" s="70" t="s">
        <v>33</v>
      </c>
    </row>
    <row r="23" spans="2:3" x14ac:dyDescent="0.35">
      <c r="C23" t="s">
        <v>34</v>
      </c>
    </row>
    <row r="24" spans="2:3" x14ac:dyDescent="0.35">
      <c r="C24" t="s">
        <v>35</v>
      </c>
    </row>
    <row r="25" spans="2:3" ht="18.5" x14ac:dyDescent="0.35">
      <c r="B25" s="70" t="s">
        <v>36</v>
      </c>
    </row>
    <row r="26" spans="2:3" x14ac:dyDescent="0.35">
      <c r="B26" s="69"/>
      <c r="C26" t="s">
        <v>37</v>
      </c>
    </row>
    <row r="27" spans="2:3" x14ac:dyDescent="0.35">
      <c r="C27" t="s">
        <v>38</v>
      </c>
    </row>
    <row r="28" spans="2:3" x14ac:dyDescent="0.35">
      <c r="C28" t="s">
        <v>39</v>
      </c>
    </row>
    <row r="29" spans="2:3" x14ac:dyDescent="0.35">
      <c r="C29" t="s">
        <v>40</v>
      </c>
    </row>
    <row r="30" spans="2:3" ht="18.5" x14ac:dyDescent="0.35">
      <c r="B30" s="70" t="s">
        <v>41</v>
      </c>
    </row>
    <row r="31" spans="2:3" x14ac:dyDescent="0.35">
      <c r="C31" t="s">
        <v>42</v>
      </c>
    </row>
    <row r="32" spans="2:3" x14ac:dyDescent="0.35">
      <c r="C32" t="s">
        <v>43</v>
      </c>
    </row>
    <row r="33" spans="2:3" x14ac:dyDescent="0.35">
      <c r="C33" t="s">
        <v>44</v>
      </c>
    </row>
    <row r="34" spans="2:3" ht="18.5" x14ac:dyDescent="0.35">
      <c r="B34" s="70" t="s">
        <v>45</v>
      </c>
    </row>
    <row r="35" spans="2:3" x14ac:dyDescent="0.35">
      <c r="C35" t="s">
        <v>46</v>
      </c>
    </row>
    <row r="36" spans="2:3" x14ac:dyDescent="0.35">
      <c r="B36" s="14" t="s">
        <v>47</v>
      </c>
    </row>
    <row r="37" spans="2:3" x14ac:dyDescent="0.35">
      <c r="B37" s="34" t="s">
        <v>48</v>
      </c>
    </row>
    <row r="38" spans="2:3" x14ac:dyDescent="0.35">
      <c r="B38" s="69"/>
    </row>
  </sheetData>
  <pageMargins left="0.75" right="0.75" top="1" bottom="1" header="0.5" footer="0.5"/>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33708-416D-A24A-966A-CA627FA45F25}">
  <sheetPr codeName="Sheet4">
    <tabColor rgb="FFFFFF00"/>
  </sheetPr>
  <dimension ref="B2:D16"/>
  <sheetViews>
    <sheetView showGridLines="0" showRowColHeaders="0" zoomScale="89" zoomScaleNormal="145" workbookViewId="0">
      <selection activeCell="C22" sqref="C22"/>
    </sheetView>
  </sheetViews>
  <sheetFormatPr defaultColWidth="11.453125" defaultRowHeight="14.5" x14ac:dyDescent="0.35"/>
  <cols>
    <col min="2" max="2" width="36.81640625" customWidth="1"/>
    <col min="3" max="3" width="55.453125" customWidth="1"/>
    <col min="4" max="4" width="70.1796875" customWidth="1"/>
  </cols>
  <sheetData>
    <row r="2" spans="2:4" x14ac:dyDescent="0.35">
      <c r="B2" s="66" t="s">
        <v>49</v>
      </c>
      <c r="C2" s="66" t="s">
        <v>50</v>
      </c>
      <c r="D2" s="2" t="s">
        <v>51</v>
      </c>
    </row>
    <row r="3" spans="2:4" ht="43.5" x14ac:dyDescent="0.35">
      <c r="B3" s="67" t="s">
        <v>52</v>
      </c>
      <c r="C3" s="67" t="s">
        <v>53</v>
      </c>
      <c r="D3" s="68" t="s">
        <v>54</v>
      </c>
    </row>
    <row r="4" spans="2:4" ht="58" x14ac:dyDescent="0.35">
      <c r="B4" s="67" t="s">
        <v>55</v>
      </c>
      <c r="C4" s="67" t="s">
        <v>56</v>
      </c>
      <c r="D4" s="68" t="s">
        <v>57</v>
      </c>
    </row>
    <row r="5" spans="2:4" ht="58" x14ac:dyDescent="0.35">
      <c r="B5" s="67" t="s">
        <v>58</v>
      </c>
      <c r="C5" s="67" t="s">
        <v>59</v>
      </c>
      <c r="D5" s="68" t="s">
        <v>60</v>
      </c>
    </row>
    <row r="6" spans="2:4" ht="43.5" x14ac:dyDescent="0.35">
      <c r="B6" s="67" t="s">
        <v>61</v>
      </c>
      <c r="C6" s="67" t="s">
        <v>62</v>
      </c>
      <c r="D6" s="68" t="s">
        <v>63</v>
      </c>
    </row>
    <row r="9" spans="2:4" hidden="1" x14ac:dyDescent="0.35"/>
    <row r="10" spans="2:4" hidden="1" x14ac:dyDescent="0.35">
      <c r="B10" s="65" t="s">
        <v>50</v>
      </c>
      <c r="C10" s="65" t="s">
        <v>64</v>
      </c>
      <c r="D10" s="65" t="s">
        <v>65</v>
      </c>
    </row>
    <row r="11" spans="2:4" ht="43.5" hidden="1" x14ac:dyDescent="0.35">
      <c r="B11" s="63" t="s">
        <v>66</v>
      </c>
      <c r="C11" s="63" t="s">
        <v>67</v>
      </c>
      <c r="D11" s="64" t="s">
        <v>68</v>
      </c>
    </row>
    <row r="12" spans="2:4" ht="58" hidden="1" x14ac:dyDescent="0.35">
      <c r="B12" s="63" t="s">
        <v>69</v>
      </c>
      <c r="C12" s="63" t="s">
        <v>70</v>
      </c>
      <c r="D12" s="64" t="s">
        <v>71</v>
      </c>
    </row>
    <row r="13" spans="2:4" ht="43.5" hidden="1" x14ac:dyDescent="0.35">
      <c r="B13" s="63" t="s">
        <v>72</v>
      </c>
      <c r="C13" s="63" t="s">
        <v>73</v>
      </c>
      <c r="D13" s="64" t="s">
        <v>74</v>
      </c>
    </row>
    <row r="14" spans="2:4" hidden="1" x14ac:dyDescent="0.35"/>
    <row r="15" spans="2:4" hidden="1" x14ac:dyDescent="0.35"/>
    <row r="16" spans="2:4" hidden="1" x14ac:dyDescent="0.35">
      <c r="B16" s="14"/>
    </row>
  </sheetData>
  <pageMargins left="0.75" right="0.75" top="1" bottom="1" header="0.5" footer="0.5"/>
  <pageSetup paperSize="9" orientation="portrait" horizontalDpi="4294967292" verticalDpi="4294967292"/>
  <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50236-9A09-F346-8B2C-BFC5886B8043}">
  <sheetPr codeName="Sheet5">
    <tabColor rgb="FF92D050"/>
    <pageSetUpPr fitToPage="1"/>
  </sheetPr>
  <dimension ref="B1:S98"/>
  <sheetViews>
    <sheetView showGridLines="0" zoomScale="71" zoomScaleNormal="100" zoomScalePageLayoutView="75" workbookViewId="0">
      <pane ySplit="2" topLeftCell="A13" activePane="bottomLeft" state="frozen"/>
      <selection pane="bottomLeft" activeCell="E49" sqref="E49"/>
    </sheetView>
  </sheetViews>
  <sheetFormatPr defaultColWidth="11.453125" defaultRowHeight="14.5" x14ac:dyDescent="0.35"/>
  <cols>
    <col min="1" max="1" width="11.453125" style="1"/>
    <col min="2" max="2" width="9.81640625" style="2" customWidth="1"/>
    <col min="3" max="3" width="17.81640625" style="1" customWidth="1"/>
    <col min="4" max="4" width="17.08984375" style="1" customWidth="1"/>
    <col min="5" max="5" width="37" style="3" bestFit="1" customWidth="1"/>
    <col min="6" max="6" width="36.81640625" style="3" customWidth="1"/>
    <col min="7" max="7" width="47.1796875" style="3" bestFit="1" customWidth="1"/>
    <col min="8" max="8" width="8.453125" style="2" bestFit="1" customWidth="1"/>
    <col min="9" max="9" width="7.08984375" style="2" bestFit="1" customWidth="1"/>
    <col min="10" max="10" width="11.81640625" style="2" customWidth="1"/>
    <col min="11" max="11" width="6.81640625" style="2" customWidth="1"/>
    <col min="12" max="12" width="22.1796875" style="2" customWidth="1"/>
    <col min="13" max="13" width="8.81640625" style="1" customWidth="1"/>
    <col min="20" max="16384" width="11.453125" style="1"/>
  </cols>
  <sheetData>
    <row r="1" spans="2:13" ht="51" customHeight="1" x14ac:dyDescent="0.35"/>
    <row r="2" spans="2:13" ht="31" x14ac:dyDescent="0.35">
      <c r="B2" s="11" t="s">
        <v>75</v>
      </c>
      <c r="C2" s="15" t="s">
        <v>76</v>
      </c>
      <c r="D2" s="11" t="s">
        <v>77</v>
      </c>
      <c r="E2" s="8" t="s">
        <v>78</v>
      </c>
      <c r="F2" s="8" t="s">
        <v>79</v>
      </c>
      <c r="G2" s="15" t="s">
        <v>80</v>
      </c>
      <c r="H2" s="11" t="s">
        <v>81</v>
      </c>
      <c r="I2" s="15" t="s">
        <v>82</v>
      </c>
      <c r="J2" s="11" t="s">
        <v>83</v>
      </c>
      <c r="K2" s="15" t="s">
        <v>84</v>
      </c>
      <c r="L2" s="8" t="s">
        <v>85</v>
      </c>
      <c r="M2" s="15" t="s">
        <v>86</v>
      </c>
    </row>
    <row r="3" spans="2:13" ht="29" x14ac:dyDescent="0.35">
      <c r="B3" s="81">
        <v>1</v>
      </c>
      <c r="C3" s="81" t="s">
        <v>291</v>
      </c>
      <c r="D3" s="81" t="s">
        <v>88</v>
      </c>
      <c r="E3" s="87" t="s">
        <v>89</v>
      </c>
      <c r="F3" s="81" t="s">
        <v>90</v>
      </c>
      <c r="G3" s="81" t="s">
        <v>91</v>
      </c>
      <c r="H3" s="88">
        <v>800</v>
      </c>
      <c r="I3" s="39">
        <v>3</v>
      </c>
      <c r="J3" s="12">
        <v>3</v>
      </c>
      <c r="K3" s="12">
        <v>0</v>
      </c>
      <c r="L3" s="13">
        <v>46001</v>
      </c>
      <c r="M3" s="12" t="s">
        <v>92</v>
      </c>
    </row>
    <row r="4" spans="2:13" ht="72.5" x14ac:dyDescent="0.35">
      <c r="B4" s="82">
        <v>2</v>
      </c>
      <c r="C4" s="81" t="s">
        <v>291</v>
      </c>
      <c r="D4" s="81" t="s">
        <v>88</v>
      </c>
      <c r="E4" s="87" t="s">
        <v>504</v>
      </c>
      <c r="F4" s="82" t="s">
        <v>511</v>
      </c>
      <c r="G4" s="125" t="s">
        <v>108</v>
      </c>
      <c r="H4" s="88">
        <v>800</v>
      </c>
      <c r="I4" s="39">
        <v>2</v>
      </c>
      <c r="J4" s="39">
        <v>9</v>
      </c>
      <c r="K4" s="12">
        <v>0</v>
      </c>
      <c r="L4" s="13">
        <v>46001</v>
      </c>
      <c r="M4" s="39" t="s">
        <v>92</v>
      </c>
    </row>
    <row r="5" spans="2:13" ht="72.5" x14ac:dyDescent="0.35">
      <c r="B5" s="82">
        <v>3</v>
      </c>
      <c r="C5" s="81" t="s">
        <v>291</v>
      </c>
      <c r="D5" s="81" t="s">
        <v>88</v>
      </c>
      <c r="E5" s="87" t="s">
        <v>499</v>
      </c>
      <c r="F5" s="81" t="s">
        <v>509</v>
      </c>
      <c r="G5" s="125" t="s">
        <v>510</v>
      </c>
      <c r="H5" s="88">
        <v>600</v>
      </c>
      <c r="I5" s="39">
        <v>3</v>
      </c>
      <c r="J5" s="39">
        <v>9</v>
      </c>
      <c r="K5" s="12">
        <v>0</v>
      </c>
      <c r="L5" s="13">
        <v>46001</v>
      </c>
      <c r="M5" s="39" t="s">
        <v>92</v>
      </c>
    </row>
    <row r="6" spans="2:13" ht="29" x14ac:dyDescent="0.35">
      <c r="B6" s="82">
        <v>4</v>
      </c>
      <c r="C6" s="81" t="s">
        <v>93</v>
      </c>
      <c r="D6" s="81" t="s">
        <v>88</v>
      </c>
      <c r="E6" s="87" t="s">
        <v>94</v>
      </c>
      <c r="F6" s="82" t="s">
        <v>95</v>
      </c>
      <c r="G6" s="83" t="s">
        <v>96</v>
      </c>
      <c r="H6" s="88">
        <v>800</v>
      </c>
      <c r="I6" s="39">
        <v>3</v>
      </c>
      <c r="J6" s="39">
        <v>6</v>
      </c>
      <c r="K6" s="12">
        <v>0</v>
      </c>
      <c r="L6" s="13">
        <v>46001</v>
      </c>
      <c r="M6" s="40" t="s">
        <v>92</v>
      </c>
    </row>
    <row r="7" spans="2:13" ht="29" x14ac:dyDescent="0.35">
      <c r="B7" s="81">
        <v>5</v>
      </c>
      <c r="C7" s="81" t="s">
        <v>291</v>
      </c>
      <c r="D7" s="81" t="s">
        <v>88</v>
      </c>
      <c r="E7" s="87" t="s">
        <v>97</v>
      </c>
      <c r="F7" s="81" t="s">
        <v>98</v>
      </c>
      <c r="G7" s="84" t="s">
        <v>99</v>
      </c>
      <c r="H7" s="88">
        <v>700</v>
      </c>
      <c r="I7" s="39">
        <v>3</v>
      </c>
      <c r="J7" s="39">
        <v>6</v>
      </c>
      <c r="K7" s="12">
        <v>0</v>
      </c>
      <c r="L7" s="13">
        <v>46001</v>
      </c>
      <c r="M7" s="13" t="s">
        <v>92</v>
      </c>
    </row>
    <row r="8" spans="2:13" ht="43.5" hidden="1" x14ac:dyDescent="0.35">
      <c r="B8" s="81">
        <v>4</v>
      </c>
      <c r="C8" s="81" t="s">
        <v>291</v>
      </c>
      <c r="D8" s="81" t="s">
        <v>88</v>
      </c>
      <c r="E8" s="87" t="s">
        <v>100</v>
      </c>
      <c r="F8" s="81" t="s">
        <v>101</v>
      </c>
      <c r="G8" s="84" t="s">
        <v>102</v>
      </c>
      <c r="H8" s="88">
        <v>700</v>
      </c>
      <c r="I8" s="39">
        <v>3</v>
      </c>
      <c r="J8" s="39">
        <v>6</v>
      </c>
      <c r="K8" s="12">
        <v>0</v>
      </c>
      <c r="L8" s="13">
        <v>46001</v>
      </c>
      <c r="M8" s="13" t="s">
        <v>92</v>
      </c>
    </row>
    <row r="9" spans="2:13" ht="29" hidden="1" x14ac:dyDescent="0.35">
      <c r="B9" s="81">
        <v>5</v>
      </c>
      <c r="C9" s="81" t="s">
        <v>291</v>
      </c>
      <c r="D9" s="81" t="s">
        <v>88</v>
      </c>
      <c r="E9" s="87" t="s">
        <v>103</v>
      </c>
      <c r="F9" s="82" t="s">
        <v>104</v>
      </c>
      <c r="G9" s="85" t="s">
        <v>105</v>
      </c>
      <c r="H9" s="88">
        <v>500</v>
      </c>
      <c r="I9" s="39">
        <v>3</v>
      </c>
      <c r="J9" s="12">
        <v>3</v>
      </c>
      <c r="K9" s="12">
        <v>0</v>
      </c>
      <c r="L9" s="13">
        <v>46001</v>
      </c>
      <c r="M9" s="13" t="s">
        <v>92</v>
      </c>
    </row>
    <row r="10" spans="2:13" ht="43.5" hidden="1" x14ac:dyDescent="0.35">
      <c r="B10" s="82">
        <v>6</v>
      </c>
      <c r="C10" s="81" t="s">
        <v>291</v>
      </c>
      <c r="D10" s="81" t="s">
        <v>88</v>
      </c>
      <c r="E10" s="87" t="s">
        <v>106</v>
      </c>
      <c r="F10" s="68" t="s">
        <v>107</v>
      </c>
      <c r="G10" s="81" t="s">
        <v>108</v>
      </c>
      <c r="H10" s="81">
        <v>700</v>
      </c>
      <c r="I10" s="39">
        <v>3</v>
      </c>
      <c r="J10" s="12">
        <v>6</v>
      </c>
      <c r="K10" s="12">
        <v>0</v>
      </c>
      <c r="L10" s="13">
        <v>46001</v>
      </c>
      <c r="M10" s="13" t="s">
        <v>92</v>
      </c>
    </row>
    <row r="11" spans="2:13" ht="29" hidden="1" x14ac:dyDescent="0.35">
      <c r="B11" s="81">
        <v>7</v>
      </c>
      <c r="C11" s="81" t="s">
        <v>291</v>
      </c>
      <c r="D11" s="81" t="s">
        <v>297</v>
      </c>
      <c r="E11" s="87" t="s">
        <v>109</v>
      </c>
      <c r="F11" s="81" t="s">
        <v>110</v>
      </c>
      <c r="G11" s="86"/>
      <c r="H11" s="81">
        <v>600</v>
      </c>
      <c r="I11" s="39">
        <v>1</v>
      </c>
      <c r="J11" s="12">
        <v>3</v>
      </c>
      <c r="K11" s="12">
        <v>0</v>
      </c>
      <c r="L11" s="13"/>
      <c r="M11" s="13" t="s">
        <v>92</v>
      </c>
    </row>
    <row r="12" spans="2:13" ht="29" x14ac:dyDescent="0.35">
      <c r="B12" s="81">
        <v>6</v>
      </c>
      <c r="C12" s="81" t="s">
        <v>291</v>
      </c>
      <c r="D12" s="81" t="s">
        <v>297</v>
      </c>
      <c r="E12" s="87" t="s">
        <v>111</v>
      </c>
      <c r="F12" s="81" t="s">
        <v>112</v>
      </c>
      <c r="G12" s="81" t="s">
        <v>113</v>
      </c>
      <c r="H12" s="81">
        <v>650</v>
      </c>
      <c r="I12" s="39">
        <v>3</v>
      </c>
      <c r="J12" s="12">
        <v>1</v>
      </c>
      <c r="K12" s="12">
        <v>0</v>
      </c>
      <c r="L12" s="13">
        <v>46001</v>
      </c>
      <c r="M12" s="13" t="s">
        <v>92</v>
      </c>
    </row>
    <row r="13" spans="2:13" ht="43.5" x14ac:dyDescent="0.35">
      <c r="B13" s="81">
        <v>7</v>
      </c>
      <c r="C13" s="81" t="s">
        <v>93</v>
      </c>
      <c r="D13" s="81" t="s">
        <v>297</v>
      </c>
      <c r="E13" s="87" t="s">
        <v>114</v>
      </c>
      <c r="F13" s="81" t="s">
        <v>115</v>
      </c>
      <c r="G13" s="81"/>
      <c r="H13" s="81">
        <v>600</v>
      </c>
      <c r="I13" s="39">
        <v>3</v>
      </c>
      <c r="J13" s="12">
        <v>1</v>
      </c>
      <c r="K13" s="12">
        <v>0</v>
      </c>
      <c r="L13" s="13">
        <v>46001</v>
      </c>
      <c r="M13" s="13" t="s">
        <v>92</v>
      </c>
    </row>
    <row r="14" spans="2:13" ht="72.5" x14ac:dyDescent="0.35">
      <c r="B14" s="82">
        <v>8</v>
      </c>
      <c r="C14" s="81" t="s">
        <v>291</v>
      </c>
      <c r="D14" s="81" t="s">
        <v>88</v>
      </c>
      <c r="E14" s="87" t="s">
        <v>116</v>
      </c>
      <c r="F14" s="82" t="s">
        <v>512</v>
      </c>
      <c r="G14" s="83" t="s">
        <v>513</v>
      </c>
      <c r="H14" s="88">
        <v>800</v>
      </c>
      <c r="I14" s="39">
        <v>3</v>
      </c>
      <c r="J14" s="39">
        <v>18</v>
      </c>
      <c r="K14" s="12">
        <v>1</v>
      </c>
      <c r="L14" s="13">
        <v>46008</v>
      </c>
      <c r="M14" s="40" t="s">
        <v>92</v>
      </c>
    </row>
    <row r="15" spans="2:13" ht="43.5" x14ac:dyDescent="0.35">
      <c r="B15" s="81">
        <v>9</v>
      </c>
      <c r="C15" s="81" t="s">
        <v>93</v>
      </c>
      <c r="D15" s="81" t="s">
        <v>88</v>
      </c>
      <c r="E15" s="87" t="s">
        <v>117</v>
      </c>
      <c r="F15" s="81" t="s">
        <v>118</v>
      </c>
      <c r="G15" s="83" t="s">
        <v>119</v>
      </c>
      <c r="H15" s="88">
        <v>500</v>
      </c>
      <c r="I15" s="39">
        <v>3</v>
      </c>
      <c r="J15" s="39">
        <v>3</v>
      </c>
      <c r="K15" s="12">
        <v>1</v>
      </c>
      <c r="L15" s="13">
        <v>46008</v>
      </c>
      <c r="M15" s="13" t="s">
        <v>92</v>
      </c>
    </row>
    <row r="16" spans="2:13" ht="29" x14ac:dyDescent="0.35">
      <c r="B16" s="81">
        <v>10</v>
      </c>
      <c r="C16" s="81" t="s">
        <v>291</v>
      </c>
      <c r="D16" s="81" t="s">
        <v>297</v>
      </c>
      <c r="E16" s="87" t="s">
        <v>120</v>
      </c>
      <c r="F16" s="81" t="s">
        <v>110</v>
      </c>
      <c r="G16" s="84"/>
      <c r="H16" s="88">
        <v>600</v>
      </c>
      <c r="I16" s="39">
        <v>3</v>
      </c>
      <c r="J16" s="39">
        <v>4</v>
      </c>
      <c r="K16" s="12">
        <v>1</v>
      </c>
      <c r="L16" s="107">
        <v>46008</v>
      </c>
      <c r="M16" s="13" t="s">
        <v>92</v>
      </c>
    </row>
    <row r="17" spans="2:13" ht="43.5" x14ac:dyDescent="0.35">
      <c r="B17" s="81">
        <v>11</v>
      </c>
      <c r="C17" s="81" t="s">
        <v>291</v>
      </c>
      <c r="D17" s="81" t="s">
        <v>88</v>
      </c>
      <c r="E17" s="87" t="s">
        <v>121</v>
      </c>
      <c r="F17" s="81" t="s">
        <v>122</v>
      </c>
      <c r="G17" s="84" t="s">
        <v>123</v>
      </c>
      <c r="H17" s="88">
        <v>500</v>
      </c>
      <c r="I17" s="39">
        <v>3</v>
      </c>
      <c r="J17" s="39">
        <v>6</v>
      </c>
      <c r="K17" s="12">
        <v>1</v>
      </c>
      <c r="L17" s="106">
        <v>46008</v>
      </c>
      <c r="M17" s="13" t="s">
        <v>92</v>
      </c>
    </row>
    <row r="18" spans="2:13" ht="43.5" x14ac:dyDescent="0.35">
      <c r="B18" s="81">
        <v>12</v>
      </c>
      <c r="C18" s="81" t="s">
        <v>87</v>
      </c>
      <c r="D18" s="81" t="s">
        <v>297</v>
      </c>
      <c r="E18" s="87" t="s">
        <v>494</v>
      </c>
      <c r="F18" s="68" t="s">
        <v>125</v>
      </c>
      <c r="G18" s="81" t="s">
        <v>126</v>
      </c>
      <c r="H18" s="81">
        <v>400</v>
      </c>
      <c r="I18" s="39">
        <v>3</v>
      </c>
      <c r="J18" s="12">
        <v>2</v>
      </c>
      <c r="K18" s="103">
        <v>1</v>
      </c>
      <c r="L18" s="108">
        <v>46008</v>
      </c>
      <c r="M18" s="104" t="s">
        <v>590</v>
      </c>
    </row>
    <row r="19" spans="2:13" ht="29" hidden="1" x14ac:dyDescent="0.35">
      <c r="B19" s="81">
        <v>13</v>
      </c>
      <c r="C19" s="81" t="s">
        <v>128</v>
      </c>
      <c r="D19" s="81" t="s">
        <v>88</v>
      </c>
      <c r="E19" s="87" t="s">
        <v>129</v>
      </c>
      <c r="F19" s="92" t="s">
        <v>130</v>
      </c>
      <c r="G19" s="83" t="s">
        <v>131</v>
      </c>
      <c r="H19" s="88">
        <v>800</v>
      </c>
      <c r="I19" s="39">
        <v>3</v>
      </c>
      <c r="J19" s="39">
        <v>10</v>
      </c>
      <c r="K19" s="103">
        <v>1</v>
      </c>
      <c r="L19" s="108">
        <v>46008</v>
      </c>
      <c r="M19" s="105" t="s">
        <v>92</v>
      </c>
    </row>
    <row r="20" spans="2:13" ht="29.65" customHeight="1" x14ac:dyDescent="0.35">
      <c r="B20" s="81">
        <v>13</v>
      </c>
      <c r="C20" s="81" t="s">
        <v>128</v>
      </c>
      <c r="D20" s="81" t="s">
        <v>88</v>
      </c>
      <c r="E20" s="87" t="s">
        <v>132</v>
      </c>
      <c r="F20" s="82" t="s">
        <v>133</v>
      </c>
      <c r="G20" s="83" t="s">
        <v>134</v>
      </c>
      <c r="H20" s="88">
        <v>800</v>
      </c>
      <c r="I20" s="39">
        <v>3</v>
      </c>
      <c r="J20" s="39">
        <v>5</v>
      </c>
      <c r="K20" s="103">
        <v>1</v>
      </c>
      <c r="L20" s="108">
        <v>46008</v>
      </c>
      <c r="M20" s="105" t="s">
        <v>92</v>
      </c>
    </row>
    <row r="21" spans="2:13" x14ac:dyDescent="0.35">
      <c r="B21" s="81">
        <v>14</v>
      </c>
      <c r="C21" s="81" t="s">
        <v>128</v>
      </c>
      <c r="D21" s="81" t="s">
        <v>88</v>
      </c>
      <c r="E21" s="87" t="s">
        <v>135</v>
      </c>
      <c r="F21" s="82" t="s">
        <v>136</v>
      </c>
      <c r="G21" s="83" t="s">
        <v>137</v>
      </c>
      <c r="H21" s="88">
        <v>600</v>
      </c>
      <c r="I21" s="39">
        <v>3</v>
      </c>
      <c r="J21" s="39">
        <v>1</v>
      </c>
      <c r="K21" s="103">
        <v>1</v>
      </c>
      <c r="L21" s="108">
        <v>46008</v>
      </c>
      <c r="M21" s="105" t="s">
        <v>92</v>
      </c>
    </row>
    <row r="22" spans="2:13" ht="29" x14ac:dyDescent="0.35">
      <c r="B22" s="81">
        <v>15</v>
      </c>
      <c r="C22" s="81" t="s">
        <v>138</v>
      </c>
      <c r="D22" s="81" t="s">
        <v>88</v>
      </c>
      <c r="E22" s="87" t="s">
        <v>139</v>
      </c>
      <c r="F22" s="81" t="s">
        <v>140</v>
      </c>
      <c r="G22" s="84" t="s">
        <v>141</v>
      </c>
      <c r="H22" s="88">
        <v>600</v>
      </c>
      <c r="I22" s="39">
        <v>3</v>
      </c>
      <c r="J22" s="39">
        <v>5</v>
      </c>
      <c r="K22" s="12">
        <v>1</v>
      </c>
      <c r="L22" s="40">
        <v>46008</v>
      </c>
      <c r="M22" s="105" t="s">
        <v>92</v>
      </c>
    </row>
    <row r="23" spans="2:13" ht="58" x14ac:dyDescent="0.35">
      <c r="B23" s="101">
        <v>16</v>
      </c>
      <c r="C23" s="101" t="s">
        <v>291</v>
      </c>
      <c r="D23" s="228" t="s">
        <v>297</v>
      </c>
      <c r="E23" s="229" t="s">
        <v>145</v>
      </c>
      <c r="F23" s="100" t="s">
        <v>146</v>
      </c>
      <c r="G23" s="122" t="s">
        <v>147</v>
      </c>
      <c r="H23" s="101">
        <v>300</v>
      </c>
      <c r="I23" s="12">
        <v>3</v>
      </c>
      <c r="J23" s="124">
        <v>1</v>
      </c>
      <c r="K23" s="12">
        <v>2</v>
      </c>
      <c r="L23" s="13">
        <v>46029</v>
      </c>
      <c r="M23" s="13" t="s">
        <v>590</v>
      </c>
    </row>
    <row r="24" spans="2:13" ht="43.5" x14ac:dyDescent="0.35">
      <c r="B24" s="81">
        <v>17</v>
      </c>
      <c r="C24" s="81" t="s">
        <v>128</v>
      </c>
      <c r="D24" s="81" t="s">
        <v>88</v>
      </c>
      <c r="E24" s="109" t="s">
        <v>475</v>
      </c>
      <c r="F24" s="81" t="s">
        <v>476</v>
      </c>
      <c r="G24" s="81" t="s">
        <v>477</v>
      </c>
      <c r="H24" s="81">
        <v>900</v>
      </c>
      <c r="I24" s="12">
        <v>3</v>
      </c>
      <c r="J24" s="12">
        <v>10</v>
      </c>
      <c r="K24" s="12">
        <v>2</v>
      </c>
      <c r="L24" s="13">
        <v>46029</v>
      </c>
      <c r="M24" s="105" t="s">
        <v>92</v>
      </c>
    </row>
    <row r="25" spans="2:13" hidden="1" x14ac:dyDescent="0.35">
      <c r="B25" s="81">
        <v>22</v>
      </c>
      <c r="C25" s="81" t="s">
        <v>128</v>
      </c>
      <c r="D25" s="81" t="s">
        <v>88</v>
      </c>
      <c r="E25" s="109" t="s">
        <v>285</v>
      </c>
      <c r="F25" s="81" t="s">
        <v>304</v>
      </c>
      <c r="G25" s="84" t="s">
        <v>307</v>
      </c>
      <c r="H25" s="88">
        <v>900</v>
      </c>
      <c r="I25" s="12">
        <v>3</v>
      </c>
      <c r="J25" s="39">
        <v>4</v>
      </c>
      <c r="K25" s="12">
        <v>2</v>
      </c>
      <c r="L25" s="13">
        <v>46029</v>
      </c>
      <c r="M25" s="105" t="s">
        <v>92</v>
      </c>
    </row>
    <row r="26" spans="2:13" ht="29" hidden="1" x14ac:dyDescent="0.35">
      <c r="B26" s="101">
        <v>23</v>
      </c>
      <c r="C26" s="81" t="s">
        <v>128</v>
      </c>
      <c r="D26" s="101" t="s">
        <v>88</v>
      </c>
      <c r="E26" s="226" t="s">
        <v>308</v>
      </c>
      <c r="F26" s="101" t="s">
        <v>142</v>
      </c>
      <c r="G26" s="121" t="s">
        <v>143</v>
      </c>
      <c r="H26" s="122">
        <v>800</v>
      </c>
      <c r="I26" s="12">
        <v>3</v>
      </c>
      <c r="J26" s="39">
        <v>6</v>
      </c>
      <c r="K26" s="12">
        <v>2</v>
      </c>
      <c r="L26" s="13">
        <v>46029</v>
      </c>
      <c r="M26" s="105" t="s">
        <v>92</v>
      </c>
    </row>
    <row r="27" spans="2:13" ht="58" x14ac:dyDescent="0.35">
      <c r="B27" s="81">
        <v>18</v>
      </c>
      <c r="C27" s="81" t="s">
        <v>128</v>
      </c>
      <c r="D27" s="81" t="s">
        <v>88</v>
      </c>
      <c r="E27" s="109" t="s">
        <v>474</v>
      </c>
      <c r="F27" s="119" t="s">
        <v>478</v>
      </c>
      <c r="G27" s="83" t="s">
        <v>287</v>
      </c>
      <c r="H27" s="81">
        <v>1000</v>
      </c>
      <c r="I27" s="12">
        <v>2</v>
      </c>
      <c r="J27" s="39">
        <v>14</v>
      </c>
      <c r="K27" s="12">
        <v>2</v>
      </c>
      <c r="L27" s="13">
        <v>46029</v>
      </c>
      <c r="M27" s="105" t="s">
        <v>92</v>
      </c>
    </row>
    <row r="28" spans="2:13" hidden="1" x14ac:dyDescent="0.35">
      <c r="B28" s="81">
        <v>25</v>
      </c>
      <c r="C28" s="81" t="s">
        <v>128</v>
      </c>
      <c r="D28" s="227" t="s">
        <v>88</v>
      </c>
      <c r="E28" s="118" t="s">
        <v>144</v>
      </c>
      <c r="F28" s="119" t="s">
        <v>286</v>
      </c>
      <c r="G28" s="83" t="s">
        <v>287</v>
      </c>
      <c r="H28" s="125">
        <v>900</v>
      </c>
      <c r="I28" s="39">
        <v>3</v>
      </c>
      <c r="J28" s="12">
        <v>8</v>
      </c>
      <c r="K28" s="12">
        <v>2</v>
      </c>
      <c r="L28" s="13">
        <v>46029</v>
      </c>
      <c r="M28" s="105" t="s">
        <v>92</v>
      </c>
    </row>
    <row r="29" spans="2:13" ht="29" hidden="1" x14ac:dyDescent="0.35">
      <c r="B29" s="101">
        <v>26</v>
      </c>
      <c r="C29" s="81" t="s">
        <v>128</v>
      </c>
      <c r="D29" s="81" t="s">
        <v>88</v>
      </c>
      <c r="E29" s="87" t="s">
        <v>290</v>
      </c>
      <c r="F29" s="82" t="s">
        <v>148</v>
      </c>
      <c r="G29" s="83" t="s">
        <v>289</v>
      </c>
      <c r="H29" s="88">
        <v>800</v>
      </c>
      <c r="I29" s="39">
        <v>3</v>
      </c>
      <c r="J29" s="39">
        <v>4</v>
      </c>
      <c r="K29" s="12">
        <v>2</v>
      </c>
      <c r="L29" s="13">
        <v>46029</v>
      </c>
      <c r="M29" s="105" t="s">
        <v>92</v>
      </c>
    </row>
    <row r="30" spans="2:13" hidden="1" x14ac:dyDescent="0.35">
      <c r="B30" s="81">
        <v>27</v>
      </c>
      <c r="C30" s="81" t="s">
        <v>128</v>
      </c>
      <c r="D30" s="81" t="s">
        <v>297</v>
      </c>
      <c r="E30" s="87" t="s">
        <v>292</v>
      </c>
      <c r="F30" s="82" t="s">
        <v>293</v>
      </c>
      <c r="G30" s="120" t="s">
        <v>294</v>
      </c>
      <c r="H30" s="81">
        <v>1000</v>
      </c>
      <c r="I30" s="39">
        <v>3</v>
      </c>
      <c r="J30" s="39">
        <v>2</v>
      </c>
      <c r="K30" s="12">
        <v>2</v>
      </c>
      <c r="L30" s="13">
        <v>46029</v>
      </c>
      <c r="M30" s="105" t="s">
        <v>92</v>
      </c>
    </row>
    <row r="31" spans="2:13" ht="29" hidden="1" x14ac:dyDescent="0.35">
      <c r="B31" s="81">
        <v>28</v>
      </c>
      <c r="C31" s="81" t="s">
        <v>128</v>
      </c>
      <c r="D31" s="101" t="s">
        <v>88</v>
      </c>
      <c r="E31" s="87" t="s">
        <v>295</v>
      </c>
      <c r="F31" s="82" t="s">
        <v>305</v>
      </c>
      <c r="G31" s="120"/>
      <c r="H31" s="81">
        <v>900</v>
      </c>
      <c r="I31" s="39">
        <v>3</v>
      </c>
      <c r="J31" s="39">
        <v>4</v>
      </c>
      <c r="K31" s="12">
        <v>2</v>
      </c>
      <c r="L31" s="13">
        <v>46029</v>
      </c>
      <c r="M31" s="105" t="s">
        <v>92</v>
      </c>
    </row>
    <row r="32" spans="2:13" ht="29" hidden="1" x14ac:dyDescent="0.35">
      <c r="B32" s="101">
        <v>29</v>
      </c>
      <c r="C32" s="81" t="s">
        <v>128</v>
      </c>
      <c r="D32" s="101" t="s">
        <v>88</v>
      </c>
      <c r="E32" s="87" t="s">
        <v>296</v>
      </c>
      <c r="F32" s="82" t="s">
        <v>306</v>
      </c>
      <c r="G32" s="120"/>
      <c r="H32" s="81">
        <v>800</v>
      </c>
      <c r="I32" s="39">
        <v>1</v>
      </c>
      <c r="J32" s="39">
        <v>2</v>
      </c>
      <c r="K32" s="12">
        <v>2</v>
      </c>
      <c r="L32" s="13">
        <v>46029</v>
      </c>
      <c r="M32" s="105" t="s">
        <v>92</v>
      </c>
    </row>
    <row r="33" spans="2:17" ht="87" x14ac:dyDescent="0.35">
      <c r="B33" s="81">
        <v>19</v>
      </c>
      <c r="C33" s="81" t="s">
        <v>128</v>
      </c>
      <c r="D33" s="101" t="s">
        <v>67</v>
      </c>
      <c r="E33" s="109" t="s">
        <v>479</v>
      </c>
      <c r="F33" s="230" t="s">
        <v>481</v>
      </c>
      <c r="G33" s="83" t="s">
        <v>482</v>
      </c>
      <c r="H33" s="88">
        <v>900</v>
      </c>
      <c r="I33" s="39">
        <v>2</v>
      </c>
      <c r="J33" s="39">
        <v>10</v>
      </c>
      <c r="K33" s="12">
        <v>2</v>
      </c>
      <c r="L33" s="13">
        <v>46029</v>
      </c>
      <c r="M33" s="105" t="s">
        <v>92</v>
      </c>
    </row>
    <row r="34" spans="2:17" ht="43.5" hidden="1" x14ac:dyDescent="0.35">
      <c r="B34" s="81">
        <v>31</v>
      </c>
      <c r="C34" s="81" t="s">
        <v>128</v>
      </c>
      <c r="D34" s="101" t="s">
        <v>67</v>
      </c>
      <c r="E34" s="118" t="s">
        <v>157</v>
      </c>
      <c r="F34" s="97" t="s">
        <v>480</v>
      </c>
      <c r="G34" s="83" t="s">
        <v>274</v>
      </c>
      <c r="H34" s="88">
        <v>1000</v>
      </c>
      <c r="I34" s="39">
        <v>3</v>
      </c>
      <c r="J34" s="39">
        <v>4</v>
      </c>
      <c r="K34" s="12">
        <v>2</v>
      </c>
      <c r="L34" s="13">
        <v>46029</v>
      </c>
      <c r="M34" s="105" t="s">
        <v>92</v>
      </c>
    </row>
    <row r="35" spans="2:17" ht="29" hidden="1" x14ac:dyDescent="0.35">
      <c r="B35" s="101">
        <v>32</v>
      </c>
      <c r="C35" s="81" t="s">
        <v>128</v>
      </c>
      <c r="D35" s="101" t="s">
        <v>88</v>
      </c>
      <c r="E35" s="218" t="s">
        <v>469</v>
      </c>
      <c r="F35" s="97" t="s">
        <v>300</v>
      </c>
      <c r="G35" s="83" t="s">
        <v>301</v>
      </c>
      <c r="H35" s="88">
        <v>600</v>
      </c>
      <c r="I35" s="39">
        <v>3</v>
      </c>
      <c r="J35" s="39">
        <v>2</v>
      </c>
      <c r="K35" s="12">
        <v>2</v>
      </c>
      <c r="L35" s="13">
        <v>46029</v>
      </c>
      <c r="M35" s="105" t="s">
        <v>92</v>
      </c>
    </row>
    <row r="36" spans="2:17" ht="29" hidden="1" x14ac:dyDescent="0.35">
      <c r="B36" s="81">
        <v>33</v>
      </c>
      <c r="C36" s="81" t="s">
        <v>128</v>
      </c>
      <c r="D36" s="101" t="s">
        <v>88</v>
      </c>
      <c r="E36" s="218" t="s">
        <v>470</v>
      </c>
      <c r="F36" s="97" t="s">
        <v>473</v>
      </c>
      <c r="G36" s="83"/>
      <c r="H36" s="88">
        <v>900</v>
      </c>
      <c r="I36" s="39">
        <v>1</v>
      </c>
      <c r="J36" s="39"/>
      <c r="K36" s="12">
        <v>2</v>
      </c>
      <c r="L36" s="13"/>
      <c r="M36" s="105" t="s">
        <v>92</v>
      </c>
    </row>
    <row r="37" spans="2:17" ht="43.5" hidden="1" x14ac:dyDescent="0.35">
      <c r="B37" s="81">
        <v>34</v>
      </c>
      <c r="C37" s="81" t="s">
        <v>128</v>
      </c>
      <c r="D37" s="101" t="s">
        <v>88</v>
      </c>
      <c r="E37" s="231" t="s">
        <v>166</v>
      </c>
      <c r="F37" s="100" t="s">
        <v>167</v>
      </c>
      <c r="G37" s="121" t="s">
        <v>279</v>
      </c>
      <c r="H37" s="122">
        <v>1000</v>
      </c>
      <c r="I37" s="123">
        <v>3</v>
      </c>
      <c r="J37" s="123">
        <v>4</v>
      </c>
      <c r="K37" s="12">
        <v>2</v>
      </c>
      <c r="L37" s="13">
        <v>46029</v>
      </c>
      <c r="M37" s="105" t="s">
        <v>92</v>
      </c>
    </row>
    <row r="38" spans="2:17" ht="58" x14ac:dyDescent="0.35">
      <c r="B38" s="101">
        <v>20</v>
      </c>
      <c r="C38" s="101" t="s">
        <v>138</v>
      </c>
      <c r="D38" s="101" t="s">
        <v>88</v>
      </c>
      <c r="E38" s="109" t="s">
        <v>483</v>
      </c>
      <c r="F38" s="81" t="s">
        <v>484</v>
      </c>
      <c r="G38" s="120" t="s">
        <v>485</v>
      </c>
      <c r="H38" s="81">
        <v>800</v>
      </c>
      <c r="I38" s="12">
        <v>3</v>
      </c>
      <c r="J38" s="12">
        <v>8</v>
      </c>
      <c r="K38" s="12">
        <v>2</v>
      </c>
      <c r="L38" s="13">
        <v>46029</v>
      </c>
      <c r="M38" s="105" t="s">
        <v>92</v>
      </c>
    </row>
    <row r="39" spans="2:17" ht="29" hidden="1" x14ac:dyDescent="0.35">
      <c r="B39" s="81">
        <v>36</v>
      </c>
      <c r="C39" s="101" t="s">
        <v>138</v>
      </c>
      <c r="D39" s="101" t="s">
        <v>88</v>
      </c>
      <c r="E39" s="117" t="s">
        <v>288</v>
      </c>
      <c r="F39" s="98" t="s">
        <v>148</v>
      </c>
      <c r="G39" s="126" t="s">
        <v>289</v>
      </c>
      <c r="H39" s="232">
        <v>800</v>
      </c>
      <c r="I39" s="39">
        <v>3</v>
      </c>
      <c r="J39" s="123">
        <v>2</v>
      </c>
      <c r="K39" s="123">
        <v>2</v>
      </c>
      <c r="L39" s="13">
        <v>46029</v>
      </c>
      <c r="M39" s="40" t="s">
        <v>92</v>
      </c>
    </row>
    <row r="40" spans="2:17" x14ac:dyDescent="0.35">
      <c r="B40" s="81">
        <v>21</v>
      </c>
      <c r="C40" s="81" t="s">
        <v>291</v>
      </c>
      <c r="D40" s="81" t="s">
        <v>297</v>
      </c>
      <c r="E40" s="109" t="s">
        <v>298</v>
      </c>
      <c r="F40" s="81" t="s">
        <v>293</v>
      </c>
      <c r="G40" s="85" t="s">
        <v>294</v>
      </c>
      <c r="H40" s="81">
        <v>900</v>
      </c>
      <c r="I40" s="39">
        <v>3</v>
      </c>
      <c r="J40" s="12">
        <v>2</v>
      </c>
      <c r="K40" s="12">
        <v>3</v>
      </c>
      <c r="L40" s="13">
        <v>46029</v>
      </c>
      <c r="M40" s="13" t="s">
        <v>92</v>
      </c>
      <c r="Q40" s="253"/>
    </row>
    <row r="41" spans="2:17" ht="58" x14ac:dyDescent="0.35">
      <c r="B41" s="101">
        <v>22</v>
      </c>
      <c r="C41" s="82" t="s">
        <v>128</v>
      </c>
      <c r="D41" s="82" t="s">
        <v>88</v>
      </c>
      <c r="E41" s="87" t="s">
        <v>486</v>
      </c>
      <c r="F41" s="82" t="s">
        <v>487</v>
      </c>
      <c r="G41" s="81" t="s">
        <v>153</v>
      </c>
      <c r="H41" s="82">
        <v>700</v>
      </c>
      <c r="I41" s="39">
        <v>3</v>
      </c>
      <c r="J41" s="39">
        <v>16</v>
      </c>
      <c r="K41" s="39">
        <v>3</v>
      </c>
      <c r="L41" s="13">
        <v>46029</v>
      </c>
      <c r="M41" s="13" t="s">
        <v>92</v>
      </c>
      <c r="Q41" s="253"/>
    </row>
    <row r="42" spans="2:17" ht="29" hidden="1" x14ac:dyDescent="0.35">
      <c r="B42" s="101">
        <v>38</v>
      </c>
      <c r="C42" s="82" t="s">
        <v>128</v>
      </c>
      <c r="D42" s="82" t="s">
        <v>88</v>
      </c>
      <c r="E42" s="219" t="s">
        <v>471</v>
      </c>
      <c r="F42" s="82" t="s">
        <v>149</v>
      </c>
      <c r="G42" s="82" t="s">
        <v>150</v>
      </c>
      <c r="H42" s="82">
        <v>500</v>
      </c>
      <c r="I42" s="39">
        <v>3</v>
      </c>
      <c r="J42" s="39">
        <v>6</v>
      </c>
      <c r="K42" s="39">
        <v>3</v>
      </c>
      <c r="L42" s="13">
        <v>46029</v>
      </c>
      <c r="M42" s="40" t="s">
        <v>92</v>
      </c>
      <c r="Q42" s="253" t="s">
        <v>588</v>
      </c>
    </row>
    <row r="43" spans="2:17" ht="29" hidden="1" x14ac:dyDescent="0.35">
      <c r="B43" s="81">
        <v>39</v>
      </c>
      <c r="C43" s="81" t="s">
        <v>128</v>
      </c>
      <c r="D43" s="81" t="s">
        <v>88</v>
      </c>
      <c r="E43" s="219" t="s">
        <v>151</v>
      </c>
      <c r="F43" s="81" t="s">
        <v>152</v>
      </c>
      <c r="G43" s="81" t="s">
        <v>153</v>
      </c>
      <c r="H43" s="81">
        <v>800</v>
      </c>
      <c r="I43" s="39">
        <v>3</v>
      </c>
      <c r="J43" s="12">
        <v>10</v>
      </c>
      <c r="K43" s="12">
        <v>3</v>
      </c>
      <c r="L43" s="13">
        <v>46029</v>
      </c>
      <c r="M43" s="40" t="s">
        <v>92</v>
      </c>
      <c r="Q43" s="253" t="s">
        <v>589</v>
      </c>
    </row>
    <row r="44" spans="2:17" ht="29" x14ac:dyDescent="0.35">
      <c r="B44" s="81">
        <v>23</v>
      </c>
      <c r="C44" s="81" t="s">
        <v>128</v>
      </c>
      <c r="D44" s="101" t="s">
        <v>88</v>
      </c>
      <c r="E44" s="109" t="s">
        <v>154</v>
      </c>
      <c r="F44" s="81" t="s">
        <v>155</v>
      </c>
      <c r="G44" s="83" t="s">
        <v>156</v>
      </c>
      <c r="H44" s="88">
        <v>800</v>
      </c>
      <c r="I44" s="39">
        <v>3</v>
      </c>
      <c r="J44" s="39">
        <v>8</v>
      </c>
      <c r="K44" s="12">
        <v>3</v>
      </c>
      <c r="L44" s="13">
        <v>46029</v>
      </c>
      <c r="M44" s="40" t="s">
        <v>92</v>
      </c>
    </row>
    <row r="45" spans="2:17" ht="58" x14ac:dyDescent="0.35">
      <c r="B45" s="101">
        <v>24</v>
      </c>
      <c r="C45" s="81" t="s">
        <v>128</v>
      </c>
      <c r="D45" s="101" t="s">
        <v>67</v>
      </c>
      <c r="E45" s="109" t="s">
        <v>488</v>
      </c>
      <c r="F45" s="81" t="s">
        <v>489</v>
      </c>
      <c r="G45" s="84" t="s">
        <v>491</v>
      </c>
      <c r="H45" s="88">
        <v>800</v>
      </c>
      <c r="I45" s="39">
        <v>3</v>
      </c>
      <c r="J45" s="39">
        <v>10</v>
      </c>
      <c r="K45" s="12">
        <v>3</v>
      </c>
      <c r="L45" s="13">
        <v>46029</v>
      </c>
      <c r="M45" s="40" t="s">
        <v>92</v>
      </c>
    </row>
    <row r="46" spans="2:17" ht="29" hidden="1" x14ac:dyDescent="0.35">
      <c r="B46" s="101">
        <v>41</v>
      </c>
      <c r="C46" s="81" t="s">
        <v>128</v>
      </c>
      <c r="D46" s="233" t="s">
        <v>67</v>
      </c>
      <c r="E46" s="116" t="s">
        <v>158</v>
      </c>
      <c r="F46" s="81" t="s">
        <v>159</v>
      </c>
      <c r="G46" s="84" t="s">
        <v>275</v>
      </c>
      <c r="H46" s="88">
        <v>900</v>
      </c>
      <c r="I46" s="39">
        <v>3</v>
      </c>
      <c r="J46" s="12">
        <v>6</v>
      </c>
      <c r="K46" s="12">
        <v>3</v>
      </c>
      <c r="L46" s="13">
        <v>46029</v>
      </c>
      <c r="M46" s="40" t="s">
        <v>92</v>
      </c>
    </row>
    <row r="47" spans="2:17" ht="29" hidden="1" x14ac:dyDescent="0.35">
      <c r="B47" s="81">
        <v>42</v>
      </c>
      <c r="C47" s="81" t="s">
        <v>128</v>
      </c>
      <c r="D47" s="101" t="s">
        <v>67</v>
      </c>
      <c r="E47" s="115" t="s">
        <v>160</v>
      </c>
      <c r="F47" s="102" t="s">
        <v>161</v>
      </c>
      <c r="G47" s="84" t="s">
        <v>276</v>
      </c>
      <c r="H47" s="88">
        <v>500</v>
      </c>
      <c r="I47" s="39">
        <v>3</v>
      </c>
      <c r="J47" s="12">
        <v>4</v>
      </c>
      <c r="K47" s="39">
        <v>3</v>
      </c>
      <c r="L47" s="13">
        <v>46029</v>
      </c>
      <c r="M47" s="40" t="s">
        <v>92</v>
      </c>
    </row>
    <row r="48" spans="2:17" ht="29" x14ac:dyDescent="0.35">
      <c r="B48" s="81">
        <v>25</v>
      </c>
      <c r="C48" s="81" t="s">
        <v>128</v>
      </c>
      <c r="D48" s="101" t="s">
        <v>472</v>
      </c>
      <c r="E48" s="99" t="s">
        <v>162</v>
      </c>
      <c r="F48" s="100" t="s">
        <v>163</v>
      </c>
      <c r="G48" s="121" t="s">
        <v>277</v>
      </c>
      <c r="H48" s="122">
        <v>200</v>
      </c>
      <c r="I48" s="123">
        <v>0</v>
      </c>
      <c r="J48" s="124">
        <v>8</v>
      </c>
      <c r="K48" s="124">
        <v>3</v>
      </c>
      <c r="L48" s="13"/>
      <c r="M48" s="40" t="s">
        <v>590</v>
      </c>
    </row>
    <row r="49" spans="2:13" ht="43.5" x14ac:dyDescent="0.35">
      <c r="B49" s="101">
        <v>26</v>
      </c>
      <c r="C49" s="101" t="s">
        <v>128</v>
      </c>
      <c r="D49" s="81" t="s">
        <v>67</v>
      </c>
      <c r="E49" s="109" t="s">
        <v>517</v>
      </c>
      <c r="F49" s="81" t="s">
        <v>490</v>
      </c>
      <c r="G49" s="85" t="s">
        <v>278</v>
      </c>
      <c r="H49" s="81">
        <v>600</v>
      </c>
      <c r="I49" s="12">
        <v>3</v>
      </c>
      <c r="J49" s="12">
        <v>4</v>
      </c>
      <c r="K49" s="12">
        <v>3</v>
      </c>
      <c r="L49" s="13">
        <v>46029</v>
      </c>
      <c r="M49" s="40" t="s">
        <v>92</v>
      </c>
    </row>
    <row r="50" spans="2:13" ht="29" hidden="1" x14ac:dyDescent="0.35">
      <c r="B50" s="101">
        <v>44</v>
      </c>
      <c r="C50" s="101" t="s">
        <v>128</v>
      </c>
      <c r="D50" s="98" t="s">
        <v>67</v>
      </c>
      <c r="E50" s="99" t="s">
        <v>164</v>
      </c>
      <c r="F50" s="234" t="s">
        <v>165</v>
      </c>
      <c r="G50" s="126" t="s">
        <v>278</v>
      </c>
      <c r="H50" s="232">
        <v>800</v>
      </c>
      <c r="I50" s="39">
        <v>3</v>
      </c>
      <c r="J50" s="123">
        <v>2</v>
      </c>
      <c r="K50" s="39">
        <v>3</v>
      </c>
      <c r="L50" s="13">
        <v>46029</v>
      </c>
      <c r="M50" s="40" t="s">
        <v>92</v>
      </c>
    </row>
    <row r="51" spans="2:13" ht="29" hidden="1" x14ac:dyDescent="0.35">
      <c r="B51" s="81">
        <v>45</v>
      </c>
      <c r="C51" s="81" t="s">
        <v>128</v>
      </c>
      <c r="D51" s="81" t="s">
        <v>67</v>
      </c>
      <c r="E51" s="81" t="s">
        <v>302</v>
      </c>
      <c r="F51" s="81" t="s">
        <v>303</v>
      </c>
      <c r="G51" s="81"/>
      <c r="H51" s="81">
        <v>400</v>
      </c>
      <c r="I51" s="39">
        <v>3</v>
      </c>
      <c r="J51" s="12">
        <v>2</v>
      </c>
      <c r="K51" s="12">
        <v>3</v>
      </c>
      <c r="L51" s="13">
        <v>46029</v>
      </c>
      <c r="M51" s="40" t="s">
        <v>92</v>
      </c>
    </row>
    <row r="52" spans="2:13" ht="29" hidden="1" x14ac:dyDescent="0.35">
      <c r="B52" s="81">
        <v>46</v>
      </c>
      <c r="C52" s="81" t="s">
        <v>138</v>
      </c>
      <c r="D52" s="81" t="s">
        <v>88</v>
      </c>
      <c r="E52" s="87" t="s">
        <v>168</v>
      </c>
      <c r="F52" s="82" t="s">
        <v>169</v>
      </c>
      <c r="G52" s="83" t="s">
        <v>170</v>
      </c>
      <c r="H52" s="125">
        <v>400</v>
      </c>
      <c r="I52" s="39">
        <v>0</v>
      </c>
      <c r="J52" s="39">
        <v>2</v>
      </c>
      <c r="K52" s="39">
        <v>4</v>
      </c>
      <c r="L52" s="40"/>
      <c r="M52" s="40" t="s">
        <v>92</v>
      </c>
    </row>
    <row r="53" spans="2:13" ht="29" x14ac:dyDescent="0.35">
      <c r="B53" s="101">
        <v>27</v>
      </c>
      <c r="C53" s="81" t="s">
        <v>138</v>
      </c>
      <c r="D53" s="81" t="s">
        <v>88</v>
      </c>
      <c r="E53" s="87" t="s">
        <v>492</v>
      </c>
      <c r="F53" s="82" t="s">
        <v>148</v>
      </c>
      <c r="G53" s="83" t="s">
        <v>493</v>
      </c>
      <c r="H53" s="125">
        <v>800</v>
      </c>
      <c r="I53" s="39">
        <v>0</v>
      </c>
      <c r="J53" s="39">
        <v>14</v>
      </c>
      <c r="K53" s="39">
        <v>4</v>
      </c>
      <c r="L53" s="40"/>
      <c r="M53" s="40" t="s">
        <v>92</v>
      </c>
    </row>
    <row r="54" spans="2:13" ht="29" x14ac:dyDescent="0.35">
      <c r="B54" s="81">
        <v>28</v>
      </c>
      <c r="C54" s="81" t="s">
        <v>291</v>
      </c>
      <c r="D54" s="81" t="s">
        <v>297</v>
      </c>
      <c r="E54" s="87" t="s">
        <v>171</v>
      </c>
      <c r="F54" s="81" t="s">
        <v>172</v>
      </c>
      <c r="G54" s="81" t="s">
        <v>173</v>
      </c>
      <c r="H54" s="88">
        <v>400</v>
      </c>
      <c r="I54" s="12">
        <v>0</v>
      </c>
      <c r="J54" s="12">
        <v>1</v>
      </c>
      <c r="K54" s="12">
        <v>4</v>
      </c>
      <c r="L54" s="13"/>
      <c r="M54" s="12" t="s">
        <v>127</v>
      </c>
    </row>
    <row r="55" spans="2:13" ht="29" x14ac:dyDescent="0.35">
      <c r="B55" s="81">
        <v>29</v>
      </c>
      <c r="C55" s="81" t="s">
        <v>291</v>
      </c>
      <c r="D55" s="81" t="s">
        <v>297</v>
      </c>
      <c r="E55" s="87" t="s">
        <v>174</v>
      </c>
      <c r="F55" s="82" t="s">
        <v>175</v>
      </c>
      <c r="G55" s="83" t="s">
        <v>176</v>
      </c>
      <c r="H55" s="88">
        <v>400</v>
      </c>
      <c r="I55" s="12">
        <v>0</v>
      </c>
      <c r="J55" s="12">
        <v>1</v>
      </c>
      <c r="K55" s="12">
        <v>4</v>
      </c>
      <c r="L55" s="13"/>
      <c r="M55" s="40" t="s">
        <v>92</v>
      </c>
    </row>
    <row r="56" spans="2:13" ht="15" thickBot="1" x14ac:dyDescent="0.4">
      <c r="L56" s="7"/>
    </row>
    <row r="57" spans="2:13" ht="15" thickBot="1" x14ac:dyDescent="0.4">
      <c r="B57" s="10" t="s">
        <v>177</v>
      </c>
      <c r="H57" s="254" t="s">
        <v>178</v>
      </c>
      <c r="I57" s="255"/>
      <c r="J57" s="256">
        <v>186</v>
      </c>
      <c r="L57" s="7"/>
    </row>
    <row r="58" spans="2:13" x14ac:dyDescent="0.35">
      <c r="B58" s="10"/>
      <c r="L58" s="7"/>
    </row>
    <row r="59" spans="2:13" x14ac:dyDescent="0.35">
      <c r="B59" s="10"/>
      <c r="L59" s="7"/>
    </row>
    <row r="60" spans="2:13" x14ac:dyDescent="0.35">
      <c r="L60" s="7"/>
    </row>
    <row r="61" spans="2:13" x14ac:dyDescent="0.35">
      <c r="L61" s="7"/>
    </row>
    <row r="62" spans="2:13" x14ac:dyDescent="0.35">
      <c r="L62" s="7"/>
    </row>
    <row r="63" spans="2:13" x14ac:dyDescent="0.35">
      <c r="L63" s="7"/>
    </row>
    <row r="64" spans="2:13" x14ac:dyDescent="0.35">
      <c r="L64" s="7"/>
    </row>
    <row r="65" spans="12:12" x14ac:dyDescent="0.35">
      <c r="L65" s="7"/>
    </row>
    <row r="66" spans="12:12" x14ac:dyDescent="0.35">
      <c r="L66" s="7"/>
    </row>
    <row r="69" spans="12:12" x14ac:dyDescent="0.35">
      <c r="L69" s="7"/>
    </row>
    <row r="70" spans="12:12" x14ac:dyDescent="0.35">
      <c r="L70" s="7"/>
    </row>
    <row r="71" spans="12:12" x14ac:dyDescent="0.35">
      <c r="L71" s="7"/>
    </row>
    <row r="72" spans="12:12" x14ac:dyDescent="0.35">
      <c r="L72" s="7"/>
    </row>
    <row r="73" spans="12:12" x14ac:dyDescent="0.35">
      <c r="L73" s="7"/>
    </row>
    <row r="74" spans="12:12" x14ac:dyDescent="0.35">
      <c r="L74" s="7"/>
    </row>
    <row r="75" spans="12:12" x14ac:dyDescent="0.35">
      <c r="L75" s="7"/>
    </row>
    <row r="76" spans="12:12" x14ac:dyDescent="0.35">
      <c r="L76" s="7"/>
    </row>
    <row r="88" spans="3:5" x14ac:dyDescent="0.35">
      <c r="C88" s="6"/>
      <c r="E88"/>
    </row>
    <row r="89" spans="3:5" x14ac:dyDescent="0.35">
      <c r="C89" s="6"/>
      <c r="E89"/>
    </row>
    <row r="90" spans="3:5" x14ac:dyDescent="0.35">
      <c r="C90" s="6"/>
      <c r="E90"/>
    </row>
    <row r="91" spans="3:5" x14ac:dyDescent="0.35">
      <c r="C91" s="6"/>
      <c r="E91"/>
    </row>
    <row r="92" spans="3:5" x14ac:dyDescent="0.35">
      <c r="C92" s="6"/>
      <c r="E92"/>
    </row>
    <row r="93" spans="3:5" x14ac:dyDescent="0.35">
      <c r="C93" s="6"/>
      <c r="E93"/>
    </row>
    <row r="94" spans="3:5" x14ac:dyDescent="0.35">
      <c r="C94" s="6"/>
      <c r="E94"/>
    </row>
    <row r="95" spans="3:5" x14ac:dyDescent="0.35">
      <c r="C95" s="6"/>
      <c r="E95"/>
    </row>
    <row r="96" spans="3:5" x14ac:dyDescent="0.35">
      <c r="C96" s="6"/>
      <c r="E96"/>
    </row>
    <row r="97" spans="3:5" x14ac:dyDescent="0.35">
      <c r="C97" s="6"/>
      <c r="E97"/>
    </row>
    <row r="98" spans="3:5" x14ac:dyDescent="0.35">
      <c r="C98" s="6"/>
      <c r="E98"/>
    </row>
  </sheetData>
  <autoFilter ref="B2:L55" xr:uid="{00000000-0009-0000-0000-000003000000}">
    <filterColumn colId="2" showButton="0"/>
    <filterColumn colId="3" showButton="0"/>
    <sortState xmlns:xlrd2="http://schemas.microsoft.com/office/spreadsheetml/2017/richdata2" ref="B4:L55">
      <sortCondition descending="1" ref="H2:H55"/>
    </sortState>
  </autoFilter>
  <conditionalFormatting sqref="I77">
    <cfRule type="iconSet" priority="3">
      <iconSet iconSet="4TrafficLights" showValue="0">
        <cfvo type="percent" val="0"/>
        <cfvo type="num" val="1"/>
        <cfvo type="num" val="2"/>
        <cfvo type="num" val="3"/>
      </iconSet>
    </cfRule>
  </conditionalFormatting>
  <conditionalFormatting sqref="I78">
    <cfRule type="iconSet" priority="2">
      <iconSet iconSet="4TrafficLights" showValue="0">
        <cfvo type="percent" val="0"/>
        <cfvo type="num" val="1"/>
        <cfvo type="num" val="2"/>
        <cfvo type="num" val="3"/>
      </iconSet>
    </cfRule>
  </conditionalFormatting>
  <conditionalFormatting sqref="I79:I87">
    <cfRule type="iconSet" priority="1">
      <iconSet iconSet="4TrafficLights" showValue="0">
        <cfvo type="percent" val="0"/>
        <cfvo type="num" val="1"/>
        <cfvo type="num" val="2"/>
        <cfvo type="num" val="3"/>
      </iconSet>
    </cfRule>
  </conditionalFormatting>
  <pageMargins left="0.7" right="0.7" top="0.75" bottom="0.75" header="0.3" footer="0.3"/>
  <pageSetup paperSize="9" orientation="portrait" horizontalDpi="4294967292" verticalDpi="4294967292"/>
  <drawing r:id="rId1"/>
  <legacyDrawing r:id="rId2"/>
  <extLst>
    <ext xmlns:x14="http://schemas.microsoft.com/office/spreadsheetml/2009/9/main" uri="{78C0D931-6437-407d-A8EE-F0AAD7539E65}">
      <x14:conditionalFormattings>
        <x14:conditionalFormatting xmlns:xm="http://schemas.microsoft.com/office/excel/2006/main">
          <x14:cfRule type="iconSet" priority="24" id="{64F02B04-D60D-A847-9A5F-DBA70D38ADE9}">
            <x14:iconSet iconSet="4TrafficLights" showValue="0" custom="1">
              <x14:cfvo type="percent">
                <xm:f>0</xm:f>
              </x14:cfvo>
              <x14:cfvo type="num">
                <xm:f>1</xm:f>
              </x14:cfvo>
              <x14:cfvo type="num">
                <xm:f>2</xm:f>
              </x14:cfvo>
              <x14:cfvo type="num">
                <xm:f>3</xm:f>
              </x14:cfvo>
              <x14:cfIcon iconSet="5Boxes" iconId="4"/>
              <x14:cfIcon iconSet="3TrafficLights1" iconId="0"/>
              <x14:cfIcon iconSet="3TrafficLights1" iconId="1"/>
              <x14:cfIcon iconSet="3TrafficLights1" iconId="2"/>
            </x14:iconSet>
          </x14:cfRule>
          <xm:sqref>I3:I76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EA97F-D125-F24E-A236-4709F8F5792B}">
  <sheetPr codeName="Sheet6">
    <tabColor rgb="FFFF0000"/>
  </sheetPr>
  <dimension ref="A1:V89"/>
  <sheetViews>
    <sheetView showGridLines="0" tabSelected="1" zoomScale="107" zoomScaleNormal="160" workbookViewId="0">
      <selection activeCell="O42" sqref="O42"/>
    </sheetView>
  </sheetViews>
  <sheetFormatPr defaultColWidth="11.453125" defaultRowHeight="14.5" x14ac:dyDescent="0.35"/>
  <cols>
    <col min="1" max="1" width="11.453125" style="5" customWidth="1"/>
    <col min="2" max="7" width="5.453125" style="5" customWidth="1"/>
    <col min="8" max="14" width="11.453125" style="5"/>
    <col min="15" max="15" width="44.81640625" style="5" customWidth="1"/>
    <col min="16" max="16384" width="11.453125" style="5"/>
  </cols>
  <sheetData>
    <row r="1" spans="1:22" ht="58.25" customHeight="1" x14ac:dyDescent="0.35"/>
    <row r="2" spans="1:22" ht="15.75" customHeight="1" x14ac:dyDescent="0.35">
      <c r="B2" s="257" t="s">
        <v>179</v>
      </c>
      <c r="C2" s="257"/>
      <c r="D2" s="257"/>
      <c r="E2" s="257"/>
      <c r="F2" s="257"/>
      <c r="G2" s="257"/>
    </row>
    <row r="3" spans="1:22" ht="15.5" x14ac:dyDescent="0.35">
      <c r="B3" s="4">
        <v>0</v>
      </c>
      <c r="C3" s="4">
        <v>1</v>
      </c>
      <c r="D3" s="4">
        <v>2</v>
      </c>
      <c r="E3" s="4">
        <v>3</v>
      </c>
      <c r="F3" s="4">
        <v>4</v>
      </c>
      <c r="G3" s="4">
        <v>5</v>
      </c>
    </row>
    <row r="4" spans="1:22" ht="15.5" x14ac:dyDescent="0.35">
      <c r="A4" s="5" t="s">
        <v>180</v>
      </c>
      <c r="B4" s="4">
        <v>44</v>
      </c>
      <c r="C4" s="4">
        <v>54</v>
      </c>
      <c r="D4" s="4">
        <v>61</v>
      </c>
      <c r="E4" s="4">
        <v>70</v>
      </c>
      <c r="F4" s="4">
        <v>18</v>
      </c>
      <c r="G4" s="4">
        <v>0</v>
      </c>
    </row>
    <row r="5" spans="1:22" x14ac:dyDescent="0.35">
      <c r="A5" s="17" t="s">
        <v>181</v>
      </c>
      <c r="B5" s="5">
        <v>35</v>
      </c>
      <c r="C5" s="5">
        <v>0</v>
      </c>
      <c r="D5" s="5">
        <v>0</v>
      </c>
      <c r="E5" s="5">
        <v>0</v>
      </c>
      <c r="F5" s="5">
        <v>0</v>
      </c>
    </row>
    <row r="6" spans="1:22" x14ac:dyDescent="0.35">
      <c r="A6" s="16" t="s">
        <v>182</v>
      </c>
      <c r="B6" s="5">
        <v>41</v>
      </c>
      <c r="C6" s="5">
        <v>54</v>
      </c>
      <c r="D6" s="5">
        <v>59</v>
      </c>
      <c r="E6" s="5">
        <v>70</v>
      </c>
      <c r="F6" s="5">
        <v>18</v>
      </c>
      <c r="P6" s="251"/>
      <c r="Q6" s="1"/>
      <c r="R6" s="1"/>
      <c r="S6" s="1"/>
      <c r="T6" s="1"/>
      <c r="U6" s="251"/>
      <c r="V6" s="1"/>
    </row>
    <row r="7" spans="1:22" x14ac:dyDescent="0.35">
      <c r="A7" s="18" t="s">
        <v>183</v>
      </c>
      <c r="B7" s="5">
        <v>3</v>
      </c>
      <c r="C7" s="5">
        <v>0</v>
      </c>
      <c r="D7" s="5">
        <v>2</v>
      </c>
      <c r="E7" s="5">
        <v>0</v>
      </c>
      <c r="F7" s="5">
        <v>0</v>
      </c>
      <c r="P7" s="251"/>
      <c r="Q7" s="1"/>
      <c r="R7" s="1"/>
      <c r="S7" s="1"/>
      <c r="T7" s="1"/>
      <c r="U7" s="1"/>
      <c r="V7" s="1"/>
    </row>
    <row r="8" spans="1:22" x14ac:dyDescent="0.35">
      <c r="A8" s="5" t="s">
        <v>184</v>
      </c>
      <c r="B8" s="5">
        <v>41</v>
      </c>
      <c r="C8" s="5">
        <v>95</v>
      </c>
      <c r="D8" s="5">
        <v>154</v>
      </c>
      <c r="E8" s="5">
        <v>224</v>
      </c>
      <c r="F8" s="5">
        <v>242</v>
      </c>
      <c r="P8" s="251"/>
      <c r="Q8" s="1"/>
      <c r="R8" s="1"/>
      <c r="S8" s="1"/>
      <c r="T8" s="1"/>
      <c r="U8" s="251"/>
      <c r="V8" s="1"/>
    </row>
    <row r="9" spans="1:22" x14ac:dyDescent="0.35">
      <c r="A9" s="5" t="s">
        <v>185</v>
      </c>
      <c r="C9" s="5">
        <v>54</v>
      </c>
      <c r="D9" s="5">
        <v>56.5</v>
      </c>
      <c r="E9" s="5">
        <v>61</v>
      </c>
      <c r="F9" s="5">
        <v>60.5</v>
      </c>
      <c r="H9" s="1"/>
      <c r="I9" s="1"/>
      <c r="J9" s="1"/>
      <c r="K9" s="1"/>
      <c r="L9" s="1"/>
      <c r="M9" s="1"/>
      <c r="P9" s="251"/>
      <c r="Q9" s="1"/>
      <c r="R9" s="1"/>
      <c r="S9" s="1"/>
      <c r="T9" s="1"/>
      <c r="U9" s="1"/>
      <c r="V9" s="1"/>
    </row>
    <row r="10" spans="1:22" x14ac:dyDescent="0.35">
      <c r="H10" s="1"/>
      <c r="I10" s="1"/>
      <c r="J10" s="1"/>
      <c r="K10" s="1"/>
      <c r="L10" s="1"/>
      <c r="M10" s="1"/>
      <c r="P10" s="251"/>
      <c r="Q10" s="1"/>
      <c r="R10" s="1"/>
      <c r="S10" s="1"/>
      <c r="T10" s="1"/>
      <c r="U10" s="251"/>
      <c r="V10" s="1"/>
    </row>
    <row r="11" spans="1:22" x14ac:dyDescent="0.35">
      <c r="A11" s="33" t="s">
        <v>186</v>
      </c>
      <c r="H11" s="1"/>
      <c r="I11" s="1"/>
      <c r="J11" s="1"/>
      <c r="K11" s="1"/>
      <c r="L11" s="1"/>
      <c r="M11" s="1"/>
      <c r="P11" s="251"/>
      <c r="Q11" s="1"/>
      <c r="R11" s="1"/>
      <c r="S11" s="1"/>
      <c r="T11" s="1"/>
      <c r="U11" s="251"/>
      <c r="V11" s="1"/>
    </row>
    <row r="12" spans="1:22" x14ac:dyDescent="0.35">
      <c r="A12" s="33" t="s">
        <v>187</v>
      </c>
      <c r="H12" s="1"/>
      <c r="I12" s="1"/>
      <c r="J12" s="1"/>
      <c r="K12" s="1"/>
      <c r="L12" s="1"/>
      <c r="M12" s="1"/>
      <c r="N12" s="1"/>
      <c r="O12" s="1"/>
    </row>
    <row r="13" spans="1:22" x14ac:dyDescent="0.35">
      <c r="H13" s="1"/>
      <c r="I13" s="1"/>
      <c r="J13" s="1"/>
      <c r="K13" s="1"/>
      <c r="L13" s="1"/>
      <c r="M13" s="1"/>
      <c r="N13" s="1"/>
      <c r="O13" s="1"/>
    </row>
    <row r="14" spans="1:22" x14ac:dyDescent="0.35">
      <c r="H14" s="1"/>
      <c r="I14" s="1"/>
      <c r="J14" s="1"/>
      <c r="K14" s="1"/>
      <c r="L14" s="1"/>
      <c r="M14" s="1"/>
      <c r="N14" s="1"/>
      <c r="O14" s="1"/>
    </row>
    <row r="15" spans="1:22" x14ac:dyDescent="0.35">
      <c r="H15" s="1"/>
      <c r="I15" s="1"/>
      <c r="J15" s="1"/>
      <c r="K15" s="1"/>
      <c r="L15" s="1"/>
      <c r="M15" s="1"/>
      <c r="N15" s="1"/>
      <c r="O15" s="1"/>
    </row>
    <row r="16" spans="1:22" x14ac:dyDescent="0.35">
      <c r="H16" s="1"/>
      <c r="I16" s="1"/>
      <c r="J16" s="1"/>
      <c r="K16" s="1"/>
      <c r="L16" s="1"/>
      <c r="M16" s="1"/>
      <c r="N16" s="1"/>
      <c r="O16" s="1"/>
    </row>
    <row r="17" spans="8:15" x14ac:dyDescent="0.35">
      <c r="H17" s="1"/>
      <c r="I17" s="1"/>
      <c r="J17" s="1"/>
      <c r="K17" s="1"/>
      <c r="L17" s="1"/>
      <c r="M17" s="1"/>
    </row>
    <row r="18" spans="8:15" x14ac:dyDescent="0.35">
      <c r="H18" s="1"/>
      <c r="I18" s="1"/>
      <c r="J18" s="1"/>
      <c r="K18" s="1"/>
      <c r="L18" s="1"/>
      <c r="M18" s="1"/>
    </row>
    <row r="19" spans="8:15" x14ac:dyDescent="0.35">
      <c r="H19" s="1"/>
      <c r="I19" s="1"/>
      <c r="J19" s="1"/>
      <c r="K19" s="1"/>
      <c r="L19" s="1"/>
      <c r="M19" s="1"/>
      <c r="N19" s="1"/>
      <c r="O19" s="1"/>
    </row>
    <row r="20" spans="8:15" x14ac:dyDescent="0.35">
      <c r="H20" s="1"/>
      <c r="I20" s="1"/>
      <c r="J20" s="1"/>
      <c r="K20" s="1"/>
      <c r="L20" s="1"/>
      <c r="M20" s="1"/>
      <c r="N20" s="1"/>
      <c r="O20" s="1"/>
    </row>
    <row r="29" spans="8:15" x14ac:dyDescent="0.35">
      <c r="N29" s="1" t="s">
        <v>188</v>
      </c>
      <c r="O29" s="1" t="s">
        <v>189</v>
      </c>
    </row>
    <row r="30" spans="8:15" x14ac:dyDescent="0.35">
      <c r="N30" s="1" t="s">
        <v>190</v>
      </c>
      <c r="O30" s="1" t="s">
        <v>191</v>
      </c>
    </row>
    <row r="45" spans="1:1" x14ac:dyDescent="0.35">
      <c r="A45" s="35"/>
    </row>
    <row r="46" spans="1:1" x14ac:dyDescent="0.35">
      <c r="A46" s="36"/>
    </row>
    <row r="47" spans="1:1" x14ac:dyDescent="0.35">
      <c r="A47" s="36"/>
    </row>
    <row r="48" spans="1:1" x14ac:dyDescent="0.35">
      <c r="A48" s="36"/>
    </row>
    <row r="89" ht="15" customHeight="1" x14ac:dyDescent="0.35"/>
  </sheetData>
  <mergeCells count="1">
    <mergeCell ref="B2:G2"/>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7BA1D-7EDD-5144-9BB2-90F8B836C3FF}">
  <sheetPr codeName="Sheet7">
    <tabColor rgb="FFFFFF00"/>
  </sheetPr>
  <dimension ref="A1:M62"/>
  <sheetViews>
    <sheetView showGridLines="0" showRowColHeaders="0" zoomScale="92" zoomScaleNormal="100" workbookViewId="0">
      <selection activeCell="B16" sqref="B16"/>
    </sheetView>
  </sheetViews>
  <sheetFormatPr defaultColWidth="11.453125" defaultRowHeight="14.5" x14ac:dyDescent="0.35"/>
  <cols>
    <col min="1" max="1" width="12.1796875" customWidth="1"/>
    <col min="2" max="2" width="49.81640625" customWidth="1"/>
    <col min="3" max="3" width="16.81640625" customWidth="1"/>
    <col min="4" max="4" width="18.81640625" bestFit="1" customWidth="1"/>
    <col min="5" max="5" width="19.453125" bestFit="1" customWidth="1"/>
    <col min="6" max="13" width="11.1796875" customWidth="1"/>
  </cols>
  <sheetData>
    <row r="1" spans="2:6" ht="80" customHeight="1" thickBot="1" x14ac:dyDescent="0.4">
      <c r="D1" s="19" t="s">
        <v>84</v>
      </c>
      <c r="E1" s="20">
        <v>0</v>
      </c>
    </row>
    <row r="2" spans="2:6" ht="15" thickTop="1" x14ac:dyDescent="0.35">
      <c r="B2" s="194" t="s">
        <v>192</v>
      </c>
      <c r="D2" s="14" t="s">
        <v>193</v>
      </c>
      <c r="E2" s="21">
        <v>45992</v>
      </c>
    </row>
    <row r="3" spans="2:6" x14ac:dyDescent="0.35">
      <c r="B3" s="239" t="s">
        <v>502</v>
      </c>
      <c r="D3" s="14" t="s">
        <v>194</v>
      </c>
      <c r="E3" s="21">
        <v>46001</v>
      </c>
    </row>
    <row r="4" spans="2:6" x14ac:dyDescent="0.35">
      <c r="B4" s="240" t="s">
        <v>519</v>
      </c>
      <c r="D4" s="14" t="s">
        <v>196</v>
      </c>
      <c r="E4" s="22" t="s">
        <v>197</v>
      </c>
    </row>
    <row r="5" spans="2:6" x14ac:dyDescent="0.35">
      <c r="B5" s="240" t="s">
        <v>520</v>
      </c>
      <c r="D5" s="14" t="s">
        <v>198</v>
      </c>
      <c r="E5" s="23">
        <f>COUNTA(F17:M17)</f>
        <v>8</v>
      </c>
    </row>
    <row r="6" spans="2:6" x14ac:dyDescent="0.35">
      <c r="B6" s="240" t="s">
        <v>521</v>
      </c>
      <c r="D6" s="14"/>
      <c r="E6" s="21"/>
    </row>
    <row r="7" spans="2:6" x14ac:dyDescent="0.35">
      <c r="B7" s="240" t="s">
        <v>522</v>
      </c>
      <c r="D7" s="14"/>
      <c r="E7" s="21"/>
    </row>
    <row r="8" spans="2:6" x14ac:dyDescent="0.35">
      <c r="B8" s="239" t="s">
        <v>503</v>
      </c>
      <c r="D8" s="14"/>
      <c r="E8" s="21"/>
    </row>
    <row r="9" spans="2:6" x14ac:dyDescent="0.35">
      <c r="B9" s="240" t="s">
        <v>505</v>
      </c>
      <c r="D9" s="14"/>
      <c r="E9" s="21"/>
    </row>
    <row r="10" spans="2:6" x14ac:dyDescent="0.35">
      <c r="B10" s="199" t="s">
        <v>506</v>
      </c>
    </row>
    <row r="11" spans="2:6" x14ac:dyDescent="0.35">
      <c r="B11" s="241" t="s">
        <v>500</v>
      </c>
    </row>
    <row r="12" spans="2:6" x14ac:dyDescent="0.35">
      <c r="B12" s="204" t="s">
        <v>507</v>
      </c>
    </row>
    <row r="13" spans="2:6" x14ac:dyDescent="0.35">
      <c r="B13" s="204" t="s">
        <v>508</v>
      </c>
      <c r="D13" s="14"/>
      <c r="E13" s="23"/>
    </row>
    <row r="14" spans="2:6" x14ac:dyDescent="0.35">
      <c r="B14" s="242" t="s">
        <v>501</v>
      </c>
      <c r="D14" s="14"/>
      <c r="E14" s="23"/>
    </row>
    <row r="15" spans="2:6" ht="15" thickBot="1" x14ac:dyDescent="0.4">
      <c r="B15" s="203" t="s">
        <v>518</v>
      </c>
      <c r="D15" s="14"/>
      <c r="E15" s="23"/>
    </row>
    <row r="16" spans="2:6" ht="15.5" thickTop="1" thickBot="1" x14ac:dyDescent="0.4">
      <c r="D16" s="14" t="s">
        <v>109</v>
      </c>
      <c r="F16" s="24" t="s">
        <v>199</v>
      </c>
    </row>
    <row r="17" spans="1:13" ht="15" thickBot="1" x14ac:dyDescent="0.4">
      <c r="F17" s="72" t="s">
        <v>200</v>
      </c>
      <c r="G17" s="72" t="s">
        <v>201</v>
      </c>
      <c r="H17" s="72" t="s">
        <v>202</v>
      </c>
      <c r="I17" s="72" t="s">
        <v>203</v>
      </c>
      <c r="J17" s="72" t="s">
        <v>204</v>
      </c>
      <c r="K17" s="72" t="s">
        <v>205</v>
      </c>
      <c r="L17" s="72" t="s">
        <v>206</v>
      </c>
      <c r="M17" s="72" t="s">
        <v>207</v>
      </c>
    </row>
    <row r="18" spans="1:13" ht="18" thickBot="1" x14ac:dyDescent="0.4">
      <c r="A18" s="76" t="s">
        <v>208</v>
      </c>
      <c r="B18" s="77" t="s">
        <v>209</v>
      </c>
      <c r="C18" s="77" t="s">
        <v>210</v>
      </c>
      <c r="D18" s="78" t="s">
        <v>211</v>
      </c>
      <c r="E18" s="25"/>
      <c r="F18" s="73">
        <v>45992</v>
      </c>
      <c r="G18" s="73">
        <v>45993</v>
      </c>
      <c r="H18" s="73">
        <v>45994</v>
      </c>
      <c r="I18" s="73">
        <v>45995</v>
      </c>
      <c r="J18" s="73">
        <v>45996</v>
      </c>
      <c r="K18" s="73">
        <v>45999</v>
      </c>
      <c r="L18" s="73">
        <v>46000</v>
      </c>
      <c r="M18" s="73">
        <v>46001</v>
      </c>
    </row>
    <row r="19" spans="1:13" x14ac:dyDescent="0.35">
      <c r="A19" s="12">
        <v>1</v>
      </c>
      <c r="B19" s="127" t="s">
        <v>89</v>
      </c>
      <c r="C19" s="26" t="s">
        <v>212</v>
      </c>
      <c r="D19" s="80">
        <v>3</v>
      </c>
      <c r="E19" s="28"/>
      <c r="F19" s="27">
        <v>3</v>
      </c>
      <c r="G19" s="26">
        <v>0</v>
      </c>
      <c r="H19" s="79">
        <v>0</v>
      </c>
      <c r="I19" s="26">
        <v>0</v>
      </c>
      <c r="J19" s="26">
        <v>0</v>
      </c>
      <c r="K19" s="26">
        <v>0</v>
      </c>
      <c r="L19" s="26">
        <v>0</v>
      </c>
      <c r="M19" s="26">
        <v>0</v>
      </c>
    </row>
    <row r="20" spans="1:13" x14ac:dyDescent="0.35">
      <c r="A20" s="39">
        <v>2.1</v>
      </c>
      <c r="B20" s="127" t="s">
        <v>195</v>
      </c>
      <c r="C20" s="26" t="s">
        <v>212</v>
      </c>
      <c r="D20" s="27">
        <v>6</v>
      </c>
      <c r="E20" s="28"/>
      <c r="F20" s="27">
        <v>6</v>
      </c>
      <c r="G20" s="26">
        <v>5</v>
      </c>
      <c r="H20" s="26">
        <v>5</v>
      </c>
      <c r="I20" s="26">
        <v>5</v>
      </c>
      <c r="J20" s="26">
        <v>3</v>
      </c>
      <c r="K20" s="26">
        <v>1</v>
      </c>
      <c r="L20" s="26">
        <v>0.5</v>
      </c>
      <c r="M20" s="26">
        <v>0</v>
      </c>
    </row>
    <row r="21" spans="1:13" x14ac:dyDescent="0.35">
      <c r="A21" s="12">
        <v>2.2000000000000002</v>
      </c>
      <c r="B21" s="127" t="s">
        <v>109</v>
      </c>
      <c r="C21" s="26" t="s">
        <v>213</v>
      </c>
      <c r="D21" s="27">
        <v>3</v>
      </c>
      <c r="E21" s="28"/>
      <c r="F21" s="27">
        <v>3</v>
      </c>
      <c r="G21" s="26">
        <v>2</v>
      </c>
      <c r="H21" s="79">
        <v>2</v>
      </c>
      <c r="I21" s="26">
        <v>2</v>
      </c>
      <c r="J21" s="26">
        <v>2</v>
      </c>
      <c r="K21" s="26">
        <v>0.5</v>
      </c>
      <c r="L21" s="26">
        <v>0</v>
      </c>
      <c r="M21" s="26">
        <v>0</v>
      </c>
    </row>
    <row r="22" spans="1:13" x14ac:dyDescent="0.35">
      <c r="A22" s="12">
        <v>3.1</v>
      </c>
      <c r="B22" s="127" t="s">
        <v>215</v>
      </c>
      <c r="C22" s="26" t="s">
        <v>212</v>
      </c>
      <c r="D22" s="80">
        <v>6</v>
      </c>
      <c r="E22" s="28"/>
      <c r="F22" s="27">
        <v>6</v>
      </c>
      <c r="G22" s="26">
        <v>6</v>
      </c>
      <c r="H22" s="79">
        <v>5</v>
      </c>
      <c r="I22" s="26">
        <v>5</v>
      </c>
      <c r="J22" s="26">
        <v>3.5</v>
      </c>
      <c r="K22" s="26">
        <v>3.5</v>
      </c>
      <c r="L22" s="26">
        <v>2</v>
      </c>
      <c r="M22" s="26">
        <v>2</v>
      </c>
    </row>
    <row r="23" spans="1:13" x14ac:dyDescent="0.35">
      <c r="A23" s="12">
        <v>3.2</v>
      </c>
      <c r="B23" s="127" t="s">
        <v>216</v>
      </c>
      <c r="C23" s="26" t="s">
        <v>212</v>
      </c>
      <c r="D23" s="80">
        <v>3</v>
      </c>
      <c r="E23" s="28"/>
      <c r="F23" s="27">
        <v>3</v>
      </c>
      <c r="G23" s="26">
        <v>3</v>
      </c>
      <c r="H23" s="79">
        <v>0</v>
      </c>
      <c r="I23" s="26">
        <v>0</v>
      </c>
      <c r="J23" s="26">
        <v>0</v>
      </c>
      <c r="K23" s="26">
        <v>0</v>
      </c>
      <c r="L23" s="26">
        <v>0</v>
      </c>
      <c r="M23" s="26">
        <v>0</v>
      </c>
    </row>
    <row r="24" spans="1:13" x14ac:dyDescent="0.35">
      <c r="A24" s="39">
        <v>4</v>
      </c>
      <c r="B24" s="127" t="s">
        <v>94</v>
      </c>
      <c r="C24" s="26" t="s">
        <v>213</v>
      </c>
      <c r="D24" s="27">
        <v>6</v>
      </c>
      <c r="E24" s="28"/>
      <c r="F24" s="27">
        <v>6</v>
      </c>
      <c r="G24" s="26">
        <v>4</v>
      </c>
      <c r="H24" s="79">
        <v>2</v>
      </c>
      <c r="I24" s="26">
        <v>1</v>
      </c>
      <c r="J24" s="26">
        <v>0</v>
      </c>
      <c r="K24" s="26">
        <v>0</v>
      </c>
      <c r="L24" s="26">
        <v>0</v>
      </c>
      <c r="M24" s="26">
        <v>0</v>
      </c>
    </row>
    <row r="25" spans="1:13" x14ac:dyDescent="0.35">
      <c r="A25" s="12">
        <v>5</v>
      </c>
      <c r="B25" s="127" t="s">
        <v>97</v>
      </c>
      <c r="C25" s="26" t="s">
        <v>213</v>
      </c>
      <c r="D25" s="27">
        <v>6</v>
      </c>
      <c r="E25" s="28"/>
      <c r="F25" s="27">
        <v>6</v>
      </c>
      <c r="G25" s="26">
        <v>4</v>
      </c>
      <c r="H25" s="79">
        <v>3.5</v>
      </c>
      <c r="I25" s="26">
        <v>1</v>
      </c>
      <c r="J25" s="26">
        <v>0</v>
      </c>
      <c r="K25" s="26">
        <v>0</v>
      </c>
      <c r="L25" s="26">
        <v>0</v>
      </c>
      <c r="M25" s="26">
        <v>0</v>
      </c>
    </row>
    <row r="26" spans="1:13" x14ac:dyDescent="0.35">
      <c r="A26" s="12">
        <v>6</v>
      </c>
      <c r="B26" s="127" t="s">
        <v>217</v>
      </c>
      <c r="C26" s="26" t="s">
        <v>213</v>
      </c>
      <c r="D26" s="27">
        <v>1</v>
      </c>
      <c r="E26" s="28"/>
      <c r="F26" s="27">
        <v>1</v>
      </c>
      <c r="G26" s="26">
        <v>1</v>
      </c>
      <c r="H26" s="26">
        <v>1</v>
      </c>
      <c r="I26" s="26">
        <v>1</v>
      </c>
      <c r="J26" s="26">
        <v>1</v>
      </c>
      <c r="K26" s="26">
        <v>1</v>
      </c>
      <c r="L26" s="26">
        <v>1</v>
      </c>
      <c r="M26" s="26">
        <v>0</v>
      </c>
    </row>
    <row r="27" spans="1:13" x14ac:dyDescent="0.35">
      <c r="A27" s="12">
        <v>7</v>
      </c>
      <c r="B27" s="127" t="s">
        <v>114</v>
      </c>
      <c r="C27" s="26" t="s">
        <v>212</v>
      </c>
      <c r="D27" s="75">
        <v>1</v>
      </c>
      <c r="E27" s="74"/>
      <c r="F27" s="27">
        <v>1</v>
      </c>
      <c r="G27" s="26">
        <v>1</v>
      </c>
      <c r="H27" s="26">
        <v>0</v>
      </c>
      <c r="I27" s="26">
        <v>0</v>
      </c>
      <c r="J27" s="26">
        <v>0</v>
      </c>
      <c r="K27" s="26">
        <v>0</v>
      </c>
      <c r="L27" s="26">
        <v>0</v>
      </c>
      <c r="M27" s="26">
        <v>0</v>
      </c>
    </row>
    <row r="28" spans="1:13" x14ac:dyDescent="0.35">
      <c r="C28" s="30" t="s">
        <v>218</v>
      </c>
      <c r="D28" s="31">
        <f>SUM(D19:D27)</f>
        <v>35</v>
      </c>
      <c r="G28" s="31"/>
    </row>
    <row r="29" spans="1:13" x14ac:dyDescent="0.35">
      <c r="C29" s="30" t="s">
        <v>219</v>
      </c>
      <c r="D29" s="31">
        <f>SUM(D19:D27)</f>
        <v>35</v>
      </c>
      <c r="F29" s="31">
        <f t="shared" ref="F29:M29" si="0">SUM(F19:F27)</f>
        <v>35</v>
      </c>
      <c r="G29" s="31">
        <f t="shared" si="0"/>
        <v>26</v>
      </c>
      <c r="H29" s="31">
        <f t="shared" si="0"/>
        <v>18.5</v>
      </c>
      <c r="I29" s="31">
        <f t="shared" si="0"/>
        <v>15</v>
      </c>
      <c r="J29" s="31">
        <f t="shared" si="0"/>
        <v>9.5</v>
      </c>
      <c r="K29" s="31">
        <f t="shared" si="0"/>
        <v>6</v>
      </c>
      <c r="L29" s="31">
        <f t="shared" si="0"/>
        <v>3.5</v>
      </c>
      <c r="M29" s="31">
        <f t="shared" si="0"/>
        <v>2</v>
      </c>
    </row>
    <row r="30" spans="1:13" x14ac:dyDescent="0.35">
      <c r="C30" s="30" t="s">
        <v>220</v>
      </c>
      <c r="F30" s="32">
        <f>D29</f>
        <v>35</v>
      </c>
      <c r="G30" s="32">
        <f t="shared" ref="G30:M30" si="1">F30-$D$29/($E$5-1)</f>
        <v>30</v>
      </c>
      <c r="H30" s="32">
        <f t="shared" si="1"/>
        <v>25</v>
      </c>
      <c r="I30" s="32">
        <f t="shared" si="1"/>
        <v>20</v>
      </c>
      <c r="J30" s="32">
        <f t="shared" si="1"/>
        <v>15</v>
      </c>
      <c r="K30" s="32">
        <f t="shared" si="1"/>
        <v>10</v>
      </c>
      <c r="L30" s="32">
        <f t="shared" si="1"/>
        <v>5</v>
      </c>
      <c r="M30" s="32">
        <f t="shared" si="1"/>
        <v>0</v>
      </c>
    </row>
    <row r="31" spans="1:13" x14ac:dyDescent="0.35">
      <c r="C31" s="30"/>
      <c r="F31" s="32"/>
      <c r="G31" s="32"/>
      <c r="H31" s="32"/>
      <c r="I31" s="32"/>
      <c r="J31" s="32"/>
      <c r="K31" s="32"/>
      <c r="L31" s="32"/>
      <c r="M31" s="32"/>
    </row>
    <row r="32" spans="1:13" ht="80" customHeight="1" x14ac:dyDescent="0.35"/>
    <row r="33" spans="9:10" ht="80" customHeight="1" x14ac:dyDescent="0.35">
      <c r="I33" s="258"/>
      <c r="J33" s="258"/>
    </row>
    <row r="36" spans="9:10" ht="15" customHeight="1" x14ac:dyDescent="0.35"/>
    <row r="56" spans="1:1" x14ac:dyDescent="0.35">
      <c r="A56" s="14"/>
    </row>
    <row r="62" spans="1:1" x14ac:dyDescent="0.35">
      <c r="A62" s="33"/>
    </row>
  </sheetData>
  <mergeCells count="1">
    <mergeCell ref="I33:J33"/>
  </mergeCells>
  <phoneticPr fontId="31" type="noConversion"/>
  <pageMargins left="0.7" right="0.7" top="0.75" bottom="0.75" header="0.3" footer="0.3"/>
  <pageSetup paperSize="9" orientation="portrait" horizontalDpi="4294967292" verticalDpi="4294967292"/>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49F73-FD02-4C37-9420-1B93AC0FEC08}">
  <sheetPr codeName="Sheet8">
    <tabColor rgb="FFFFFF00"/>
  </sheetPr>
  <dimension ref="A1:J62"/>
  <sheetViews>
    <sheetView showGridLines="0" showRowColHeaders="0" zoomScaleNormal="100" workbookViewId="0">
      <selection activeCell="B16" sqref="B16"/>
    </sheetView>
  </sheetViews>
  <sheetFormatPr defaultColWidth="11.453125" defaultRowHeight="14.5" x14ac:dyDescent="0.35"/>
  <cols>
    <col min="1" max="1" width="12.1796875" customWidth="1"/>
    <col min="2" max="2" width="49.81640625" customWidth="1"/>
    <col min="3" max="3" width="16.81640625" customWidth="1"/>
    <col min="4" max="4" width="18.81640625" bestFit="1" customWidth="1"/>
    <col min="5" max="5" width="19.453125" bestFit="1" customWidth="1"/>
    <col min="6" max="10" width="11.1796875" customWidth="1"/>
  </cols>
  <sheetData>
    <row r="1" spans="2:10" ht="80" customHeight="1" thickBot="1" x14ac:dyDescent="0.4">
      <c r="D1" s="208" t="s">
        <v>84</v>
      </c>
      <c r="E1" s="209">
        <v>1</v>
      </c>
    </row>
    <row r="2" spans="2:10" ht="15" thickTop="1" x14ac:dyDescent="0.35">
      <c r="B2" s="194" t="s">
        <v>192</v>
      </c>
      <c r="D2" s="14" t="s">
        <v>193</v>
      </c>
      <c r="E2" s="21">
        <v>46002</v>
      </c>
    </row>
    <row r="3" spans="2:10" x14ac:dyDescent="0.35">
      <c r="B3" s="238" t="s">
        <v>498</v>
      </c>
      <c r="D3" s="14" t="s">
        <v>194</v>
      </c>
      <c r="E3" s="21">
        <v>46008</v>
      </c>
    </row>
    <row r="4" spans="2:10" x14ac:dyDescent="0.35">
      <c r="B4" s="199" t="s">
        <v>523</v>
      </c>
      <c r="D4" s="14" t="s">
        <v>196</v>
      </c>
      <c r="E4" s="22" t="s">
        <v>197</v>
      </c>
    </row>
    <row r="5" spans="2:10" x14ac:dyDescent="0.35">
      <c r="B5" s="200" t="s">
        <v>524</v>
      </c>
      <c r="D5" s="14" t="s">
        <v>198</v>
      </c>
      <c r="E5" s="23">
        <f>COUNTA(F16:J16)</f>
        <v>5</v>
      </c>
    </row>
    <row r="6" spans="2:10" x14ac:dyDescent="0.35">
      <c r="B6" s="202" t="s">
        <v>525</v>
      </c>
    </row>
    <row r="7" spans="2:10" x14ac:dyDescent="0.35">
      <c r="B7" s="201" t="s">
        <v>526</v>
      </c>
      <c r="D7" s="14"/>
      <c r="E7" s="23"/>
    </row>
    <row r="8" spans="2:10" x14ac:dyDescent="0.35">
      <c r="B8" s="236" t="s">
        <v>527</v>
      </c>
      <c r="D8" s="14"/>
      <c r="E8" s="23"/>
    </row>
    <row r="9" spans="2:10" x14ac:dyDescent="0.35">
      <c r="B9" s="238" t="s">
        <v>497</v>
      </c>
      <c r="D9" s="14" t="s">
        <v>109</v>
      </c>
      <c r="F9" s="24" t="s">
        <v>199</v>
      </c>
    </row>
    <row r="10" spans="2:10" x14ac:dyDescent="0.35">
      <c r="B10" s="236" t="s">
        <v>528</v>
      </c>
      <c r="D10" s="14"/>
      <c r="F10" s="24"/>
    </row>
    <row r="11" spans="2:10" x14ac:dyDescent="0.35">
      <c r="B11" s="200" t="s">
        <v>529</v>
      </c>
      <c r="D11" s="14"/>
      <c r="F11" s="24"/>
    </row>
    <row r="12" spans="2:10" x14ac:dyDescent="0.35">
      <c r="B12" s="237" t="s">
        <v>495</v>
      </c>
      <c r="F12" s="24"/>
    </row>
    <row r="13" spans="2:10" x14ac:dyDescent="0.35">
      <c r="B13" s="235" t="s">
        <v>530</v>
      </c>
      <c r="F13" s="24"/>
    </row>
    <row r="14" spans="2:10" x14ac:dyDescent="0.35">
      <c r="B14" s="202" t="s">
        <v>531</v>
      </c>
      <c r="D14" s="14"/>
      <c r="F14" s="24"/>
    </row>
    <row r="15" spans="2:10" ht="15" thickBot="1" x14ac:dyDescent="0.4">
      <c r="B15" s="200" t="s">
        <v>532</v>
      </c>
      <c r="D15" s="14"/>
      <c r="F15" s="24"/>
    </row>
    <row r="16" spans="2:10" ht="15" thickBot="1" x14ac:dyDescent="0.4">
      <c r="F16" s="72" t="s">
        <v>200</v>
      </c>
      <c r="G16" s="72" t="s">
        <v>201</v>
      </c>
      <c r="H16" s="72" t="s">
        <v>202</v>
      </c>
      <c r="I16" s="72" t="s">
        <v>203</v>
      </c>
      <c r="J16" s="72" t="s">
        <v>204</v>
      </c>
    </row>
    <row r="17" spans="1:10" ht="18" thickBot="1" x14ac:dyDescent="0.4">
      <c r="A17" s="185" t="s">
        <v>208</v>
      </c>
      <c r="B17" s="186" t="s">
        <v>209</v>
      </c>
      <c r="C17" s="186" t="s">
        <v>210</v>
      </c>
      <c r="D17" s="186" t="s">
        <v>211</v>
      </c>
      <c r="E17" s="25"/>
      <c r="F17" s="73">
        <v>46002</v>
      </c>
      <c r="G17" s="73">
        <v>46003</v>
      </c>
      <c r="H17" s="73">
        <v>46006</v>
      </c>
      <c r="I17" s="73">
        <v>46007</v>
      </c>
      <c r="J17" s="73">
        <v>46008</v>
      </c>
    </row>
    <row r="18" spans="1:10" x14ac:dyDescent="0.35">
      <c r="A18" s="39">
        <v>8.1</v>
      </c>
      <c r="B18" s="187" t="s">
        <v>116</v>
      </c>
      <c r="C18" s="188" t="s">
        <v>212</v>
      </c>
      <c r="D18" s="12">
        <v>8</v>
      </c>
      <c r="E18" s="28"/>
      <c r="F18" s="39">
        <v>8</v>
      </c>
      <c r="G18" s="94">
        <v>6</v>
      </c>
      <c r="H18" s="95">
        <v>4</v>
      </c>
      <c r="I18" s="94">
        <v>2</v>
      </c>
      <c r="J18" s="94">
        <v>0</v>
      </c>
    </row>
    <row r="19" spans="1:10" x14ac:dyDescent="0.35">
      <c r="A19" s="12">
        <v>8.1999999999999993</v>
      </c>
      <c r="B19" s="187" t="s">
        <v>129</v>
      </c>
      <c r="C19" s="188" t="s">
        <v>213</v>
      </c>
      <c r="D19" s="12">
        <v>10</v>
      </c>
      <c r="E19" s="28"/>
      <c r="F19" s="39">
        <v>10</v>
      </c>
      <c r="G19" s="94">
        <v>9</v>
      </c>
      <c r="H19" s="94">
        <v>6</v>
      </c>
      <c r="I19" s="94">
        <v>2</v>
      </c>
      <c r="J19" s="94">
        <v>0</v>
      </c>
    </row>
    <row r="20" spans="1:10" x14ac:dyDescent="0.35">
      <c r="A20" s="12">
        <v>9</v>
      </c>
      <c r="B20" s="187" t="s">
        <v>117</v>
      </c>
      <c r="C20" s="188" t="s">
        <v>212</v>
      </c>
      <c r="D20" s="12">
        <v>3</v>
      </c>
      <c r="E20" s="28"/>
      <c r="F20" s="39">
        <v>3</v>
      </c>
      <c r="G20" s="94">
        <v>1</v>
      </c>
      <c r="H20" s="95">
        <v>1</v>
      </c>
      <c r="I20" s="94">
        <v>0</v>
      </c>
      <c r="J20" s="94">
        <v>0</v>
      </c>
    </row>
    <row r="21" spans="1:10" x14ac:dyDescent="0.35">
      <c r="A21" s="12">
        <v>10</v>
      </c>
      <c r="B21" s="187" t="s">
        <v>514</v>
      </c>
      <c r="C21" s="188" t="s">
        <v>212</v>
      </c>
      <c r="D21" s="12">
        <v>4</v>
      </c>
      <c r="E21" s="28"/>
      <c r="F21" s="39">
        <v>4</v>
      </c>
      <c r="G21" s="94">
        <v>3</v>
      </c>
      <c r="H21" s="95">
        <v>1</v>
      </c>
      <c r="I21" s="94">
        <v>1</v>
      </c>
      <c r="J21" s="94">
        <v>0</v>
      </c>
    </row>
    <row r="22" spans="1:10" x14ac:dyDescent="0.35">
      <c r="A22" s="12">
        <v>11</v>
      </c>
      <c r="B22" s="187" t="s">
        <v>450</v>
      </c>
      <c r="C22" s="188" t="s">
        <v>213</v>
      </c>
      <c r="D22" s="12">
        <v>6</v>
      </c>
      <c r="E22" s="28"/>
      <c r="F22" s="39">
        <v>6</v>
      </c>
      <c r="G22" s="94">
        <v>1</v>
      </c>
      <c r="H22" s="95">
        <v>1</v>
      </c>
      <c r="I22" s="94">
        <v>1</v>
      </c>
      <c r="J22" s="94">
        <v>0</v>
      </c>
    </row>
    <row r="23" spans="1:10" x14ac:dyDescent="0.35">
      <c r="A23" s="12">
        <v>12.1</v>
      </c>
      <c r="B23" s="187" t="s">
        <v>124</v>
      </c>
      <c r="C23" s="188" t="s">
        <v>221</v>
      </c>
      <c r="D23" s="12">
        <v>2</v>
      </c>
      <c r="E23" s="28"/>
      <c r="F23" s="12">
        <v>2</v>
      </c>
      <c r="G23" s="94">
        <v>2</v>
      </c>
      <c r="H23" s="95">
        <v>2</v>
      </c>
      <c r="I23" s="94">
        <v>2</v>
      </c>
      <c r="J23" s="94">
        <v>0</v>
      </c>
    </row>
    <row r="24" spans="1:10" ht="15" thickBot="1" x14ac:dyDescent="0.4">
      <c r="A24" s="190">
        <v>12.2</v>
      </c>
      <c r="B24" s="191" t="s">
        <v>496</v>
      </c>
      <c r="C24" s="192" t="s">
        <v>221</v>
      </c>
      <c r="D24" s="193">
        <v>1</v>
      </c>
      <c r="E24" s="74"/>
      <c r="F24" s="96">
        <v>1</v>
      </c>
      <c r="G24" s="94">
        <v>1</v>
      </c>
      <c r="H24" s="94">
        <v>1</v>
      </c>
      <c r="I24" s="94">
        <v>1</v>
      </c>
      <c r="J24" s="94">
        <v>0</v>
      </c>
    </row>
    <row r="25" spans="1:10" x14ac:dyDescent="0.35">
      <c r="A25" s="12">
        <v>13</v>
      </c>
      <c r="B25" s="187" t="s">
        <v>132</v>
      </c>
      <c r="C25" s="188" t="s">
        <v>221</v>
      </c>
      <c r="D25" s="12">
        <v>5</v>
      </c>
      <c r="E25" s="28"/>
      <c r="F25" s="39">
        <v>5</v>
      </c>
      <c r="G25" s="94">
        <v>4</v>
      </c>
      <c r="H25" s="95">
        <v>3</v>
      </c>
      <c r="I25" s="94">
        <v>2</v>
      </c>
      <c r="J25" s="94">
        <v>0</v>
      </c>
    </row>
    <row r="26" spans="1:10" x14ac:dyDescent="0.35">
      <c r="A26" s="12">
        <v>14</v>
      </c>
      <c r="B26" s="187" t="s">
        <v>135</v>
      </c>
      <c r="C26" s="188" t="s">
        <v>212</v>
      </c>
      <c r="D26" s="12">
        <v>1</v>
      </c>
      <c r="E26" s="28"/>
      <c r="F26" s="39">
        <v>1</v>
      </c>
      <c r="G26" s="94">
        <v>1</v>
      </c>
      <c r="H26" s="94">
        <v>1</v>
      </c>
      <c r="I26" s="94">
        <v>1</v>
      </c>
      <c r="J26" s="94">
        <v>0</v>
      </c>
    </row>
    <row r="27" spans="1:10" x14ac:dyDescent="0.35">
      <c r="A27" s="12">
        <v>15</v>
      </c>
      <c r="B27" s="189" t="s">
        <v>139</v>
      </c>
      <c r="C27" s="188" t="s">
        <v>221</v>
      </c>
      <c r="D27" s="75">
        <v>1</v>
      </c>
      <c r="E27" s="74"/>
      <c r="F27" s="96">
        <v>1</v>
      </c>
      <c r="G27" s="94">
        <v>1</v>
      </c>
      <c r="H27" s="94">
        <v>1</v>
      </c>
      <c r="I27" s="94">
        <v>1</v>
      </c>
      <c r="J27" s="94">
        <v>0</v>
      </c>
    </row>
    <row r="28" spans="1:10" x14ac:dyDescent="0.35">
      <c r="C28" s="89" t="s">
        <v>218</v>
      </c>
      <c r="D28" s="90">
        <f>SUM(D18:D27)</f>
        <v>41</v>
      </c>
      <c r="G28" s="90"/>
    </row>
    <row r="29" spans="1:10" x14ac:dyDescent="0.35">
      <c r="C29" s="89" t="s">
        <v>219</v>
      </c>
      <c r="D29" s="90">
        <f>SUM(D18:D27)</f>
        <v>41</v>
      </c>
      <c r="F29" s="90">
        <f>SUM(F18:F27)</f>
        <v>41</v>
      </c>
      <c r="G29" s="90">
        <f>SUM(G18:G27)</f>
        <v>29</v>
      </c>
      <c r="H29" s="90">
        <f>SUM(H18:H27)</f>
        <v>21</v>
      </c>
      <c r="I29" s="90">
        <f>SUM(I18:I27)</f>
        <v>13</v>
      </c>
      <c r="J29" s="90">
        <f>SUM(J18:J27)</f>
        <v>0</v>
      </c>
    </row>
    <row r="30" spans="1:10" x14ac:dyDescent="0.35">
      <c r="C30" s="89" t="s">
        <v>220</v>
      </c>
      <c r="F30" s="91">
        <f>D29</f>
        <v>41</v>
      </c>
      <c r="G30" s="91">
        <f>F30-$D$29/($E$5-1)</f>
        <v>30.75</v>
      </c>
      <c r="H30" s="91">
        <f>G30-$D$29/($E$5-1)</f>
        <v>20.5</v>
      </c>
      <c r="I30" s="91">
        <f>H30-$D$29/($E$5-1)</f>
        <v>10.25</v>
      </c>
      <c r="J30" s="91">
        <f>I30-$D$29/($E$5-1)</f>
        <v>0</v>
      </c>
    </row>
    <row r="31" spans="1:10" x14ac:dyDescent="0.35">
      <c r="C31" s="89"/>
      <c r="F31" s="91"/>
      <c r="G31" s="91"/>
      <c r="H31" s="91"/>
      <c r="I31" s="91"/>
      <c r="J31" s="91"/>
    </row>
    <row r="32" spans="1:10" ht="80" customHeight="1" x14ac:dyDescent="0.35"/>
    <row r="33" spans="9:10" ht="80" customHeight="1" x14ac:dyDescent="0.35">
      <c r="I33" s="259"/>
      <c r="J33" s="259"/>
    </row>
    <row r="36" spans="9:10" ht="15" customHeight="1" x14ac:dyDescent="0.35"/>
    <row r="56" spans="1:1" x14ac:dyDescent="0.35">
      <c r="A56" s="14"/>
    </row>
    <row r="62" spans="1:1" x14ac:dyDescent="0.35">
      <c r="A62" s="33"/>
    </row>
  </sheetData>
  <mergeCells count="1">
    <mergeCell ref="I33:J33"/>
  </mergeCells>
  <phoneticPr fontId="31" type="noConversion"/>
  <pageMargins left="0.7" right="0.7" top="0.75" bottom="0.75" header="0.3" footer="0.3"/>
  <pageSetup paperSize="9" orientation="portrait" horizontalDpi="4294967292" verticalDpi="4294967292"/>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AC899-6272-4197-AD43-81C03DB1D8C6}">
  <sheetPr codeName="Sheet9">
    <tabColor rgb="FFFFFF00"/>
  </sheetPr>
  <dimension ref="A1:M67"/>
  <sheetViews>
    <sheetView showGridLines="0" showRowColHeaders="0" zoomScale="102" zoomScaleNormal="85" workbookViewId="0">
      <selection activeCell="B19" sqref="B19"/>
    </sheetView>
  </sheetViews>
  <sheetFormatPr defaultColWidth="11.453125" defaultRowHeight="14.5" x14ac:dyDescent="0.35"/>
  <cols>
    <col min="1" max="1" width="12.1796875" customWidth="1"/>
    <col min="2" max="2" width="49.81640625" customWidth="1"/>
    <col min="3" max="3" width="16.81640625" customWidth="1"/>
    <col min="4" max="4" width="18.81640625" bestFit="1" customWidth="1"/>
    <col min="5" max="5" width="19.453125" bestFit="1" customWidth="1"/>
    <col min="6" max="10" width="11.1796875" customWidth="1"/>
    <col min="11" max="11" width="41" bestFit="1" customWidth="1"/>
  </cols>
  <sheetData>
    <row r="1" spans="2:13" ht="80" customHeight="1" thickBot="1" x14ac:dyDescent="0.4">
      <c r="D1" s="208" t="s">
        <v>84</v>
      </c>
      <c r="E1" s="209">
        <v>2</v>
      </c>
    </row>
    <row r="2" spans="2:13" ht="15" thickTop="1" x14ac:dyDescent="0.35">
      <c r="B2" s="194" t="s">
        <v>192</v>
      </c>
      <c r="D2" s="14" t="s">
        <v>193</v>
      </c>
      <c r="E2" s="21">
        <v>46009</v>
      </c>
    </row>
    <row r="3" spans="2:13" x14ac:dyDescent="0.35">
      <c r="B3" s="195" t="s">
        <v>451</v>
      </c>
      <c r="D3" s="14" t="s">
        <v>194</v>
      </c>
      <c r="E3" s="21">
        <v>46015</v>
      </c>
    </row>
    <row r="4" spans="2:13" x14ac:dyDescent="0.35">
      <c r="B4" s="196" t="s">
        <v>533</v>
      </c>
      <c r="D4" s="14" t="s">
        <v>196</v>
      </c>
      <c r="E4" s="22" t="s">
        <v>197</v>
      </c>
    </row>
    <row r="5" spans="2:13" x14ac:dyDescent="0.35">
      <c r="B5" s="196" t="s">
        <v>534</v>
      </c>
      <c r="D5" s="14" t="s">
        <v>198</v>
      </c>
      <c r="E5" s="23">
        <v>5</v>
      </c>
    </row>
    <row r="6" spans="2:13" x14ac:dyDescent="0.35">
      <c r="B6" s="197" t="s">
        <v>452</v>
      </c>
      <c r="D6" s="14"/>
      <c r="E6" s="23"/>
    </row>
    <row r="7" spans="2:13" x14ac:dyDescent="0.35">
      <c r="B7" s="196" t="s">
        <v>535</v>
      </c>
      <c r="D7" s="14" t="s">
        <v>109</v>
      </c>
      <c r="F7" s="24" t="s">
        <v>199</v>
      </c>
    </row>
    <row r="8" spans="2:13" x14ac:dyDescent="0.35">
      <c r="B8" s="196" t="s">
        <v>536</v>
      </c>
      <c r="D8" s="14"/>
      <c r="F8" s="24"/>
    </row>
    <row r="9" spans="2:13" x14ac:dyDescent="0.35">
      <c r="B9" s="196" t="s">
        <v>537</v>
      </c>
      <c r="D9" s="14"/>
      <c r="F9" s="24"/>
    </row>
    <row r="10" spans="2:13" x14ac:dyDescent="0.35">
      <c r="B10" s="197" t="s">
        <v>453</v>
      </c>
      <c r="D10" s="14"/>
      <c r="F10" s="24"/>
    </row>
    <row r="11" spans="2:13" x14ac:dyDescent="0.35">
      <c r="B11" s="196" t="s">
        <v>538</v>
      </c>
      <c r="D11" s="14"/>
      <c r="F11" s="24"/>
    </row>
    <row r="12" spans="2:13" x14ac:dyDescent="0.35">
      <c r="B12" s="196" t="s">
        <v>539</v>
      </c>
      <c r="D12" s="14"/>
      <c r="F12" s="24"/>
    </row>
    <row r="13" spans="2:13" x14ac:dyDescent="0.35">
      <c r="B13" s="196" t="s">
        <v>540</v>
      </c>
      <c r="D13" s="14"/>
      <c r="F13" s="24"/>
      <c r="M13" s="2"/>
    </row>
    <row r="14" spans="2:13" x14ac:dyDescent="0.35">
      <c r="B14" s="197" t="s">
        <v>454</v>
      </c>
      <c r="D14" s="14"/>
      <c r="F14" s="24"/>
      <c r="M14" s="2"/>
    </row>
    <row r="15" spans="2:13" x14ac:dyDescent="0.35">
      <c r="B15" s="196" t="s">
        <v>541</v>
      </c>
      <c r="D15" s="14"/>
      <c r="F15" s="24"/>
      <c r="M15" s="2"/>
    </row>
    <row r="16" spans="2:13" x14ac:dyDescent="0.35">
      <c r="B16" s="196" t="s">
        <v>542</v>
      </c>
      <c r="D16" s="14"/>
      <c r="F16" s="24"/>
      <c r="M16" s="2"/>
    </row>
    <row r="17" spans="1:13" x14ac:dyDescent="0.35">
      <c r="B17" s="196" t="s">
        <v>543</v>
      </c>
      <c r="D17" s="14"/>
      <c r="F17" s="24"/>
      <c r="M17" s="2"/>
    </row>
    <row r="18" spans="1:13" ht="15" thickBot="1" x14ac:dyDescent="0.4">
      <c r="B18" s="198" t="s">
        <v>544</v>
      </c>
      <c r="D18" s="14"/>
      <c r="F18" s="24"/>
      <c r="M18" s="2"/>
    </row>
    <row r="19" spans="1:13" ht="15.5" thickTop="1" thickBot="1" x14ac:dyDescent="0.4">
      <c r="F19" s="72" t="s">
        <v>200</v>
      </c>
      <c r="G19" s="72" t="s">
        <v>201</v>
      </c>
      <c r="H19" s="72" t="s">
        <v>202</v>
      </c>
      <c r="I19" s="72" t="s">
        <v>203</v>
      </c>
      <c r="J19" s="72" t="s">
        <v>204</v>
      </c>
    </row>
    <row r="20" spans="1:13" ht="18" thickBot="1" x14ac:dyDescent="0.4">
      <c r="A20" s="93" t="s">
        <v>208</v>
      </c>
      <c r="B20" s="243" t="s">
        <v>209</v>
      </c>
      <c r="C20" s="243" t="s">
        <v>210</v>
      </c>
      <c r="D20" s="244" t="s">
        <v>211</v>
      </c>
      <c r="E20" s="25"/>
      <c r="F20" s="73">
        <v>46009</v>
      </c>
      <c r="G20" s="110">
        <v>46010</v>
      </c>
      <c r="H20" s="110">
        <v>46013</v>
      </c>
      <c r="I20" s="110">
        <v>46014</v>
      </c>
      <c r="J20" s="110">
        <v>46015</v>
      </c>
    </row>
    <row r="21" spans="1:13" x14ac:dyDescent="0.35">
      <c r="A21" s="113">
        <v>16</v>
      </c>
      <c r="B21" s="189" t="s">
        <v>458</v>
      </c>
      <c r="C21" s="29" t="s">
        <v>213</v>
      </c>
      <c r="D21" s="12">
        <v>1</v>
      </c>
      <c r="E21" s="74"/>
      <c r="F21" s="39">
        <v>1</v>
      </c>
      <c r="G21" s="94">
        <v>0</v>
      </c>
      <c r="H21" s="94">
        <v>0</v>
      </c>
      <c r="I21" s="94">
        <v>0</v>
      </c>
      <c r="J21" s="94">
        <v>0</v>
      </c>
    </row>
    <row r="22" spans="1:13" x14ac:dyDescent="0.35">
      <c r="A22" s="113">
        <v>17.100000000000001</v>
      </c>
      <c r="B22" s="189" t="s">
        <v>285</v>
      </c>
      <c r="C22" s="29" t="s">
        <v>212</v>
      </c>
      <c r="D22" s="12">
        <v>4</v>
      </c>
      <c r="E22" s="28"/>
      <c r="F22" s="12">
        <v>4</v>
      </c>
      <c r="G22" s="113">
        <v>0</v>
      </c>
      <c r="H22" s="114">
        <v>0</v>
      </c>
      <c r="I22" s="114">
        <v>0</v>
      </c>
      <c r="J22" s="114">
        <v>0</v>
      </c>
    </row>
    <row r="23" spans="1:13" x14ac:dyDescent="0.35">
      <c r="A23" s="113">
        <v>17.2</v>
      </c>
      <c r="B23" s="189" t="s">
        <v>308</v>
      </c>
      <c r="C23" s="29" t="s">
        <v>213</v>
      </c>
      <c r="D23" s="12">
        <v>6</v>
      </c>
      <c r="E23" s="28"/>
      <c r="F23" s="39">
        <v>6</v>
      </c>
      <c r="G23" s="111">
        <v>4</v>
      </c>
      <c r="H23" s="112">
        <v>2</v>
      </c>
      <c r="I23" s="111">
        <v>0</v>
      </c>
      <c r="J23" s="111">
        <v>0</v>
      </c>
    </row>
    <row r="24" spans="1:13" x14ac:dyDescent="0.35">
      <c r="A24" s="113">
        <v>18.100000000000001</v>
      </c>
      <c r="B24" s="189" t="s">
        <v>455</v>
      </c>
      <c r="C24" s="29" t="s">
        <v>212</v>
      </c>
      <c r="D24" s="12">
        <v>8</v>
      </c>
      <c r="E24" s="28"/>
      <c r="F24" s="39">
        <v>8</v>
      </c>
      <c r="G24" s="94">
        <v>6</v>
      </c>
      <c r="H24" s="95">
        <v>4</v>
      </c>
      <c r="I24" s="94">
        <v>2</v>
      </c>
      <c r="J24" s="94">
        <v>0</v>
      </c>
    </row>
    <row r="25" spans="1:13" x14ac:dyDescent="0.35">
      <c r="A25" s="113">
        <v>18.2</v>
      </c>
      <c r="B25" s="189" t="s">
        <v>456</v>
      </c>
      <c r="C25" s="29" t="s">
        <v>212</v>
      </c>
      <c r="D25" s="12">
        <v>4</v>
      </c>
      <c r="E25" s="28"/>
      <c r="F25" s="12">
        <v>4</v>
      </c>
      <c r="G25" s="94">
        <v>4</v>
      </c>
      <c r="H25" s="95">
        <v>4</v>
      </c>
      <c r="I25" s="94">
        <v>2</v>
      </c>
      <c r="J25" s="94">
        <v>0</v>
      </c>
    </row>
    <row r="26" spans="1:13" x14ac:dyDescent="0.35">
      <c r="A26" s="113">
        <v>18.3</v>
      </c>
      <c r="B26" s="189" t="s">
        <v>296</v>
      </c>
      <c r="C26" s="29" t="s">
        <v>213</v>
      </c>
      <c r="D26" s="12">
        <v>2</v>
      </c>
      <c r="E26" s="28"/>
      <c r="F26" s="39">
        <v>2</v>
      </c>
      <c r="G26" s="94">
        <v>2</v>
      </c>
      <c r="H26" s="95">
        <v>1</v>
      </c>
      <c r="I26" s="94">
        <v>0</v>
      </c>
      <c r="J26" s="94">
        <v>0</v>
      </c>
    </row>
    <row r="27" spans="1:13" x14ac:dyDescent="0.35">
      <c r="A27" s="113">
        <v>19.100000000000001</v>
      </c>
      <c r="B27" s="189" t="s">
        <v>157</v>
      </c>
      <c r="C27" s="29" t="s">
        <v>212</v>
      </c>
      <c r="D27" s="12">
        <v>4</v>
      </c>
      <c r="E27" s="28"/>
      <c r="F27" s="39">
        <v>4</v>
      </c>
      <c r="G27" s="94">
        <v>2</v>
      </c>
      <c r="H27" s="94">
        <v>0</v>
      </c>
      <c r="I27" s="94">
        <v>0</v>
      </c>
      <c r="J27" s="94">
        <v>0</v>
      </c>
    </row>
    <row r="28" spans="1:13" x14ac:dyDescent="0.35">
      <c r="A28" s="113">
        <v>19.2</v>
      </c>
      <c r="B28" s="189" t="s">
        <v>299</v>
      </c>
      <c r="C28" s="29" t="s">
        <v>213</v>
      </c>
      <c r="D28" s="12">
        <v>2</v>
      </c>
      <c r="E28" s="28"/>
      <c r="F28" s="39">
        <v>2</v>
      </c>
      <c r="G28" s="94">
        <v>1</v>
      </c>
      <c r="H28" s="95">
        <v>0</v>
      </c>
      <c r="I28" s="94">
        <v>0</v>
      </c>
      <c r="J28" s="94">
        <v>0</v>
      </c>
    </row>
    <row r="29" spans="1:13" x14ac:dyDescent="0.35">
      <c r="A29" s="113">
        <v>19.3</v>
      </c>
      <c r="B29" s="189" t="s">
        <v>457</v>
      </c>
      <c r="C29" s="29" t="s">
        <v>213</v>
      </c>
      <c r="D29" s="12">
        <v>4</v>
      </c>
      <c r="E29" s="28"/>
      <c r="F29" s="39">
        <v>4</v>
      </c>
      <c r="G29" s="94">
        <v>3</v>
      </c>
      <c r="H29" s="94">
        <v>2</v>
      </c>
      <c r="I29" s="94">
        <v>1</v>
      </c>
      <c r="J29" s="94">
        <v>0</v>
      </c>
    </row>
    <row r="30" spans="1:13" x14ac:dyDescent="0.35">
      <c r="A30" s="113">
        <v>20.100000000000001</v>
      </c>
      <c r="B30" s="189" t="s">
        <v>459</v>
      </c>
      <c r="C30" s="29" t="s">
        <v>212</v>
      </c>
      <c r="D30" s="12">
        <v>2</v>
      </c>
      <c r="E30" s="74"/>
      <c r="F30" s="39">
        <v>2</v>
      </c>
      <c r="G30" s="94">
        <v>2</v>
      </c>
      <c r="H30" s="94">
        <v>2</v>
      </c>
      <c r="I30" s="94">
        <v>1</v>
      </c>
      <c r="J30" s="94">
        <v>0</v>
      </c>
    </row>
    <row r="31" spans="1:13" x14ac:dyDescent="0.35">
      <c r="A31" s="113">
        <v>20.2</v>
      </c>
      <c r="B31" s="189" t="s">
        <v>460</v>
      </c>
      <c r="C31" s="29" t="s">
        <v>221</v>
      </c>
      <c r="D31" s="12">
        <v>4</v>
      </c>
      <c r="E31" s="74"/>
      <c r="F31" s="39">
        <v>4</v>
      </c>
      <c r="G31" s="94">
        <v>4</v>
      </c>
      <c r="H31" s="94">
        <v>4</v>
      </c>
      <c r="I31" s="94">
        <v>0</v>
      </c>
      <c r="J31" s="94">
        <v>0</v>
      </c>
    </row>
    <row r="32" spans="1:13" x14ac:dyDescent="0.35">
      <c r="A32" s="113">
        <v>20.3</v>
      </c>
      <c r="B32" s="189" t="s">
        <v>288</v>
      </c>
      <c r="C32" s="29" t="s">
        <v>221</v>
      </c>
      <c r="D32" s="12">
        <v>2</v>
      </c>
      <c r="E32" s="74"/>
      <c r="F32" s="94">
        <v>2</v>
      </c>
      <c r="G32" s="94">
        <v>2</v>
      </c>
      <c r="H32" s="94">
        <v>2</v>
      </c>
      <c r="I32" s="94">
        <v>1</v>
      </c>
      <c r="J32" s="94">
        <v>0</v>
      </c>
    </row>
    <row r="33" spans="3:10" x14ac:dyDescent="0.35">
      <c r="C33" s="89" t="s">
        <v>218</v>
      </c>
      <c r="D33" s="90">
        <f>SUM(D22:D32)</f>
        <v>42</v>
      </c>
      <c r="G33" s="90"/>
    </row>
    <row r="34" spans="3:10" x14ac:dyDescent="0.35">
      <c r="C34" s="89" t="s">
        <v>219</v>
      </c>
      <c r="D34" s="90">
        <f>SUM(D22:D32)</f>
        <v>42</v>
      </c>
      <c r="F34" s="90">
        <f t="shared" ref="F34" si="0">SUM(F22:F32)</f>
        <v>42</v>
      </c>
      <c r="G34" s="90">
        <f>SUM(G23:G32)</f>
        <v>30</v>
      </c>
      <c r="H34" s="90">
        <f>SUM(H23:H32)</f>
        <v>21</v>
      </c>
      <c r="I34" s="90">
        <f>SUM(I23:I32)</f>
        <v>7</v>
      </c>
      <c r="J34" s="90">
        <f>SUM(J23:J32)</f>
        <v>0</v>
      </c>
    </row>
    <row r="35" spans="3:10" x14ac:dyDescent="0.35">
      <c r="C35" s="89" t="s">
        <v>220</v>
      </c>
      <c r="F35" s="91">
        <f>D34</f>
        <v>42</v>
      </c>
      <c r="G35" s="91">
        <f>F35-$D$34/($E$5-1)</f>
        <v>31.5</v>
      </c>
      <c r="H35" s="91">
        <f>G35-$D$34/($E$5-1)</f>
        <v>21</v>
      </c>
      <c r="I35" s="91">
        <f>H35-$D$34/($E$5-1)</f>
        <v>10.5</v>
      </c>
      <c r="J35" s="91">
        <f>I35-$D$34/($E$5-1)</f>
        <v>0</v>
      </c>
    </row>
    <row r="36" spans="3:10" x14ac:dyDescent="0.35">
      <c r="C36" s="89"/>
      <c r="F36" s="91"/>
      <c r="G36" s="91"/>
      <c r="H36" s="91"/>
      <c r="I36" s="91"/>
      <c r="J36" s="91"/>
    </row>
    <row r="37" spans="3:10" ht="80" customHeight="1" x14ac:dyDescent="0.35"/>
    <row r="38" spans="3:10" ht="80" customHeight="1" x14ac:dyDescent="0.35">
      <c r="I38" s="259"/>
      <c r="J38" s="259"/>
    </row>
    <row r="41" spans="3:10" ht="15" customHeight="1" x14ac:dyDescent="0.35"/>
    <row r="61" spans="1:1" x14ac:dyDescent="0.35">
      <c r="A61" s="14"/>
    </row>
    <row r="67" spans="1:1" x14ac:dyDescent="0.35">
      <c r="A67" s="33"/>
    </row>
  </sheetData>
  <mergeCells count="1">
    <mergeCell ref="I38:J38"/>
  </mergeCells>
  <phoneticPr fontId="31" type="noConversion"/>
  <pageMargins left="0.7" right="0.7" top="0.75" bottom="0.75" header="0.3" footer="0.3"/>
  <pageSetup paperSize="9" orientation="portrait" horizontalDpi="4294967292" verticalDpi="4294967292"/>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0866C-3ACF-456F-AEB2-700E24C55ACE}">
  <sheetPr codeName="Sheet10">
    <tabColor rgb="FFFFFF00"/>
  </sheetPr>
  <dimension ref="A1:K60"/>
  <sheetViews>
    <sheetView showGridLines="0" showRowColHeaders="0" zoomScaleNormal="100" workbookViewId="0">
      <selection activeCell="E10" sqref="E10"/>
    </sheetView>
  </sheetViews>
  <sheetFormatPr defaultColWidth="11.453125" defaultRowHeight="14.5" x14ac:dyDescent="0.35"/>
  <cols>
    <col min="1" max="1" width="12.1796875" customWidth="1"/>
    <col min="2" max="2" width="56.1796875" bestFit="1" customWidth="1"/>
    <col min="3" max="3" width="16.81640625" customWidth="1"/>
    <col min="4" max="4" width="18.81640625" bestFit="1" customWidth="1"/>
    <col min="5" max="5" width="19.453125" bestFit="1" customWidth="1"/>
    <col min="6" max="13" width="11.1796875" customWidth="1"/>
  </cols>
  <sheetData>
    <row r="1" spans="1:11" ht="80" customHeight="1" thickBot="1" x14ac:dyDescent="0.4">
      <c r="D1" s="208" t="s">
        <v>84</v>
      </c>
      <c r="E1" s="209">
        <v>3</v>
      </c>
    </row>
    <row r="2" spans="1:11" ht="15" thickTop="1" x14ac:dyDescent="0.35">
      <c r="B2" s="194" t="s">
        <v>192</v>
      </c>
      <c r="D2" s="14" t="s">
        <v>193</v>
      </c>
      <c r="E2" s="21">
        <v>46016</v>
      </c>
    </row>
    <row r="3" spans="1:11" x14ac:dyDescent="0.35">
      <c r="B3" s="195" t="s">
        <v>461</v>
      </c>
      <c r="D3" s="14" t="s">
        <v>194</v>
      </c>
      <c r="E3" s="21">
        <v>46025</v>
      </c>
    </row>
    <row r="4" spans="1:11" x14ac:dyDescent="0.35">
      <c r="B4" s="196" t="s">
        <v>545</v>
      </c>
      <c r="D4" s="14" t="s">
        <v>196</v>
      </c>
      <c r="E4" s="22" t="s">
        <v>197</v>
      </c>
    </row>
    <row r="5" spans="1:11" x14ac:dyDescent="0.35">
      <c r="B5" s="197" t="s">
        <v>462</v>
      </c>
      <c r="D5" s="14" t="s">
        <v>198</v>
      </c>
      <c r="E5" s="23">
        <v>6</v>
      </c>
    </row>
    <row r="6" spans="1:11" x14ac:dyDescent="0.35">
      <c r="B6" s="196" t="s">
        <v>546</v>
      </c>
      <c r="D6" s="14"/>
      <c r="E6" s="23"/>
    </row>
    <row r="7" spans="1:11" x14ac:dyDescent="0.35">
      <c r="B7" s="196" t="s">
        <v>547</v>
      </c>
      <c r="D7" s="14" t="s">
        <v>109</v>
      </c>
      <c r="F7" s="24" t="s">
        <v>199</v>
      </c>
    </row>
    <row r="8" spans="1:11" x14ac:dyDescent="0.35">
      <c r="B8" s="196" t="s">
        <v>548</v>
      </c>
      <c r="D8" s="14"/>
      <c r="F8" s="24"/>
    </row>
    <row r="9" spans="1:11" x14ac:dyDescent="0.35">
      <c r="B9" s="197" t="s">
        <v>453</v>
      </c>
      <c r="D9" s="14"/>
      <c r="F9" s="24"/>
    </row>
    <row r="10" spans="1:11" x14ac:dyDescent="0.35">
      <c r="B10" s="196" t="s">
        <v>549</v>
      </c>
      <c r="D10" s="14"/>
      <c r="F10" s="24"/>
    </row>
    <row r="11" spans="1:11" x14ac:dyDescent="0.35">
      <c r="B11" s="196" t="s">
        <v>550</v>
      </c>
      <c r="D11" s="14"/>
      <c r="F11" s="24"/>
    </row>
    <row r="12" spans="1:11" x14ac:dyDescent="0.35">
      <c r="B12" s="196" t="s">
        <v>551</v>
      </c>
      <c r="D12" s="14"/>
      <c r="F12" s="24"/>
    </row>
    <row r="13" spans="1:11" x14ac:dyDescent="0.35">
      <c r="B13" s="196" t="s">
        <v>552</v>
      </c>
      <c r="D13" s="14"/>
      <c r="F13" s="24"/>
    </row>
    <row r="14" spans="1:11" ht="15" thickBot="1" x14ac:dyDescent="0.4">
      <c r="B14" s="198" t="s">
        <v>553</v>
      </c>
      <c r="D14" s="14"/>
      <c r="F14" s="24"/>
    </row>
    <row r="15" spans="1:11" ht="15.5" thickTop="1" thickBot="1" x14ac:dyDescent="0.4">
      <c r="F15" s="72" t="s">
        <v>200</v>
      </c>
      <c r="G15" s="72" t="s">
        <v>201</v>
      </c>
      <c r="H15" s="72" t="s">
        <v>202</v>
      </c>
      <c r="I15" s="72" t="s">
        <v>203</v>
      </c>
      <c r="J15" s="72" t="s">
        <v>204</v>
      </c>
      <c r="K15" s="72" t="s">
        <v>205</v>
      </c>
    </row>
    <row r="16" spans="1:11" ht="18" thickBot="1" x14ac:dyDescent="0.4">
      <c r="A16" s="93" t="s">
        <v>208</v>
      </c>
      <c r="B16" s="243" t="s">
        <v>209</v>
      </c>
      <c r="C16" s="77" t="s">
        <v>210</v>
      </c>
      <c r="D16" s="78" t="s">
        <v>211</v>
      </c>
      <c r="E16" s="25"/>
      <c r="F16" s="73">
        <v>46016</v>
      </c>
      <c r="G16" s="73">
        <v>46017</v>
      </c>
      <c r="H16" s="73">
        <v>46020</v>
      </c>
      <c r="I16" s="73">
        <v>46021</v>
      </c>
      <c r="J16" s="73">
        <v>46024</v>
      </c>
      <c r="K16" s="73">
        <v>46025</v>
      </c>
    </row>
    <row r="17" spans="1:11" x14ac:dyDescent="0.35">
      <c r="A17" s="113">
        <v>21</v>
      </c>
      <c r="B17" s="189" t="s">
        <v>298</v>
      </c>
      <c r="C17" s="26" t="s">
        <v>213</v>
      </c>
      <c r="D17" s="12">
        <v>2</v>
      </c>
      <c r="E17" s="28"/>
      <c r="F17" s="12">
        <v>2</v>
      </c>
      <c r="G17" s="94">
        <v>0</v>
      </c>
      <c r="H17" s="95">
        <v>0</v>
      </c>
      <c r="I17" s="94">
        <v>0</v>
      </c>
      <c r="J17" s="94">
        <v>0</v>
      </c>
      <c r="K17" s="94">
        <v>0</v>
      </c>
    </row>
    <row r="18" spans="1:11" x14ac:dyDescent="0.35">
      <c r="A18" s="113">
        <v>22.1</v>
      </c>
      <c r="B18" s="189" t="s">
        <v>515</v>
      </c>
      <c r="C18" s="26" t="s">
        <v>213</v>
      </c>
      <c r="D18" s="12">
        <v>6</v>
      </c>
      <c r="E18" s="28"/>
      <c r="F18" s="12">
        <v>6</v>
      </c>
      <c r="G18" s="94">
        <v>6</v>
      </c>
      <c r="H18" s="95">
        <v>6</v>
      </c>
      <c r="I18" s="94">
        <v>3</v>
      </c>
      <c r="J18" s="94">
        <v>0</v>
      </c>
      <c r="K18" s="94">
        <v>0</v>
      </c>
    </row>
    <row r="19" spans="1:11" x14ac:dyDescent="0.35">
      <c r="A19" s="113">
        <v>22.2</v>
      </c>
      <c r="B19" s="189" t="s">
        <v>516</v>
      </c>
      <c r="C19" s="26" t="s">
        <v>221</v>
      </c>
      <c r="D19" s="12">
        <v>10</v>
      </c>
      <c r="E19" s="28"/>
      <c r="F19" s="12">
        <v>10</v>
      </c>
      <c r="G19" s="94">
        <v>4</v>
      </c>
      <c r="H19" s="95">
        <v>0</v>
      </c>
      <c r="I19" s="94">
        <v>0</v>
      </c>
      <c r="J19" s="94">
        <v>0</v>
      </c>
      <c r="K19" s="94">
        <v>0</v>
      </c>
    </row>
    <row r="20" spans="1:11" x14ac:dyDescent="0.35">
      <c r="A20" s="113">
        <v>23</v>
      </c>
      <c r="B20" s="189" t="s">
        <v>154</v>
      </c>
      <c r="C20" s="26" t="s">
        <v>212</v>
      </c>
      <c r="D20" s="39">
        <v>8</v>
      </c>
      <c r="E20" s="28"/>
      <c r="F20" s="39">
        <v>8</v>
      </c>
      <c r="G20" s="94">
        <v>6</v>
      </c>
      <c r="H20" s="95">
        <v>4</v>
      </c>
      <c r="I20" s="94">
        <v>2</v>
      </c>
      <c r="J20" s="94">
        <v>0</v>
      </c>
      <c r="K20" s="94">
        <v>0</v>
      </c>
    </row>
    <row r="21" spans="1:11" x14ac:dyDescent="0.35">
      <c r="A21" s="113">
        <v>24.1</v>
      </c>
      <c r="B21" s="189" t="s">
        <v>158</v>
      </c>
      <c r="C21" s="26" t="s">
        <v>213</v>
      </c>
      <c r="D21" s="12">
        <v>6</v>
      </c>
      <c r="E21" s="28"/>
      <c r="F21" s="12">
        <v>6</v>
      </c>
      <c r="G21" s="94">
        <v>6</v>
      </c>
      <c r="H21" s="95">
        <v>6</v>
      </c>
      <c r="I21" s="94">
        <v>4</v>
      </c>
      <c r="J21" s="94">
        <v>2</v>
      </c>
      <c r="K21" s="94">
        <v>0</v>
      </c>
    </row>
    <row r="22" spans="1:11" x14ac:dyDescent="0.35">
      <c r="A22" s="113">
        <v>24.2</v>
      </c>
      <c r="B22" s="189" t="s">
        <v>160</v>
      </c>
      <c r="C22" s="26" t="s">
        <v>212</v>
      </c>
      <c r="D22" s="39">
        <v>4</v>
      </c>
      <c r="E22" s="28"/>
      <c r="F22" s="39">
        <v>4</v>
      </c>
      <c r="G22" s="94">
        <v>4</v>
      </c>
      <c r="H22" s="94">
        <v>4</v>
      </c>
      <c r="I22" s="94">
        <v>4</v>
      </c>
      <c r="J22" s="94">
        <v>2</v>
      </c>
      <c r="K22" s="94">
        <v>0</v>
      </c>
    </row>
    <row r="23" spans="1:11" x14ac:dyDescent="0.35">
      <c r="A23" s="113">
        <v>25</v>
      </c>
      <c r="B23" s="189" t="s">
        <v>162</v>
      </c>
      <c r="C23" s="26" t="s">
        <v>221</v>
      </c>
      <c r="D23" s="39">
        <v>8</v>
      </c>
      <c r="E23" s="28"/>
      <c r="F23" s="39">
        <v>8</v>
      </c>
      <c r="G23" s="94">
        <v>8</v>
      </c>
      <c r="H23" s="95">
        <v>0</v>
      </c>
      <c r="I23" s="94">
        <v>0</v>
      </c>
      <c r="J23" s="94">
        <v>0</v>
      </c>
      <c r="K23" s="94">
        <v>0</v>
      </c>
    </row>
    <row r="24" spans="1:11" x14ac:dyDescent="0.35">
      <c r="A24" s="113">
        <v>26.1</v>
      </c>
      <c r="B24" s="189" t="s">
        <v>164</v>
      </c>
      <c r="C24" s="26" t="s">
        <v>212</v>
      </c>
      <c r="D24" s="39">
        <v>2</v>
      </c>
      <c r="E24" s="28"/>
      <c r="F24" s="39">
        <v>2</v>
      </c>
      <c r="G24" s="94">
        <v>2</v>
      </c>
      <c r="H24" s="94">
        <v>2</v>
      </c>
      <c r="I24" s="94">
        <v>2</v>
      </c>
      <c r="J24" s="94">
        <v>0</v>
      </c>
      <c r="K24" s="94">
        <v>0</v>
      </c>
    </row>
    <row r="25" spans="1:11" x14ac:dyDescent="0.35">
      <c r="A25" s="113">
        <v>26.2</v>
      </c>
      <c r="B25" s="189" t="s">
        <v>302</v>
      </c>
      <c r="C25" s="26" t="s">
        <v>212</v>
      </c>
      <c r="D25" s="29">
        <v>2</v>
      </c>
      <c r="E25" s="74"/>
      <c r="F25" s="29">
        <v>2</v>
      </c>
      <c r="G25" s="94">
        <v>2</v>
      </c>
      <c r="H25" s="94">
        <v>2</v>
      </c>
      <c r="I25" s="94">
        <v>2</v>
      </c>
      <c r="J25" s="94">
        <v>0</v>
      </c>
      <c r="K25" s="94">
        <v>0</v>
      </c>
    </row>
    <row r="26" spans="1:11" x14ac:dyDescent="0.35">
      <c r="C26" s="89" t="s">
        <v>218</v>
      </c>
      <c r="D26" s="90">
        <f>SUM(D17:D25)</f>
        <v>48</v>
      </c>
      <c r="G26" s="90"/>
    </row>
    <row r="27" spans="1:11" x14ac:dyDescent="0.35">
      <c r="C27" s="89" t="s">
        <v>219</v>
      </c>
      <c r="D27" s="90">
        <f>SUM(D17:D25)</f>
        <v>48</v>
      </c>
      <c r="F27" s="90">
        <f t="shared" ref="F27:J27" si="0">SUM(F17:F25)</f>
        <v>48</v>
      </c>
      <c r="G27" s="90">
        <f t="shared" si="0"/>
        <v>38</v>
      </c>
      <c r="H27" s="90">
        <f t="shared" si="0"/>
        <v>24</v>
      </c>
      <c r="I27" s="90">
        <f t="shared" si="0"/>
        <v>17</v>
      </c>
      <c r="J27" s="90">
        <f t="shared" si="0"/>
        <v>4</v>
      </c>
      <c r="K27" s="90">
        <f>SUM(K17:K25)</f>
        <v>0</v>
      </c>
    </row>
    <row r="28" spans="1:11" x14ac:dyDescent="0.35">
      <c r="C28" s="89" t="s">
        <v>220</v>
      </c>
      <c r="F28" s="91">
        <f>D27</f>
        <v>48</v>
      </c>
      <c r="G28" s="91">
        <f t="shared" ref="G28:J28" si="1">F28-$D$27/($E$5-1)</f>
        <v>38.4</v>
      </c>
      <c r="H28" s="91">
        <f t="shared" si="1"/>
        <v>28.799999999999997</v>
      </c>
      <c r="I28" s="91">
        <f t="shared" si="1"/>
        <v>19.199999999999996</v>
      </c>
      <c r="J28" s="91">
        <f t="shared" si="1"/>
        <v>9.5999999999999961</v>
      </c>
      <c r="K28" s="91">
        <f>J28-$D$27/($E$5-1)</f>
        <v>0</v>
      </c>
    </row>
    <row r="29" spans="1:11" x14ac:dyDescent="0.35">
      <c r="C29" s="89"/>
      <c r="F29" s="91"/>
      <c r="G29" s="91"/>
      <c r="H29" s="91"/>
      <c r="I29" s="91"/>
      <c r="J29" s="91"/>
      <c r="K29" s="91"/>
    </row>
    <row r="30" spans="1:11" ht="80" customHeight="1" x14ac:dyDescent="0.35"/>
    <row r="31" spans="1:11" ht="80" customHeight="1" x14ac:dyDescent="0.35">
      <c r="I31" s="259"/>
      <c r="J31" s="259"/>
    </row>
    <row r="34" ht="15" customHeight="1" x14ac:dyDescent="0.35"/>
    <row r="54" spans="1:1" x14ac:dyDescent="0.35">
      <c r="A54" s="14"/>
    </row>
    <row r="60" spans="1:1" x14ac:dyDescent="0.35">
      <c r="A60" s="33"/>
    </row>
  </sheetData>
  <mergeCells count="1">
    <mergeCell ref="I31:J31"/>
  </mergeCells>
  <phoneticPr fontId="31" type="noConversion"/>
  <pageMargins left="0.7" right="0.7" top="0.75" bottom="0.75" header="0.3" footer="0.3"/>
  <pageSetup paperSize="9" orientation="portrait" horizontalDpi="4294967292" verticalDpi="4294967292"/>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F82FD-FB1C-446B-A974-6EE616E92430}">
  <sheetPr codeName="Sheet11">
    <tabColor rgb="FFFFFF00"/>
  </sheetPr>
  <dimension ref="A1:O48"/>
  <sheetViews>
    <sheetView showGridLines="0" showRowColHeaders="0" zoomScaleNormal="100" workbookViewId="0">
      <selection activeCell="Q9" sqref="Q9"/>
    </sheetView>
  </sheetViews>
  <sheetFormatPr defaultColWidth="11.453125" defaultRowHeight="14.5" x14ac:dyDescent="0.35"/>
  <cols>
    <col min="1" max="1" width="12.1796875" customWidth="1"/>
    <col min="2" max="2" width="49.81640625" customWidth="1"/>
    <col min="3" max="3" width="16.81640625" customWidth="1"/>
    <col min="4" max="4" width="18.81640625" bestFit="1" customWidth="1"/>
    <col min="5" max="5" width="19.453125" bestFit="1" customWidth="1"/>
    <col min="6" max="13" width="11.1796875" customWidth="1"/>
  </cols>
  <sheetData>
    <row r="1" spans="1:15" ht="80" customHeight="1" thickBot="1" x14ac:dyDescent="0.4">
      <c r="D1" s="208" t="s">
        <v>84</v>
      </c>
      <c r="E1" s="209">
        <v>4</v>
      </c>
    </row>
    <row r="2" spans="1:15" ht="15" thickTop="1" x14ac:dyDescent="0.35">
      <c r="B2" s="194" t="s">
        <v>192</v>
      </c>
      <c r="D2" s="14" t="s">
        <v>193</v>
      </c>
      <c r="E2" s="21">
        <v>46027</v>
      </c>
    </row>
    <row r="3" spans="1:15" x14ac:dyDescent="0.35">
      <c r="B3" s="205" t="s">
        <v>554</v>
      </c>
      <c r="D3" s="14" t="s">
        <v>194</v>
      </c>
      <c r="E3" s="21">
        <v>46036</v>
      </c>
    </row>
    <row r="4" spans="1:15" x14ac:dyDescent="0.35">
      <c r="B4" s="206" t="s">
        <v>555</v>
      </c>
      <c r="D4" s="14" t="s">
        <v>196</v>
      </c>
      <c r="E4" s="22" t="s">
        <v>197</v>
      </c>
    </row>
    <row r="5" spans="1:15" x14ac:dyDescent="0.35">
      <c r="B5" s="206" t="s">
        <v>556</v>
      </c>
      <c r="D5" s="14" t="s">
        <v>198</v>
      </c>
      <c r="E5" s="23">
        <v>11</v>
      </c>
    </row>
    <row r="6" spans="1:15" ht="15" thickBot="1" x14ac:dyDescent="0.4">
      <c r="B6" s="207" t="s">
        <v>557</v>
      </c>
      <c r="D6" s="14"/>
      <c r="E6" s="23"/>
    </row>
    <row r="7" spans="1:15" ht="15.5" thickTop="1" thickBot="1" x14ac:dyDescent="0.4">
      <c r="D7" s="14" t="s">
        <v>109</v>
      </c>
      <c r="F7" s="24" t="s">
        <v>199</v>
      </c>
    </row>
    <row r="8" spans="1:15" ht="15" thickBot="1" x14ac:dyDescent="0.4">
      <c r="F8" s="72" t="s">
        <v>200</v>
      </c>
      <c r="G8" s="72" t="s">
        <v>201</v>
      </c>
      <c r="H8" s="72" t="s">
        <v>202</v>
      </c>
      <c r="I8" s="72" t="s">
        <v>203</v>
      </c>
      <c r="J8" s="72" t="s">
        <v>204</v>
      </c>
      <c r="K8" s="72" t="s">
        <v>205</v>
      </c>
      <c r="L8" s="72" t="s">
        <v>206</v>
      </c>
      <c r="M8" s="72" t="s">
        <v>207</v>
      </c>
      <c r="N8" s="72" t="s">
        <v>464</v>
      </c>
      <c r="O8" s="72" t="s">
        <v>465</v>
      </c>
    </row>
    <row r="9" spans="1:15" ht="18" thickBot="1" x14ac:dyDescent="0.4">
      <c r="A9" s="93" t="s">
        <v>208</v>
      </c>
      <c r="B9" s="77" t="s">
        <v>209</v>
      </c>
      <c r="C9" s="77" t="s">
        <v>210</v>
      </c>
      <c r="D9" s="78" t="s">
        <v>211</v>
      </c>
      <c r="E9" s="25"/>
      <c r="F9" s="73">
        <v>46027</v>
      </c>
      <c r="G9" s="73">
        <v>46028</v>
      </c>
      <c r="H9" s="73">
        <v>46029</v>
      </c>
      <c r="I9" s="73">
        <v>46030</v>
      </c>
      <c r="J9" s="73">
        <v>46031</v>
      </c>
      <c r="K9" s="73">
        <v>46032</v>
      </c>
      <c r="L9" s="73">
        <v>46033</v>
      </c>
      <c r="M9" s="73">
        <v>46034</v>
      </c>
      <c r="N9" s="73">
        <v>46035</v>
      </c>
      <c r="O9" s="73">
        <v>46036</v>
      </c>
    </row>
    <row r="10" spans="1:15" x14ac:dyDescent="0.35">
      <c r="A10" s="113">
        <v>27.1</v>
      </c>
      <c r="B10" s="87" t="s">
        <v>168</v>
      </c>
      <c r="C10" s="26" t="s">
        <v>221</v>
      </c>
      <c r="D10" s="39">
        <v>2</v>
      </c>
      <c r="F10" s="39">
        <v>2</v>
      </c>
      <c r="G10" s="94">
        <v>2</v>
      </c>
      <c r="H10" s="95">
        <v>0</v>
      </c>
      <c r="I10" s="95">
        <v>0</v>
      </c>
      <c r="J10" s="95">
        <v>0</v>
      </c>
      <c r="K10" s="95">
        <v>0</v>
      </c>
      <c r="L10" s="95">
        <v>0</v>
      </c>
      <c r="M10" s="95">
        <v>0</v>
      </c>
      <c r="N10" s="95">
        <v>0</v>
      </c>
      <c r="O10" s="95">
        <v>0</v>
      </c>
    </row>
    <row r="11" spans="1:15" x14ac:dyDescent="0.35">
      <c r="A11" s="113">
        <v>27.2</v>
      </c>
      <c r="B11" s="87" t="s">
        <v>309</v>
      </c>
      <c r="C11" s="26" t="s">
        <v>221</v>
      </c>
      <c r="D11" s="39">
        <v>12</v>
      </c>
      <c r="E11" s="28"/>
      <c r="F11" s="39">
        <v>12</v>
      </c>
      <c r="G11" s="94">
        <v>12</v>
      </c>
      <c r="H11" s="95">
        <v>12</v>
      </c>
      <c r="I11" s="94">
        <v>10</v>
      </c>
      <c r="J11" s="94">
        <v>8</v>
      </c>
      <c r="K11" s="94">
        <v>6</v>
      </c>
      <c r="L11" s="94">
        <v>4</v>
      </c>
      <c r="M11" s="94">
        <v>2</v>
      </c>
      <c r="N11" s="94">
        <v>0</v>
      </c>
      <c r="O11" s="94">
        <v>0</v>
      </c>
    </row>
    <row r="12" spans="1:15" x14ac:dyDescent="0.35">
      <c r="A12" s="113">
        <v>28</v>
      </c>
      <c r="B12" s="87" t="s">
        <v>171</v>
      </c>
      <c r="C12" s="26" t="s">
        <v>221</v>
      </c>
      <c r="D12" s="12">
        <v>1</v>
      </c>
      <c r="E12" s="28"/>
      <c r="F12" s="12">
        <v>1</v>
      </c>
      <c r="G12" s="114">
        <v>1</v>
      </c>
      <c r="H12" s="95">
        <v>0</v>
      </c>
      <c r="I12" s="95">
        <v>0</v>
      </c>
      <c r="J12" s="95">
        <v>0</v>
      </c>
      <c r="K12" s="95">
        <v>0</v>
      </c>
      <c r="L12" s="95">
        <v>0</v>
      </c>
      <c r="M12" s="95">
        <v>0</v>
      </c>
      <c r="N12" s="95">
        <v>0</v>
      </c>
      <c r="O12" s="95">
        <v>0</v>
      </c>
    </row>
    <row r="13" spans="1:15" x14ac:dyDescent="0.35">
      <c r="A13" s="113">
        <v>29</v>
      </c>
      <c r="B13" s="87" t="s">
        <v>174</v>
      </c>
      <c r="C13" s="26" t="s">
        <v>221</v>
      </c>
      <c r="D13" s="12">
        <v>1</v>
      </c>
      <c r="E13" s="28"/>
      <c r="F13" s="12">
        <v>1</v>
      </c>
      <c r="G13" s="94">
        <v>1</v>
      </c>
      <c r="H13" s="95">
        <v>1</v>
      </c>
      <c r="I13" s="95">
        <v>1</v>
      </c>
      <c r="J13" s="95">
        <v>1</v>
      </c>
      <c r="K13" s="95">
        <v>1</v>
      </c>
      <c r="L13" s="95">
        <v>1</v>
      </c>
      <c r="M13" s="95">
        <v>1</v>
      </c>
      <c r="N13" s="95">
        <v>1</v>
      </c>
      <c r="O13" s="95">
        <v>0</v>
      </c>
    </row>
    <row r="14" spans="1:15" x14ac:dyDescent="0.35">
      <c r="C14" s="89" t="s">
        <v>218</v>
      </c>
      <c r="D14" s="90">
        <f>SUM(D10:D13)</f>
        <v>16</v>
      </c>
      <c r="G14" s="90"/>
    </row>
    <row r="15" spans="1:15" x14ac:dyDescent="0.35">
      <c r="C15" s="89" t="s">
        <v>219</v>
      </c>
      <c r="D15" s="90">
        <f>SUM(D10:D13)</f>
        <v>16</v>
      </c>
      <c r="F15" s="90">
        <f t="shared" ref="F15:O15" si="0">SUM(F10:F13)</f>
        <v>16</v>
      </c>
      <c r="G15" s="90">
        <f t="shared" si="0"/>
        <v>16</v>
      </c>
      <c r="H15" s="90">
        <f t="shared" si="0"/>
        <v>13</v>
      </c>
      <c r="I15" s="90">
        <f t="shared" si="0"/>
        <v>11</v>
      </c>
      <c r="J15" s="90">
        <f t="shared" si="0"/>
        <v>9</v>
      </c>
      <c r="K15" s="90">
        <f t="shared" si="0"/>
        <v>7</v>
      </c>
      <c r="L15" s="90">
        <f t="shared" si="0"/>
        <v>5</v>
      </c>
      <c r="M15" s="90">
        <f t="shared" si="0"/>
        <v>3</v>
      </c>
      <c r="N15" s="90">
        <f t="shared" si="0"/>
        <v>1</v>
      </c>
      <c r="O15" s="90">
        <f t="shared" si="0"/>
        <v>0</v>
      </c>
    </row>
    <row r="16" spans="1:15" x14ac:dyDescent="0.35">
      <c r="C16" s="89" t="s">
        <v>220</v>
      </c>
      <c r="F16" s="91">
        <f>D15</f>
        <v>16</v>
      </c>
      <c r="G16" s="91">
        <f t="shared" ref="G16:O16" si="1">F16-$D$15/($E$5-1)</f>
        <v>14.4</v>
      </c>
      <c r="H16" s="91">
        <f t="shared" si="1"/>
        <v>12.8</v>
      </c>
      <c r="I16" s="91">
        <f t="shared" si="1"/>
        <v>11.200000000000001</v>
      </c>
      <c r="J16" s="91">
        <f t="shared" si="1"/>
        <v>9.6000000000000014</v>
      </c>
      <c r="K16" s="91">
        <f t="shared" si="1"/>
        <v>8.0000000000000018</v>
      </c>
      <c r="L16" s="91">
        <f t="shared" si="1"/>
        <v>6.4000000000000021</v>
      </c>
      <c r="M16" s="91">
        <f t="shared" si="1"/>
        <v>4.8000000000000025</v>
      </c>
      <c r="N16" s="91">
        <f t="shared" si="1"/>
        <v>3.2000000000000024</v>
      </c>
      <c r="O16" s="91">
        <f t="shared" si="1"/>
        <v>1.6000000000000023</v>
      </c>
    </row>
    <row r="17" spans="3:13" x14ac:dyDescent="0.35">
      <c r="C17" s="89"/>
      <c r="F17" s="91"/>
      <c r="G17" s="91"/>
      <c r="H17" s="91"/>
      <c r="I17" s="91"/>
      <c r="J17" s="91"/>
      <c r="K17" s="91"/>
      <c r="L17" s="91"/>
      <c r="M17" s="91"/>
    </row>
    <row r="18" spans="3:13" ht="80" customHeight="1" x14ac:dyDescent="0.35"/>
    <row r="19" spans="3:13" ht="80" customHeight="1" x14ac:dyDescent="0.35">
      <c r="I19" s="259"/>
      <c r="J19" s="259"/>
    </row>
    <row r="22" spans="3:13" ht="15" customHeight="1" x14ac:dyDescent="0.35"/>
    <row r="42" spans="1:1" x14ac:dyDescent="0.35">
      <c r="A42" s="14"/>
    </row>
    <row r="48" spans="1:1" x14ac:dyDescent="0.35">
      <c r="A48" s="33"/>
    </row>
  </sheetData>
  <mergeCells count="1">
    <mergeCell ref="I19:J19"/>
  </mergeCells>
  <phoneticPr fontId="31" type="noConversion"/>
  <pageMargins left="0.7" right="0.7" top="0.75" bottom="0.75" header="0.3" footer="0.3"/>
  <pageSetup paperSize="9" orientation="portrait" horizontalDpi="4294967292" verticalDpi="4294967292"/>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tabColor rgb="FFFF0000"/>
  </sheetPr>
  <dimension ref="A1:C38"/>
  <sheetViews>
    <sheetView showGridLines="0" topLeftCell="A7" zoomScale="160" zoomScaleNormal="200" workbookViewId="0">
      <selection activeCell="F13" sqref="F13"/>
    </sheetView>
  </sheetViews>
  <sheetFormatPr defaultColWidth="11.453125" defaultRowHeight="14.5" x14ac:dyDescent="0.35"/>
  <cols>
    <col min="2" max="2" width="54.54296875" customWidth="1"/>
  </cols>
  <sheetData>
    <row r="1" spans="1:3" ht="80" customHeight="1" x14ac:dyDescent="0.35"/>
    <row r="2" spans="1:3" ht="26" x14ac:dyDescent="0.6">
      <c r="A2" s="9" t="s">
        <v>222</v>
      </c>
    </row>
    <row r="4" spans="1:3" x14ac:dyDescent="0.35">
      <c r="A4" s="34"/>
      <c r="B4" t="s">
        <v>558</v>
      </c>
    </row>
    <row r="6" spans="1:3" ht="17.5" x14ac:dyDescent="0.35">
      <c r="B6" s="252" t="s">
        <v>559</v>
      </c>
    </row>
    <row r="7" spans="1:3" x14ac:dyDescent="0.35">
      <c r="B7" s="69" t="s">
        <v>560</v>
      </c>
      <c r="C7" t="s">
        <v>587</v>
      </c>
    </row>
    <row r="8" spans="1:3" x14ac:dyDescent="0.35">
      <c r="B8" s="69" t="s">
        <v>561</v>
      </c>
      <c r="C8" t="s">
        <v>587</v>
      </c>
    </row>
    <row r="9" spans="1:3" x14ac:dyDescent="0.35">
      <c r="B9" s="69" t="s">
        <v>562</v>
      </c>
      <c r="C9" t="s">
        <v>587</v>
      </c>
    </row>
    <row r="10" spans="1:3" x14ac:dyDescent="0.35">
      <c r="B10" s="69" t="s">
        <v>563</v>
      </c>
      <c r="C10" t="s">
        <v>587</v>
      </c>
    </row>
    <row r="12" spans="1:3" ht="17.5" x14ac:dyDescent="0.35">
      <c r="B12" s="252" t="s">
        <v>564</v>
      </c>
    </row>
    <row r="13" spans="1:3" x14ac:dyDescent="0.35">
      <c r="B13" s="69" t="s">
        <v>565</v>
      </c>
      <c r="C13" t="s">
        <v>587</v>
      </c>
    </row>
    <row r="14" spans="1:3" x14ac:dyDescent="0.35">
      <c r="B14" s="69" t="s">
        <v>566</v>
      </c>
      <c r="C14" t="s">
        <v>587</v>
      </c>
    </row>
    <row r="15" spans="1:3" x14ac:dyDescent="0.35">
      <c r="B15" s="69" t="s">
        <v>567</v>
      </c>
      <c r="C15" t="s">
        <v>587</v>
      </c>
    </row>
    <row r="16" spans="1:3" x14ac:dyDescent="0.35">
      <c r="B16" s="69" t="s">
        <v>568</v>
      </c>
      <c r="C16" t="s">
        <v>587</v>
      </c>
    </row>
    <row r="18" spans="2:3" ht="17.5" x14ac:dyDescent="0.35">
      <c r="B18" s="252" t="s">
        <v>569</v>
      </c>
    </row>
    <row r="19" spans="2:3" x14ac:dyDescent="0.35">
      <c r="B19" s="69" t="s">
        <v>570</v>
      </c>
      <c r="C19" t="s">
        <v>587</v>
      </c>
    </row>
    <row r="20" spans="2:3" x14ac:dyDescent="0.35">
      <c r="B20" s="69" t="s">
        <v>571</v>
      </c>
      <c r="C20" t="s">
        <v>587</v>
      </c>
    </row>
    <row r="21" spans="2:3" x14ac:dyDescent="0.35">
      <c r="B21" s="69" t="s">
        <v>572</v>
      </c>
      <c r="C21" t="s">
        <v>587</v>
      </c>
    </row>
    <row r="22" spans="2:3" x14ac:dyDescent="0.35">
      <c r="B22" s="69" t="s">
        <v>573</v>
      </c>
      <c r="C22" t="s">
        <v>587</v>
      </c>
    </row>
    <row r="24" spans="2:3" ht="17.5" x14ac:dyDescent="0.35">
      <c r="B24" s="252" t="s">
        <v>574</v>
      </c>
    </row>
    <row r="25" spans="2:3" x14ac:dyDescent="0.35">
      <c r="B25" s="69" t="s">
        <v>575</v>
      </c>
    </row>
    <row r="26" spans="2:3" x14ac:dyDescent="0.35">
      <c r="B26" s="69" t="s">
        <v>576</v>
      </c>
    </row>
    <row r="27" spans="2:3" x14ac:dyDescent="0.35">
      <c r="B27" s="69" t="s">
        <v>577</v>
      </c>
    </row>
    <row r="28" spans="2:3" x14ac:dyDescent="0.35">
      <c r="B28" s="69" t="s">
        <v>578</v>
      </c>
    </row>
    <row r="30" spans="2:3" ht="17.5" x14ac:dyDescent="0.35">
      <c r="B30" s="252" t="s">
        <v>579</v>
      </c>
    </row>
    <row r="31" spans="2:3" x14ac:dyDescent="0.35">
      <c r="B31" s="69" t="s">
        <v>580</v>
      </c>
      <c r="C31" t="s">
        <v>587</v>
      </c>
    </row>
    <row r="32" spans="2:3" x14ac:dyDescent="0.35">
      <c r="B32" s="69" t="s">
        <v>581</v>
      </c>
      <c r="C32" t="s">
        <v>587</v>
      </c>
    </row>
    <row r="33" spans="2:3" x14ac:dyDescent="0.35">
      <c r="B33" s="69" t="s">
        <v>582</v>
      </c>
      <c r="C33" t="s">
        <v>587</v>
      </c>
    </row>
    <row r="35" spans="2:3" ht="17.5" x14ac:dyDescent="0.35">
      <c r="B35" s="252" t="s">
        <v>583</v>
      </c>
    </row>
    <row r="36" spans="2:3" x14ac:dyDescent="0.35">
      <c r="B36" s="69" t="s">
        <v>584</v>
      </c>
      <c r="C36" t="s">
        <v>587</v>
      </c>
    </row>
    <row r="37" spans="2:3" x14ac:dyDescent="0.35">
      <c r="B37" s="69" t="s">
        <v>585</v>
      </c>
      <c r="C37" t="s">
        <v>587</v>
      </c>
    </row>
    <row r="38" spans="2:3" x14ac:dyDescent="0.35">
      <c r="B38" s="69" t="s">
        <v>586</v>
      </c>
      <c r="C38" t="s">
        <v>587</v>
      </c>
    </row>
  </sheetData>
  <pageMargins left="0.7" right="0.7" top="0.75" bottom="0.75" header="0.3" footer="0.3"/>
  <drawing r:id="rId1"/>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DDFF6-C690-9E43-B864-66BB93F58BFE}">
  <sheetPr codeName="Sheet13">
    <tabColor rgb="FF92D050"/>
  </sheetPr>
  <dimension ref="B2:G32"/>
  <sheetViews>
    <sheetView showGridLines="0" zoomScale="110" zoomScaleNormal="130" workbookViewId="0">
      <selection activeCell="E42" sqref="E42"/>
    </sheetView>
  </sheetViews>
  <sheetFormatPr defaultColWidth="11.1796875" defaultRowHeight="14.5" x14ac:dyDescent="0.35"/>
  <cols>
    <col min="2" max="2" width="14.6328125" customWidth="1"/>
    <col min="3" max="3" width="67.54296875" customWidth="1"/>
    <col min="4" max="4" width="69.453125" bestFit="1" customWidth="1"/>
    <col min="5" max="5" width="54.6328125" customWidth="1"/>
    <col min="7" max="7" width="43.1796875" customWidth="1"/>
  </cols>
  <sheetData>
    <row r="2" spans="2:5" ht="15" thickBot="1" x14ac:dyDescent="0.4"/>
    <row r="3" spans="2:5" ht="24" thickTop="1" x14ac:dyDescent="0.55000000000000004">
      <c r="B3" s="168" t="s">
        <v>240</v>
      </c>
      <c r="C3" s="169" t="s">
        <v>241</v>
      </c>
      <c r="D3" s="170"/>
      <c r="E3" s="171"/>
    </row>
    <row r="4" spans="2:5" x14ac:dyDescent="0.35">
      <c r="B4" s="210" t="s">
        <v>242</v>
      </c>
      <c r="C4" s="212" t="s">
        <v>243</v>
      </c>
      <c r="D4" s="212" t="s">
        <v>244</v>
      </c>
      <c r="E4" s="211" t="s">
        <v>245</v>
      </c>
    </row>
    <row r="5" spans="2:5" x14ac:dyDescent="0.35">
      <c r="B5" s="172" t="s">
        <v>212</v>
      </c>
      <c r="C5" t="s">
        <v>246</v>
      </c>
      <c r="D5" t="s">
        <v>310</v>
      </c>
      <c r="E5" s="173" t="s">
        <v>311</v>
      </c>
    </row>
    <row r="6" spans="2:5" x14ac:dyDescent="0.35">
      <c r="B6" s="172" t="s">
        <v>214</v>
      </c>
      <c r="C6" s="37" t="s">
        <v>247</v>
      </c>
      <c r="D6" s="213" t="s">
        <v>312</v>
      </c>
      <c r="E6" s="154" t="s">
        <v>313</v>
      </c>
    </row>
    <row r="7" spans="2:5" x14ac:dyDescent="0.35">
      <c r="B7" s="172" t="s">
        <v>213</v>
      </c>
      <c r="C7" s="37" t="s">
        <v>347</v>
      </c>
      <c r="D7" s="213" t="s">
        <v>248</v>
      </c>
      <c r="E7" s="174" t="s">
        <v>249</v>
      </c>
    </row>
    <row r="8" spans="2:5" ht="29" x14ac:dyDescent="0.35">
      <c r="B8" s="172" t="s">
        <v>221</v>
      </c>
      <c r="C8" s="37" t="s">
        <v>466</v>
      </c>
      <c r="D8" s="214" t="s">
        <v>467</v>
      </c>
      <c r="E8" s="175" t="s">
        <v>468</v>
      </c>
    </row>
    <row r="9" spans="2:5" ht="23.5" x14ac:dyDescent="0.55000000000000004">
      <c r="B9" s="176" t="s">
        <v>250</v>
      </c>
      <c r="C9" s="215" t="s">
        <v>251</v>
      </c>
      <c r="D9" s="216"/>
      <c r="E9" s="177"/>
    </row>
    <row r="10" spans="2:5" x14ac:dyDescent="0.35">
      <c r="B10" s="210" t="s">
        <v>242</v>
      </c>
      <c r="C10" s="212" t="s">
        <v>243</v>
      </c>
      <c r="D10" s="212" t="s">
        <v>244</v>
      </c>
      <c r="E10" s="211" t="s">
        <v>245</v>
      </c>
    </row>
    <row r="11" spans="2:5" x14ac:dyDescent="0.35">
      <c r="B11" s="172" t="s">
        <v>212</v>
      </c>
      <c r="C11" t="s">
        <v>252</v>
      </c>
      <c r="D11" t="s">
        <v>315</v>
      </c>
      <c r="E11" s="173" t="s">
        <v>316</v>
      </c>
    </row>
    <row r="12" spans="2:5" x14ac:dyDescent="0.35">
      <c r="B12" s="172" t="s">
        <v>213</v>
      </c>
      <c r="C12" s="37" t="s">
        <v>253</v>
      </c>
      <c r="D12" s="213" t="s">
        <v>314</v>
      </c>
      <c r="E12" s="178" t="s">
        <v>317</v>
      </c>
    </row>
    <row r="13" spans="2:5" x14ac:dyDescent="0.35">
      <c r="B13" s="172" t="s">
        <v>221</v>
      </c>
      <c r="C13" s="37"/>
      <c r="D13" s="217" t="s">
        <v>348</v>
      </c>
      <c r="E13" s="179" t="s">
        <v>336</v>
      </c>
    </row>
    <row r="14" spans="2:5" ht="23.5" x14ac:dyDescent="0.55000000000000004">
      <c r="B14" s="176" t="s">
        <v>280</v>
      </c>
      <c r="C14" s="215" t="s">
        <v>283</v>
      </c>
      <c r="D14" s="216"/>
      <c r="E14" s="177"/>
    </row>
    <row r="15" spans="2:5" x14ac:dyDescent="0.35">
      <c r="B15" s="210" t="s">
        <v>242</v>
      </c>
      <c r="C15" s="212" t="s">
        <v>243</v>
      </c>
      <c r="D15" s="212" t="s">
        <v>244</v>
      </c>
      <c r="E15" s="211" t="s">
        <v>245</v>
      </c>
    </row>
    <row r="16" spans="2:5" x14ac:dyDescent="0.35">
      <c r="B16" s="172" t="s">
        <v>212</v>
      </c>
      <c r="C16" s="37" t="s">
        <v>323</v>
      </c>
      <c r="D16" s="37" t="s">
        <v>334</v>
      </c>
      <c r="E16" s="173" t="s">
        <v>335</v>
      </c>
    </row>
    <row r="17" spans="2:7" x14ac:dyDescent="0.35">
      <c r="B17" s="172" t="s">
        <v>213</v>
      </c>
      <c r="C17" s="37" t="s">
        <v>341</v>
      </c>
      <c r="D17" s="37" t="s">
        <v>322</v>
      </c>
      <c r="E17" s="173" t="s">
        <v>321</v>
      </c>
      <c r="G17" s="38"/>
    </row>
    <row r="18" spans="2:7" ht="29" x14ac:dyDescent="0.35">
      <c r="B18" s="172" t="s">
        <v>221</v>
      </c>
      <c r="C18" s="1" t="s">
        <v>339</v>
      </c>
      <c r="D18" s="1" t="s">
        <v>319</v>
      </c>
      <c r="E18" s="180" t="s">
        <v>320</v>
      </c>
      <c r="G18" s="38"/>
    </row>
    <row r="19" spans="2:7" ht="23.5" x14ac:dyDescent="0.55000000000000004">
      <c r="B19" s="176" t="s">
        <v>281</v>
      </c>
      <c r="C19" s="215" t="s">
        <v>284</v>
      </c>
      <c r="D19" s="216"/>
      <c r="E19" s="177"/>
      <c r="G19" s="38"/>
    </row>
    <row r="20" spans="2:7" x14ac:dyDescent="0.35">
      <c r="B20" s="210" t="s">
        <v>242</v>
      </c>
      <c r="C20" s="212" t="s">
        <v>243</v>
      </c>
      <c r="D20" s="212" t="s">
        <v>244</v>
      </c>
      <c r="E20" s="211" t="s">
        <v>245</v>
      </c>
      <c r="G20" s="38"/>
    </row>
    <row r="21" spans="2:7" x14ac:dyDescent="0.35">
      <c r="B21" s="172" t="s">
        <v>212</v>
      </c>
      <c r="C21" t="s">
        <v>337</v>
      </c>
      <c r="D21" t="s">
        <v>327</v>
      </c>
      <c r="E21" s="154" t="s">
        <v>328</v>
      </c>
      <c r="G21" s="38"/>
    </row>
    <row r="22" spans="2:7" x14ac:dyDescent="0.35">
      <c r="B22" s="172" t="s">
        <v>213</v>
      </c>
      <c r="C22" t="s">
        <v>344</v>
      </c>
      <c r="D22" t="s">
        <v>329</v>
      </c>
      <c r="E22" s="154" t="s">
        <v>330</v>
      </c>
      <c r="G22" s="38"/>
    </row>
    <row r="23" spans="2:7" ht="29" x14ac:dyDescent="0.35">
      <c r="B23" s="172" t="s">
        <v>221</v>
      </c>
      <c r="C23" s="1" t="s">
        <v>340</v>
      </c>
      <c r="D23" s="6" t="s">
        <v>345</v>
      </c>
      <c r="E23" s="181" t="s">
        <v>346</v>
      </c>
      <c r="G23" s="38"/>
    </row>
    <row r="24" spans="2:7" ht="23.5" x14ac:dyDescent="0.55000000000000004">
      <c r="B24" s="176" t="s">
        <v>282</v>
      </c>
      <c r="C24" s="215" t="s">
        <v>318</v>
      </c>
      <c r="D24" s="216"/>
      <c r="E24" s="177"/>
      <c r="G24" s="38"/>
    </row>
    <row r="25" spans="2:7" x14ac:dyDescent="0.35">
      <c r="B25" s="210" t="s">
        <v>242</v>
      </c>
      <c r="C25" s="212" t="s">
        <v>243</v>
      </c>
      <c r="D25" s="212" t="s">
        <v>244</v>
      </c>
      <c r="E25" s="211" t="s">
        <v>245</v>
      </c>
      <c r="G25" s="38"/>
    </row>
    <row r="26" spans="2:7" x14ac:dyDescent="0.35">
      <c r="B26" s="172" t="s">
        <v>212</v>
      </c>
      <c r="C26" t="s">
        <v>342</v>
      </c>
      <c r="D26" t="s">
        <v>325</v>
      </c>
      <c r="E26" s="154" t="s">
        <v>326</v>
      </c>
      <c r="G26" s="38"/>
    </row>
    <row r="27" spans="2:7" x14ac:dyDescent="0.35">
      <c r="B27" s="172" t="s">
        <v>213</v>
      </c>
      <c r="C27" t="s">
        <v>343</v>
      </c>
      <c r="D27" t="s">
        <v>331</v>
      </c>
      <c r="E27" s="154" t="s">
        <v>332</v>
      </c>
      <c r="G27" s="38"/>
    </row>
    <row r="28" spans="2:7" ht="15" thickBot="1" x14ac:dyDescent="0.4">
      <c r="B28" s="182" t="s">
        <v>221</v>
      </c>
      <c r="C28" s="183" t="s">
        <v>338</v>
      </c>
      <c r="D28" s="183" t="s">
        <v>324</v>
      </c>
      <c r="E28" s="184" t="s">
        <v>333</v>
      </c>
      <c r="G28" s="38"/>
    </row>
    <row r="29" spans="2:7" ht="15" thickTop="1" x14ac:dyDescent="0.35">
      <c r="G29" s="38"/>
    </row>
    <row r="30" spans="2:7" x14ac:dyDescent="0.35">
      <c r="G30" s="38"/>
    </row>
    <row r="31" spans="2:7" x14ac:dyDescent="0.35">
      <c r="G31" s="38"/>
    </row>
    <row r="32" spans="2:7" x14ac:dyDescent="0.35">
      <c r="G32" s="38"/>
    </row>
  </sheetData>
  <pageMargins left="0.7" right="0.7" top="0.78740157499999996" bottom="0.78740157499999996"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992CB-8BA2-494A-B9AE-3FF71D36E1EA}">
  <sheetPr codeName="Sheet14">
    <tabColor rgb="FF92D050"/>
  </sheetPr>
  <dimension ref="B2:G61"/>
  <sheetViews>
    <sheetView showGridLines="0" zoomScale="74" zoomScaleNormal="130" workbookViewId="0">
      <pane ySplit="3" topLeftCell="A4" activePane="bottomLeft" state="frozen"/>
      <selection activeCell="D38" sqref="D38"/>
      <selection pane="bottomLeft" activeCell="D49" sqref="D49"/>
    </sheetView>
  </sheetViews>
  <sheetFormatPr defaultColWidth="11.1796875" defaultRowHeight="14.5" x14ac:dyDescent="0.35"/>
  <cols>
    <col min="2" max="2" width="11.1796875" style="139"/>
    <col min="3" max="3" width="15" style="139" customWidth="1"/>
    <col min="4" max="4" width="24.1796875" customWidth="1"/>
    <col min="5" max="5" width="57.453125" style="37" customWidth="1"/>
    <col min="6" max="6" width="51.1796875" style="37" customWidth="1"/>
    <col min="7" max="7" width="44.453125" customWidth="1"/>
  </cols>
  <sheetData>
    <row r="2" spans="2:7" ht="15" thickBot="1" x14ac:dyDescent="0.4"/>
    <row r="3" spans="2:7" s="147" customFormat="1" ht="15.5" thickTop="1" thickBot="1" x14ac:dyDescent="0.4">
      <c r="B3" s="148" t="s">
        <v>84</v>
      </c>
      <c r="C3" s="149" t="s">
        <v>223</v>
      </c>
      <c r="D3" s="149" t="s">
        <v>224</v>
      </c>
      <c r="E3" s="150" t="s">
        <v>225</v>
      </c>
      <c r="F3" s="150" t="s">
        <v>226</v>
      </c>
      <c r="G3" s="151" t="s">
        <v>227</v>
      </c>
    </row>
    <row r="4" spans="2:7" ht="15" thickTop="1" x14ac:dyDescent="0.35">
      <c r="B4" s="152">
        <v>0</v>
      </c>
      <c r="C4" s="139" t="s">
        <v>228</v>
      </c>
      <c r="D4" t="s">
        <v>221</v>
      </c>
      <c r="E4" s="133" t="s">
        <v>449</v>
      </c>
      <c r="F4" s="37" t="s">
        <v>97</v>
      </c>
      <c r="G4" s="153" t="s">
        <v>353</v>
      </c>
    </row>
    <row r="5" spans="2:7" x14ac:dyDescent="0.35">
      <c r="B5" s="152"/>
      <c r="D5" t="s">
        <v>212</v>
      </c>
      <c r="F5" s="37" t="s">
        <v>89</v>
      </c>
      <c r="G5" s="154"/>
    </row>
    <row r="6" spans="2:7" x14ac:dyDescent="0.35">
      <c r="B6" s="152"/>
      <c r="D6" t="s">
        <v>213</v>
      </c>
      <c r="F6" s="37" t="s">
        <v>94</v>
      </c>
      <c r="G6" s="154"/>
    </row>
    <row r="7" spans="2:7" x14ac:dyDescent="0.35">
      <c r="B7" s="155">
        <v>0</v>
      </c>
      <c r="C7" s="141" t="s">
        <v>229</v>
      </c>
      <c r="D7" s="137" t="s">
        <v>212</v>
      </c>
      <c r="E7" s="138" t="s">
        <v>230</v>
      </c>
      <c r="F7" s="138" t="s">
        <v>231</v>
      </c>
      <c r="G7" s="156"/>
    </row>
    <row r="8" spans="2:7" x14ac:dyDescent="0.35">
      <c r="B8" s="152"/>
      <c r="D8" t="s">
        <v>221</v>
      </c>
      <c r="E8" s="37" t="s">
        <v>232</v>
      </c>
      <c r="F8" s="37" t="s">
        <v>195</v>
      </c>
      <c r="G8" s="154"/>
    </row>
    <row r="9" spans="2:7" x14ac:dyDescent="0.35">
      <c r="B9" s="152"/>
      <c r="D9" t="s">
        <v>213</v>
      </c>
      <c r="E9" s="37" t="s">
        <v>233</v>
      </c>
      <c r="F9" s="37" t="s">
        <v>234</v>
      </c>
      <c r="G9" s="154"/>
    </row>
    <row r="10" spans="2:7" x14ac:dyDescent="0.35">
      <c r="B10" s="155">
        <v>0</v>
      </c>
      <c r="C10" s="141" t="s">
        <v>349</v>
      </c>
      <c r="D10" s="137" t="s">
        <v>212</v>
      </c>
      <c r="E10" s="138" t="s">
        <v>350</v>
      </c>
      <c r="F10" s="138" t="s">
        <v>352</v>
      </c>
      <c r="G10" s="156"/>
    </row>
    <row r="11" spans="2:7" x14ac:dyDescent="0.35">
      <c r="B11" s="152"/>
      <c r="D11" t="s">
        <v>213</v>
      </c>
      <c r="E11" s="37" t="s">
        <v>351</v>
      </c>
      <c r="F11" s="37" t="s">
        <v>94</v>
      </c>
      <c r="G11" s="154"/>
    </row>
    <row r="12" spans="2:7" x14ac:dyDescent="0.35">
      <c r="B12" s="157"/>
      <c r="C12" s="140"/>
      <c r="D12" s="132" t="s">
        <v>221</v>
      </c>
      <c r="E12" s="134"/>
      <c r="F12" s="134"/>
      <c r="G12" s="158" t="s">
        <v>354</v>
      </c>
    </row>
    <row r="13" spans="2:7" x14ac:dyDescent="0.35">
      <c r="B13" s="159"/>
      <c r="C13" s="142"/>
      <c r="D13" s="135"/>
      <c r="E13" s="136"/>
      <c r="F13" s="136"/>
      <c r="G13" s="160"/>
    </row>
    <row r="14" spans="2:7" x14ac:dyDescent="0.35">
      <c r="B14" s="161">
        <v>1</v>
      </c>
      <c r="C14" s="143" t="s">
        <v>355</v>
      </c>
      <c r="D14" s="1" t="s">
        <v>212</v>
      </c>
      <c r="E14" s="1" t="s">
        <v>356</v>
      </c>
      <c r="F14" s="1" t="s">
        <v>357</v>
      </c>
      <c r="G14" s="154"/>
    </row>
    <row r="15" spans="2:7" x14ac:dyDescent="0.35">
      <c r="B15" s="161"/>
      <c r="C15" s="143"/>
      <c r="D15" s="1" t="s">
        <v>213</v>
      </c>
      <c r="E15" s="1" t="s">
        <v>356</v>
      </c>
      <c r="F15" s="1" t="s">
        <v>358</v>
      </c>
      <c r="G15" s="154"/>
    </row>
    <row r="16" spans="2:7" x14ac:dyDescent="0.35">
      <c r="B16" s="161"/>
      <c r="C16" s="143"/>
      <c r="D16" s="1" t="s">
        <v>212</v>
      </c>
      <c r="E16" s="1" t="s">
        <v>356</v>
      </c>
      <c r="F16" s="1" t="s">
        <v>359</v>
      </c>
      <c r="G16" s="162"/>
    </row>
    <row r="17" spans="2:7" x14ac:dyDescent="0.35">
      <c r="B17" s="163">
        <v>1</v>
      </c>
      <c r="C17" s="144" t="s">
        <v>360</v>
      </c>
      <c r="D17" s="130" t="s">
        <v>212</v>
      </c>
      <c r="E17" s="130" t="s">
        <v>361</v>
      </c>
      <c r="F17" s="130" t="s">
        <v>362</v>
      </c>
      <c r="G17" s="154"/>
    </row>
    <row r="18" spans="2:7" x14ac:dyDescent="0.35">
      <c r="B18" s="161"/>
      <c r="C18" s="143"/>
      <c r="D18" s="1" t="s">
        <v>212</v>
      </c>
      <c r="E18" s="1" t="s">
        <v>363</v>
      </c>
      <c r="F18" s="1" t="s">
        <v>364</v>
      </c>
      <c r="G18" s="154"/>
    </row>
    <row r="19" spans="2:7" x14ac:dyDescent="0.35">
      <c r="B19" s="161"/>
      <c r="C19" s="143"/>
      <c r="D19" s="1" t="s">
        <v>221</v>
      </c>
      <c r="E19" s="1" t="s">
        <v>365</v>
      </c>
      <c r="F19" s="1" t="s">
        <v>366</v>
      </c>
      <c r="G19" s="154"/>
    </row>
    <row r="20" spans="2:7" ht="29" x14ac:dyDescent="0.35">
      <c r="B20" s="163">
        <v>1</v>
      </c>
      <c r="C20" s="144" t="s">
        <v>235</v>
      </c>
      <c r="D20" s="130" t="s">
        <v>221</v>
      </c>
      <c r="E20" s="130" t="s">
        <v>463</v>
      </c>
      <c r="F20" s="130" t="s">
        <v>367</v>
      </c>
      <c r="G20" s="156"/>
    </row>
    <row r="21" spans="2:7" x14ac:dyDescent="0.35">
      <c r="B21" s="161"/>
      <c r="C21" s="143"/>
      <c r="D21" s="1" t="s">
        <v>212</v>
      </c>
      <c r="E21" s="1" t="s">
        <v>236</v>
      </c>
      <c r="F21" s="1" t="s">
        <v>368</v>
      </c>
      <c r="G21" s="154"/>
    </row>
    <row r="22" spans="2:7" x14ac:dyDescent="0.35">
      <c r="B22" s="161"/>
      <c r="C22" s="143"/>
      <c r="D22" s="1" t="s">
        <v>212</v>
      </c>
      <c r="E22" s="1" t="s">
        <v>237</v>
      </c>
      <c r="F22" s="1" t="s">
        <v>369</v>
      </c>
      <c r="G22" s="154"/>
    </row>
    <row r="23" spans="2:7" x14ac:dyDescent="0.35">
      <c r="B23" s="164"/>
      <c r="C23" s="145"/>
      <c r="D23" s="131" t="s">
        <v>221</v>
      </c>
      <c r="E23" s="131" t="s">
        <v>371</v>
      </c>
      <c r="F23" s="131" t="s">
        <v>447</v>
      </c>
      <c r="G23" s="158"/>
    </row>
    <row r="24" spans="2:7" x14ac:dyDescent="0.35">
      <c r="B24" s="161">
        <v>1</v>
      </c>
      <c r="C24" s="143" t="s">
        <v>238</v>
      </c>
      <c r="D24" s="1" t="s">
        <v>221</v>
      </c>
      <c r="E24" s="1" t="s">
        <v>138</v>
      </c>
      <c r="F24" s="1" t="s">
        <v>448</v>
      </c>
      <c r="G24" s="154"/>
    </row>
    <row r="25" spans="2:7" x14ac:dyDescent="0.35">
      <c r="B25" s="161"/>
      <c r="C25" s="143"/>
      <c r="D25" s="1" t="s">
        <v>213</v>
      </c>
      <c r="E25" s="1" t="s">
        <v>239</v>
      </c>
      <c r="F25" s="1" t="s">
        <v>372</v>
      </c>
      <c r="G25" s="154"/>
    </row>
    <row r="26" spans="2:7" x14ac:dyDescent="0.35">
      <c r="B26" s="161"/>
      <c r="C26" s="143"/>
      <c r="D26" s="1" t="s">
        <v>212</v>
      </c>
      <c r="E26" s="1" t="s">
        <v>373</v>
      </c>
      <c r="F26" s="1" t="s">
        <v>374</v>
      </c>
      <c r="G26" s="158"/>
    </row>
    <row r="27" spans="2:7" x14ac:dyDescent="0.35">
      <c r="B27" s="165"/>
      <c r="C27" s="146"/>
      <c r="D27" s="128"/>
      <c r="E27" s="129"/>
      <c r="F27" s="129"/>
      <c r="G27" s="160"/>
    </row>
    <row r="28" spans="2:7" x14ac:dyDescent="0.35">
      <c r="B28" s="161">
        <v>2</v>
      </c>
      <c r="C28" s="143" t="s">
        <v>375</v>
      </c>
      <c r="D28" s="1" t="s">
        <v>212</v>
      </c>
      <c r="E28" s="1" t="s">
        <v>376</v>
      </c>
      <c r="F28" s="1" t="s">
        <v>377</v>
      </c>
      <c r="G28" s="162"/>
    </row>
    <row r="29" spans="2:7" x14ac:dyDescent="0.35">
      <c r="B29" s="161"/>
      <c r="C29" s="143"/>
      <c r="D29" s="1" t="s">
        <v>213</v>
      </c>
      <c r="E29" s="1" t="s">
        <v>378</v>
      </c>
      <c r="F29" s="1" t="s">
        <v>379</v>
      </c>
      <c r="G29" s="162"/>
    </row>
    <row r="30" spans="2:7" x14ac:dyDescent="0.35">
      <c r="B30" s="161"/>
      <c r="C30" s="143"/>
      <c r="D30" s="1" t="s">
        <v>213</v>
      </c>
      <c r="E30" s="1" t="s">
        <v>378</v>
      </c>
      <c r="F30" s="1" t="s">
        <v>380</v>
      </c>
      <c r="G30" s="162"/>
    </row>
    <row r="31" spans="2:7" x14ac:dyDescent="0.35">
      <c r="B31" s="163">
        <v>2</v>
      </c>
      <c r="C31" s="144" t="s">
        <v>381</v>
      </c>
      <c r="D31" s="130" t="s">
        <v>212</v>
      </c>
      <c r="E31" s="130" t="s">
        <v>382</v>
      </c>
      <c r="F31" s="130" t="s">
        <v>383</v>
      </c>
      <c r="G31" s="166"/>
    </row>
    <row r="32" spans="2:7" x14ac:dyDescent="0.35">
      <c r="B32" s="161"/>
      <c r="C32" s="143"/>
      <c r="D32" s="1" t="s">
        <v>212</v>
      </c>
      <c r="E32" s="1" t="s">
        <v>384</v>
      </c>
      <c r="F32" s="1" t="s">
        <v>385</v>
      </c>
      <c r="G32" s="162" t="s">
        <v>386</v>
      </c>
    </row>
    <row r="33" spans="2:7" x14ac:dyDescent="0.35">
      <c r="B33" s="164"/>
      <c r="C33" s="145"/>
      <c r="D33" s="131" t="s">
        <v>213</v>
      </c>
      <c r="E33" s="131" t="s">
        <v>387</v>
      </c>
      <c r="F33" s="131" t="s">
        <v>388</v>
      </c>
      <c r="G33" s="167"/>
    </row>
    <row r="34" spans="2:7" x14ac:dyDescent="0.35">
      <c r="B34" s="161">
        <v>2</v>
      </c>
      <c r="C34" s="143" t="s">
        <v>389</v>
      </c>
      <c r="D34" s="1" t="s">
        <v>212</v>
      </c>
      <c r="E34" s="1" t="s">
        <v>390</v>
      </c>
      <c r="F34" s="1" t="s">
        <v>391</v>
      </c>
      <c r="G34" s="162" t="s">
        <v>392</v>
      </c>
    </row>
    <row r="35" spans="2:7" x14ac:dyDescent="0.35">
      <c r="B35" s="161"/>
      <c r="C35" s="143"/>
      <c r="D35" s="1" t="s">
        <v>213</v>
      </c>
      <c r="E35" s="1" t="s">
        <v>393</v>
      </c>
      <c r="F35" s="1" t="s">
        <v>394</v>
      </c>
      <c r="G35" s="162"/>
    </row>
    <row r="36" spans="2:7" x14ac:dyDescent="0.35">
      <c r="B36" s="161"/>
      <c r="C36" s="143"/>
      <c r="D36" s="1" t="s">
        <v>212</v>
      </c>
      <c r="E36" s="1" t="s">
        <v>395</v>
      </c>
      <c r="F36" s="1" t="s">
        <v>396</v>
      </c>
      <c r="G36" s="162"/>
    </row>
    <row r="37" spans="2:7" x14ac:dyDescent="0.35">
      <c r="B37" s="163">
        <v>2</v>
      </c>
      <c r="C37" s="144" t="s">
        <v>397</v>
      </c>
      <c r="D37" s="130" t="s">
        <v>221</v>
      </c>
      <c r="E37" s="130" t="s">
        <v>398</v>
      </c>
      <c r="F37" s="130" t="s">
        <v>399</v>
      </c>
      <c r="G37" s="166"/>
    </row>
    <row r="38" spans="2:7" x14ac:dyDescent="0.35">
      <c r="B38" s="161"/>
      <c r="C38" s="143"/>
      <c r="D38" s="1" t="s">
        <v>213</v>
      </c>
      <c r="E38" s="1" t="s">
        <v>400</v>
      </c>
      <c r="F38" s="1" t="s">
        <v>401</v>
      </c>
      <c r="G38" s="162"/>
    </row>
    <row r="39" spans="2:7" x14ac:dyDescent="0.35">
      <c r="B39" s="161"/>
      <c r="C39" s="143"/>
      <c r="D39" s="1" t="s">
        <v>213</v>
      </c>
      <c r="E39" s="1" t="s">
        <v>402</v>
      </c>
      <c r="F39" s="1" t="s">
        <v>403</v>
      </c>
      <c r="G39" s="162"/>
    </row>
    <row r="40" spans="2:7" x14ac:dyDescent="0.35">
      <c r="B40" s="161"/>
      <c r="C40" s="143"/>
      <c r="D40" s="1" t="s">
        <v>221</v>
      </c>
      <c r="E40" s="1"/>
      <c r="F40" s="1" t="s">
        <v>404</v>
      </c>
      <c r="G40" s="162" t="s">
        <v>405</v>
      </c>
    </row>
    <row r="41" spans="2:7" x14ac:dyDescent="0.35">
      <c r="B41" s="165"/>
      <c r="C41" s="146"/>
      <c r="D41" s="128"/>
      <c r="E41" s="129"/>
      <c r="F41" s="129"/>
      <c r="G41" s="160"/>
    </row>
    <row r="42" spans="2:7" ht="29" x14ac:dyDescent="0.35">
      <c r="B42" s="161">
        <v>3</v>
      </c>
      <c r="C42" s="143" t="s">
        <v>406</v>
      </c>
      <c r="D42" s="1" t="s">
        <v>221</v>
      </c>
      <c r="E42" s="1" t="s">
        <v>407</v>
      </c>
      <c r="F42" s="1" t="s">
        <v>408</v>
      </c>
      <c r="G42" s="162"/>
    </row>
    <row r="43" spans="2:7" x14ac:dyDescent="0.35">
      <c r="B43" s="161"/>
      <c r="C43" s="143"/>
      <c r="D43" s="1" t="s">
        <v>213</v>
      </c>
      <c r="E43" s="1" t="s">
        <v>409</v>
      </c>
      <c r="F43" s="1" t="s">
        <v>410</v>
      </c>
      <c r="G43" s="162"/>
    </row>
    <row r="44" spans="2:7" x14ac:dyDescent="0.35">
      <c r="B44" s="164"/>
      <c r="C44" s="145"/>
      <c r="D44" s="131" t="s">
        <v>221</v>
      </c>
      <c r="E44" s="131" t="s">
        <v>411</v>
      </c>
      <c r="F44" s="131" t="s">
        <v>412</v>
      </c>
      <c r="G44" s="167"/>
    </row>
    <row r="45" spans="2:7" x14ac:dyDescent="0.35">
      <c r="B45" s="163">
        <v>3</v>
      </c>
      <c r="C45" s="144" t="s">
        <v>413</v>
      </c>
      <c r="D45" s="130" t="s">
        <v>213</v>
      </c>
      <c r="E45" s="130" t="s">
        <v>414</v>
      </c>
      <c r="F45" s="130" t="s">
        <v>415</v>
      </c>
      <c r="G45" s="166"/>
    </row>
    <row r="46" spans="2:7" x14ac:dyDescent="0.35">
      <c r="B46" s="161"/>
      <c r="C46" s="143"/>
      <c r="D46" s="1" t="s">
        <v>212</v>
      </c>
      <c r="E46" s="1" t="s">
        <v>416</v>
      </c>
      <c r="F46" s="1" t="s">
        <v>417</v>
      </c>
      <c r="G46" s="162"/>
    </row>
    <row r="47" spans="2:7" x14ac:dyDescent="0.35">
      <c r="B47" s="164"/>
      <c r="C47" s="145"/>
      <c r="D47" s="131" t="s">
        <v>213</v>
      </c>
      <c r="E47" s="131" t="s">
        <v>418</v>
      </c>
      <c r="F47" s="131" t="s">
        <v>419</v>
      </c>
      <c r="G47" s="167"/>
    </row>
    <row r="48" spans="2:7" x14ac:dyDescent="0.35">
      <c r="B48" s="163">
        <v>3</v>
      </c>
      <c r="C48" s="144" t="s">
        <v>420</v>
      </c>
      <c r="D48" s="130" t="s">
        <v>212</v>
      </c>
      <c r="E48" s="130" t="s">
        <v>421</v>
      </c>
      <c r="F48" s="130" t="s">
        <v>422</v>
      </c>
      <c r="G48" s="166"/>
    </row>
    <row r="49" spans="2:7" x14ac:dyDescent="0.35">
      <c r="B49" s="161"/>
      <c r="C49" s="143"/>
      <c r="D49" s="1" t="s">
        <v>221</v>
      </c>
      <c r="E49" s="1" t="s">
        <v>423</v>
      </c>
      <c r="F49" s="1" t="s">
        <v>424</v>
      </c>
      <c r="G49" s="162" t="s">
        <v>425</v>
      </c>
    </row>
    <row r="50" spans="2:7" x14ac:dyDescent="0.35">
      <c r="B50" s="164"/>
      <c r="C50" s="145"/>
      <c r="D50" s="131" t="s">
        <v>212</v>
      </c>
      <c r="E50" s="131" t="s">
        <v>426</v>
      </c>
      <c r="F50" s="131" t="s">
        <v>427</v>
      </c>
      <c r="G50" s="167"/>
    </row>
    <row r="51" spans="2:7" x14ac:dyDescent="0.35">
      <c r="B51" s="161">
        <v>3</v>
      </c>
      <c r="C51" s="143" t="s">
        <v>428</v>
      </c>
      <c r="D51" s="1" t="s">
        <v>212</v>
      </c>
      <c r="E51" s="1" t="s">
        <v>429</v>
      </c>
      <c r="F51" s="1" t="s">
        <v>430</v>
      </c>
      <c r="G51" s="162"/>
    </row>
    <row r="52" spans="2:7" x14ac:dyDescent="0.35">
      <c r="B52" s="161"/>
      <c r="C52" s="143"/>
      <c r="D52" s="1" t="s">
        <v>221</v>
      </c>
      <c r="E52" s="1" t="s">
        <v>431</v>
      </c>
      <c r="F52" s="1" t="s">
        <v>432</v>
      </c>
      <c r="G52" s="162"/>
    </row>
    <row r="53" spans="2:7" x14ac:dyDescent="0.35">
      <c r="B53" s="161"/>
      <c r="C53" s="143"/>
      <c r="D53" s="1" t="s">
        <v>212</v>
      </c>
      <c r="E53" s="1" t="s">
        <v>433</v>
      </c>
      <c r="F53" s="1" t="s">
        <v>432</v>
      </c>
      <c r="G53" s="162"/>
    </row>
    <row r="54" spans="2:7" x14ac:dyDescent="0.35">
      <c r="B54" s="165"/>
      <c r="C54" s="146"/>
      <c r="D54" s="128"/>
      <c r="E54" s="129"/>
      <c r="F54" s="129"/>
      <c r="G54" s="160"/>
    </row>
    <row r="55" spans="2:7" x14ac:dyDescent="0.35">
      <c r="B55" s="161">
        <v>4</v>
      </c>
      <c r="C55" s="143" t="s">
        <v>434</v>
      </c>
      <c r="D55" s="1" t="s">
        <v>212</v>
      </c>
      <c r="E55" s="1" t="s">
        <v>435</v>
      </c>
      <c r="F55" s="1" t="s">
        <v>436</v>
      </c>
      <c r="G55" s="162"/>
    </row>
    <row r="56" spans="2:7" x14ac:dyDescent="0.35">
      <c r="B56" s="161"/>
      <c r="C56" s="143"/>
      <c r="D56" s="1" t="s">
        <v>221</v>
      </c>
      <c r="E56" s="1" t="s">
        <v>435</v>
      </c>
      <c r="F56" s="1" t="s">
        <v>437</v>
      </c>
      <c r="G56" s="162"/>
    </row>
    <row r="57" spans="2:7" x14ac:dyDescent="0.35">
      <c r="B57" s="245"/>
      <c r="C57" s="145"/>
      <c r="D57" s="131" t="s">
        <v>213</v>
      </c>
      <c r="E57" s="131" t="s">
        <v>435</v>
      </c>
      <c r="F57" s="131" t="s">
        <v>438</v>
      </c>
      <c r="G57" s="246"/>
    </row>
    <row r="58" spans="2:7" x14ac:dyDescent="0.35">
      <c r="B58" s="247">
        <v>4</v>
      </c>
      <c r="C58" s="144" t="s">
        <v>439</v>
      </c>
      <c r="D58" s="130" t="s">
        <v>212</v>
      </c>
      <c r="E58" s="130" t="s">
        <v>440</v>
      </c>
      <c r="F58" s="130" t="s">
        <v>441</v>
      </c>
      <c r="G58" s="248"/>
    </row>
    <row r="59" spans="2:7" x14ac:dyDescent="0.35">
      <c r="B59" s="220"/>
      <c r="C59" s="143"/>
      <c r="D59" s="1" t="s">
        <v>221</v>
      </c>
      <c r="E59" s="1" t="s">
        <v>442</v>
      </c>
      <c r="F59" s="1" t="s">
        <v>441</v>
      </c>
      <c r="G59" s="221"/>
    </row>
    <row r="60" spans="2:7" x14ac:dyDescent="0.35">
      <c r="B60" s="249"/>
      <c r="C60" s="145"/>
      <c r="D60" s="131" t="s">
        <v>213</v>
      </c>
      <c r="E60" s="131" t="s">
        <v>443</v>
      </c>
      <c r="F60" s="131" t="s">
        <v>441</v>
      </c>
      <c r="G60" s="250"/>
    </row>
    <row r="61" spans="2:7" ht="15" thickBot="1" x14ac:dyDescent="0.4">
      <c r="B61" s="222">
        <v>4</v>
      </c>
      <c r="C61" s="223" t="s">
        <v>444</v>
      </c>
      <c r="D61" s="224" t="s">
        <v>370</v>
      </c>
      <c r="E61" s="224" t="s">
        <v>445</v>
      </c>
      <c r="F61" s="224" t="s">
        <v>446</v>
      </c>
      <c r="G61" s="225"/>
    </row>
  </sheetData>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F6309-A303-8F49-910D-3FC3705061E3}">
  <sheetPr codeName="Sheet15"/>
  <dimension ref="A1:H100"/>
  <sheetViews>
    <sheetView zoomScale="180" zoomScaleNormal="180" workbookViewId="0">
      <selection activeCell="C5" sqref="C5"/>
    </sheetView>
  </sheetViews>
  <sheetFormatPr defaultColWidth="10.81640625" defaultRowHeight="16.25" customHeight="1" x14ac:dyDescent="0.35"/>
  <cols>
    <col min="1" max="1" width="5.81640625" bestFit="1" customWidth="1"/>
    <col min="2" max="2" width="8.08984375" bestFit="1" customWidth="1"/>
    <col min="3" max="3" width="58.81640625" bestFit="1" customWidth="1"/>
    <col min="4" max="4" width="8.453125" bestFit="1" customWidth="1"/>
    <col min="5" max="5" width="13.08984375" bestFit="1" customWidth="1"/>
    <col min="6" max="6" width="9.81640625" bestFit="1" customWidth="1"/>
  </cols>
  <sheetData>
    <row r="1" spans="1:8" ht="16.25" customHeight="1" x14ac:dyDescent="0.35">
      <c r="A1" s="41" t="s">
        <v>242</v>
      </c>
      <c r="B1" s="42" t="s">
        <v>254</v>
      </c>
      <c r="C1" s="43" t="s">
        <v>255</v>
      </c>
      <c r="D1" s="44" t="s">
        <v>256</v>
      </c>
      <c r="E1" s="45" t="s">
        <v>257</v>
      </c>
      <c r="F1" s="46" t="s">
        <v>258</v>
      </c>
    </row>
    <row r="2" spans="1:8" ht="16.25" customHeight="1" x14ac:dyDescent="0.35">
      <c r="B2" s="47">
        <v>45192</v>
      </c>
      <c r="C2" s="48" t="s">
        <v>259</v>
      </c>
      <c r="D2" s="49">
        <v>8.3333333333333329E-2</v>
      </c>
      <c r="E2" s="50" t="s">
        <v>260</v>
      </c>
      <c r="F2" s="51">
        <f>SUM(D2:D100)</f>
        <v>0.70833333333333326</v>
      </c>
      <c r="H2" t="s">
        <v>261</v>
      </c>
    </row>
    <row r="3" spans="1:8" ht="16.25" customHeight="1" x14ac:dyDescent="0.35">
      <c r="B3" s="52">
        <v>45192</v>
      </c>
      <c r="C3" s="48" t="s">
        <v>262</v>
      </c>
      <c r="D3" s="49">
        <v>8.3333333333333329E-2</v>
      </c>
      <c r="E3" s="53" t="s">
        <v>87</v>
      </c>
      <c r="H3" t="s">
        <v>263</v>
      </c>
    </row>
    <row r="4" spans="1:8" ht="16.25" customHeight="1" x14ac:dyDescent="0.35">
      <c r="B4" s="52">
        <v>45192</v>
      </c>
      <c r="C4" s="48" t="s">
        <v>264</v>
      </c>
      <c r="D4" s="49">
        <v>8.3333333333333329E-2</v>
      </c>
      <c r="E4" s="53" t="s">
        <v>87</v>
      </c>
      <c r="H4" t="s">
        <v>265</v>
      </c>
    </row>
    <row r="5" spans="1:8" ht="16.25" customHeight="1" x14ac:dyDescent="0.35">
      <c r="B5" s="52">
        <v>45199</v>
      </c>
      <c r="C5" s="48" t="s">
        <v>266</v>
      </c>
      <c r="D5" s="49">
        <v>2.0833333333333332E-2</v>
      </c>
      <c r="E5" s="54" t="s">
        <v>260</v>
      </c>
    </row>
    <row r="6" spans="1:8" ht="16.25" customHeight="1" x14ac:dyDescent="0.35">
      <c r="B6" s="52">
        <v>45199</v>
      </c>
      <c r="C6" s="48" t="s">
        <v>267</v>
      </c>
      <c r="D6" s="49">
        <v>8.3333333333333329E-2</v>
      </c>
      <c r="E6" s="54" t="s">
        <v>87</v>
      </c>
    </row>
    <row r="7" spans="1:8" ht="16.25" customHeight="1" x14ac:dyDescent="0.35">
      <c r="B7" s="52">
        <v>45200</v>
      </c>
      <c r="C7" s="48" t="s">
        <v>268</v>
      </c>
      <c r="D7" s="49">
        <v>8.3333333333333329E-2</v>
      </c>
      <c r="E7" s="54" t="s">
        <v>269</v>
      </c>
    </row>
    <row r="8" spans="1:8" ht="16.25" customHeight="1" x14ac:dyDescent="0.35">
      <c r="B8" s="52">
        <v>45206</v>
      </c>
      <c r="C8" s="48" t="s">
        <v>270</v>
      </c>
      <c r="D8" s="49">
        <v>6.25E-2</v>
      </c>
      <c r="E8" s="54" t="s">
        <v>260</v>
      </c>
    </row>
    <row r="9" spans="1:8" ht="16.25" customHeight="1" x14ac:dyDescent="0.35">
      <c r="B9" s="52">
        <v>45213</v>
      </c>
      <c r="C9" s="48" t="s">
        <v>271</v>
      </c>
      <c r="D9" s="49">
        <v>8.3333333333333329E-2</v>
      </c>
      <c r="E9" s="54" t="s">
        <v>260</v>
      </c>
    </row>
    <row r="10" spans="1:8" ht="16.25" customHeight="1" x14ac:dyDescent="0.35">
      <c r="B10" s="52">
        <v>45213</v>
      </c>
      <c r="C10" s="55" t="s">
        <v>272</v>
      </c>
      <c r="D10" s="49">
        <v>0.125</v>
      </c>
      <c r="E10" s="54" t="s">
        <v>269</v>
      </c>
    </row>
    <row r="11" spans="1:8" ht="16.25" customHeight="1" x14ac:dyDescent="0.35">
      <c r="B11" s="52"/>
      <c r="C11" s="55" t="s">
        <v>273</v>
      </c>
      <c r="D11" s="49"/>
      <c r="E11" s="54"/>
    </row>
    <row r="12" spans="1:8" ht="16.25" customHeight="1" x14ac:dyDescent="0.35">
      <c r="B12" s="52"/>
      <c r="C12" s="48"/>
      <c r="D12" s="49"/>
      <c r="E12" s="54"/>
    </row>
    <row r="13" spans="1:8" ht="16.25" customHeight="1" x14ac:dyDescent="0.35">
      <c r="B13" s="52"/>
      <c r="C13" s="48"/>
      <c r="D13" s="49"/>
      <c r="E13" s="54"/>
    </row>
    <row r="14" spans="1:8" ht="16.25" customHeight="1" x14ac:dyDescent="0.35">
      <c r="B14" s="52"/>
      <c r="C14" s="55"/>
      <c r="D14" s="49"/>
      <c r="E14" s="54"/>
    </row>
    <row r="15" spans="1:8" ht="16.25" customHeight="1" x14ac:dyDescent="0.35">
      <c r="B15" s="52"/>
      <c r="C15" s="48"/>
      <c r="D15" s="49"/>
      <c r="E15" s="54"/>
    </row>
    <row r="16" spans="1:8" ht="16.25" customHeight="1" x14ac:dyDescent="0.35">
      <c r="B16" s="52"/>
      <c r="C16" s="48"/>
      <c r="D16" s="49"/>
      <c r="E16" s="54"/>
    </row>
    <row r="17" spans="2:5" ht="16.25" customHeight="1" x14ac:dyDescent="0.35">
      <c r="B17" s="52"/>
      <c r="C17" s="48"/>
      <c r="D17" s="49"/>
      <c r="E17" s="54"/>
    </row>
    <row r="18" spans="2:5" ht="16.25" customHeight="1" x14ac:dyDescent="0.35">
      <c r="B18" s="52"/>
      <c r="C18" s="55"/>
      <c r="D18" s="49"/>
      <c r="E18" s="54"/>
    </row>
    <row r="19" spans="2:5" ht="16.25" customHeight="1" x14ac:dyDescent="0.35">
      <c r="B19" s="52"/>
      <c r="C19" s="55"/>
      <c r="D19" s="49"/>
      <c r="E19" s="54"/>
    </row>
    <row r="20" spans="2:5" ht="16.25" customHeight="1" x14ac:dyDescent="0.35">
      <c r="B20" s="52"/>
      <c r="C20" s="48"/>
      <c r="D20" s="49"/>
      <c r="E20" s="54"/>
    </row>
    <row r="21" spans="2:5" ht="16.25" customHeight="1" x14ac:dyDescent="0.35">
      <c r="B21" s="52"/>
      <c r="C21" s="55"/>
      <c r="D21" s="49"/>
      <c r="E21" s="54"/>
    </row>
    <row r="22" spans="2:5" ht="16.25" customHeight="1" x14ac:dyDescent="0.35">
      <c r="B22" s="52"/>
      <c r="C22" s="48"/>
      <c r="D22" s="49"/>
      <c r="E22" s="54"/>
    </row>
    <row r="23" spans="2:5" ht="16.25" customHeight="1" x14ac:dyDescent="0.35">
      <c r="B23" s="52"/>
      <c r="C23" s="55"/>
      <c r="D23" s="49"/>
      <c r="E23" s="54"/>
    </row>
    <row r="24" spans="2:5" ht="16.25" customHeight="1" x14ac:dyDescent="0.35">
      <c r="B24" s="52"/>
      <c r="C24" s="48"/>
      <c r="D24" s="49"/>
      <c r="E24" s="54"/>
    </row>
    <row r="25" spans="2:5" ht="16.25" customHeight="1" x14ac:dyDescent="0.35">
      <c r="B25" s="52"/>
      <c r="C25" s="55"/>
      <c r="D25" s="49"/>
      <c r="E25" s="54"/>
    </row>
    <row r="26" spans="2:5" ht="16.25" customHeight="1" x14ac:dyDescent="0.35">
      <c r="B26" s="52"/>
      <c r="C26" s="48"/>
      <c r="D26" s="49"/>
      <c r="E26" s="54"/>
    </row>
    <row r="27" spans="2:5" ht="16.25" customHeight="1" x14ac:dyDescent="0.35">
      <c r="B27" s="52"/>
      <c r="C27" s="48"/>
      <c r="D27" s="49"/>
      <c r="E27" s="54"/>
    </row>
    <row r="28" spans="2:5" ht="16.25" customHeight="1" x14ac:dyDescent="0.35">
      <c r="B28" s="52"/>
      <c r="C28" s="55"/>
      <c r="D28" s="49"/>
      <c r="E28" s="54"/>
    </row>
    <row r="29" spans="2:5" ht="16.25" customHeight="1" x14ac:dyDescent="0.35">
      <c r="B29" s="52"/>
      <c r="C29" s="55"/>
      <c r="D29" s="49"/>
      <c r="E29" s="54"/>
    </row>
    <row r="30" spans="2:5" ht="16.25" customHeight="1" x14ac:dyDescent="0.35">
      <c r="B30" s="52"/>
      <c r="C30" s="55"/>
      <c r="D30" s="49"/>
      <c r="E30" s="56"/>
    </row>
    <row r="31" spans="2:5" ht="16.25" customHeight="1" x14ac:dyDescent="0.35">
      <c r="B31" s="52"/>
      <c r="C31" s="55"/>
      <c r="D31" s="49"/>
      <c r="E31" s="54"/>
    </row>
    <row r="32" spans="2:5" ht="16.25" customHeight="1" x14ac:dyDescent="0.35">
      <c r="B32" s="52"/>
      <c r="C32" s="55"/>
      <c r="D32" s="49"/>
      <c r="E32" s="54"/>
    </row>
    <row r="33" spans="2:5" ht="16.25" customHeight="1" x14ac:dyDescent="0.35">
      <c r="B33" s="52"/>
      <c r="C33" s="55"/>
      <c r="D33" s="49"/>
      <c r="E33" s="54"/>
    </row>
    <row r="34" spans="2:5" ht="16.25" customHeight="1" x14ac:dyDescent="0.35">
      <c r="B34" s="52"/>
      <c r="C34" s="55"/>
      <c r="D34" s="49"/>
      <c r="E34" s="54"/>
    </row>
    <row r="35" spans="2:5" ht="16.25" customHeight="1" x14ac:dyDescent="0.35">
      <c r="B35" s="52"/>
      <c r="C35" s="48"/>
      <c r="D35" s="49"/>
      <c r="E35" s="54"/>
    </row>
    <row r="36" spans="2:5" ht="16.25" customHeight="1" x14ac:dyDescent="0.35">
      <c r="B36" s="52"/>
      <c r="C36" s="48"/>
      <c r="D36" s="49"/>
      <c r="E36" s="54"/>
    </row>
    <row r="37" spans="2:5" ht="16.25" customHeight="1" x14ac:dyDescent="0.35">
      <c r="B37" s="52"/>
      <c r="C37" s="48"/>
      <c r="D37" s="49"/>
      <c r="E37" s="54"/>
    </row>
    <row r="38" spans="2:5" ht="16.25" customHeight="1" x14ac:dyDescent="0.35">
      <c r="B38" s="52"/>
      <c r="C38" s="57"/>
      <c r="D38" s="49"/>
      <c r="E38" s="54"/>
    </row>
    <row r="39" spans="2:5" ht="16.25" customHeight="1" x14ac:dyDescent="0.35">
      <c r="B39" s="52"/>
      <c r="C39" s="48"/>
      <c r="D39" s="49"/>
      <c r="E39" s="54"/>
    </row>
    <row r="40" spans="2:5" ht="16.25" customHeight="1" x14ac:dyDescent="0.35">
      <c r="B40" s="52"/>
      <c r="C40" s="48"/>
      <c r="D40" s="49"/>
      <c r="E40" s="54"/>
    </row>
    <row r="41" spans="2:5" ht="16.25" customHeight="1" x14ac:dyDescent="0.35">
      <c r="B41" s="52"/>
      <c r="C41" s="48"/>
      <c r="D41" s="49"/>
      <c r="E41" s="54"/>
    </row>
    <row r="42" spans="2:5" ht="16.25" customHeight="1" x14ac:dyDescent="0.35">
      <c r="B42" s="52"/>
      <c r="C42" s="48"/>
      <c r="D42" s="49"/>
      <c r="E42" s="54"/>
    </row>
    <row r="43" spans="2:5" ht="16.25" customHeight="1" x14ac:dyDescent="0.35">
      <c r="B43" s="52"/>
      <c r="C43" s="48"/>
      <c r="D43" s="49"/>
      <c r="E43" s="54"/>
    </row>
    <row r="44" spans="2:5" ht="16.25" customHeight="1" x14ac:dyDescent="0.35">
      <c r="B44" s="52"/>
      <c r="C44" s="48"/>
      <c r="D44" s="49"/>
      <c r="E44" s="54"/>
    </row>
    <row r="45" spans="2:5" ht="16.25" customHeight="1" x14ac:dyDescent="0.35">
      <c r="B45" s="52"/>
      <c r="C45" s="57"/>
      <c r="D45" s="49"/>
      <c r="E45" s="54"/>
    </row>
    <row r="46" spans="2:5" ht="16.25" customHeight="1" x14ac:dyDescent="0.35">
      <c r="B46" s="52"/>
      <c r="C46" s="48"/>
      <c r="D46" s="49"/>
      <c r="E46" s="54"/>
    </row>
    <row r="47" spans="2:5" ht="16.25" customHeight="1" x14ac:dyDescent="0.35">
      <c r="B47" s="52"/>
      <c r="C47" s="57"/>
      <c r="D47" s="49"/>
      <c r="E47" s="54"/>
    </row>
    <row r="48" spans="2:5" ht="16.25" customHeight="1" x14ac:dyDescent="0.35">
      <c r="B48" s="52"/>
      <c r="C48" s="57"/>
      <c r="D48" s="49"/>
      <c r="E48" s="54"/>
    </row>
    <row r="49" spans="2:5" ht="16.25" customHeight="1" x14ac:dyDescent="0.35">
      <c r="B49" s="52"/>
      <c r="C49" s="48"/>
      <c r="D49" s="49"/>
      <c r="E49" s="54"/>
    </row>
    <row r="50" spans="2:5" ht="16.25" customHeight="1" x14ac:dyDescent="0.35">
      <c r="B50" s="52"/>
      <c r="C50" s="48"/>
      <c r="D50" s="49"/>
      <c r="E50" s="54"/>
    </row>
    <row r="51" spans="2:5" ht="16.25" customHeight="1" x14ac:dyDescent="0.35">
      <c r="B51" s="52"/>
      <c r="C51" s="57"/>
      <c r="D51" s="49"/>
      <c r="E51" s="54"/>
    </row>
    <row r="52" spans="2:5" ht="16.25" customHeight="1" x14ac:dyDescent="0.35">
      <c r="B52" s="52"/>
      <c r="C52" s="48"/>
      <c r="D52" s="49"/>
      <c r="E52" s="54"/>
    </row>
    <row r="53" spans="2:5" ht="16.25" customHeight="1" x14ac:dyDescent="0.35">
      <c r="B53" s="52"/>
      <c r="C53" s="57"/>
      <c r="D53" s="49"/>
      <c r="E53" s="54"/>
    </row>
    <row r="54" spans="2:5" ht="16.25" customHeight="1" x14ac:dyDescent="0.35">
      <c r="B54" s="52"/>
      <c r="C54" s="57"/>
      <c r="D54" s="49"/>
      <c r="E54" s="54"/>
    </row>
    <row r="55" spans="2:5" ht="16.25" customHeight="1" x14ac:dyDescent="0.35">
      <c r="B55" s="52"/>
      <c r="C55" s="48"/>
      <c r="D55" s="49"/>
      <c r="E55" s="54"/>
    </row>
    <row r="56" spans="2:5" ht="16.25" customHeight="1" x14ac:dyDescent="0.35">
      <c r="B56" s="52"/>
      <c r="C56" s="48"/>
      <c r="D56" s="49"/>
      <c r="E56" s="54"/>
    </row>
    <row r="57" spans="2:5" ht="16.25" customHeight="1" x14ac:dyDescent="0.35">
      <c r="B57" s="52"/>
      <c r="C57" s="48"/>
      <c r="D57" s="49"/>
      <c r="E57" s="54"/>
    </row>
    <row r="58" spans="2:5" ht="16.25" customHeight="1" x14ac:dyDescent="0.35">
      <c r="B58" s="52"/>
      <c r="C58" s="48"/>
      <c r="D58" s="49"/>
      <c r="E58" s="54"/>
    </row>
    <row r="59" spans="2:5" ht="16.25" customHeight="1" x14ac:dyDescent="0.35">
      <c r="B59" s="52"/>
      <c r="C59" s="48"/>
      <c r="D59" s="49"/>
      <c r="E59" s="54"/>
    </row>
    <row r="60" spans="2:5" ht="16.25" customHeight="1" x14ac:dyDescent="0.35">
      <c r="B60" s="52"/>
      <c r="C60" s="48"/>
      <c r="D60" s="49"/>
      <c r="E60" s="54"/>
    </row>
    <row r="61" spans="2:5" ht="16.25" customHeight="1" x14ac:dyDescent="0.35">
      <c r="B61" s="52"/>
      <c r="C61" s="48"/>
      <c r="D61" s="49"/>
      <c r="E61" s="54"/>
    </row>
    <row r="62" spans="2:5" ht="16.25" customHeight="1" x14ac:dyDescent="0.35">
      <c r="B62" s="52"/>
      <c r="C62" s="48"/>
      <c r="D62" s="49"/>
      <c r="E62" s="54"/>
    </row>
    <row r="63" spans="2:5" ht="16.25" customHeight="1" x14ac:dyDescent="0.35">
      <c r="B63" s="52"/>
      <c r="C63" s="48"/>
      <c r="D63" s="49"/>
      <c r="E63" s="54"/>
    </row>
    <row r="64" spans="2:5" ht="16.25" customHeight="1" x14ac:dyDescent="0.35">
      <c r="B64" s="52"/>
      <c r="C64" s="48"/>
      <c r="D64" s="49"/>
      <c r="E64" s="54"/>
    </row>
    <row r="65" spans="2:5" ht="16.25" customHeight="1" x14ac:dyDescent="0.35">
      <c r="B65" s="52"/>
      <c r="C65" s="48"/>
      <c r="D65" s="49"/>
      <c r="E65" s="54"/>
    </row>
    <row r="66" spans="2:5" ht="16.25" customHeight="1" x14ac:dyDescent="0.35">
      <c r="B66" s="52"/>
      <c r="C66" s="48"/>
      <c r="D66" s="49"/>
      <c r="E66" s="54"/>
    </row>
    <row r="67" spans="2:5" ht="16.25" customHeight="1" x14ac:dyDescent="0.35">
      <c r="B67" s="52"/>
      <c r="C67" s="48"/>
      <c r="D67" s="49"/>
      <c r="E67" s="54"/>
    </row>
    <row r="68" spans="2:5" ht="16.25" customHeight="1" x14ac:dyDescent="0.35">
      <c r="B68" s="52"/>
      <c r="C68" s="48"/>
      <c r="D68" s="49"/>
      <c r="E68" s="54"/>
    </row>
    <row r="69" spans="2:5" ht="16.25" customHeight="1" x14ac:dyDescent="0.35">
      <c r="B69" s="52"/>
      <c r="C69" s="48"/>
      <c r="D69" s="49"/>
      <c r="E69" s="54"/>
    </row>
    <row r="70" spans="2:5" ht="16.25" customHeight="1" x14ac:dyDescent="0.35">
      <c r="B70" s="52"/>
      <c r="C70" s="48"/>
      <c r="D70" s="49"/>
      <c r="E70" s="54"/>
    </row>
    <row r="71" spans="2:5" ht="16.25" customHeight="1" x14ac:dyDescent="0.35">
      <c r="B71" s="52"/>
      <c r="C71" s="48"/>
      <c r="D71" s="49"/>
      <c r="E71" s="54"/>
    </row>
    <row r="72" spans="2:5" ht="16.25" customHeight="1" x14ac:dyDescent="0.35">
      <c r="B72" s="52"/>
      <c r="C72" s="48"/>
      <c r="D72" s="49"/>
      <c r="E72" s="54"/>
    </row>
    <row r="73" spans="2:5" ht="16.25" customHeight="1" x14ac:dyDescent="0.35">
      <c r="B73" s="52"/>
      <c r="C73" s="48"/>
      <c r="D73" s="49"/>
      <c r="E73" s="54"/>
    </row>
    <row r="74" spans="2:5" ht="16.25" customHeight="1" x14ac:dyDescent="0.35">
      <c r="B74" s="52"/>
      <c r="C74" s="48"/>
      <c r="D74" s="49"/>
      <c r="E74" s="54"/>
    </row>
    <row r="75" spans="2:5" ht="16.25" customHeight="1" x14ac:dyDescent="0.35">
      <c r="B75" s="52"/>
      <c r="C75" s="48"/>
      <c r="D75" s="49"/>
      <c r="E75" s="54"/>
    </row>
    <row r="76" spans="2:5" ht="16.25" customHeight="1" x14ac:dyDescent="0.35">
      <c r="B76" s="52"/>
      <c r="C76" s="48"/>
      <c r="D76" s="49"/>
      <c r="E76" s="54"/>
    </row>
    <row r="77" spans="2:5" ht="16.25" customHeight="1" x14ac:dyDescent="0.35">
      <c r="B77" s="52"/>
      <c r="C77" s="48"/>
      <c r="D77" s="49"/>
      <c r="E77" s="54"/>
    </row>
    <row r="78" spans="2:5" ht="16.25" customHeight="1" x14ac:dyDescent="0.35">
      <c r="B78" s="52"/>
      <c r="C78" s="48"/>
      <c r="D78" s="49"/>
      <c r="E78" s="54"/>
    </row>
    <row r="79" spans="2:5" ht="16.25" customHeight="1" x14ac:dyDescent="0.35">
      <c r="B79" s="52"/>
      <c r="C79" s="48"/>
      <c r="D79" s="49"/>
      <c r="E79" s="54"/>
    </row>
    <row r="80" spans="2:5" ht="16.25" customHeight="1" x14ac:dyDescent="0.35">
      <c r="B80" s="52"/>
      <c r="C80" s="48"/>
      <c r="D80" s="49"/>
      <c r="E80" s="54"/>
    </row>
    <row r="81" spans="2:5" ht="16.25" customHeight="1" x14ac:dyDescent="0.35">
      <c r="B81" s="52"/>
      <c r="C81" s="48"/>
      <c r="D81" s="49"/>
      <c r="E81" s="54"/>
    </row>
    <row r="82" spans="2:5" ht="16.25" customHeight="1" x14ac:dyDescent="0.35">
      <c r="B82" s="52"/>
      <c r="C82" s="48"/>
      <c r="D82" s="49"/>
      <c r="E82" s="54"/>
    </row>
    <row r="83" spans="2:5" ht="16.25" customHeight="1" x14ac:dyDescent="0.35">
      <c r="B83" s="52"/>
      <c r="C83" s="48"/>
      <c r="D83" s="49"/>
      <c r="E83" s="54"/>
    </row>
    <row r="84" spans="2:5" ht="16.25" customHeight="1" x14ac:dyDescent="0.35">
      <c r="B84" s="52"/>
      <c r="C84" s="48"/>
      <c r="D84" s="49"/>
      <c r="E84" s="54"/>
    </row>
    <row r="85" spans="2:5" ht="16.25" customHeight="1" x14ac:dyDescent="0.35">
      <c r="B85" s="52"/>
      <c r="C85" s="48"/>
      <c r="D85" s="49"/>
      <c r="E85" s="54"/>
    </row>
    <row r="86" spans="2:5" ht="16.25" customHeight="1" x14ac:dyDescent="0.35">
      <c r="B86" s="52"/>
      <c r="C86" s="48"/>
      <c r="D86" s="49"/>
      <c r="E86" s="54"/>
    </row>
    <row r="87" spans="2:5" ht="16.25" customHeight="1" x14ac:dyDescent="0.35">
      <c r="B87" s="52"/>
      <c r="C87" s="48"/>
      <c r="D87" s="49"/>
      <c r="E87" s="54"/>
    </row>
    <row r="88" spans="2:5" ht="16.25" customHeight="1" x14ac:dyDescent="0.35">
      <c r="B88" s="52"/>
      <c r="C88" s="48"/>
      <c r="D88" s="49"/>
      <c r="E88" s="54"/>
    </row>
    <row r="89" spans="2:5" ht="16.25" customHeight="1" x14ac:dyDescent="0.35">
      <c r="B89" s="52"/>
      <c r="C89" s="58"/>
      <c r="D89" s="49"/>
      <c r="E89" s="54"/>
    </row>
    <row r="90" spans="2:5" ht="16.25" customHeight="1" x14ac:dyDescent="0.35">
      <c r="B90" s="52"/>
      <c r="C90" s="48"/>
      <c r="D90" s="49"/>
      <c r="E90" s="54"/>
    </row>
    <row r="91" spans="2:5" ht="16.25" customHeight="1" x14ac:dyDescent="0.35">
      <c r="B91" s="52"/>
      <c r="C91" s="48"/>
      <c r="D91" s="49"/>
      <c r="E91" s="54"/>
    </row>
    <row r="92" spans="2:5" ht="16.25" customHeight="1" x14ac:dyDescent="0.35">
      <c r="B92" s="52"/>
      <c r="C92" s="48"/>
      <c r="D92" s="49"/>
      <c r="E92" s="54"/>
    </row>
    <row r="93" spans="2:5" ht="16.25" customHeight="1" x14ac:dyDescent="0.35">
      <c r="B93" s="52"/>
      <c r="C93" s="48"/>
      <c r="D93" s="49"/>
      <c r="E93" s="54"/>
    </row>
    <row r="94" spans="2:5" ht="16.25" customHeight="1" x14ac:dyDescent="0.35">
      <c r="B94" s="52"/>
      <c r="C94" s="58"/>
      <c r="D94" s="49"/>
      <c r="E94" s="54"/>
    </row>
    <row r="95" spans="2:5" ht="16.25" customHeight="1" x14ac:dyDescent="0.35">
      <c r="B95" s="52"/>
      <c r="C95" s="58"/>
      <c r="D95" s="49"/>
      <c r="E95" s="54"/>
    </row>
    <row r="96" spans="2:5" ht="16.25" customHeight="1" x14ac:dyDescent="0.35">
      <c r="B96" s="52"/>
      <c r="C96" s="58"/>
      <c r="D96" s="49"/>
      <c r="E96" s="54"/>
    </row>
    <row r="97" spans="2:5" ht="16.25" customHeight="1" x14ac:dyDescent="0.35">
      <c r="B97" s="52"/>
      <c r="C97" s="58"/>
      <c r="D97" s="49"/>
      <c r="E97" s="54"/>
    </row>
    <row r="98" spans="2:5" ht="16.25" customHeight="1" x14ac:dyDescent="0.35">
      <c r="B98" s="52"/>
      <c r="C98" s="58"/>
      <c r="D98" s="49"/>
      <c r="E98" s="54"/>
    </row>
    <row r="99" spans="2:5" ht="16.25" customHeight="1" x14ac:dyDescent="0.35">
      <c r="B99" s="52"/>
      <c r="C99" s="58"/>
      <c r="D99" s="49"/>
      <c r="E99" s="54"/>
    </row>
    <row r="100" spans="2:5" ht="16.25" customHeight="1" x14ac:dyDescent="0.35">
      <c r="B100" s="59"/>
      <c r="C100" s="60"/>
      <c r="D100" s="61"/>
      <c r="E100" s="62"/>
    </row>
  </sheetData>
  <conditionalFormatting sqref="E1:E30">
    <cfRule type="containsText" dxfId="15" priority="5" operator="containsText" text="Back end">
      <formula>NOT(ISERROR(SEARCH("Back end",E1)))</formula>
    </cfRule>
    <cfRule type="containsText" dxfId="14" priority="6" operator="containsText" text="Front end">
      <formula>NOT(ISERROR(SEARCH("Front end",E1)))</formula>
    </cfRule>
    <cfRule type="containsText" dxfId="13" priority="7" operator="containsText" text="Database">
      <formula>NOT(ISERROR(SEARCH("Database",E1)))</formula>
    </cfRule>
    <cfRule type="containsText" dxfId="12" priority="8" operator="containsText" text="Administrative">
      <formula>NOT(ISERROR(SEARCH("Administrative",E1)))</formula>
    </cfRule>
  </conditionalFormatting>
  <conditionalFormatting sqref="E32:E100">
    <cfRule type="containsText" dxfId="11" priority="1" operator="containsText" text="Back end">
      <formula>NOT(ISERROR(SEARCH("Back end",E32)))</formula>
    </cfRule>
    <cfRule type="containsText" dxfId="10" priority="2" operator="containsText" text="Front end">
      <formula>NOT(ISERROR(SEARCH("Front end",E32)))</formula>
    </cfRule>
    <cfRule type="containsText" dxfId="9" priority="3" operator="containsText" text="Database">
      <formula>NOT(ISERROR(SEARCH("Database",E32)))</formula>
    </cfRule>
    <cfRule type="containsText" dxfId="8" priority="4" operator="containsText" text="Administrative">
      <formula>NOT(ISERROR(SEARCH("Administrative",E32)))</formula>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7B7DE-5288-1F4A-9D09-DD218E069C2D}">
  <sheetPr codeName="Sheet16"/>
  <dimension ref="A1:H100"/>
  <sheetViews>
    <sheetView zoomScale="180" zoomScaleNormal="180" workbookViewId="0">
      <selection activeCell="G14" sqref="G14"/>
    </sheetView>
  </sheetViews>
  <sheetFormatPr defaultColWidth="10.81640625" defaultRowHeight="16.25" customHeight="1" x14ac:dyDescent="0.35"/>
  <cols>
    <col min="1" max="1" width="5.81640625" bestFit="1" customWidth="1"/>
    <col min="2" max="2" width="8.08984375" bestFit="1" customWidth="1"/>
    <col min="3" max="3" width="58.81640625" bestFit="1" customWidth="1"/>
    <col min="4" max="4" width="8.453125" bestFit="1" customWidth="1"/>
    <col min="5" max="5" width="13.08984375" bestFit="1" customWidth="1"/>
    <col min="6" max="6" width="9.81640625" bestFit="1" customWidth="1"/>
  </cols>
  <sheetData>
    <row r="1" spans="1:8" ht="16.25" customHeight="1" x14ac:dyDescent="0.35">
      <c r="A1" s="41" t="s">
        <v>242</v>
      </c>
      <c r="B1" s="42" t="s">
        <v>254</v>
      </c>
      <c r="C1" s="43" t="s">
        <v>255</v>
      </c>
      <c r="D1" s="44" t="s">
        <v>256</v>
      </c>
      <c r="E1" s="45" t="s">
        <v>257</v>
      </c>
      <c r="F1" s="46" t="s">
        <v>258</v>
      </c>
    </row>
    <row r="2" spans="1:8" ht="16.25" customHeight="1" x14ac:dyDescent="0.35">
      <c r="B2" s="47">
        <v>45192</v>
      </c>
      <c r="C2" s="48" t="s">
        <v>259</v>
      </c>
      <c r="D2" s="49">
        <v>8.3333333333333329E-2</v>
      </c>
      <c r="E2" s="50" t="s">
        <v>260</v>
      </c>
      <c r="F2" s="51">
        <f>SUM(D2:D100)</f>
        <v>0.70833333333333326</v>
      </c>
      <c r="H2" t="s">
        <v>261</v>
      </c>
    </row>
    <row r="3" spans="1:8" ht="16.25" customHeight="1" x14ac:dyDescent="0.35">
      <c r="B3" s="52">
        <v>45192</v>
      </c>
      <c r="C3" s="48" t="s">
        <v>262</v>
      </c>
      <c r="D3" s="49">
        <v>8.3333333333333329E-2</v>
      </c>
      <c r="E3" s="53" t="s">
        <v>87</v>
      </c>
      <c r="H3" t="s">
        <v>263</v>
      </c>
    </row>
    <row r="4" spans="1:8" ht="16.25" customHeight="1" x14ac:dyDescent="0.35">
      <c r="B4" s="52">
        <v>45192</v>
      </c>
      <c r="C4" s="48" t="s">
        <v>264</v>
      </c>
      <c r="D4" s="49">
        <v>8.3333333333333329E-2</v>
      </c>
      <c r="E4" s="53" t="s">
        <v>87</v>
      </c>
      <c r="H4" t="s">
        <v>265</v>
      </c>
    </row>
    <row r="5" spans="1:8" ht="16.25" customHeight="1" x14ac:dyDescent="0.35">
      <c r="B5" s="52">
        <v>45199</v>
      </c>
      <c r="C5" s="48" t="s">
        <v>266</v>
      </c>
      <c r="D5" s="49">
        <v>2.0833333333333332E-2</v>
      </c>
      <c r="E5" s="54" t="s">
        <v>260</v>
      </c>
    </row>
    <row r="6" spans="1:8" ht="16.25" customHeight="1" x14ac:dyDescent="0.35">
      <c r="B6" s="52">
        <v>45199</v>
      </c>
      <c r="C6" s="48" t="s">
        <v>267</v>
      </c>
      <c r="D6" s="49">
        <v>8.3333333333333329E-2</v>
      </c>
      <c r="E6" s="54" t="s">
        <v>87</v>
      </c>
    </row>
    <row r="7" spans="1:8" ht="16.25" customHeight="1" x14ac:dyDescent="0.35">
      <c r="B7" s="52">
        <v>45200</v>
      </c>
      <c r="C7" s="48" t="s">
        <v>268</v>
      </c>
      <c r="D7" s="49">
        <v>8.3333333333333329E-2</v>
      </c>
      <c r="E7" s="54" t="s">
        <v>269</v>
      </c>
    </row>
    <row r="8" spans="1:8" ht="16.25" customHeight="1" x14ac:dyDescent="0.35">
      <c r="B8" s="52">
        <v>45206</v>
      </c>
      <c r="C8" s="48" t="s">
        <v>270</v>
      </c>
      <c r="D8" s="49">
        <v>6.25E-2</v>
      </c>
      <c r="E8" s="54" t="s">
        <v>260</v>
      </c>
    </row>
    <row r="9" spans="1:8" ht="16.25" customHeight="1" x14ac:dyDescent="0.35">
      <c r="B9" s="52">
        <v>45213</v>
      </c>
      <c r="C9" s="48" t="s">
        <v>271</v>
      </c>
      <c r="D9" s="49">
        <v>8.3333333333333329E-2</v>
      </c>
      <c r="E9" s="54" t="s">
        <v>260</v>
      </c>
    </row>
    <row r="10" spans="1:8" ht="16.25" customHeight="1" x14ac:dyDescent="0.35">
      <c r="B10" s="52">
        <v>45213</v>
      </c>
      <c r="C10" s="55" t="s">
        <v>272</v>
      </c>
      <c r="D10" s="49">
        <v>0.125</v>
      </c>
      <c r="E10" s="54" t="s">
        <v>269</v>
      </c>
    </row>
    <row r="11" spans="1:8" ht="16.25" customHeight="1" x14ac:dyDescent="0.35">
      <c r="B11" s="52"/>
      <c r="C11" s="55" t="s">
        <v>273</v>
      </c>
      <c r="D11" s="49"/>
      <c r="E11" s="54"/>
    </row>
    <row r="12" spans="1:8" ht="16.25" customHeight="1" x14ac:dyDescent="0.35">
      <c r="B12" s="52"/>
      <c r="C12" s="48"/>
      <c r="D12" s="49"/>
      <c r="E12" s="54"/>
    </row>
    <row r="13" spans="1:8" ht="16.25" customHeight="1" x14ac:dyDescent="0.35">
      <c r="B13" s="52"/>
      <c r="C13" s="48"/>
      <c r="D13" s="49"/>
      <c r="E13" s="54"/>
    </row>
    <row r="14" spans="1:8" ht="16.25" customHeight="1" x14ac:dyDescent="0.35">
      <c r="B14" s="52"/>
      <c r="C14" s="55"/>
      <c r="D14" s="49"/>
      <c r="E14" s="54"/>
    </row>
    <row r="15" spans="1:8" ht="16.25" customHeight="1" x14ac:dyDescent="0.35">
      <c r="B15" s="52"/>
      <c r="C15" s="48"/>
      <c r="D15" s="49"/>
      <c r="E15" s="54"/>
    </row>
    <row r="16" spans="1:8" ht="16.25" customHeight="1" x14ac:dyDescent="0.35">
      <c r="B16" s="52"/>
      <c r="C16" s="48"/>
      <c r="D16" s="49"/>
      <c r="E16" s="54"/>
    </row>
    <row r="17" spans="2:5" ht="16.25" customHeight="1" x14ac:dyDescent="0.35">
      <c r="B17" s="52"/>
      <c r="C17" s="48"/>
      <c r="D17" s="49"/>
      <c r="E17" s="54"/>
    </row>
    <row r="18" spans="2:5" ht="16.25" customHeight="1" x14ac:dyDescent="0.35">
      <c r="B18" s="52"/>
      <c r="C18" s="55"/>
      <c r="D18" s="49"/>
      <c r="E18" s="54"/>
    </row>
    <row r="19" spans="2:5" ht="16.25" customHeight="1" x14ac:dyDescent="0.35">
      <c r="B19" s="52"/>
      <c r="C19" s="55"/>
      <c r="D19" s="49"/>
      <c r="E19" s="54"/>
    </row>
    <row r="20" spans="2:5" ht="16.25" customHeight="1" x14ac:dyDescent="0.35">
      <c r="B20" s="52"/>
      <c r="C20" s="48"/>
      <c r="D20" s="49"/>
      <c r="E20" s="54"/>
    </row>
    <row r="21" spans="2:5" ht="16.25" customHeight="1" x14ac:dyDescent="0.35">
      <c r="B21" s="52"/>
      <c r="C21" s="55"/>
      <c r="D21" s="49"/>
      <c r="E21" s="54"/>
    </row>
    <row r="22" spans="2:5" ht="16.25" customHeight="1" x14ac:dyDescent="0.35">
      <c r="B22" s="52"/>
      <c r="C22" s="48"/>
      <c r="D22" s="49"/>
      <c r="E22" s="54"/>
    </row>
    <row r="23" spans="2:5" ht="16.25" customHeight="1" x14ac:dyDescent="0.35">
      <c r="B23" s="52"/>
      <c r="C23" s="55"/>
      <c r="D23" s="49"/>
      <c r="E23" s="54"/>
    </row>
    <row r="24" spans="2:5" ht="16.25" customHeight="1" x14ac:dyDescent="0.35">
      <c r="B24" s="52"/>
      <c r="C24" s="48"/>
      <c r="D24" s="49"/>
      <c r="E24" s="54"/>
    </row>
    <row r="25" spans="2:5" ht="16.25" customHeight="1" x14ac:dyDescent="0.35">
      <c r="B25" s="52"/>
      <c r="C25" s="55"/>
      <c r="D25" s="49"/>
      <c r="E25" s="54"/>
    </row>
    <row r="26" spans="2:5" ht="16.25" customHeight="1" x14ac:dyDescent="0.35">
      <c r="B26" s="52"/>
      <c r="C26" s="48"/>
      <c r="D26" s="49"/>
      <c r="E26" s="54"/>
    </row>
    <row r="27" spans="2:5" ht="16.25" customHeight="1" x14ac:dyDescent="0.35">
      <c r="B27" s="52"/>
      <c r="C27" s="48"/>
      <c r="D27" s="49"/>
      <c r="E27" s="54"/>
    </row>
    <row r="28" spans="2:5" ht="16.25" customHeight="1" x14ac:dyDescent="0.35">
      <c r="B28" s="52"/>
      <c r="C28" s="55"/>
      <c r="D28" s="49"/>
      <c r="E28" s="54"/>
    </row>
    <row r="29" spans="2:5" ht="16.25" customHeight="1" x14ac:dyDescent="0.35">
      <c r="B29" s="52"/>
      <c r="C29" s="55"/>
      <c r="D29" s="49"/>
      <c r="E29" s="54"/>
    </row>
    <row r="30" spans="2:5" ht="16.25" customHeight="1" x14ac:dyDescent="0.35">
      <c r="B30" s="52"/>
      <c r="C30" s="55"/>
      <c r="D30" s="49"/>
      <c r="E30" s="56"/>
    </row>
    <row r="31" spans="2:5" ht="16.25" customHeight="1" x14ac:dyDescent="0.35">
      <c r="B31" s="52"/>
      <c r="C31" s="55"/>
      <c r="D31" s="49"/>
      <c r="E31" s="54"/>
    </row>
    <row r="32" spans="2:5" ht="16.25" customHeight="1" x14ac:dyDescent="0.35">
      <c r="B32" s="52"/>
      <c r="C32" s="55"/>
      <c r="D32" s="49"/>
      <c r="E32" s="54"/>
    </row>
    <row r="33" spans="2:5" ht="16.25" customHeight="1" x14ac:dyDescent="0.35">
      <c r="B33" s="52"/>
      <c r="C33" s="55"/>
      <c r="D33" s="49"/>
      <c r="E33" s="54"/>
    </row>
    <row r="34" spans="2:5" ht="16.25" customHeight="1" x14ac:dyDescent="0.35">
      <c r="B34" s="52"/>
      <c r="C34" s="55"/>
      <c r="D34" s="49"/>
      <c r="E34" s="54"/>
    </row>
    <row r="35" spans="2:5" ht="16.25" customHeight="1" x14ac:dyDescent="0.35">
      <c r="B35" s="52"/>
      <c r="C35" s="48"/>
      <c r="D35" s="49"/>
      <c r="E35" s="54"/>
    </row>
    <row r="36" spans="2:5" ht="16.25" customHeight="1" x14ac:dyDescent="0.35">
      <c r="B36" s="52"/>
      <c r="C36" s="48"/>
      <c r="D36" s="49"/>
      <c r="E36" s="54"/>
    </row>
    <row r="37" spans="2:5" ht="16.25" customHeight="1" x14ac:dyDescent="0.35">
      <c r="B37" s="52"/>
      <c r="C37" s="48"/>
      <c r="D37" s="49"/>
      <c r="E37" s="54"/>
    </row>
    <row r="38" spans="2:5" ht="16.25" customHeight="1" x14ac:dyDescent="0.35">
      <c r="B38" s="52"/>
      <c r="C38" s="57"/>
      <c r="D38" s="49"/>
      <c r="E38" s="54"/>
    </row>
    <row r="39" spans="2:5" ht="16.25" customHeight="1" x14ac:dyDescent="0.35">
      <c r="B39" s="52"/>
      <c r="C39" s="48"/>
      <c r="D39" s="49"/>
      <c r="E39" s="54"/>
    </row>
    <row r="40" spans="2:5" ht="16.25" customHeight="1" x14ac:dyDescent="0.35">
      <c r="B40" s="52"/>
      <c r="C40" s="48"/>
      <c r="D40" s="49"/>
      <c r="E40" s="54"/>
    </row>
    <row r="41" spans="2:5" ht="16.25" customHeight="1" x14ac:dyDescent="0.35">
      <c r="B41" s="52"/>
      <c r="C41" s="48"/>
      <c r="D41" s="49"/>
      <c r="E41" s="54"/>
    </row>
    <row r="42" spans="2:5" ht="16.25" customHeight="1" x14ac:dyDescent="0.35">
      <c r="B42" s="52"/>
      <c r="C42" s="48"/>
      <c r="D42" s="49"/>
      <c r="E42" s="54"/>
    </row>
    <row r="43" spans="2:5" ht="16.25" customHeight="1" x14ac:dyDescent="0.35">
      <c r="B43" s="52"/>
      <c r="C43" s="48"/>
      <c r="D43" s="49"/>
      <c r="E43" s="54"/>
    </row>
    <row r="44" spans="2:5" ht="16.25" customHeight="1" x14ac:dyDescent="0.35">
      <c r="B44" s="52"/>
      <c r="C44" s="48"/>
      <c r="D44" s="49"/>
      <c r="E44" s="54"/>
    </row>
    <row r="45" spans="2:5" ht="16.25" customHeight="1" x14ac:dyDescent="0.35">
      <c r="B45" s="52"/>
      <c r="C45" s="57"/>
      <c r="D45" s="49"/>
      <c r="E45" s="54"/>
    </row>
    <row r="46" spans="2:5" ht="16.25" customHeight="1" x14ac:dyDescent="0.35">
      <c r="B46" s="52"/>
      <c r="C46" s="48"/>
      <c r="D46" s="49"/>
      <c r="E46" s="54"/>
    </row>
    <row r="47" spans="2:5" ht="16.25" customHeight="1" x14ac:dyDescent="0.35">
      <c r="B47" s="52"/>
      <c r="C47" s="57"/>
      <c r="D47" s="49"/>
      <c r="E47" s="54"/>
    </row>
    <row r="48" spans="2:5" ht="16.25" customHeight="1" x14ac:dyDescent="0.35">
      <c r="B48" s="52"/>
      <c r="C48" s="57"/>
      <c r="D48" s="49"/>
      <c r="E48" s="54"/>
    </row>
    <row r="49" spans="2:5" ht="16.25" customHeight="1" x14ac:dyDescent="0.35">
      <c r="B49" s="52"/>
      <c r="C49" s="48"/>
      <c r="D49" s="49"/>
      <c r="E49" s="54"/>
    </row>
    <row r="50" spans="2:5" ht="16.25" customHeight="1" x14ac:dyDescent="0.35">
      <c r="B50" s="52"/>
      <c r="C50" s="48"/>
      <c r="D50" s="49"/>
      <c r="E50" s="54"/>
    </row>
    <row r="51" spans="2:5" ht="16.25" customHeight="1" x14ac:dyDescent="0.35">
      <c r="B51" s="52"/>
      <c r="C51" s="57"/>
      <c r="D51" s="49"/>
      <c r="E51" s="54"/>
    </row>
    <row r="52" spans="2:5" ht="16.25" customHeight="1" x14ac:dyDescent="0.35">
      <c r="B52" s="52"/>
      <c r="C52" s="48"/>
      <c r="D52" s="49"/>
      <c r="E52" s="54"/>
    </row>
    <row r="53" spans="2:5" ht="16.25" customHeight="1" x14ac:dyDescent="0.35">
      <c r="B53" s="52"/>
      <c r="C53" s="57"/>
      <c r="D53" s="49"/>
      <c r="E53" s="54"/>
    </row>
    <row r="54" spans="2:5" ht="16.25" customHeight="1" x14ac:dyDescent="0.35">
      <c r="B54" s="52"/>
      <c r="C54" s="57"/>
      <c r="D54" s="49"/>
      <c r="E54" s="54"/>
    </row>
    <row r="55" spans="2:5" ht="16.25" customHeight="1" x14ac:dyDescent="0.35">
      <c r="B55" s="52"/>
      <c r="C55" s="48"/>
      <c r="D55" s="49"/>
      <c r="E55" s="54"/>
    </row>
    <row r="56" spans="2:5" ht="16.25" customHeight="1" x14ac:dyDescent="0.35">
      <c r="B56" s="52"/>
      <c r="C56" s="48"/>
      <c r="D56" s="49"/>
      <c r="E56" s="54"/>
    </row>
    <row r="57" spans="2:5" ht="16.25" customHeight="1" x14ac:dyDescent="0.35">
      <c r="B57" s="52"/>
      <c r="C57" s="48"/>
      <c r="D57" s="49"/>
      <c r="E57" s="54"/>
    </row>
    <row r="58" spans="2:5" ht="16.25" customHeight="1" x14ac:dyDescent="0.35">
      <c r="B58" s="52"/>
      <c r="C58" s="48"/>
      <c r="D58" s="49"/>
      <c r="E58" s="54"/>
    </row>
    <row r="59" spans="2:5" ht="16.25" customHeight="1" x14ac:dyDescent="0.35">
      <c r="B59" s="52"/>
      <c r="C59" s="48"/>
      <c r="D59" s="49"/>
      <c r="E59" s="54"/>
    </row>
    <row r="60" spans="2:5" ht="16.25" customHeight="1" x14ac:dyDescent="0.35">
      <c r="B60" s="52"/>
      <c r="C60" s="48"/>
      <c r="D60" s="49"/>
      <c r="E60" s="54"/>
    </row>
    <row r="61" spans="2:5" ht="16.25" customHeight="1" x14ac:dyDescent="0.35">
      <c r="B61" s="52"/>
      <c r="C61" s="48"/>
      <c r="D61" s="49"/>
      <c r="E61" s="54"/>
    </row>
    <row r="62" spans="2:5" ht="16.25" customHeight="1" x14ac:dyDescent="0.35">
      <c r="B62" s="52"/>
      <c r="C62" s="48"/>
      <c r="D62" s="49"/>
      <c r="E62" s="54"/>
    </row>
    <row r="63" spans="2:5" ht="16.25" customHeight="1" x14ac:dyDescent="0.35">
      <c r="B63" s="52"/>
      <c r="C63" s="48"/>
      <c r="D63" s="49"/>
      <c r="E63" s="54"/>
    </row>
    <row r="64" spans="2:5" ht="16.25" customHeight="1" x14ac:dyDescent="0.35">
      <c r="B64" s="52"/>
      <c r="C64" s="48"/>
      <c r="D64" s="49"/>
      <c r="E64" s="54"/>
    </row>
    <row r="65" spans="2:5" ht="16.25" customHeight="1" x14ac:dyDescent="0.35">
      <c r="B65" s="52"/>
      <c r="C65" s="48"/>
      <c r="D65" s="49"/>
      <c r="E65" s="54"/>
    </row>
    <row r="66" spans="2:5" ht="16.25" customHeight="1" x14ac:dyDescent="0.35">
      <c r="B66" s="52"/>
      <c r="C66" s="48"/>
      <c r="D66" s="49"/>
      <c r="E66" s="54"/>
    </row>
    <row r="67" spans="2:5" ht="16.25" customHeight="1" x14ac:dyDescent="0.35">
      <c r="B67" s="52"/>
      <c r="C67" s="48"/>
      <c r="D67" s="49"/>
      <c r="E67" s="54"/>
    </row>
    <row r="68" spans="2:5" ht="16.25" customHeight="1" x14ac:dyDescent="0.35">
      <c r="B68" s="52"/>
      <c r="C68" s="48"/>
      <c r="D68" s="49"/>
      <c r="E68" s="54"/>
    </row>
    <row r="69" spans="2:5" ht="16.25" customHeight="1" x14ac:dyDescent="0.35">
      <c r="B69" s="52"/>
      <c r="C69" s="48"/>
      <c r="D69" s="49"/>
      <c r="E69" s="54"/>
    </row>
    <row r="70" spans="2:5" ht="16.25" customHeight="1" x14ac:dyDescent="0.35">
      <c r="B70" s="52"/>
      <c r="C70" s="48"/>
      <c r="D70" s="49"/>
      <c r="E70" s="54"/>
    </row>
    <row r="71" spans="2:5" ht="16.25" customHeight="1" x14ac:dyDescent="0.35">
      <c r="B71" s="52"/>
      <c r="C71" s="48"/>
      <c r="D71" s="49"/>
      <c r="E71" s="54"/>
    </row>
    <row r="72" spans="2:5" ht="16.25" customHeight="1" x14ac:dyDescent="0.35">
      <c r="B72" s="52"/>
      <c r="C72" s="48"/>
      <c r="D72" s="49"/>
      <c r="E72" s="54"/>
    </row>
    <row r="73" spans="2:5" ht="16.25" customHeight="1" x14ac:dyDescent="0.35">
      <c r="B73" s="52"/>
      <c r="C73" s="48"/>
      <c r="D73" s="49"/>
      <c r="E73" s="54"/>
    </row>
    <row r="74" spans="2:5" ht="16.25" customHeight="1" x14ac:dyDescent="0.35">
      <c r="B74" s="52"/>
      <c r="C74" s="48"/>
      <c r="D74" s="49"/>
      <c r="E74" s="54"/>
    </row>
    <row r="75" spans="2:5" ht="16.25" customHeight="1" x14ac:dyDescent="0.35">
      <c r="B75" s="52"/>
      <c r="C75" s="48"/>
      <c r="D75" s="49"/>
      <c r="E75" s="54"/>
    </row>
    <row r="76" spans="2:5" ht="16.25" customHeight="1" x14ac:dyDescent="0.35">
      <c r="B76" s="52"/>
      <c r="C76" s="48"/>
      <c r="D76" s="49"/>
      <c r="E76" s="54"/>
    </row>
    <row r="77" spans="2:5" ht="16.25" customHeight="1" x14ac:dyDescent="0.35">
      <c r="B77" s="52"/>
      <c r="C77" s="48"/>
      <c r="D77" s="49"/>
      <c r="E77" s="54"/>
    </row>
    <row r="78" spans="2:5" ht="16.25" customHeight="1" x14ac:dyDescent="0.35">
      <c r="B78" s="52"/>
      <c r="C78" s="48"/>
      <c r="D78" s="49"/>
      <c r="E78" s="54"/>
    </row>
    <row r="79" spans="2:5" ht="16.25" customHeight="1" x14ac:dyDescent="0.35">
      <c r="B79" s="52"/>
      <c r="C79" s="48"/>
      <c r="D79" s="49"/>
      <c r="E79" s="54"/>
    </row>
    <row r="80" spans="2:5" ht="16.25" customHeight="1" x14ac:dyDescent="0.35">
      <c r="B80" s="52"/>
      <c r="C80" s="48"/>
      <c r="D80" s="49"/>
      <c r="E80" s="54"/>
    </row>
    <row r="81" spans="2:5" ht="16.25" customHeight="1" x14ac:dyDescent="0.35">
      <c r="B81" s="52"/>
      <c r="C81" s="48"/>
      <c r="D81" s="49"/>
      <c r="E81" s="54"/>
    </row>
    <row r="82" spans="2:5" ht="16.25" customHeight="1" x14ac:dyDescent="0.35">
      <c r="B82" s="52"/>
      <c r="C82" s="48"/>
      <c r="D82" s="49"/>
      <c r="E82" s="54"/>
    </row>
    <row r="83" spans="2:5" ht="16.25" customHeight="1" x14ac:dyDescent="0.35">
      <c r="B83" s="52"/>
      <c r="C83" s="48"/>
      <c r="D83" s="49"/>
      <c r="E83" s="54"/>
    </row>
    <row r="84" spans="2:5" ht="16.25" customHeight="1" x14ac:dyDescent="0.35">
      <c r="B84" s="52"/>
      <c r="C84" s="48"/>
      <c r="D84" s="49"/>
      <c r="E84" s="54"/>
    </row>
    <row r="85" spans="2:5" ht="16.25" customHeight="1" x14ac:dyDescent="0.35">
      <c r="B85" s="52"/>
      <c r="C85" s="48"/>
      <c r="D85" s="49"/>
      <c r="E85" s="54"/>
    </row>
    <row r="86" spans="2:5" ht="16.25" customHeight="1" x14ac:dyDescent="0.35">
      <c r="B86" s="52"/>
      <c r="C86" s="48"/>
      <c r="D86" s="49"/>
      <c r="E86" s="54"/>
    </row>
    <row r="87" spans="2:5" ht="16.25" customHeight="1" x14ac:dyDescent="0.35">
      <c r="B87" s="52"/>
      <c r="C87" s="48"/>
      <c r="D87" s="49"/>
      <c r="E87" s="54"/>
    </row>
    <row r="88" spans="2:5" ht="16.25" customHeight="1" x14ac:dyDescent="0.35">
      <c r="B88" s="52"/>
      <c r="C88" s="48"/>
      <c r="D88" s="49"/>
      <c r="E88" s="54"/>
    </row>
    <row r="89" spans="2:5" ht="16.25" customHeight="1" x14ac:dyDescent="0.35">
      <c r="B89" s="52"/>
      <c r="C89" s="58"/>
      <c r="D89" s="49"/>
      <c r="E89" s="54"/>
    </row>
    <row r="90" spans="2:5" ht="16.25" customHeight="1" x14ac:dyDescent="0.35">
      <c r="B90" s="52"/>
      <c r="C90" s="48"/>
      <c r="D90" s="49"/>
      <c r="E90" s="54"/>
    </row>
    <row r="91" spans="2:5" ht="16.25" customHeight="1" x14ac:dyDescent="0.35">
      <c r="B91" s="52"/>
      <c r="C91" s="48"/>
      <c r="D91" s="49"/>
      <c r="E91" s="54"/>
    </row>
    <row r="92" spans="2:5" ht="16.25" customHeight="1" x14ac:dyDescent="0.35">
      <c r="B92" s="52"/>
      <c r="C92" s="48"/>
      <c r="D92" s="49"/>
      <c r="E92" s="54"/>
    </row>
    <row r="93" spans="2:5" ht="16.25" customHeight="1" x14ac:dyDescent="0.35">
      <c r="B93" s="52"/>
      <c r="C93" s="48"/>
      <c r="D93" s="49"/>
      <c r="E93" s="54"/>
    </row>
    <row r="94" spans="2:5" ht="16.25" customHeight="1" x14ac:dyDescent="0.35">
      <c r="B94" s="52"/>
      <c r="C94" s="58"/>
      <c r="D94" s="49"/>
      <c r="E94" s="54"/>
    </row>
    <row r="95" spans="2:5" ht="16.25" customHeight="1" x14ac:dyDescent="0.35">
      <c r="B95" s="52"/>
      <c r="C95" s="58"/>
      <c r="D95" s="49"/>
      <c r="E95" s="54"/>
    </row>
    <row r="96" spans="2:5" ht="16.25" customHeight="1" x14ac:dyDescent="0.35">
      <c r="B96" s="52"/>
      <c r="C96" s="58"/>
      <c r="D96" s="49"/>
      <c r="E96" s="54"/>
    </row>
    <row r="97" spans="2:5" ht="16.25" customHeight="1" x14ac:dyDescent="0.35">
      <c r="B97" s="52"/>
      <c r="C97" s="58"/>
      <c r="D97" s="49"/>
      <c r="E97" s="54"/>
    </row>
    <row r="98" spans="2:5" ht="16.25" customHeight="1" x14ac:dyDescent="0.35">
      <c r="B98" s="52"/>
      <c r="C98" s="58"/>
      <c r="D98" s="49"/>
      <c r="E98" s="54"/>
    </row>
    <row r="99" spans="2:5" ht="16.25" customHeight="1" x14ac:dyDescent="0.35">
      <c r="B99" s="52"/>
      <c r="C99" s="58"/>
      <c r="D99" s="49"/>
      <c r="E99" s="54"/>
    </row>
    <row r="100" spans="2:5" ht="16.25" customHeight="1" x14ac:dyDescent="0.35">
      <c r="B100" s="59"/>
      <c r="C100" s="60"/>
      <c r="D100" s="61"/>
      <c r="E100" s="62"/>
    </row>
  </sheetData>
  <conditionalFormatting sqref="E1:E30">
    <cfRule type="containsText" dxfId="7" priority="5" operator="containsText" text="Back end">
      <formula>NOT(ISERROR(SEARCH("Back end",E1)))</formula>
    </cfRule>
    <cfRule type="containsText" dxfId="6" priority="6" operator="containsText" text="Front end">
      <formula>NOT(ISERROR(SEARCH("Front end",E1)))</formula>
    </cfRule>
    <cfRule type="containsText" dxfId="5" priority="7" operator="containsText" text="Database">
      <formula>NOT(ISERROR(SEARCH("Database",E1)))</formula>
    </cfRule>
    <cfRule type="containsText" dxfId="4" priority="8" operator="containsText" text="Administrative">
      <formula>NOT(ISERROR(SEARCH("Administrative",E1)))</formula>
    </cfRule>
  </conditionalFormatting>
  <conditionalFormatting sqref="E32:E100">
    <cfRule type="containsText" dxfId="3" priority="1" operator="containsText" text="Back end">
      <formula>NOT(ISERROR(SEARCH("Back end",E32)))</formula>
    </cfRule>
    <cfRule type="containsText" dxfId="2" priority="2" operator="containsText" text="Front end">
      <formula>NOT(ISERROR(SEARCH("Front end",E32)))</formula>
    </cfRule>
    <cfRule type="containsText" dxfId="1" priority="3" operator="containsText" text="Database">
      <formula>NOT(ISERROR(SEARCH("Database",E32)))</formula>
    </cfRule>
    <cfRule type="containsText" dxfId="0" priority="4" operator="containsText" text="Administrative">
      <formula>NOT(ISERROR(SEARCH("Administrative",E32)))</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Lexique</vt:lpstr>
      <vt:lpstr>Informations </vt:lpstr>
      <vt:lpstr>Vision</vt:lpstr>
      <vt:lpstr>User Roles</vt:lpstr>
      <vt:lpstr>ProductBacklog</vt:lpstr>
      <vt:lpstr>Release Roadmap - Velocity</vt:lpstr>
      <vt:lpstr>Sprint 0</vt:lpstr>
      <vt:lpstr>Sprint 1</vt:lpstr>
      <vt:lpstr>Sprint 2</vt:lpstr>
      <vt:lpstr>Sprint 3</vt:lpstr>
      <vt:lpstr>Sprint 4</vt:lpstr>
      <vt:lpstr>Done Definition</vt:lpstr>
      <vt:lpstr>Retroperspective</vt:lpstr>
      <vt:lpstr>DailyMeeting</vt:lpstr>
      <vt:lpstr>Student1 Journal</vt:lpstr>
      <vt:lpstr>Student2 Journal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2012-05-11T09:26:48Z</dcterms:created>
  <dcterms:modified xsi:type="dcterms:W3CDTF">2026-01-12T20:58:38Z</dcterms:modified>
  <cp:category/>
  <cp:contentStatus/>
</cp:coreProperties>
</file>