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lalb\Downloads\"/>
    </mc:Choice>
  </mc:AlternateContent>
  <xr:revisionPtr revIDLastSave="0" documentId="13_ncr:1_{8777E023-9CDF-4CF5-88AD-1FC16C14D3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5" i="1"/>
  <c r="E26" i="1"/>
  <c r="E27" i="1"/>
  <c r="E28" i="1"/>
  <c r="E29" i="1"/>
  <c r="E30" i="1"/>
  <c r="D28" i="1"/>
  <c r="D24" i="1"/>
  <c r="D20" i="1"/>
  <c r="C28" i="1"/>
  <c r="C24" i="1"/>
  <c r="C20" i="1"/>
  <c r="E24" i="1" l="1"/>
</calcChain>
</file>

<file path=xl/sharedStrings.xml><?xml version="1.0" encoding="utf-8"?>
<sst xmlns="http://schemas.openxmlformats.org/spreadsheetml/2006/main" count="21" uniqueCount="21">
  <si>
    <t>Линия поддержки</t>
  </si>
  <si>
    <t>Количество обращений, выполненных в срок</t>
  </si>
  <si>
    <t>Количество переоткрытых обращений</t>
  </si>
  <si>
    <t>Доля переоткрытых обращений</t>
  </si>
  <si>
    <t>Первая линия поддержки</t>
  </si>
  <si>
    <t>Вторая линия поддержки</t>
  </si>
  <si>
    <t>Третья линия поддержки</t>
  </si>
  <si>
    <t>Диспетчер заявок (3 чел.)</t>
  </si>
  <si>
    <t>Оператор технической поддержки (3 чел.)</t>
  </si>
  <si>
    <t>Специалист helpdesk (4 чел.)</t>
  </si>
  <si>
    <t>Аналитик технической поддержки (3 чел.)</t>
  </si>
  <si>
    <t>Инженер по системному администрированию (1 чел.)</t>
  </si>
  <si>
    <t>Специалист по базам данных (2 чел.)</t>
  </si>
  <si>
    <t>Ведущий системный администратор (1 чел.)</t>
  </si>
  <si>
    <t>Разработчик корпоративных систем (1 чел.)</t>
  </si>
  <si>
    <t>Настройка Битрикс24 и1С:Управление торговлей</t>
  </si>
  <si>
    <t>Замена системы охлаждение сервера</t>
  </si>
  <si>
    <t>Обслуживание ПО 1С:CRM в Отделе коммерции</t>
  </si>
  <si>
    <t>Обслуживание ПО 1С:Бухгалтерия в Отделе финансов</t>
  </si>
  <si>
    <t>Обслуживание ПО 1С:ERP Управление предприятием</t>
  </si>
  <si>
    <t>Обслуживание ПО 1С:Предприятие в производственном отделе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</si>
</sst>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/>
    <xf numFmtId="9" fontId="0" fillId="2" borderId="1" xfId="0" applyNumberFormat="1" applyFill="1" applyBorder="1"/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3" borderId="1" xfId="0" applyNumberFormat="1" applyFill="1" applyBorder="1"/>
    <xf numFmtId="0" fontId="0" fillId="0" borderId="1" xfId="0" applyBorder="1" applyAlignment="1">
      <alignment vertical="center" wrapText="1"/>
    </xf>
    <xf numFmtId="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Диаграмма</a:t>
            </a:r>
            <a:r>
              <a:rPr lang="ru-RU" b="1" baseline="0">
                <a:solidFill>
                  <a:sysClr val="windowText" lastClr="000000"/>
                </a:solidFill>
              </a:rPr>
              <a:t> по </a:t>
            </a:r>
            <a:r>
              <a:rPr lang="en-US" b="1" baseline="0">
                <a:solidFill>
                  <a:sysClr val="windowText" lastClr="000000"/>
                </a:solidFill>
              </a:rPr>
              <a:t>KPIs </a:t>
            </a:r>
            <a:r>
              <a:rPr lang="ru-RU" b="1" baseline="0">
                <a:solidFill>
                  <a:sysClr val="windowText" lastClr="000000"/>
                </a:solidFill>
              </a:rPr>
              <a:t>в разрезе Групп исполнителей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[1]Sheet1!$A$36</c:f>
              <c:strCache>
                <c:ptCount val="1"/>
                <c:pt idx="0">
                  <c:v>Первая линия поддержки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([1]Sheet1!$H$35,[1]Sheet1!$I$35,[1]Sheet1!$J$35)</c:f>
              <c:strCache>
                <c:ptCount val="3"/>
                <c:pt idx="0">
                  <c:v>Просрочено исполнение</c:v>
                </c:pt>
                <c:pt idx="1">
                  <c:v>Открыта повторно</c:v>
                </c:pt>
                <c:pt idx="2">
                  <c:v>Принята в исполнение</c:v>
                </c:pt>
              </c:strCache>
            </c:strRef>
          </c:cat>
          <c:val>
            <c:numRef>
              <c:f>([1]Sheet1!$H$36,[1]Sheet1!$I$36,[1]Sheet1!$J$36)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6-4D0D-8AEC-B56C7F6154E3}"/>
            </c:ext>
          </c:extLst>
        </c:ser>
        <c:ser>
          <c:idx val="1"/>
          <c:order val="1"/>
          <c:tx>
            <c:strRef>
              <c:f>[1]Sheet1!$A$37</c:f>
              <c:strCache>
                <c:ptCount val="1"/>
                <c:pt idx="0">
                  <c:v>Вторая линия поддержки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([1]Sheet1!$H$35,[1]Sheet1!$I$35,[1]Sheet1!$J$35)</c:f>
              <c:strCache>
                <c:ptCount val="3"/>
                <c:pt idx="0">
                  <c:v>Просрочено исполнение</c:v>
                </c:pt>
                <c:pt idx="1">
                  <c:v>Открыта повторно</c:v>
                </c:pt>
                <c:pt idx="2">
                  <c:v>Принята в исполнение</c:v>
                </c:pt>
              </c:strCache>
            </c:strRef>
          </c:cat>
          <c:val>
            <c:numRef>
              <c:f>([1]Sheet1!$H$37,[1]Sheet1!$I$37,[1]Sheet1!$J$37)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6-4D0D-8AEC-B56C7F6154E3}"/>
            </c:ext>
          </c:extLst>
        </c:ser>
        <c:ser>
          <c:idx val="2"/>
          <c:order val="2"/>
          <c:tx>
            <c:strRef>
              <c:f>[1]Sheet1!$A$38</c:f>
              <c:strCache>
                <c:ptCount val="1"/>
                <c:pt idx="0">
                  <c:v>Третья линия поддержки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([1]Sheet1!$H$35,[1]Sheet1!$I$35,[1]Sheet1!$J$35)</c:f>
              <c:strCache>
                <c:ptCount val="3"/>
                <c:pt idx="0">
                  <c:v>Просрочено исполнение</c:v>
                </c:pt>
                <c:pt idx="1">
                  <c:v>Открыта повторно</c:v>
                </c:pt>
                <c:pt idx="2">
                  <c:v>Принята в исполнение</c:v>
                </c:pt>
              </c:strCache>
            </c:strRef>
          </c:cat>
          <c:val>
            <c:numRef>
              <c:f>([1]Sheet1!$H$38,[1]Sheet1!$I$38,[1]Sheet1!$J$38)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6-4D0D-8AEC-B56C7F615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15112"/>
        <c:axId val="540008992"/>
      </c:barChart>
      <c:catAx>
        <c:axId val="5400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008992"/>
        <c:crosses val="autoZero"/>
        <c:auto val="1"/>
        <c:lblAlgn val="ctr"/>
        <c:lblOffset val="100"/>
        <c:noMultiLvlLbl val="0"/>
      </c:catAx>
      <c:valAx>
        <c:axId val="5400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01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Dashboard!$I$19:$I$24</c:f>
              <c:strCache>
                <c:ptCount val="6"/>
                <c:pt idx="0">
                  <c:v>Настройка Битрикс24 и1С:Управление торговлей</c:v>
                </c:pt>
                <c:pt idx="1">
                  <c:v>Замена системы охлаждение сервера</c:v>
                </c:pt>
                <c:pt idx="2">
                  <c:v>Обслуживание ПО 1С:CRM в Отделе коммерции</c:v>
                </c:pt>
                <c:pt idx="3">
                  <c:v>Обслуживание ПО 1С:Бухгалтерия в Отделе финансов</c:v>
                </c:pt>
                <c:pt idx="4">
                  <c:v>Обслуживание ПО 1С:ERP Управление предприятием</c:v>
                </c:pt>
                <c:pt idx="5">
                  <c:v>Обслуживание ПО 1С:Предприятие в производственном отделе</c:v>
                </c:pt>
              </c:strCache>
            </c:strRef>
          </c:cat>
          <c:val>
            <c:numRef>
              <c:f>Dashboard!$J$19:$J$24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9-4B7E-B8CD-837160F5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Количество обращений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[1]Лист2!$A$12:$A$17</c:f>
              <c:strCache>
                <c:ptCount val="6"/>
                <c:pt idx="0">
                  <c:v>Stels</c:v>
                </c:pt>
                <c:pt idx="1">
                  <c:v>Shimano Inc.</c:v>
                </c:pt>
                <c:pt idx="2">
                  <c:v>Microsoft Corporation</c:v>
                </c:pt>
                <c:pt idx="3">
                  <c:v>Decathlon S.A.</c:v>
                </c:pt>
                <c:pt idx="4">
                  <c:v>DHL Group</c:v>
                </c:pt>
                <c:pt idx="5">
                  <c:v>Selectel</c:v>
                </c:pt>
              </c:strCache>
            </c:strRef>
          </c:cat>
          <c:val>
            <c:numRef>
              <c:f>[1]Лист2!$B$12:$B$17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D-4A34-8F58-7DE3270D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98703"/>
        <c:axId val="1"/>
      </c:barChart>
      <c:catAx>
        <c:axId val="18432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432987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544288</xdr:colOff>
      <xdr:row>3</xdr:row>
      <xdr:rowOff>10887</xdr:rowOff>
    </xdr:from>
    <xdr:to>
      <xdr:col>2</xdr:col>
      <xdr:colOff>805544</xdr:colOff>
      <xdr:row>17</xdr:row>
      <xdr:rowOff>119743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8ED9427-DC70-4CFA-9B8F-A83B9F08B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849086</xdr:colOff>
      <xdr:row>30</xdr:row>
      <xdr:rowOff>152400</xdr:rowOff>
    </xdr:from>
    <xdr:to>
      <xdr:col>4</xdr:col>
      <xdr:colOff>435428</xdr:colOff>
      <xdr:row>59</xdr:row>
      <xdr:rowOff>119743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BD4375-2B49-57CE-4F03-F9E6F67E6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968188</xdr:colOff>
      <xdr:row>3</xdr:row>
      <xdr:rowOff>35858</xdr:rowOff>
    </xdr:from>
    <xdr:to>
      <xdr:col>5</xdr:col>
      <xdr:colOff>493058</xdr:colOff>
      <xdr:row>17</xdr:row>
      <xdr:rowOff>44823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DF5C51B-9082-4315-8E7B-48ADE26E6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1059;&#1095;&#1077;&#1073;&#1072;\&#1059;&#1058;&#1082;&#1072;\&#1044;&#1080;&#1072;&#1075;&#1088;&#1072;&#1084;&#1084;&#1099;%20&#1080;%20&#1089;&#1077;&#1088;&#1074;&#1080;&#1089;&#1085;&#1099;&#1077;%20&#1076;&#1086;&#1075;&#1086;&#1074;&#1086;&#1088;&#1099;.xlsx" TargetMode="External"/><Relationship Id="rId1" Type="http://schemas.openxmlformats.org/officeDocument/2006/relationships/externalLinkPath" Target="file:///D:\&#1059;&#1095;&#1077;&#1073;&#1072;\&#1059;&#1058;&#1082;&#1072;\&#1044;&#1080;&#1072;&#1075;&#1088;&#1072;&#1084;&#1084;&#1099;%20&#1080;%20&#1089;&#1077;&#1088;&#1074;&#1080;&#1089;&#1085;&#1099;&#1077;%20&#1076;&#1086;&#1075;&#1086;&#1074;&#1086;&#1088;&#109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1059;&#1095;&#1077;&#1073;&#1072;\&#1059;&#1058;&#1082;&#1072;\4%20&#1087;&#1088;&#1072;&#1082;&#1090;&#1080;&#1082;&#1072;\&#1054;&#1090;&#1095;&#1077;&#1090;%20&#1087;&#1086;%20&#1082;&#1086;&#1084;&#1087;&#1072;&#1085;&#1080;&#1103;&#1084;.xls" TargetMode="External"/><Relationship Id="rId1" Type="http://schemas.openxmlformats.org/officeDocument/2006/relationships/externalLinkPath" Target="file:///D:\&#1059;&#1095;&#1077;&#1073;&#1072;\&#1059;&#1058;&#1082;&#1072;\4%20&#1087;&#1088;&#1072;&#1082;&#1090;&#1080;&#1082;&#1072;\&#1054;&#1090;&#1095;&#1077;&#1090;%20&#1087;&#1086;%20&#1082;&#1086;&#1084;&#1087;&#1072;&#1085;&#1080;&#1103;&#10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Лист1"/>
      <sheetName val="Лист2"/>
      <sheetName val="Лист3"/>
      <sheetName val="Лист4"/>
    </sheetNames>
    <sheetDataSet>
      <sheetData sheetId="0">
        <row r="35">
          <cell r="H35" t="str">
            <v>Просрочено исполнение</v>
          </cell>
          <cell r="I35" t="str">
            <v>Открыта повторно</v>
          </cell>
          <cell r="J35" t="str">
            <v>Принята в исполнение</v>
          </cell>
        </row>
        <row r="36">
          <cell r="A36" t="str">
            <v>Первая линия поддержки</v>
          </cell>
          <cell r="H36">
            <v>4</v>
          </cell>
          <cell r="I36">
            <v>3</v>
          </cell>
          <cell r="J36">
            <v>3</v>
          </cell>
        </row>
        <row r="37">
          <cell r="A37" t="str">
            <v>Вторая линия поддержки</v>
          </cell>
          <cell r="H37">
            <v>4</v>
          </cell>
          <cell r="I37">
            <v>6</v>
          </cell>
          <cell r="J37">
            <v>6</v>
          </cell>
        </row>
        <row r="38">
          <cell r="A38" t="str">
            <v>Третья линия поддержки</v>
          </cell>
          <cell r="H38">
            <v>2</v>
          </cell>
          <cell r="I38">
            <v>1</v>
          </cell>
          <cell r="J38">
            <v>3</v>
          </cell>
        </row>
      </sheetData>
      <sheetData sheetId="1"/>
      <sheetData sheetId="2">
        <row r="12">
          <cell r="A12" t="str">
            <v>Stels</v>
          </cell>
          <cell r="B12">
            <v>10</v>
          </cell>
        </row>
        <row r="13">
          <cell r="A13" t="str">
            <v>Shimano Inc.</v>
          </cell>
          <cell r="B13">
            <v>7</v>
          </cell>
        </row>
        <row r="14">
          <cell r="A14" t="str">
            <v>Microsoft Corporation</v>
          </cell>
          <cell r="B14">
            <v>2</v>
          </cell>
        </row>
        <row r="15">
          <cell r="A15" t="str">
            <v>Decathlon S.A.</v>
          </cell>
          <cell r="B15">
            <v>2</v>
          </cell>
        </row>
        <row r="16">
          <cell r="A16" t="str">
            <v>DHL Group</v>
          </cell>
          <cell r="B16">
            <v>2</v>
          </cell>
        </row>
        <row r="17">
          <cell r="A17" t="str">
            <v>Selectel</v>
          </cell>
          <cell r="B17">
            <v>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Открыта повторно</v>
          </cell>
        </row>
        <row r="11">
          <cell r="B11" t="str">
            <v xml:space="preserve">Количество обращений </v>
          </cell>
        </row>
        <row r="12">
          <cell r="A12" t="str">
            <v>Stels</v>
          </cell>
          <cell r="B12">
            <v>10</v>
          </cell>
        </row>
        <row r="13">
          <cell r="A13" t="str">
            <v>Shimano Inc.</v>
          </cell>
          <cell r="B13">
            <v>2</v>
          </cell>
        </row>
        <row r="14">
          <cell r="A14" t="str">
            <v>Microsoft Corporation</v>
          </cell>
          <cell r="B14">
            <v>2</v>
          </cell>
        </row>
        <row r="15">
          <cell r="A15" t="str">
            <v>Decathlon S.A.</v>
          </cell>
          <cell r="B15">
            <v>2</v>
          </cell>
        </row>
        <row r="16">
          <cell r="A16" t="str">
            <v>DHL Group</v>
          </cell>
          <cell r="B16">
            <v>2</v>
          </cell>
        </row>
        <row r="17">
          <cell r="A17" t="str">
            <v>Selectel</v>
          </cell>
          <cell r="B1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9:J30"/>
  <sheetViews>
    <sheetView tabSelected="1" zoomScale="40" zoomScaleNormal="40" workbookViewId="0">
      <selection activeCell="G17" sqref="G17"/>
    </sheetView>
  </sheetViews>
  <sheetFormatPr defaultRowHeight="14.4" x14ac:dyDescent="0.3"/>
  <cols>
    <col min="2" max="2" width="26.88671875" style="2" customWidth="1"/>
    <col min="3" max="3" width="23.6640625" customWidth="1"/>
    <col min="4" max="4" width="20.77734375" style="1" customWidth="1"/>
    <col min="5" max="5" width="20.33203125" customWidth="1"/>
    <col min="9" max="9" width="61.21875" customWidth="1"/>
  </cols>
  <sheetData>
    <row r="19" spans="2:10" ht="43.2" x14ac:dyDescent="0.3">
      <c r="B19" s="3" t="s">
        <v>0</v>
      </c>
      <c r="C19" s="4" t="s">
        <v>1</v>
      </c>
      <c r="D19" s="4" t="s">
        <v>2</v>
      </c>
      <c r="E19" s="4" t="s">
        <v>3</v>
      </c>
      <c r="I19" t="s">
        <v>15</v>
      </c>
      <c r="J19">
        <v>10</v>
      </c>
    </row>
    <row r="20" spans="2:10" x14ac:dyDescent="0.3">
      <c r="B20" s="5" t="s">
        <v>4</v>
      </c>
      <c r="C20" s="6">
        <f>SUM(C21:C23)</f>
        <v>21</v>
      </c>
      <c r="D20" s="6">
        <f>SUM(D21:D23)</f>
        <v>7</v>
      </c>
      <c r="E20" s="7">
        <f t="shared" ref="E20:E29" si="0">D20/C20</f>
        <v>0.33333333333333331</v>
      </c>
      <c r="I20" t="s">
        <v>16</v>
      </c>
      <c r="J20">
        <v>2</v>
      </c>
    </row>
    <row r="21" spans="2:10" x14ac:dyDescent="0.3">
      <c r="B21" s="8" t="s">
        <v>7</v>
      </c>
      <c r="C21" s="9">
        <v>4</v>
      </c>
      <c r="D21" s="10">
        <v>2</v>
      </c>
      <c r="E21" s="11">
        <f t="shared" si="0"/>
        <v>0.5</v>
      </c>
      <c r="I21" t="s">
        <v>17</v>
      </c>
      <c r="J21">
        <v>15</v>
      </c>
    </row>
    <row r="22" spans="2:10" ht="28.8" x14ac:dyDescent="0.3">
      <c r="B22" s="12" t="s">
        <v>8</v>
      </c>
      <c r="C22" s="9">
        <v>10</v>
      </c>
      <c r="D22" s="10">
        <v>0</v>
      </c>
      <c r="E22" s="13">
        <f t="shared" si="0"/>
        <v>0</v>
      </c>
      <c r="I22" t="s">
        <v>18</v>
      </c>
      <c r="J22">
        <v>7</v>
      </c>
    </row>
    <row r="23" spans="2:10" x14ac:dyDescent="0.3">
      <c r="B23" s="8" t="s">
        <v>9</v>
      </c>
      <c r="C23" s="9">
        <v>7</v>
      </c>
      <c r="D23" s="10">
        <v>5</v>
      </c>
      <c r="E23" s="11">
        <f t="shared" si="0"/>
        <v>0.7142857142857143</v>
      </c>
      <c r="I23" t="s">
        <v>19</v>
      </c>
      <c r="J23">
        <v>8</v>
      </c>
    </row>
    <row r="24" spans="2:10" x14ac:dyDescent="0.3">
      <c r="B24" s="5" t="s">
        <v>5</v>
      </c>
      <c r="C24" s="6">
        <f>SUM(C25:C27)</f>
        <v>18</v>
      </c>
      <c r="D24" s="6">
        <f t="shared" ref="D24:E24" si="1">SUM(D25:D27)</f>
        <v>10</v>
      </c>
      <c r="E24" s="7">
        <f t="shared" si="0"/>
        <v>0.55555555555555558</v>
      </c>
      <c r="I24" t="s">
        <v>20</v>
      </c>
      <c r="J24">
        <v>9</v>
      </c>
    </row>
    <row r="25" spans="2:10" ht="28.8" x14ac:dyDescent="0.3">
      <c r="B25" s="8" t="s">
        <v>10</v>
      </c>
      <c r="C25" s="9">
        <v>10</v>
      </c>
      <c r="D25" s="10">
        <v>6</v>
      </c>
      <c r="E25" s="11">
        <f t="shared" si="0"/>
        <v>0.6</v>
      </c>
    </row>
    <row r="26" spans="2:10" ht="28.8" x14ac:dyDescent="0.3">
      <c r="B26" s="8" t="s">
        <v>11</v>
      </c>
      <c r="C26" s="9">
        <v>6</v>
      </c>
      <c r="D26" s="10">
        <v>3</v>
      </c>
      <c r="E26" s="11">
        <f t="shared" si="0"/>
        <v>0.5</v>
      </c>
    </row>
    <row r="27" spans="2:10" ht="28.8" x14ac:dyDescent="0.3">
      <c r="B27" s="8" t="s">
        <v>12</v>
      </c>
      <c r="C27" s="9">
        <v>2</v>
      </c>
      <c r="D27" s="10">
        <v>1</v>
      </c>
      <c r="E27" s="11">
        <f t="shared" si="0"/>
        <v>0.5</v>
      </c>
    </row>
    <row r="28" spans="2:10" x14ac:dyDescent="0.3">
      <c r="B28" s="5" t="s">
        <v>6</v>
      </c>
      <c r="C28" s="6">
        <f>SUM(C29:C30)</f>
        <v>12</v>
      </c>
      <c r="D28" s="6">
        <f t="shared" ref="D28:E28" si="2">SUM(D29:D30)</f>
        <v>4</v>
      </c>
      <c r="E28" s="7">
        <f t="shared" si="0"/>
        <v>0.33333333333333331</v>
      </c>
    </row>
    <row r="29" spans="2:10" ht="28.8" x14ac:dyDescent="0.3">
      <c r="B29" s="12" t="s">
        <v>13</v>
      </c>
      <c r="C29" s="9">
        <v>5</v>
      </c>
      <c r="D29" s="10">
        <v>0</v>
      </c>
      <c r="E29" s="13">
        <f t="shared" si="0"/>
        <v>0</v>
      </c>
    </row>
    <row r="30" spans="2:10" ht="28.8" x14ac:dyDescent="0.3">
      <c r="B30" s="8" t="s">
        <v>14</v>
      </c>
      <c r="C30" s="9">
        <v>7</v>
      </c>
      <c r="D30" s="10">
        <v>4</v>
      </c>
      <c r="E30" s="11">
        <f>D30/C30</f>
        <v>0.5714285714285714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VeX EveryOne</cp:lastModifiedBy>
  <dcterms:created xsi:type="dcterms:W3CDTF">2025-05-29T16:10:16Z</dcterms:created>
  <dcterms:modified xsi:type="dcterms:W3CDTF">2025-05-29T21:48:29Z</dcterms:modified>
</cp:coreProperties>
</file>