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lb\OneDrive\Рабочий стол\Эконом Культура\"/>
    </mc:Choice>
  </mc:AlternateContent>
  <xr:revisionPtr revIDLastSave="0" documentId="13_ncr:1_{10FD8B97-C018-4F76-9404-A30D7B472603}" xr6:coauthVersionLast="47" xr6:coauthVersionMax="47" xr10:uidLastSave="{00000000-0000-0000-0000-000000000000}"/>
  <bookViews>
    <workbookView xWindow="-108" yWindow="-108" windowWidth="23256" windowHeight="12456" activeTab="1" xr2:uid="{3D0D8DB4-CA91-254A-A246-BB1F1E17D36A}"/>
  </bookViews>
  <sheets>
    <sheet name="Цены" sheetId="1" r:id="rId1"/>
    <sheet name="Продажи_2" sheetId="2" r:id="rId2"/>
  </sheets>
  <definedNames>
    <definedName name="Курс">Продажи_2!$H$2:$H$16</definedName>
    <definedName name="Цена">Продажи_2!$G$2:$G$16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2" i="2" a="1"/>
  <c r="I2" i="2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5ECB450A-1AA0-BF48-A7EE-4A28B1770B57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11111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12.01.04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 xml:space="preserve">123
</t>
        </r>
        <r>
          <rPr>
            <sz val="12"/>
            <color rgb="FF000000"/>
            <rFont val="Times New Roman"/>
            <family val="18"/>
          </rPr>
          <t xml:space="preserve">
</t>
        </r>
      </text>
    </comment>
    <comment ref="B3" authorId="0" shapeId="0" xr:uid="{E29A143E-725D-654F-BB06-91682039E985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22239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15.08.04 г. Контракт о постав- 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 xml:space="preserve">673
</t>
        </r>
      </text>
    </comment>
    <comment ref="B4" authorId="0" shapeId="0" xr:uid="{8D1F29BB-1188-CD4D-8C28-2168DBC8010F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45257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28.03.03 г. Контракт о постав- 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871</t>
        </r>
        <r>
          <rPr>
            <sz val="10"/>
            <color rgb="FF000000"/>
            <rFont val="TimesNewRomanPSMT"/>
          </rPr>
          <t xml:space="preserve">
</t>
        </r>
      </text>
    </comment>
    <comment ref="B5" authorId="0" shapeId="0" xr:uid="{189B8C34-7661-F645-A405-541018389818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10257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21.08.04 г. Контракт о постав- 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675</t>
        </r>
      </text>
    </comment>
    <comment ref="B6" authorId="0" shapeId="0" xr:uid="{D813C139-8402-3644-9FFE-7D9811FE5E2C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16511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12.11.04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 xml:space="preserve">987
</t>
        </r>
      </text>
    </comment>
    <comment ref="B7" authorId="0" shapeId="0" xr:uid="{3AF37FD8-B805-D748-8713-8D187877C19C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11367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12.01.03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129</t>
        </r>
        <r>
          <rPr>
            <sz val="10"/>
            <color rgb="FF000000"/>
            <rFont val="TimesNewRomanPSMT"/>
          </rPr>
          <t xml:space="preserve">
</t>
        </r>
      </text>
    </comment>
    <comment ref="B8" authorId="0" shapeId="0" xr:uid="{A99ED9F1-CC67-634F-AD9B-463BAAA5C60B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99111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12.11.04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736</t>
        </r>
        <r>
          <rPr>
            <sz val="10"/>
            <color rgb="FF000000"/>
            <rFont val="TimesNewRomanPSMT"/>
          </rPr>
          <t xml:space="preserve">
</t>
        </r>
      </text>
    </comment>
    <comment ref="B9" authorId="0" shapeId="0" xr:uid="{428D9282-E219-3448-AF4B-F9244045BD47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73911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22.11.04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781</t>
        </r>
        <r>
          <rPr>
            <sz val="10"/>
            <color rgb="FF000000"/>
            <rFont val="TimesNewRomanPSMT"/>
          </rPr>
          <t xml:space="preserve">
</t>
        </r>
      </text>
    </comment>
    <comment ref="B10" authorId="0" shapeId="0" xr:uid="{90D0492A-3487-5849-BB8F-B1B634557D22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11977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12.01.02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556</t>
        </r>
        <r>
          <rPr>
            <sz val="10"/>
            <color rgb="FF000000"/>
            <rFont val="TimesNewRomanPSMT"/>
          </rPr>
          <t xml:space="preserve">
</t>
        </r>
      </text>
    </comment>
    <comment ref="B11" authorId="0" shapeId="0" xr:uid="{9DE9D0EF-340F-C14B-BBCA-26438702EF70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11080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19.08.01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199</t>
        </r>
        <r>
          <rPr>
            <sz val="10"/>
            <color rgb="FF000000"/>
            <rFont val="TimesNewRomanPSMT"/>
          </rPr>
          <t xml:space="preserve">
</t>
        </r>
      </text>
    </comment>
    <comment ref="B12" authorId="0" shapeId="0" xr:uid="{1D005260-3A4F-3D48-B981-24CBE8A3A745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11132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22.05.02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843</t>
        </r>
        <r>
          <rPr>
            <sz val="10"/>
            <color rgb="FF000000"/>
            <rFont val="TimesNewRomanPSMT"/>
          </rPr>
          <t xml:space="preserve">
</t>
        </r>
      </text>
    </comment>
    <comment ref="B13" authorId="0" shapeId="0" xr:uid="{FD6AC580-CD8A-BC4A-83C3-1CFB4916163D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88911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13.02.03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666</t>
        </r>
        <r>
          <rPr>
            <sz val="10"/>
            <color rgb="FF000000"/>
            <rFont val="TimesNewRomanPSMT"/>
          </rPr>
          <t xml:space="preserve">
</t>
        </r>
      </text>
    </comment>
    <comment ref="B14" authorId="0" shapeId="0" xr:uid="{A0D5992B-2994-0547-A115-A7DF655E48C5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97867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10.09.04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 xml:space="preserve">295
</t>
        </r>
        <r>
          <rPr>
            <sz val="10"/>
            <color rgb="FF000000"/>
            <rFont val="TimesNewRomanPSMT"/>
          </rPr>
          <t xml:space="preserve">
</t>
        </r>
      </text>
    </comment>
    <comment ref="B15" authorId="0" shapeId="0" xr:uid="{EC12B5B1-768F-B747-B371-1DBCC338220F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30501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30.09.04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 xml:space="preserve">702
</t>
        </r>
        <r>
          <rPr>
            <sz val="10"/>
            <color rgb="FF000000"/>
            <rFont val="TimesNewRomanPSMT"/>
          </rPr>
          <t xml:space="preserve">
</t>
        </r>
      </text>
    </comment>
    <comment ref="B16" authorId="0" shapeId="0" xr:uid="{ECAC4E5D-BC36-434C-9EC3-25A0B4D84DA1}">
      <text>
        <r>
          <rPr>
            <sz val="10"/>
            <color rgb="FF000000"/>
            <rFont val="Times New Roman"/>
            <family val="18"/>
          </rPr>
          <t xml:space="preserve">Серийный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77391</t>
        </r>
        <r>
          <rPr>
            <sz val="10"/>
            <color rgb="FF000000"/>
            <rFont val="Times New Roman"/>
            <family val="18"/>
          </rPr>
          <t xml:space="preserve">. </t>
        </r>
        <r>
          <rPr>
            <sz val="10"/>
            <color rgb="FF000000"/>
            <rFont val="Times New Roman"/>
            <family val="18"/>
          </rPr>
          <t xml:space="preserve">Изготовлен 27.03.01 г. Контракт о поставке </t>
        </r>
        <r>
          <rPr>
            <sz val="10"/>
            <color rgb="FF000000"/>
            <rFont val="Times New Roman"/>
            <family val="18"/>
          </rPr>
          <t xml:space="preserve">No </t>
        </r>
        <r>
          <rPr>
            <sz val="10"/>
            <color rgb="FF000000"/>
            <rFont val="Times New Roman"/>
            <family val="18"/>
          </rPr>
          <t>667</t>
        </r>
        <r>
          <rPr>
            <sz val="10"/>
            <color rgb="FF000000"/>
            <rFont val="TimesNewRomanPSMT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38A46CC2-108A-7342-9828-25D6997EC77A}">
      <text>
        <r>
          <rPr>
            <sz val="10"/>
            <color rgb="FF000000"/>
            <rFont val="Times New Roman"/>
            <family val="18"/>
          </rPr>
          <t xml:space="preserve">Серийный No 11111. Изготовлен 12.01.04 г. Контракт о поставке No 123
</t>
        </r>
        <r>
          <rPr>
            <sz val="12"/>
            <color rgb="FF000000"/>
            <rFont val="Times New Roman"/>
            <family val="18"/>
          </rPr>
          <t xml:space="preserve">
</t>
        </r>
      </text>
    </comment>
    <comment ref="B4" authorId="0" shapeId="0" xr:uid="{D47D38A0-E494-CB48-9465-CB802B87B010}">
      <text>
        <r>
          <rPr>
            <sz val="10"/>
            <color rgb="FF000000"/>
            <rFont val="Times New Roman"/>
            <family val="18"/>
          </rPr>
          <t xml:space="preserve">Серийный No 45257. Изготовлен 28.03.03 г. Контракт о постав- ке No 871
</t>
        </r>
      </text>
    </comment>
    <comment ref="B5" authorId="0" shapeId="0" xr:uid="{7EBFAA4A-E9EB-BC44-9B12-204B6336E615}">
      <text>
        <r>
          <rPr>
            <sz val="10"/>
            <color rgb="FF000000"/>
            <rFont val="Times New Roman"/>
            <family val="18"/>
          </rPr>
          <t>Серийный No 10257. Изготовлен 21.08.04 г. Контракт о постав- ке No 675</t>
        </r>
      </text>
    </comment>
    <comment ref="B6" authorId="0" shapeId="0" xr:uid="{EAF38556-7066-ED4F-AC9D-13E01B49122E}">
      <text>
        <r>
          <rPr>
            <sz val="10"/>
            <color rgb="FF000000"/>
            <rFont val="Times New Roman"/>
            <family val="18"/>
          </rPr>
          <t xml:space="preserve">Серийный No 16511. Изготовлен 12.11.04 г. Контракт о поставке No 987
</t>
        </r>
      </text>
    </comment>
    <comment ref="B7" authorId="0" shapeId="0" xr:uid="{8C56F36D-6D1F-9F46-8FF4-B22622846466}">
      <text>
        <r>
          <rPr>
            <sz val="10"/>
            <color rgb="FF000000"/>
            <rFont val="Times New Roman"/>
            <family val="18"/>
          </rPr>
          <t xml:space="preserve">Серийный No 11367. Изготовлен 12.01.03 г. Контракт о поставке No 129
</t>
        </r>
      </text>
    </comment>
    <comment ref="B8" authorId="0" shapeId="0" xr:uid="{7136A222-F485-894D-8789-49B6AD006E64}">
      <text>
        <r>
          <rPr>
            <sz val="10"/>
            <color rgb="FF000000"/>
            <rFont val="Times New Roman"/>
            <family val="18"/>
          </rPr>
          <t xml:space="preserve">Серийный No 99111. Изготовлен 12.11.04 г. Контракт о поставке No 736
</t>
        </r>
      </text>
    </comment>
    <comment ref="B9" authorId="0" shapeId="0" xr:uid="{D9EB4275-333D-1841-8C70-42935D8976B8}">
      <text>
        <r>
          <rPr>
            <sz val="10"/>
            <color rgb="FF000000"/>
            <rFont val="Times New Roman"/>
            <family val="18"/>
          </rPr>
          <t xml:space="preserve">Серийный No 73911. Изготовлен 22.11.04 г. Контракт о поставке No 781
</t>
        </r>
      </text>
    </comment>
    <comment ref="B10" authorId="0" shapeId="0" xr:uid="{38FA797E-B530-8D4E-AC8E-0B18D4B07F1A}">
      <text>
        <r>
          <rPr>
            <sz val="10"/>
            <color rgb="FF000000"/>
            <rFont val="Times New Roman"/>
            <family val="18"/>
          </rPr>
          <t xml:space="preserve">Серийный No 11977. Изготовлен 12.01.02 г. Контракт о поставке No 556
</t>
        </r>
      </text>
    </comment>
    <comment ref="B11" authorId="0" shapeId="0" xr:uid="{64B586D3-EE7F-D349-8FD5-F059E3D571F2}">
      <text>
        <r>
          <rPr>
            <sz val="10"/>
            <color rgb="FF000000"/>
            <rFont val="Times New Roman"/>
            <family val="18"/>
          </rPr>
          <t xml:space="preserve">Серийный No 11080. Изготовлен 19.08.01 г. Контракт о поставке No 199
</t>
        </r>
      </text>
    </comment>
    <comment ref="B12" authorId="0" shapeId="0" xr:uid="{DA9F7FE3-8673-3E4F-A59D-CCBBD3D7A739}">
      <text>
        <r>
          <rPr>
            <sz val="10"/>
            <color rgb="FF000000"/>
            <rFont val="Times New Roman"/>
            <family val="18"/>
          </rPr>
          <t xml:space="preserve">Серийный No 11132. Изготовлен 22.05.02 г. Контракт о поставке No 843
</t>
        </r>
      </text>
    </comment>
    <comment ref="B13" authorId="0" shapeId="0" xr:uid="{F429926A-1F0F-B141-B943-D3D0887CD5C6}">
      <text>
        <r>
          <rPr>
            <sz val="10"/>
            <color rgb="FF000000"/>
            <rFont val="Times New Roman"/>
            <family val="18"/>
          </rPr>
          <t xml:space="preserve">Серийный No 88911. Изготовлен 13.02.03 г. Контракт о поставке No 666
</t>
        </r>
      </text>
    </comment>
    <comment ref="B14" authorId="0" shapeId="0" xr:uid="{FCF69A32-743F-5E42-AB28-033F0AB57226}">
      <text>
        <r>
          <rPr>
            <sz val="10"/>
            <color rgb="FF000000"/>
            <rFont val="Times New Roman"/>
            <family val="18"/>
          </rPr>
          <t xml:space="preserve">Серийный No 97867. Изготовлен 10.09.04 г. Контракт о поставке No 295
</t>
        </r>
        <r>
          <rPr>
            <sz val="10"/>
            <color rgb="FF000000"/>
            <rFont val="TimesNewRomanPSMT"/>
          </rPr>
          <t xml:space="preserve">
</t>
        </r>
      </text>
    </comment>
    <comment ref="B15" authorId="0" shapeId="0" xr:uid="{B57EAEF0-D581-E947-8CB7-86F2E3A8FD00}">
      <text>
        <r>
          <rPr>
            <sz val="10"/>
            <color rgb="FF000000"/>
            <rFont val="Times New Roman"/>
            <family val="18"/>
          </rPr>
          <t xml:space="preserve">Серийный No 30501. Изготовлен 30.09.04 г. Контракт о поставке No 702
</t>
        </r>
        <r>
          <rPr>
            <sz val="10"/>
            <color rgb="FF000000"/>
            <rFont val="TimesNewRomanPSMT"/>
          </rPr>
          <t xml:space="preserve">
</t>
        </r>
      </text>
    </comment>
    <comment ref="B16" authorId="0" shapeId="0" xr:uid="{ED977C38-8EEC-7C49-B03C-2B0D745CBF93}">
      <text>
        <r>
          <rPr>
            <sz val="10"/>
            <color rgb="FF000000"/>
            <rFont val="Times New Roman"/>
            <family val="18"/>
          </rPr>
          <t xml:space="preserve">Серийный No 77391. Изготовлен 27.03.01 г. Контракт о поставке No 667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<sst xmlns="http://schemas.openxmlformats.org/spreadsheetml/2006/main" count="138" uniqueCount="55">
  <si>
    <t>Название товара</t>
  </si>
  <si>
    <t>Код</t>
  </si>
  <si>
    <t>Страна-поставщик</t>
  </si>
  <si>
    <t>Дата поставки</t>
  </si>
  <si>
    <t>Кол-во</t>
  </si>
  <si>
    <t>Ед. измерения</t>
  </si>
  <si>
    <t>Цена в валюте</t>
  </si>
  <si>
    <t>Курс валюты</t>
  </si>
  <si>
    <t>Цена в рублях</t>
  </si>
  <si>
    <t>Холодильник</t>
  </si>
  <si>
    <t>Пылесос</t>
  </si>
  <si>
    <t>Телевизор</t>
  </si>
  <si>
    <t>Ковер</t>
  </si>
  <si>
    <t>Диван</t>
  </si>
  <si>
    <t>Ткань</t>
  </si>
  <si>
    <t>Телефон</t>
  </si>
  <si>
    <t>Люстра</t>
  </si>
  <si>
    <t>Х34</t>
  </si>
  <si>
    <t>П47</t>
  </si>
  <si>
    <t>Т12</t>
  </si>
  <si>
    <t>К42</t>
  </si>
  <si>
    <t>Д26</t>
  </si>
  <si>
    <t>Т18</t>
  </si>
  <si>
    <t>Т78</t>
  </si>
  <si>
    <t>Л14</t>
  </si>
  <si>
    <t>Бельгия</t>
  </si>
  <si>
    <t>Италия</t>
  </si>
  <si>
    <t>Англия</t>
  </si>
  <si>
    <t>Турция</t>
  </si>
  <si>
    <t>Венгрия</t>
  </si>
  <si>
    <t>Германия</t>
  </si>
  <si>
    <t>Чехия</t>
  </si>
  <si>
    <t>шт.</t>
  </si>
  <si>
    <t>метр</t>
  </si>
  <si>
    <t>Кровать</t>
  </si>
  <si>
    <t>Шкаф</t>
  </si>
  <si>
    <t>Стол</t>
  </si>
  <si>
    <t>Стул</t>
  </si>
  <si>
    <t>Полка</t>
  </si>
  <si>
    <t>Кресло</t>
  </si>
  <si>
    <t>К43</t>
  </si>
  <si>
    <t>К44</t>
  </si>
  <si>
    <t>Ш45</t>
  </si>
  <si>
    <t>С46</t>
  </si>
  <si>
    <t>С47</t>
  </si>
  <si>
    <t>П48</t>
  </si>
  <si>
    <t>К49</t>
  </si>
  <si>
    <t>США</t>
  </si>
  <si>
    <t>Испания</t>
  </si>
  <si>
    <t>Ирландия</t>
  </si>
  <si>
    <t>Португалия</t>
  </si>
  <si>
    <t>Франция</t>
  </si>
  <si>
    <t>Египет</t>
  </si>
  <si>
    <t>ОАЭ</t>
  </si>
  <si>
    <t>Лампа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</si>
</sst>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₽&quot;_-;\-* #,##0.00\ &quot;₽&quot;_-;_-* &quot;-&quot;??\ &quot;₽&quot;_-;_-@_-"/>
    <numFmt numFmtId="164" formatCode="#,##0.00\ &quot;₽&quot;"/>
    <numFmt numFmtId="165" formatCode="#,##0.00\ [$Kč-405]"/>
    <numFmt numFmtId="166" formatCode="_-[$L-480A]* #,##0.00_-;\-[$L-480A]* #,##0.00_-;_-[$L-480A]* &quot;-&quot;??_-;_-@_-"/>
    <numFmt numFmtId="167" formatCode="_-[$£-809]* #,##0.00_-;\-[$£-809]* #,##0.00_-;_-[$£-809]* &quot;-&quot;??_-;_-@_-"/>
    <numFmt numFmtId="168" formatCode="[$₺-41F]#,##0.00"/>
    <numFmt numFmtId="169" formatCode="#,##0.00\ [$Ft-40E]"/>
    <numFmt numFmtId="170" formatCode="_-[$€-2]\ * #,##0.00_-;\-[$€-2]\ * #,##0.00_-;_-[$€-2]\ * &quot;-&quot;??_-;_-@_-"/>
    <numFmt numFmtId="171" formatCode="[$$-409]#,##0.00"/>
    <numFmt numFmtId="172" formatCode="#,##0.00\ [$ج.م.-C01]"/>
    <numFmt numFmtId="173" formatCode="#,##0.00\ [$د.إ.-3801]"/>
  </numFmts>
  <fonts count="7">
    <font>
      <sz val="12"/>
      <color theme="1"/>
      <name val="TimesNewRomanPSMT"/>
      <family val="2"/>
      <charset val="204"/>
    </font>
    <font>
      <sz val="12"/>
      <color theme="1"/>
      <name val="TimesNewRomanPSMT"/>
      <family val="2"/>
      <charset val="204"/>
    </font>
    <font>
      <b/>
      <sz val="12"/>
      <color theme="1"/>
      <name val="TimesNewRomanPSMT"/>
      <charset val="204"/>
    </font>
    <font>
      <sz val="8"/>
      <name val="TimesNewRomanPSMT"/>
      <family val="2"/>
      <charset val="204"/>
    </font>
    <font>
      <sz val="10"/>
      <color rgb="FF000000"/>
      <name val="TimesNewRomanPSMT"/>
    </font>
    <font>
      <sz val="10"/>
      <color rgb="FF000000"/>
      <name val="Times New Roman"/>
      <family val="18"/>
    </font>
    <font>
      <sz val="12"/>
      <color rgb="FF000000"/>
      <name val="Times New Roman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 applyAlignment="1">
      <alignment horizontal="center" vertical="center" textRotation="255" wrapText="1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Border="1" applyAlignment="1">
      <alignment horizontal="right"/>
    </xf>
    <xf numFmtId="167" fontId="0" fillId="0" borderId="1" xfId="1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9" fontId="0" fillId="0" borderId="1" xfId="0" applyNumberFormat="1" applyBorder="1" applyAlignment="1">
      <alignment horizontal="right"/>
    </xf>
    <xf numFmtId="170" fontId="0" fillId="0" borderId="1" xfId="0" applyNumberFormat="1" applyBorder="1" applyAlignment="1">
      <alignment horizontal="right"/>
    </xf>
    <xf numFmtId="170" fontId="0" fillId="0" borderId="1" xfId="0" applyNumberFormat="1" applyBorder="1"/>
    <xf numFmtId="171" fontId="0" fillId="0" borderId="1" xfId="0" applyNumberFormat="1" applyBorder="1"/>
    <xf numFmtId="172" fontId="0" fillId="0" borderId="1" xfId="0" applyNumberFormat="1" applyBorder="1"/>
    <xf numFmtId="173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center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/>
    <xf numFmtId="0" fontId="2" fillId="0" borderId="1" xfId="0" applyFont="1" applyBorder="1" applyAlignment="1">
      <alignment horizontal="center" vertical="center" textRotation="255"/>
    </xf>
  </cellXfs>
  <cellStyles count="2">
    <cellStyle name="Денежный" xfId="1" builtinId="4"/>
    <cellStyle name="Обычный" xfId="0" builtinId="0"/>
  </cellStyles>
  <dxfs count="6">
    <dxf>
      <fill>
        <patternFill>
          <bgColor rgb="FFE94E5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E94E5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E94E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7BB8-09A2-254B-8E53-38A9B6245BF1}">
  <dimension ref="A1:I16"/>
  <sheetViews>
    <sheetView showFormulas="1" topLeftCell="B1" zoomScale="88" zoomScaleNormal="100" workbookViewId="0">
      <selection activeCell="F32" sqref="F32"/>
    </sheetView>
  </sheetViews>
  <sheetFormatPr defaultColWidth="10.90625" defaultRowHeight="15"/>
  <cols>
    <col min="1" max="1" width="12.453125" customWidth="1"/>
    <col min="2" max="2" width="4.54296875" customWidth="1"/>
    <col min="5" max="5" width="5.6328125" customWidth="1"/>
    <col min="7" max="7" width="11" customWidth="1"/>
    <col min="9" max="9" width="14" customWidth="1"/>
  </cols>
  <sheetData>
    <row r="1" spans="1:9" ht="54.6" customHeight="1">
      <c r="A1" s="2" t="s">
        <v>0</v>
      </c>
      <c r="B1" s="2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 t="s">
        <v>17</v>
      </c>
      <c r="C2" s="1" t="s">
        <v>25</v>
      </c>
      <c r="D2" s="4">
        <v>38788</v>
      </c>
      <c r="E2" s="1">
        <v>12</v>
      </c>
      <c r="F2" s="3" t="s">
        <v>32</v>
      </c>
      <c r="G2" s="18">
        <v>750</v>
      </c>
      <c r="H2" s="19">
        <v>43.6</v>
      </c>
      <c r="I2" s="1">
        <f>G2*H2</f>
        <v>32700</v>
      </c>
    </row>
    <row r="3" spans="1:9">
      <c r="A3" s="1" t="s">
        <v>10</v>
      </c>
      <c r="B3" s="3" t="s">
        <v>18</v>
      </c>
      <c r="C3" s="1" t="s">
        <v>26</v>
      </c>
      <c r="D3" s="4">
        <v>38700</v>
      </c>
      <c r="E3" s="1">
        <v>32</v>
      </c>
      <c r="F3" s="3" t="s">
        <v>32</v>
      </c>
      <c r="G3" s="18">
        <v>180</v>
      </c>
      <c r="H3" s="19">
        <v>35.6</v>
      </c>
      <c r="I3" s="1">
        <f t="shared" ref="I3:I16" si="0">G3*H3</f>
        <v>6408</v>
      </c>
    </row>
    <row r="4" spans="1:9">
      <c r="A4" s="1" t="s">
        <v>11</v>
      </c>
      <c r="B4" s="3" t="s">
        <v>19</v>
      </c>
      <c r="C4" s="1" t="s">
        <v>27</v>
      </c>
      <c r="D4" s="4">
        <v>38673</v>
      </c>
      <c r="E4" s="1">
        <v>14</v>
      </c>
      <c r="F4" s="3" t="s">
        <v>32</v>
      </c>
      <c r="G4" s="20">
        <v>455</v>
      </c>
      <c r="H4" s="19">
        <v>45.2</v>
      </c>
      <c r="I4" s="1">
        <f t="shared" si="0"/>
        <v>20566</v>
      </c>
    </row>
    <row r="5" spans="1:9">
      <c r="A5" s="1" t="s">
        <v>12</v>
      </c>
      <c r="B5" s="3" t="s">
        <v>20</v>
      </c>
      <c r="C5" s="1" t="s">
        <v>28</v>
      </c>
      <c r="D5" s="4">
        <v>38635</v>
      </c>
      <c r="E5" s="1">
        <v>8</v>
      </c>
      <c r="F5" s="3" t="s">
        <v>32</v>
      </c>
      <c r="G5" s="18">
        <v>250</v>
      </c>
      <c r="H5" s="19">
        <v>31.5</v>
      </c>
      <c r="I5" s="1">
        <f t="shared" si="0"/>
        <v>7875</v>
      </c>
    </row>
    <row r="6" spans="1:9">
      <c r="A6" s="1" t="s">
        <v>13</v>
      </c>
      <c r="B6" s="3" t="s">
        <v>21</v>
      </c>
      <c r="C6" s="1" t="s">
        <v>29</v>
      </c>
      <c r="D6" s="4">
        <v>38751</v>
      </c>
      <c r="E6" s="1">
        <v>7</v>
      </c>
      <c r="F6" s="3" t="s">
        <v>32</v>
      </c>
      <c r="G6" s="18">
        <v>350</v>
      </c>
      <c r="H6" s="19">
        <v>68.3</v>
      </c>
      <c r="I6" s="1">
        <f t="shared" si="0"/>
        <v>23905</v>
      </c>
    </row>
    <row r="7" spans="1:9">
      <c r="A7" s="1" t="s">
        <v>14</v>
      </c>
      <c r="B7" s="3" t="s">
        <v>22</v>
      </c>
      <c r="C7" s="1" t="s">
        <v>27</v>
      </c>
      <c r="D7" s="4">
        <v>38740</v>
      </c>
      <c r="E7" s="1">
        <v>150</v>
      </c>
      <c r="F7" s="3" t="s">
        <v>33</v>
      </c>
      <c r="G7" s="20">
        <v>8</v>
      </c>
      <c r="H7" s="19">
        <v>56.9</v>
      </c>
      <c r="I7" s="1">
        <f t="shared" si="0"/>
        <v>455.2</v>
      </c>
    </row>
    <row r="8" spans="1:9">
      <c r="A8" s="1" t="s">
        <v>15</v>
      </c>
      <c r="B8" s="3" t="s">
        <v>23</v>
      </c>
      <c r="C8" s="1" t="s">
        <v>30</v>
      </c>
      <c r="D8" s="4">
        <v>38703</v>
      </c>
      <c r="E8" s="1">
        <v>57</v>
      </c>
      <c r="F8" s="3" t="s">
        <v>32</v>
      </c>
      <c r="G8" s="18">
        <v>197</v>
      </c>
      <c r="H8" s="19">
        <v>85.6</v>
      </c>
      <c r="I8" s="1">
        <f t="shared" si="0"/>
        <v>16863.199999999997</v>
      </c>
    </row>
    <row r="9" spans="1:9">
      <c r="A9" s="1" t="s">
        <v>16</v>
      </c>
      <c r="B9" s="3" t="s">
        <v>24</v>
      </c>
      <c r="C9" s="1" t="s">
        <v>31</v>
      </c>
      <c r="D9" s="4">
        <v>38692</v>
      </c>
      <c r="E9" s="1">
        <v>38</v>
      </c>
      <c r="F9" s="3" t="s">
        <v>32</v>
      </c>
      <c r="G9" s="18">
        <v>65</v>
      </c>
      <c r="H9" s="19">
        <v>56.2</v>
      </c>
      <c r="I9" s="1">
        <f t="shared" si="0"/>
        <v>3653</v>
      </c>
    </row>
    <row r="10" spans="1:9">
      <c r="A10" s="1" t="s">
        <v>34</v>
      </c>
      <c r="B10" s="3" t="s">
        <v>40</v>
      </c>
      <c r="C10" s="1" t="s">
        <v>53</v>
      </c>
      <c r="D10" s="4">
        <v>38791</v>
      </c>
      <c r="E10" s="1">
        <v>8</v>
      </c>
      <c r="F10" s="3" t="s">
        <v>32</v>
      </c>
      <c r="G10" s="21">
        <v>2000</v>
      </c>
      <c r="H10" s="19">
        <v>24.82</v>
      </c>
      <c r="I10" s="1">
        <f t="shared" si="0"/>
        <v>49640</v>
      </c>
    </row>
    <row r="11" spans="1:9">
      <c r="A11" s="1" t="s">
        <v>54</v>
      </c>
      <c r="B11" s="3" t="s">
        <v>41</v>
      </c>
      <c r="C11" s="1" t="s">
        <v>52</v>
      </c>
      <c r="D11" s="4">
        <v>38704</v>
      </c>
      <c r="E11" s="1">
        <v>23</v>
      </c>
      <c r="F11" s="3" t="s">
        <v>32</v>
      </c>
      <c r="G11" s="21">
        <v>500</v>
      </c>
      <c r="H11" s="19">
        <v>1.88</v>
      </c>
      <c r="I11" s="1">
        <f t="shared" si="0"/>
        <v>940</v>
      </c>
    </row>
    <row r="12" spans="1:9">
      <c r="A12" s="1" t="s">
        <v>35</v>
      </c>
      <c r="B12" s="3" t="s">
        <v>42</v>
      </c>
      <c r="C12" s="1" t="s">
        <v>47</v>
      </c>
      <c r="D12" s="4">
        <v>38668</v>
      </c>
      <c r="E12" s="1">
        <v>15</v>
      </c>
      <c r="F12" s="3" t="s">
        <v>32</v>
      </c>
      <c r="G12" s="21">
        <v>200</v>
      </c>
      <c r="H12" s="19">
        <v>91.14</v>
      </c>
      <c r="I12" s="1">
        <f t="shared" si="0"/>
        <v>18228</v>
      </c>
    </row>
    <row r="13" spans="1:9">
      <c r="A13" s="1" t="s">
        <v>36</v>
      </c>
      <c r="B13" s="3" t="s">
        <v>43</v>
      </c>
      <c r="C13" s="7" t="s">
        <v>51</v>
      </c>
      <c r="D13" s="4">
        <v>38636</v>
      </c>
      <c r="E13" s="1">
        <v>9</v>
      </c>
      <c r="F13" s="3" t="s">
        <v>32</v>
      </c>
      <c r="G13" s="21">
        <v>700</v>
      </c>
      <c r="H13" s="19">
        <v>101.28</v>
      </c>
      <c r="I13" s="1">
        <f t="shared" si="0"/>
        <v>70896</v>
      </c>
    </row>
    <row r="14" spans="1:9">
      <c r="A14" s="1" t="s">
        <v>37</v>
      </c>
      <c r="B14" s="3" t="s">
        <v>44</v>
      </c>
      <c r="C14" s="1" t="s">
        <v>50</v>
      </c>
      <c r="D14" s="4">
        <v>38757</v>
      </c>
      <c r="E14" s="1">
        <v>33</v>
      </c>
      <c r="F14" s="3" t="s">
        <v>32</v>
      </c>
      <c r="G14" s="21">
        <v>150</v>
      </c>
      <c r="H14" s="19">
        <v>101.28</v>
      </c>
      <c r="I14" s="1">
        <f t="shared" si="0"/>
        <v>15192</v>
      </c>
    </row>
    <row r="15" spans="1:9">
      <c r="A15" s="1" t="s">
        <v>38</v>
      </c>
      <c r="B15" s="3" t="s">
        <v>45</v>
      </c>
      <c r="C15" s="1" t="s">
        <v>48</v>
      </c>
      <c r="D15" s="4">
        <v>38746</v>
      </c>
      <c r="E15" s="1">
        <v>18</v>
      </c>
      <c r="F15" s="3" t="s">
        <v>32</v>
      </c>
      <c r="G15" s="21">
        <v>75</v>
      </c>
      <c r="H15" s="19">
        <v>101.28</v>
      </c>
      <c r="I15" s="1">
        <f t="shared" si="0"/>
        <v>7596</v>
      </c>
    </row>
    <row r="16" spans="1:9">
      <c r="A16" s="1" t="s">
        <v>39</v>
      </c>
      <c r="B16" s="3" t="s">
        <v>46</v>
      </c>
      <c r="C16" s="1" t="s">
        <v>49</v>
      </c>
      <c r="D16" s="4">
        <v>38699</v>
      </c>
      <c r="E16" s="1">
        <v>5</v>
      </c>
      <c r="F16" s="3" t="s">
        <v>32</v>
      </c>
      <c r="G16" s="21">
        <v>120</v>
      </c>
      <c r="H16" s="19">
        <v>101.28</v>
      </c>
      <c r="I16" s="1">
        <f t="shared" si="0"/>
        <v>12153.6</v>
      </c>
    </row>
  </sheetData>
  <phoneticPr fontId="3" type="noConversion"/>
  <conditionalFormatting sqref="I2:I16">
    <cfRule type="cellIs" dxfId="5" priority="1" operator="greaterThanOrEqual">
      <formula>10000</formula>
    </cfRule>
    <cfRule type="cellIs" dxfId="4" priority="2" operator="between">
      <formula>5000</formula>
      <formula>10000</formula>
    </cfRule>
    <cfRule type="cellIs" dxfId="3" priority="3" operator="lessThanOrEqual">
      <formula>5000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5E89-7143-9949-8174-13E448038FC3}">
  <dimension ref="A1:I16"/>
  <sheetViews>
    <sheetView tabSelected="1" zoomScale="116" workbookViewId="0">
      <selection activeCell="K16" sqref="K16"/>
    </sheetView>
  </sheetViews>
  <sheetFormatPr defaultColWidth="10.90625" defaultRowHeight="15"/>
  <cols>
    <col min="1" max="1" width="10.81640625" customWidth="1"/>
    <col min="9" max="9" width="15.36328125" customWidth="1"/>
  </cols>
  <sheetData>
    <row r="1" spans="1:9" ht="48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 t="s">
        <v>17</v>
      </c>
      <c r="C2" s="1" t="s">
        <v>25</v>
      </c>
      <c r="D2" s="4">
        <v>38788</v>
      </c>
      <c r="E2" s="1">
        <v>12</v>
      </c>
      <c r="F2" s="3" t="s">
        <v>32</v>
      </c>
      <c r="G2" s="13">
        <v>750</v>
      </c>
      <c r="H2" s="6">
        <v>43.6</v>
      </c>
      <c r="I2" s="7" cm="1">
        <f t="array" ref="I2:I16">Цена*Курс</f>
        <v>32700</v>
      </c>
    </row>
    <row r="3" spans="1:9">
      <c r="A3" s="1" t="s">
        <v>10</v>
      </c>
      <c r="B3" s="3" t="s">
        <v>18</v>
      </c>
      <c r="C3" s="1" t="s">
        <v>26</v>
      </c>
      <c r="D3" s="4">
        <v>38700</v>
      </c>
      <c r="E3" s="1">
        <v>32</v>
      </c>
      <c r="F3" s="3" t="s">
        <v>32</v>
      </c>
      <c r="G3" s="8">
        <v>180</v>
      </c>
      <c r="H3" s="6">
        <v>35.6</v>
      </c>
      <c r="I3" s="7">
        <v>6408</v>
      </c>
    </row>
    <row r="4" spans="1:9">
      <c r="A4" s="1" t="s">
        <v>11</v>
      </c>
      <c r="B4" s="3" t="s">
        <v>19</v>
      </c>
      <c r="C4" s="1" t="s">
        <v>27</v>
      </c>
      <c r="D4" s="4">
        <v>38673</v>
      </c>
      <c r="E4" s="1">
        <v>14</v>
      </c>
      <c r="F4" s="3" t="s">
        <v>32</v>
      </c>
      <c r="G4" s="9">
        <v>455</v>
      </c>
      <c r="H4" s="6">
        <v>45.2</v>
      </c>
      <c r="I4" s="7">
        <v>20566</v>
      </c>
    </row>
    <row r="5" spans="1:9">
      <c r="A5" s="1" t="s">
        <v>12</v>
      </c>
      <c r="B5" s="3" t="s">
        <v>20</v>
      </c>
      <c r="C5" s="1" t="s">
        <v>28</v>
      </c>
      <c r="D5" s="4">
        <v>38635</v>
      </c>
      <c r="E5" s="1">
        <v>8</v>
      </c>
      <c r="F5" s="3" t="s">
        <v>32</v>
      </c>
      <c r="G5" s="11">
        <v>250</v>
      </c>
      <c r="H5" s="6">
        <v>31.5</v>
      </c>
      <c r="I5" s="7">
        <v>7875</v>
      </c>
    </row>
    <row r="6" spans="1:9">
      <c r="A6" s="1" t="s">
        <v>13</v>
      </c>
      <c r="B6" s="3" t="s">
        <v>21</v>
      </c>
      <c r="C6" s="1" t="s">
        <v>29</v>
      </c>
      <c r="D6" s="4">
        <v>38751</v>
      </c>
      <c r="E6" s="1">
        <v>7</v>
      </c>
      <c r="F6" s="3" t="s">
        <v>32</v>
      </c>
      <c r="G6" s="12">
        <v>350</v>
      </c>
      <c r="H6" s="6">
        <v>68.3</v>
      </c>
      <c r="I6" s="7">
        <v>23905</v>
      </c>
    </row>
    <row r="7" spans="1:9">
      <c r="A7" s="1" t="s">
        <v>14</v>
      </c>
      <c r="B7" s="3" t="s">
        <v>22</v>
      </c>
      <c r="C7" s="1" t="s">
        <v>27</v>
      </c>
      <c r="D7" s="4">
        <v>38740</v>
      </c>
      <c r="E7" s="1">
        <v>150</v>
      </c>
      <c r="F7" s="3" t="s">
        <v>33</v>
      </c>
      <c r="G7" s="9">
        <v>8</v>
      </c>
      <c r="H7" s="6">
        <v>56.9</v>
      </c>
      <c r="I7" s="7">
        <v>455.2</v>
      </c>
    </row>
    <row r="8" spans="1:9">
      <c r="A8" s="1" t="s">
        <v>15</v>
      </c>
      <c r="B8" s="3" t="s">
        <v>23</v>
      </c>
      <c r="C8" s="1" t="s">
        <v>30</v>
      </c>
      <c r="D8" s="4">
        <v>38703</v>
      </c>
      <c r="E8" s="1">
        <v>57</v>
      </c>
      <c r="F8" s="3" t="s">
        <v>32</v>
      </c>
      <c r="G8" s="13">
        <v>197</v>
      </c>
      <c r="H8" s="6">
        <v>85.6</v>
      </c>
      <c r="I8" s="7">
        <v>16863.199999999997</v>
      </c>
    </row>
    <row r="9" spans="1:9">
      <c r="A9" s="1" t="s">
        <v>16</v>
      </c>
      <c r="B9" s="3" t="s">
        <v>24</v>
      </c>
      <c r="C9" s="1" t="s">
        <v>31</v>
      </c>
      <c r="D9" s="4">
        <v>38692</v>
      </c>
      <c r="E9" s="1">
        <v>38</v>
      </c>
      <c r="F9" s="3" t="s">
        <v>32</v>
      </c>
      <c r="G9" s="10">
        <v>65</v>
      </c>
      <c r="H9" s="6">
        <v>56.2</v>
      </c>
      <c r="I9" s="7">
        <v>3653</v>
      </c>
    </row>
    <row r="10" spans="1:9">
      <c r="A10" s="1" t="s">
        <v>34</v>
      </c>
      <c r="B10" s="3" t="s">
        <v>40</v>
      </c>
      <c r="C10" s="1" t="s">
        <v>53</v>
      </c>
      <c r="D10" s="4">
        <v>38791</v>
      </c>
      <c r="E10" s="1">
        <v>8</v>
      </c>
      <c r="F10" s="3" t="s">
        <v>32</v>
      </c>
      <c r="G10" s="17">
        <v>2000</v>
      </c>
      <c r="H10" s="6">
        <v>24.82</v>
      </c>
      <c r="I10" s="7">
        <v>49640</v>
      </c>
    </row>
    <row r="11" spans="1:9">
      <c r="A11" s="1" t="s">
        <v>54</v>
      </c>
      <c r="B11" s="3" t="s">
        <v>41</v>
      </c>
      <c r="C11" s="1" t="s">
        <v>52</v>
      </c>
      <c r="D11" s="4">
        <v>38704</v>
      </c>
      <c r="E11" s="1">
        <v>23</v>
      </c>
      <c r="F11" s="3" t="s">
        <v>32</v>
      </c>
      <c r="G11" s="16">
        <v>500</v>
      </c>
      <c r="H11" s="6">
        <v>1.88</v>
      </c>
      <c r="I11" s="7">
        <v>940</v>
      </c>
    </row>
    <row r="12" spans="1:9">
      <c r="A12" s="1" t="s">
        <v>35</v>
      </c>
      <c r="B12" s="3" t="s">
        <v>42</v>
      </c>
      <c r="C12" s="1" t="s">
        <v>47</v>
      </c>
      <c r="D12" s="4">
        <v>38668</v>
      </c>
      <c r="E12" s="1">
        <v>15</v>
      </c>
      <c r="F12" s="3" t="s">
        <v>32</v>
      </c>
      <c r="G12" s="15">
        <v>200</v>
      </c>
      <c r="H12" s="6">
        <v>91.14</v>
      </c>
      <c r="I12" s="7">
        <v>18228</v>
      </c>
    </row>
    <row r="13" spans="1:9">
      <c r="A13" s="1" t="s">
        <v>36</v>
      </c>
      <c r="B13" s="3" t="s">
        <v>43</v>
      </c>
      <c r="C13" s="7" t="s">
        <v>51</v>
      </c>
      <c r="D13" s="4">
        <v>38636</v>
      </c>
      <c r="E13" s="1">
        <v>9</v>
      </c>
      <c r="F13" s="3" t="s">
        <v>32</v>
      </c>
      <c r="G13" s="14">
        <v>700</v>
      </c>
      <c r="H13" s="6">
        <v>101.28</v>
      </c>
      <c r="I13" s="7">
        <v>70896</v>
      </c>
    </row>
    <row r="14" spans="1:9">
      <c r="A14" s="1" t="s">
        <v>37</v>
      </c>
      <c r="B14" s="3" t="s">
        <v>44</v>
      </c>
      <c r="C14" s="1" t="s">
        <v>50</v>
      </c>
      <c r="D14" s="4">
        <v>38757</v>
      </c>
      <c r="E14" s="1">
        <v>33</v>
      </c>
      <c r="F14" s="3" t="s">
        <v>32</v>
      </c>
      <c r="G14" s="14">
        <v>150</v>
      </c>
      <c r="H14" s="6">
        <v>101.28</v>
      </c>
      <c r="I14" s="7">
        <v>15192</v>
      </c>
    </row>
    <row r="15" spans="1:9">
      <c r="A15" s="1" t="s">
        <v>38</v>
      </c>
      <c r="B15" s="3" t="s">
        <v>45</v>
      </c>
      <c r="C15" s="1" t="s">
        <v>48</v>
      </c>
      <c r="D15" s="4">
        <v>38746</v>
      </c>
      <c r="E15" s="1">
        <v>18</v>
      </c>
      <c r="F15" s="3" t="s">
        <v>32</v>
      </c>
      <c r="G15" s="14">
        <v>75</v>
      </c>
      <c r="H15" s="6">
        <v>101.28</v>
      </c>
      <c r="I15" s="7">
        <v>7596</v>
      </c>
    </row>
    <row r="16" spans="1:9">
      <c r="A16" s="1" t="s">
        <v>39</v>
      </c>
      <c r="B16" s="3" t="s">
        <v>46</v>
      </c>
      <c r="C16" s="1" t="s">
        <v>49</v>
      </c>
      <c r="D16" s="4">
        <v>38699</v>
      </c>
      <c r="E16" s="1">
        <v>5</v>
      </c>
      <c r="F16" s="3" t="s">
        <v>32</v>
      </c>
      <c r="G16" s="14">
        <v>120</v>
      </c>
      <c r="H16" s="6">
        <v>101.28</v>
      </c>
      <c r="I16" s="7">
        <v>12153.6</v>
      </c>
    </row>
  </sheetData>
  <conditionalFormatting sqref="I2:I16">
    <cfRule type="cellIs" dxfId="2" priority="1" operator="greaterThanOrEqual">
      <formula>10000</formula>
    </cfRule>
    <cfRule type="cellIs" dxfId="1" priority="2" operator="between">
      <formula>5000</formula>
      <formula>10000</formula>
    </cfRule>
    <cfRule type="cellIs" dxfId="0" priority="3" operator="lessThanOrEqual">
      <formula>5000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Цены</vt:lpstr>
      <vt:lpstr>Продажи_2</vt:lpstr>
      <vt:lpstr>Курс</vt:lpstr>
      <vt:lpstr>Цена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Бондаренко</dc:creator>
  <cp:lastModifiedBy>VeX EveryOne</cp:lastModifiedBy>
  <dcterms:created xsi:type="dcterms:W3CDTF">2024-09-16T15:43:15Z</dcterms:created>
  <dcterms:modified xsi:type="dcterms:W3CDTF">2024-11-11T21:10:00Z</dcterms:modified>
</cp:coreProperties>
</file>