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8546CFD6-846B-434A-A3E6-01F7B957C20B}" xr6:coauthVersionLast="47" xr6:coauthVersionMax="47" xr10:uidLastSave="{00000000-0000-0000-0000-000000000000}"/>
  <bookViews>
    <workbookView xWindow="-108" yWindow="-108" windowWidth="23256" windowHeight="12456" activeTab="3" xr2:uid="{43EF9E84-2404-3F43-BA4A-5A437866F696}"/>
  </bookViews>
  <sheets>
    <sheet name="Январь" sheetId="1" r:id="rId1"/>
    <sheet name="Февраль" sheetId="2" r:id="rId2"/>
    <sheet name="Март" sheetId="3" r:id="rId3"/>
    <sheet name="Итог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B4" i="8"/>
  <c r="C4" i="8"/>
  <c r="B5" i="8"/>
  <c r="C5" i="8"/>
  <c r="B6" i="8"/>
  <c r="C6" i="8"/>
  <c r="B7" i="8"/>
  <c r="B10" i="8" s="1"/>
  <c r="C7" i="8"/>
  <c r="C10" i="8" s="1"/>
  <c r="B8" i="8"/>
  <c r="C8" i="8"/>
  <c r="B9" i="8"/>
  <c r="C9" i="8"/>
  <c r="B11" i="8"/>
  <c r="C11" i="8"/>
  <c r="B12" i="8"/>
  <c r="C12" i="8"/>
  <c r="B13" i="8"/>
  <c r="B14" i="8" s="1"/>
  <c r="C13" i="8"/>
  <c r="C14" i="8"/>
  <c r="B15" i="8"/>
  <c r="B18" i="8" s="1"/>
  <c r="C15" i="8"/>
  <c r="B16" i="8"/>
  <c r="C16" i="8"/>
  <c r="C18" i="8" s="1"/>
  <c r="B17" i="8"/>
  <c r="C17" i="8"/>
  <c r="B19" i="8"/>
  <c r="B22" i="8" s="1"/>
  <c r="C19" i="8"/>
  <c r="C22" i="8" s="1"/>
  <c r="B20" i="8"/>
  <c r="C20" i="8"/>
  <c r="B21" i="8"/>
  <c r="C21" i="8"/>
  <c r="I4" i="1"/>
  <c r="H4" i="1"/>
  <c r="H8" i="3" l="1"/>
  <c r="G8" i="3"/>
  <c r="I8" i="3" s="1"/>
  <c r="H7" i="3"/>
  <c r="G7" i="3"/>
  <c r="I7" i="3" s="1"/>
  <c r="H6" i="3"/>
  <c r="G6" i="3"/>
  <c r="I6" i="3" s="1"/>
  <c r="H5" i="3"/>
  <c r="G5" i="3"/>
  <c r="I5" i="3" s="1"/>
  <c r="H4" i="3"/>
  <c r="G4" i="3"/>
  <c r="I4" i="3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5" i="1"/>
  <c r="H6" i="1"/>
  <c r="H7" i="1"/>
  <c r="H8" i="1"/>
  <c r="I7" i="1"/>
  <c r="I8" i="1"/>
  <c r="G5" i="1"/>
  <c r="G6" i="1"/>
  <c r="I6" i="1" s="1"/>
  <c r="G7" i="1"/>
  <c r="G8" i="1"/>
  <c r="G4" i="1"/>
  <c r="I5" i="1" l="1"/>
</calcChain>
</file>

<file path=xl/sharedStrings.xml><?xml version="1.0" encoding="utf-8"?>
<sst xmlns="http://schemas.openxmlformats.org/spreadsheetml/2006/main" count="60" uniqueCount="20">
  <si>
    <t>Наименование товара</t>
  </si>
  <si>
    <t>Цена за единицу (у.е)</t>
  </si>
  <si>
    <t>Нал.</t>
  </si>
  <si>
    <t>Безнал.</t>
  </si>
  <si>
    <t>Продажа</t>
  </si>
  <si>
    <t>Всего</t>
  </si>
  <si>
    <t>Выручка от продаж, у.е.</t>
  </si>
  <si>
    <t>Остаток на складе</t>
  </si>
  <si>
    <t>Телевизор</t>
  </si>
  <si>
    <t>Кофеварка</t>
  </si>
  <si>
    <t>Видеокамера</t>
  </si>
  <si>
    <t>Фотоаппарат</t>
  </si>
  <si>
    <t>Наименова-ние товара</t>
  </si>
  <si>
    <t>Музыкаль-ный центр</t>
  </si>
  <si>
    <t>Предложе-ние (шт.)</t>
  </si>
  <si>
    <t>Анализ продаж торговой фирмы "Н-видео"</t>
  </si>
  <si>
    <t>Продано (шт.)</t>
  </si>
  <si>
    <t>Анализ продаж торговой фирмы "МНДС"</t>
  </si>
  <si>
    <t>Сводные показатели за I квартал</t>
  </si>
  <si>
    <t>Выручка за I квартал,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</si>
</sst>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  <charset val="204"/>
    </font>
    <font>
      <b/>
      <sz val="12"/>
      <color theme="1"/>
      <name val="TimesNewRomanPSMT"/>
      <charset val="204"/>
    </font>
    <font>
      <b/>
      <sz val="11"/>
      <color theme="1"/>
      <name val="TimesNewRomanPSMT"/>
      <charset val="204"/>
    </font>
    <font>
      <sz val="11"/>
      <color theme="1"/>
      <name val="TimesNewRomanPSMT"/>
      <charset val="204"/>
    </font>
    <font>
      <sz val="12"/>
      <color theme="1"/>
      <name val="TimesNewRomanPSMT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C0FA-C30A-1E4F-B8DD-33EA836B29E8}">
  <dimension ref="A1:I8"/>
  <sheetViews>
    <sheetView workbookViewId="0">
      <selection activeCell="A4" sqref="A4:A8"/>
    </sheetView>
  </sheetViews>
  <sheetFormatPr defaultColWidth="9.54296875" defaultRowHeight="13.8"/>
  <cols>
    <col min="1" max="1" width="14.08984375" style="3" customWidth="1"/>
    <col min="2" max="16384" width="9.54296875" style="3"/>
  </cols>
  <sheetData>
    <row r="1" spans="1:9">
      <c r="A1" s="2" t="s">
        <v>17</v>
      </c>
      <c r="B1" s="2"/>
      <c r="C1" s="2"/>
      <c r="D1" s="2"/>
      <c r="E1" s="2"/>
      <c r="F1" s="2"/>
      <c r="G1" s="2"/>
      <c r="H1" s="2"/>
      <c r="I1" s="2"/>
    </row>
    <row r="2" spans="1:9">
      <c r="A2" s="4" t="s">
        <v>0</v>
      </c>
      <c r="B2" s="5" t="s">
        <v>1</v>
      </c>
      <c r="C2" s="5"/>
      <c r="D2" s="4" t="s">
        <v>14</v>
      </c>
      <c r="E2" s="5" t="s">
        <v>4</v>
      </c>
      <c r="F2" s="5"/>
      <c r="G2" s="5"/>
      <c r="H2" s="4" t="s">
        <v>6</v>
      </c>
      <c r="I2" s="4" t="s">
        <v>7</v>
      </c>
    </row>
    <row r="3" spans="1:9">
      <c r="A3" s="4"/>
      <c r="B3" s="6" t="s">
        <v>2</v>
      </c>
      <c r="C3" s="6" t="s">
        <v>3</v>
      </c>
      <c r="D3" s="4"/>
      <c r="E3" s="6" t="s">
        <v>2</v>
      </c>
      <c r="F3" s="6" t="s">
        <v>3</v>
      </c>
      <c r="G3" s="6" t="s">
        <v>5</v>
      </c>
      <c r="H3" s="4"/>
      <c r="I3" s="4"/>
    </row>
    <row r="4" spans="1:9">
      <c r="A4" s="7" t="s">
        <v>8</v>
      </c>
      <c r="B4" s="8">
        <v>300</v>
      </c>
      <c r="C4" s="8">
        <v>310</v>
      </c>
      <c r="D4" s="8">
        <v>20</v>
      </c>
      <c r="E4" s="8">
        <v>5</v>
      </c>
      <c r="F4" s="8">
        <v>10</v>
      </c>
      <c r="G4" s="8">
        <f>E4+F4</f>
        <v>15</v>
      </c>
      <c r="H4" s="8">
        <f>B4*E4+C4*F4</f>
        <v>4600</v>
      </c>
      <c r="I4" s="8">
        <f>D4-G4</f>
        <v>5</v>
      </c>
    </row>
    <row r="5" spans="1:9">
      <c r="A5" s="7" t="s">
        <v>9</v>
      </c>
      <c r="B5" s="8">
        <v>200</v>
      </c>
      <c r="C5" s="8">
        <v>205</v>
      </c>
      <c r="D5" s="8">
        <v>25</v>
      </c>
      <c r="E5" s="8">
        <v>5</v>
      </c>
      <c r="F5" s="8">
        <v>7</v>
      </c>
      <c r="G5" s="8">
        <f t="shared" ref="G5:G8" si="0">E5+F5</f>
        <v>12</v>
      </c>
      <c r="H5" s="8">
        <f t="shared" ref="H5:H8" si="1">B5*E5+C5*F5</f>
        <v>2435</v>
      </c>
      <c r="I5" s="8">
        <f t="shared" ref="I5:I8" si="2">D5-G5</f>
        <v>13</v>
      </c>
    </row>
    <row r="6" spans="1:9" ht="27.6">
      <c r="A6" s="9" t="s">
        <v>13</v>
      </c>
      <c r="B6" s="8">
        <v>275</v>
      </c>
      <c r="C6" s="8">
        <v>280</v>
      </c>
      <c r="D6" s="8">
        <v>30</v>
      </c>
      <c r="E6" s="8">
        <v>9</v>
      </c>
      <c r="F6" s="8">
        <v>7</v>
      </c>
      <c r="G6" s="8">
        <f t="shared" si="0"/>
        <v>16</v>
      </c>
      <c r="H6" s="8">
        <f t="shared" si="1"/>
        <v>4435</v>
      </c>
      <c r="I6" s="8">
        <f t="shared" si="2"/>
        <v>14</v>
      </c>
    </row>
    <row r="7" spans="1:9">
      <c r="A7" s="7" t="s">
        <v>10</v>
      </c>
      <c r="B7" s="8">
        <v>415</v>
      </c>
      <c r="C7" s="8">
        <v>430</v>
      </c>
      <c r="D7" s="8">
        <v>10</v>
      </c>
      <c r="E7" s="8">
        <v>2</v>
      </c>
      <c r="F7" s="8">
        <v>8</v>
      </c>
      <c r="G7" s="8">
        <f t="shared" si="0"/>
        <v>10</v>
      </c>
      <c r="H7" s="8">
        <f t="shared" si="1"/>
        <v>4270</v>
      </c>
      <c r="I7" s="8">
        <f t="shared" si="2"/>
        <v>0</v>
      </c>
    </row>
    <row r="8" spans="1:9">
      <c r="A8" s="7" t="s">
        <v>11</v>
      </c>
      <c r="B8" s="8">
        <v>50</v>
      </c>
      <c r="C8" s="8">
        <v>51</v>
      </c>
      <c r="D8" s="8">
        <v>100</v>
      </c>
      <c r="E8" s="8">
        <v>27</v>
      </c>
      <c r="F8" s="8">
        <v>34</v>
      </c>
      <c r="G8" s="8">
        <f t="shared" si="0"/>
        <v>61</v>
      </c>
      <c r="H8" s="8">
        <f t="shared" si="1"/>
        <v>3084</v>
      </c>
      <c r="I8" s="8">
        <f t="shared" si="2"/>
        <v>39</v>
      </c>
    </row>
  </sheetData>
  <mergeCells count="7">
    <mergeCell ref="A1:I1"/>
    <mergeCell ref="A2:A3"/>
    <mergeCell ref="B2:C2"/>
    <mergeCell ref="D2:D3"/>
    <mergeCell ref="E2:G2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AA5E-916C-884A-9173-55F80238E5F1}">
  <dimension ref="A1:I8"/>
  <sheetViews>
    <sheetView workbookViewId="0">
      <selection activeCell="F14" sqref="F14"/>
    </sheetView>
  </sheetViews>
  <sheetFormatPr defaultColWidth="10.90625" defaultRowHeight="13.8"/>
  <cols>
    <col min="1" max="16384" width="10.90625" style="3"/>
  </cols>
  <sheetData>
    <row r="1" spans="1:9">
      <c r="A1" s="2" t="s">
        <v>15</v>
      </c>
      <c r="B1" s="2"/>
      <c r="C1" s="2"/>
      <c r="D1" s="2"/>
      <c r="E1" s="2"/>
      <c r="F1" s="2"/>
      <c r="G1" s="2"/>
      <c r="H1" s="2"/>
      <c r="I1" s="2"/>
    </row>
    <row r="2" spans="1:9">
      <c r="A2" s="4" t="s">
        <v>12</v>
      </c>
      <c r="B2" s="5" t="s">
        <v>1</v>
      </c>
      <c r="C2" s="5"/>
      <c r="D2" s="4" t="s">
        <v>14</v>
      </c>
      <c r="E2" s="5" t="s">
        <v>4</v>
      </c>
      <c r="F2" s="5"/>
      <c r="G2" s="5"/>
      <c r="H2" s="4" t="s">
        <v>6</v>
      </c>
      <c r="I2" s="4" t="s">
        <v>7</v>
      </c>
    </row>
    <row r="3" spans="1:9">
      <c r="A3" s="4"/>
      <c r="B3" s="6" t="s">
        <v>2</v>
      </c>
      <c r="C3" s="6" t="s">
        <v>3</v>
      </c>
      <c r="D3" s="4"/>
      <c r="E3" s="6" t="s">
        <v>2</v>
      </c>
      <c r="F3" s="6" t="s">
        <v>3</v>
      </c>
      <c r="G3" s="6" t="s">
        <v>5</v>
      </c>
      <c r="H3" s="4"/>
      <c r="I3" s="4"/>
    </row>
    <row r="4" spans="1:9">
      <c r="A4" s="7" t="s">
        <v>8</v>
      </c>
      <c r="B4" s="8">
        <v>300</v>
      </c>
      <c r="C4" s="8">
        <v>310</v>
      </c>
      <c r="D4" s="8">
        <v>25</v>
      </c>
      <c r="E4" s="8">
        <v>8</v>
      </c>
      <c r="F4" s="8">
        <v>9</v>
      </c>
      <c r="G4" s="8">
        <f>E4+F4</f>
        <v>17</v>
      </c>
      <c r="H4" s="8">
        <f>B4*E4+C4*F4</f>
        <v>5190</v>
      </c>
      <c r="I4" s="8">
        <f>D4-G4</f>
        <v>8</v>
      </c>
    </row>
    <row r="5" spans="1:9">
      <c r="A5" s="7" t="s">
        <v>9</v>
      </c>
      <c r="B5" s="8">
        <v>250</v>
      </c>
      <c r="C5" s="8">
        <v>260</v>
      </c>
      <c r="D5" s="8">
        <v>20</v>
      </c>
      <c r="E5" s="8">
        <v>5</v>
      </c>
      <c r="F5" s="8">
        <v>10</v>
      </c>
      <c r="G5" s="8">
        <f t="shared" ref="G5:G8" si="0">E5+F5</f>
        <v>15</v>
      </c>
      <c r="H5" s="8">
        <f t="shared" ref="H5:H8" si="1">B5*E5+C5*F5</f>
        <v>3850</v>
      </c>
      <c r="I5" s="8">
        <f t="shared" ref="I5:I8" si="2">D5-G5</f>
        <v>5</v>
      </c>
    </row>
    <row r="6" spans="1:9" ht="27.6">
      <c r="A6" s="9" t="s">
        <v>13</v>
      </c>
      <c r="B6" s="8">
        <v>275</v>
      </c>
      <c r="C6" s="8">
        <v>280</v>
      </c>
      <c r="D6" s="8">
        <v>18</v>
      </c>
      <c r="E6" s="8">
        <v>9</v>
      </c>
      <c r="F6" s="8">
        <v>5</v>
      </c>
      <c r="G6" s="8">
        <f t="shared" si="0"/>
        <v>14</v>
      </c>
      <c r="H6" s="8">
        <f t="shared" si="1"/>
        <v>3875</v>
      </c>
      <c r="I6" s="8">
        <f t="shared" si="2"/>
        <v>4</v>
      </c>
    </row>
    <row r="7" spans="1:9">
      <c r="A7" s="7" t="s">
        <v>10</v>
      </c>
      <c r="B7" s="8">
        <v>415</v>
      </c>
      <c r="C7" s="8">
        <v>430</v>
      </c>
      <c r="D7" s="8">
        <v>20</v>
      </c>
      <c r="E7" s="8">
        <v>5</v>
      </c>
      <c r="F7" s="8">
        <v>8</v>
      </c>
      <c r="G7" s="8">
        <f t="shared" si="0"/>
        <v>13</v>
      </c>
      <c r="H7" s="8">
        <f t="shared" si="1"/>
        <v>5515</v>
      </c>
      <c r="I7" s="8">
        <f t="shared" si="2"/>
        <v>7</v>
      </c>
    </row>
    <row r="8" spans="1:9">
      <c r="A8" s="7" t="s">
        <v>11</v>
      </c>
      <c r="B8" s="8">
        <v>50</v>
      </c>
      <c r="C8" s="8">
        <v>51</v>
      </c>
      <c r="D8" s="8">
        <v>80</v>
      </c>
      <c r="E8" s="8">
        <v>29</v>
      </c>
      <c r="F8" s="8">
        <v>44</v>
      </c>
      <c r="G8" s="8">
        <f t="shared" si="0"/>
        <v>73</v>
      </c>
      <c r="H8" s="8">
        <f t="shared" si="1"/>
        <v>3694</v>
      </c>
      <c r="I8" s="8">
        <f t="shared" si="2"/>
        <v>7</v>
      </c>
    </row>
  </sheetData>
  <mergeCells count="7">
    <mergeCell ref="A1:I1"/>
    <mergeCell ref="A2:A3"/>
    <mergeCell ref="B2:C2"/>
    <mergeCell ref="D2:D3"/>
    <mergeCell ref="E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F552-4F2E-C647-B259-14E26D359B57}">
  <dimension ref="A1:I8"/>
  <sheetViews>
    <sheetView workbookViewId="0">
      <selection activeCell="J10" sqref="A1:XFD1048576"/>
    </sheetView>
  </sheetViews>
  <sheetFormatPr defaultColWidth="10.90625" defaultRowHeight="13.8"/>
  <cols>
    <col min="1" max="16384" width="10.90625" style="3"/>
  </cols>
  <sheetData>
    <row r="1" spans="1:9">
      <c r="A1" s="2" t="s">
        <v>15</v>
      </c>
      <c r="B1" s="2"/>
      <c r="C1" s="2"/>
      <c r="D1" s="2"/>
      <c r="E1" s="2"/>
      <c r="F1" s="2"/>
      <c r="G1" s="2"/>
      <c r="H1" s="2"/>
      <c r="I1" s="2"/>
    </row>
    <row r="2" spans="1:9">
      <c r="A2" s="4" t="s">
        <v>12</v>
      </c>
      <c r="B2" s="5" t="s">
        <v>1</v>
      </c>
      <c r="C2" s="5"/>
      <c r="D2" s="4" t="s">
        <v>14</v>
      </c>
      <c r="E2" s="5" t="s">
        <v>4</v>
      </c>
      <c r="F2" s="5"/>
      <c r="G2" s="5"/>
      <c r="H2" s="4" t="s">
        <v>6</v>
      </c>
      <c r="I2" s="4" t="s">
        <v>7</v>
      </c>
    </row>
    <row r="3" spans="1:9">
      <c r="A3" s="4"/>
      <c r="B3" s="6" t="s">
        <v>2</v>
      </c>
      <c r="C3" s="6" t="s">
        <v>3</v>
      </c>
      <c r="D3" s="4"/>
      <c r="E3" s="6" t="s">
        <v>2</v>
      </c>
      <c r="F3" s="6" t="s">
        <v>3</v>
      </c>
      <c r="G3" s="6" t="s">
        <v>5</v>
      </c>
      <c r="H3" s="4"/>
      <c r="I3" s="4"/>
    </row>
    <row r="4" spans="1:9">
      <c r="A4" s="7" t="s">
        <v>8</v>
      </c>
      <c r="B4" s="8">
        <v>300</v>
      </c>
      <c r="C4" s="8">
        <v>310</v>
      </c>
      <c r="D4" s="8">
        <v>30</v>
      </c>
      <c r="E4" s="8">
        <v>8</v>
      </c>
      <c r="F4" s="8">
        <v>10</v>
      </c>
      <c r="G4" s="8">
        <f>E4+F4</f>
        <v>18</v>
      </c>
      <c r="H4" s="8">
        <f>B4*E4+C4*F4</f>
        <v>5500</v>
      </c>
      <c r="I4" s="8">
        <f>D4-G4</f>
        <v>12</v>
      </c>
    </row>
    <row r="5" spans="1:9">
      <c r="A5" s="7" t="s">
        <v>9</v>
      </c>
      <c r="B5" s="8">
        <v>200</v>
      </c>
      <c r="C5" s="8">
        <v>205</v>
      </c>
      <c r="D5" s="8">
        <v>30</v>
      </c>
      <c r="E5" s="8">
        <v>10</v>
      </c>
      <c r="F5" s="8">
        <v>8</v>
      </c>
      <c r="G5" s="8">
        <f t="shared" ref="G5:G8" si="0">E5+F5</f>
        <v>18</v>
      </c>
      <c r="H5" s="8">
        <f t="shared" ref="H5:H8" si="1">B5*E5+C5*F5</f>
        <v>3640</v>
      </c>
      <c r="I5" s="8">
        <f t="shared" ref="I5:I8" si="2">D5-G5</f>
        <v>12</v>
      </c>
    </row>
    <row r="6" spans="1:9" ht="27.6">
      <c r="A6" s="9" t="s">
        <v>13</v>
      </c>
      <c r="B6" s="8">
        <v>275</v>
      </c>
      <c r="C6" s="8">
        <v>280</v>
      </c>
      <c r="D6" s="8">
        <v>30</v>
      </c>
      <c r="E6" s="8">
        <v>9</v>
      </c>
      <c r="F6" s="8">
        <v>9</v>
      </c>
      <c r="G6" s="8">
        <f t="shared" si="0"/>
        <v>18</v>
      </c>
      <c r="H6" s="8">
        <f t="shared" si="1"/>
        <v>4995</v>
      </c>
      <c r="I6" s="8">
        <f t="shared" si="2"/>
        <v>12</v>
      </c>
    </row>
    <row r="7" spans="1:9">
      <c r="A7" s="7" t="s">
        <v>10</v>
      </c>
      <c r="B7" s="8">
        <v>415</v>
      </c>
      <c r="C7" s="8">
        <v>430</v>
      </c>
      <c r="D7" s="8">
        <v>30</v>
      </c>
      <c r="E7" s="8">
        <v>16</v>
      </c>
      <c r="F7" s="8">
        <v>8</v>
      </c>
      <c r="G7" s="8">
        <f t="shared" si="0"/>
        <v>24</v>
      </c>
      <c r="H7" s="8">
        <f t="shared" si="1"/>
        <v>10080</v>
      </c>
      <c r="I7" s="8">
        <f t="shared" si="2"/>
        <v>6</v>
      </c>
    </row>
    <row r="8" spans="1:9">
      <c r="A8" s="7" t="s">
        <v>11</v>
      </c>
      <c r="B8" s="8">
        <v>100</v>
      </c>
      <c r="C8" s="8">
        <v>110</v>
      </c>
      <c r="D8" s="8">
        <v>100</v>
      </c>
      <c r="E8" s="8">
        <v>33</v>
      </c>
      <c r="F8" s="8">
        <v>44</v>
      </c>
      <c r="G8" s="8">
        <f t="shared" si="0"/>
        <v>77</v>
      </c>
      <c r="H8" s="8">
        <f t="shared" si="1"/>
        <v>8140</v>
      </c>
      <c r="I8" s="8">
        <f t="shared" si="2"/>
        <v>23</v>
      </c>
    </row>
  </sheetData>
  <mergeCells count="7">
    <mergeCell ref="A1:I1"/>
    <mergeCell ref="A2:A3"/>
    <mergeCell ref="B2:C2"/>
    <mergeCell ref="D2:D3"/>
    <mergeCell ref="E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321A-6AB6-4FFC-8826-55AEC3FC8830}">
  <dimension ref="A1:C22"/>
  <sheetViews>
    <sheetView tabSelected="1" workbookViewId="0">
      <selection activeCell="C28" sqref="C28"/>
    </sheetView>
  </sheetViews>
  <sheetFormatPr defaultRowHeight="15" outlineLevelRow="1"/>
  <cols>
    <col min="1" max="1" width="21.7265625" customWidth="1"/>
    <col min="2" max="2" width="16.08984375" customWidth="1"/>
    <col min="3" max="3" width="23.26953125" customWidth="1"/>
  </cols>
  <sheetData>
    <row r="1" spans="1:3" ht="15.6">
      <c r="A1" s="10" t="s">
        <v>18</v>
      </c>
      <c r="B1" s="10"/>
      <c r="C1" s="10"/>
    </row>
    <row r="2" spans="1:3" ht="15.6">
      <c r="A2" s="11" t="s">
        <v>0</v>
      </c>
      <c r="B2" s="11" t="s">
        <v>16</v>
      </c>
      <c r="C2" s="11" t="s">
        <v>19</v>
      </c>
    </row>
    <row r="3" spans="1:3" ht="15.6" hidden="1" outlineLevel="1">
      <c r="A3" s="11"/>
      <c r="B3" s="12">
        <f>Март!$G$4</f>
        <v>18</v>
      </c>
      <c r="C3" s="12">
        <f>Март!$H$4</f>
        <v>5500</v>
      </c>
    </row>
    <row r="4" spans="1:3" ht="15.6" hidden="1" outlineLevel="1" collapsed="1">
      <c r="A4" s="11"/>
      <c r="B4" s="12">
        <f>Февраль!$G$4</f>
        <v>17</v>
      </c>
      <c r="C4" s="12">
        <f>Февраль!$H$4</f>
        <v>5190</v>
      </c>
    </row>
    <row r="5" spans="1:3" ht="15.6" hidden="1" outlineLevel="1" collapsed="1">
      <c r="A5" s="11"/>
      <c r="B5" s="12">
        <f>Январь!$G$4</f>
        <v>15</v>
      </c>
      <c r="C5" s="12">
        <f>Январь!$H$4</f>
        <v>4600</v>
      </c>
    </row>
    <row r="6" spans="1:3" ht="15.6" collapsed="1">
      <c r="A6" s="13" t="s">
        <v>8</v>
      </c>
      <c r="B6" s="1">
        <f>SUM(B3:B5)</f>
        <v>50</v>
      </c>
      <c r="C6" s="1">
        <f>SUM(C3:C5)</f>
        <v>15290</v>
      </c>
    </row>
    <row r="7" spans="1:3" ht="15.6" hidden="1" outlineLevel="1">
      <c r="A7" s="13"/>
      <c r="B7" s="1">
        <f>Март!$G$5</f>
        <v>18</v>
      </c>
      <c r="C7" s="1">
        <f>Март!$H$5</f>
        <v>3640</v>
      </c>
    </row>
    <row r="8" spans="1:3" ht="15.6" hidden="1" outlineLevel="1" collapsed="1">
      <c r="A8" s="13"/>
      <c r="B8" s="1">
        <f>Февраль!$G$5</f>
        <v>15</v>
      </c>
      <c r="C8" s="1">
        <f>Февраль!$H$5</f>
        <v>3850</v>
      </c>
    </row>
    <row r="9" spans="1:3" ht="15.6" hidden="1" outlineLevel="1" collapsed="1">
      <c r="A9" s="13"/>
      <c r="B9" s="1">
        <f>Январь!$G$5</f>
        <v>12</v>
      </c>
      <c r="C9" s="1">
        <f>Январь!$H$5</f>
        <v>2435</v>
      </c>
    </row>
    <row r="10" spans="1:3" ht="15.6" collapsed="1">
      <c r="A10" s="13" t="s">
        <v>9</v>
      </c>
      <c r="B10" s="1">
        <f>SUM(B7:B9)</f>
        <v>45</v>
      </c>
      <c r="C10" s="1">
        <f>SUM(C7:C9)</f>
        <v>9925</v>
      </c>
    </row>
    <row r="11" spans="1:3" ht="15.6" hidden="1" outlineLevel="1">
      <c r="A11" s="13"/>
      <c r="B11" s="1">
        <f>Март!$G$6</f>
        <v>18</v>
      </c>
      <c r="C11" s="1">
        <f>Март!$H$6</f>
        <v>4995</v>
      </c>
    </row>
    <row r="12" spans="1:3" ht="15.6" hidden="1" outlineLevel="1" collapsed="1">
      <c r="A12" s="13"/>
      <c r="B12" s="1">
        <f>Февраль!$G$6</f>
        <v>14</v>
      </c>
      <c r="C12" s="1">
        <f>Февраль!$H$6</f>
        <v>3875</v>
      </c>
    </row>
    <row r="13" spans="1:3" ht="15.6" hidden="1" outlineLevel="1" collapsed="1">
      <c r="A13" s="13"/>
      <c r="B13" s="1">
        <f>Январь!$G$6</f>
        <v>16</v>
      </c>
      <c r="C13" s="1">
        <f>Январь!$H$6</f>
        <v>4435</v>
      </c>
    </row>
    <row r="14" spans="1:3" ht="15.6" collapsed="1">
      <c r="A14" s="14" t="s">
        <v>13</v>
      </c>
      <c r="B14" s="1">
        <f>SUM(B11:B13)</f>
        <v>48</v>
      </c>
      <c r="C14" s="1">
        <f>SUM(C11:C13)</f>
        <v>13305</v>
      </c>
    </row>
    <row r="15" spans="1:3" ht="15.6" hidden="1" outlineLevel="1">
      <c r="A15" s="14"/>
      <c r="B15" s="1">
        <f>Март!$G$7</f>
        <v>24</v>
      </c>
      <c r="C15" s="1">
        <f>Март!$H$7</f>
        <v>10080</v>
      </c>
    </row>
    <row r="16" spans="1:3" ht="15.6" hidden="1" outlineLevel="1" collapsed="1">
      <c r="A16" s="14"/>
      <c r="B16" s="1">
        <f>Февраль!$G$7</f>
        <v>13</v>
      </c>
      <c r="C16" s="1">
        <f>Февраль!$H$7</f>
        <v>5515</v>
      </c>
    </row>
    <row r="17" spans="1:3" ht="15.6" hidden="1" outlineLevel="1" collapsed="1">
      <c r="A17" s="14"/>
      <c r="B17" s="1">
        <f>Январь!$G$7</f>
        <v>10</v>
      </c>
      <c r="C17" s="1">
        <f>Январь!$H$7</f>
        <v>4270</v>
      </c>
    </row>
    <row r="18" spans="1:3" ht="15.6" collapsed="1">
      <c r="A18" s="13" t="s">
        <v>10</v>
      </c>
      <c r="B18" s="1">
        <f>SUM(B15:B17)</f>
        <v>47</v>
      </c>
      <c r="C18" s="1">
        <f>SUM(C15:C17)</f>
        <v>19865</v>
      </c>
    </row>
    <row r="19" spans="1:3" ht="15.6" hidden="1" outlineLevel="1">
      <c r="A19" s="13"/>
      <c r="B19" s="1">
        <f>Март!$G$8</f>
        <v>77</v>
      </c>
      <c r="C19" s="1">
        <f>Март!$H$8</f>
        <v>8140</v>
      </c>
    </row>
    <row r="20" spans="1:3" ht="15.6" hidden="1" outlineLevel="1" collapsed="1">
      <c r="A20" s="13"/>
      <c r="B20" s="1">
        <f>Февраль!$G$8</f>
        <v>73</v>
      </c>
      <c r="C20" s="1">
        <f>Февраль!$H$8</f>
        <v>3694</v>
      </c>
    </row>
    <row r="21" spans="1:3" ht="15.6" hidden="1" outlineLevel="1" collapsed="1">
      <c r="A21" s="13"/>
      <c r="B21" s="1">
        <f>Январь!$G$8</f>
        <v>61</v>
      </c>
      <c r="C21" s="1">
        <f>Январь!$H$8</f>
        <v>3084</v>
      </c>
    </row>
    <row r="22" spans="1:3" ht="15.6" collapsed="1">
      <c r="A22" s="13" t="s">
        <v>11</v>
      </c>
      <c r="B22" s="1">
        <f>SUM(B19:B21)</f>
        <v>211</v>
      </c>
      <c r="C22" s="1">
        <f>SUM(C19:C21)</f>
        <v>14918</v>
      </c>
    </row>
  </sheetData>
  <dataConsolidate link="1">
    <dataRefs count="3">
      <dataRef ref="G4:H8" sheet="Март"/>
      <dataRef ref="G4:H8" sheet="Февраль"/>
      <dataRef ref="G4:H8" sheet="Январь"/>
    </dataRefs>
  </dataConsolid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Бондаренко</dc:creator>
  <cp:lastModifiedBy>VeX EveryOne</cp:lastModifiedBy>
  <dcterms:created xsi:type="dcterms:W3CDTF">2024-10-12T21:23:52Z</dcterms:created>
  <dcterms:modified xsi:type="dcterms:W3CDTF">2024-11-11T14:39:47Z</dcterms:modified>
</cp:coreProperties>
</file>