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 Set &amp; Queries" sheetId="1" r:id="rId4"/>
  </sheets>
  <definedNames/>
  <calcPr/>
  <extLst>
    <ext uri="GoogleSheetsCustomDataVersion2">
      <go:sheetsCustomData xmlns:go="http://customooxmlschemas.google.com/" r:id="rId5" roundtripDataChecksum="vXWPeWmU4sLymNtpQRYeZ9k0v9mdakdwe80FBbL5VeY="/>
    </ext>
  </extLst>
</workbook>
</file>

<file path=xl/sharedStrings.xml><?xml version="1.0" encoding="utf-8"?>
<sst xmlns="http://schemas.openxmlformats.org/spreadsheetml/2006/main" count="42" uniqueCount="42">
  <si>
    <t>Categories</t>
  </si>
  <si>
    <t>Skill Set</t>
  </si>
  <si>
    <t>Queries</t>
  </si>
  <si>
    <t>Comments</t>
  </si>
  <si>
    <t>L1 Category</t>
  </si>
  <si>
    <t>L2 Category</t>
  </si>
  <si>
    <t>L3 Category</t>
  </si>
  <si>
    <t>Easy</t>
  </si>
  <si>
    <t>Medium</t>
  </si>
  <si>
    <t>Hard</t>
  </si>
  <si>
    <t>Code generation / synthesis</t>
  </si>
  <si>
    <t>Code generation (e.g., Text to Code)</t>
  </si>
  <si>
    <t>Code completion</t>
  </si>
  <si>
    <r>
      <rPr>
        <rFont val="Arial"/>
        <color theme="1"/>
        <sz val="12.0"/>
      </rPr>
      <t xml:space="preserve">Code to Code (same language)
</t>
    </r>
    <r>
      <rPr>
        <rFont val="Arial"/>
        <color rgb="FF999999"/>
        <sz val="12.0"/>
      </rPr>
      <t>[explanations: 100 lines max]</t>
    </r>
  </si>
  <si>
    <t>Summarize this file / script / repository in a paragraph (or 5 bullets)</t>
  </si>
  <si>
    <t>CLI</t>
  </si>
  <si>
    <t>Linux/Mac/Windows common CLI tasks</t>
  </si>
  <si>
    <t>CLI package management</t>
  </si>
  <si>
    <t>Software development environment config</t>
  </si>
  <si>
    <t>Coding Ecosystem</t>
  </si>
  <si>
    <t>Package management (for all languages)</t>
  </si>
  <si>
    <t>Code to Code (different languages)</t>
  </si>
  <si>
    <t>Code translation (one from language to another)</t>
  </si>
  <si>
    <t>Code documentation (Code -&gt; Code/Text)</t>
  </si>
  <si>
    <t>Comment generation</t>
  </si>
  <si>
    <t>Write a javadoc for this function</t>
  </si>
  <si>
    <t xml:space="preserve">Commit text generation </t>
  </si>
  <si>
    <t>Create a descriptive and useful commit text for this commit</t>
  </si>
  <si>
    <t xml:space="preserve">Document this function </t>
  </si>
  <si>
    <t>Write a docstring</t>
  </si>
  <si>
    <t xml:space="preserve">Create example usages of this function </t>
  </si>
  <si>
    <t>Create API documentation</t>
  </si>
  <si>
    <t>Code debugging (Code + Text -&gt; Code + Text)</t>
  </si>
  <si>
    <t>Debugging &amp; troubleshooting</t>
  </si>
  <si>
    <t>Testing</t>
  </si>
  <si>
    <t>Unit Test Generation</t>
  </si>
  <si>
    <t>Testing Strategy (e.g. frameworks/guides)</t>
  </si>
  <si>
    <t>Code review &amp; Best practices
(Code -&gt; Text + Code)</t>
  </si>
  <si>
    <t>Code review
Security Review
Quality Assurance</t>
  </si>
  <si>
    <t>Log Analysis (Text -&gt; Text)</t>
  </si>
  <si>
    <t>Parsing logs into structured templates</t>
  </si>
  <si>
    <t>Finding anomalies from raw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</si>
</sst>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</font>
    <font>
      <sz val="12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3" fontId="4" numFmtId="0" xfId="0" applyAlignment="1" applyFont="1">
      <alignment shrinkToFit="0" vertical="center" wrapText="1"/>
    </xf>
    <xf borderId="0" fillId="5" fontId="3" numFmtId="0" xfId="0" applyAlignment="1" applyFill="1" applyFont="1">
      <alignment shrinkToFit="0" vertical="center" wrapText="1"/>
    </xf>
    <xf borderId="0" fillId="2" fontId="4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3.38"/>
    <col customWidth="1" min="3" max="3" width="53.25"/>
    <col customWidth="1" min="4" max="6" width="19.38"/>
    <col customWidth="1" min="7" max="8" width="31.25"/>
  </cols>
  <sheetData>
    <row r="1">
      <c r="A1" s="1" t="s">
        <v>0</v>
      </c>
      <c r="D1" s="2" t="s">
        <v>1</v>
      </c>
      <c r="G1" s="3" t="s">
        <v>2</v>
      </c>
      <c r="H1" s="4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4</v>
      </c>
      <c r="B2" s="6" t="s">
        <v>5</v>
      </c>
      <c r="C2" s="6" t="s">
        <v>6</v>
      </c>
      <c r="D2" s="7" t="s">
        <v>7</v>
      </c>
      <c r="E2" s="7" t="s">
        <v>8</v>
      </c>
      <c r="F2" s="7" t="s">
        <v>9</v>
      </c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9" t="s">
        <v>10</v>
      </c>
      <c r="B3" s="9" t="s">
        <v>11</v>
      </c>
      <c r="C3" s="10" t="str">
        <f>IFERROR(__xludf.DUMMYFUNCTION("TRANSPOSE(SPLIT('CODE FYI ONLY'!C2,CHAR(10),,))"),"Code synthesis")</f>
        <v>Code synthesis</v>
      </c>
      <c r="D3" s="11"/>
      <c r="E3" s="11"/>
      <c r="F3" s="11"/>
      <c r="G3" s="12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C4" s="10" t="str">
        <f>IFERROR(__xludf.DUMMYFUNCTION("""COMPUTED_VALUE"""),"Code retreival")</f>
        <v>Code retreival</v>
      </c>
      <c r="D4" s="11"/>
      <c r="E4" s="11"/>
      <c r="F4" s="11"/>
      <c r="G4" s="12"/>
      <c r="H4" s="1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C5" s="10" t="str">
        <f>IFERROR(__xludf.DUMMYFUNCTION("""COMPUTED_VALUE"""),"Text to SQL")</f>
        <v>Text to SQL</v>
      </c>
      <c r="D5" s="11"/>
      <c r="E5" s="11"/>
      <c r="F5" s="11"/>
      <c r="G5" s="14"/>
      <c r="H5" s="1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C6" s="10" t="str">
        <f>IFERROR(__xludf.DUMMYFUNCTION("""COMPUTED_VALUE"""),"Math programming")</f>
        <v>Math programming</v>
      </c>
      <c r="D6" s="11"/>
      <c r="E6" s="11"/>
      <c r="F6" s="11"/>
      <c r="G6" s="14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C7" s="10" t="str">
        <f>IFERROR(__xludf.DUMMYFUNCTION("""COMPUTED_VALUE"""),"Code snippets &amp; examples")</f>
        <v>Code snippets &amp; examples</v>
      </c>
      <c r="D7" s="11"/>
      <c r="E7" s="11"/>
      <c r="F7" s="11"/>
      <c r="G7" s="14"/>
      <c r="H7" s="1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C8" s="10" t="str">
        <f>IFERROR(__xludf.DUMMYFUNCTION("""COMPUTED_VALUE"""),"Plot generation")</f>
        <v>Plot generation</v>
      </c>
      <c r="D8" s="11"/>
      <c r="E8" s="11"/>
      <c r="F8" s="11"/>
      <c r="G8" s="12"/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C9" s="10" t="str">
        <f>IFERROR(__xludf.DUMMYFUNCTION("""COMPUTED_VALUE"""),"Generating bash commands")</f>
        <v>Generating bash commands</v>
      </c>
      <c r="D9" s="11"/>
      <c r="E9" s="11"/>
      <c r="F9" s="11"/>
      <c r="G9" s="14"/>
      <c r="H9" s="13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B10" s="15" t="s">
        <v>12</v>
      </c>
      <c r="C10" s="10" t="str">
        <f>IFERROR(__xludf.DUMMYFUNCTION("TRANSPOSE(SPLIT('CODE FYI ONLY'!C3,CHAR(10),,))"),"Complete a function")</f>
        <v>Complete a function</v>
      </c>
      <c r="D10" s="16"/>
      <c r="E10" s="16"/>
      <c r="F10" s="16"/>
      <c r="G10" s="14"/>
      <c r="H10" s="13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C11" s="10" t="str">
        <f>IFERROR(__xludf.DUMMYFUNCTION("""COMPUTED_VALUE"""),"Complete a class")</f>
        <v>Complete a class</v>
      </c>
      <c r="D11" s="16"/>
      <c r="E11" s="16"/>
      <c r="F11" s="16"/>
      <c r="G11" s="12"/>
      <c r="H11" s="13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C12" s="10" t="str">
        <f>IFERROR(__xludf.DUMMYFUNCTION("""COMPUTED_VALUE"""),"Code infilling")</f>
        <v>Code infilling</v>
      </c>
      <c r="D12" s="16"/>
      <c r="E12" s="16"/>
      <c r="F12" s="16"/>
      <c r="G12" s="12"/>
      <c r="H12" s="13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B13" s="17" t="s">
        <v>13</v>
      </c>
      <c r="C13" s="9" t="s">
        <v>14</v>
      </c>
      <c r="D13" s="16"/>
      <c r="E13" s="16"/>
      <c r="F13" s="16"/>
      <c r="G13" s="14"/>
      <c r="H13" s="13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B14" s="9" t="s">
        <v>15</v>
      </c>
      <c r="C14" s="9" t="s">
        <v>16</v>
      </c>
      <c r="D14" s="16"/>
      <c r="E14" s="16"/>
      <c r="F14" s="16"/>
      <c r="G14" s="14"/>
      <c r="H14" s="13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C15" s="17" t="s">
        <v>17</v>
      </c>
      <c r="D15" s="16"/>
      <c r="E15" s="16"/>
      <c r="F15" s="16"/>
      <c r="G15" s="14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C16" s="17" t="s">
        <v>18</v>
      </c>
      <c r="D16" s="16"/>
      <c r="E16" s="16"/>
      <c r="F16" s="16"/>
      <c r="G16" s="12"/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B17" s="9" t="s">
        <v>19</v>
      </c>
      <c r="C17" s="9" t="s">
        <v>20</v>
      </c>
      <c r="D17" s="16"/>
      <c r="E17" s="16"/>
      <c r="F17" s="16"/>
      <c r="G17" s="12"/>
      <c r="H17" s="1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B18" s="9" t="s">
        <v>21</v>
      </c>
      <c r="C18" s="9" t="s">
        <v>22</v>
      </c>
      <c r="D18" s="16"/>
      <c r="E18" s="16"/>
      <c r="F18" s="16"/>
      <c r="G18" s="14"/>
      <c r="H18" s="13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 t="s">
        <v>23</v>
      </c>
      <c r="B19" s="17" t="s">
        <v>24</v>
      </c>
      <c r="C19" s="17" t="s">
        <v>25</v>
      </c>
      <c r="D19" s="11"/>
      <c r="E19" s="11"/>
      <c r="F19" s="11"/>
      <c r="G19" s="14"/>
      <c r="H19" s="1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B20" s="9" t="s">
        <v>26</v>
      </c>
      <c r="C20" s="9" t="s">
        <v>27</v>
      </c>
      <c r="D20" s="11"/>
      <c r="E20" s="11"/>
      <c r="F20" s="11"/>
      <c r="G20" s="14"/>
      <c r="H20" s="13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B21" s="9" t="s">
        <v>28</v>
      </c>
      <c r="C21" s="9" t="s">
        <v>29</v>
      </c>
      <c r="D21" s="16"/>
      <c r="E21" s="16"/>
      <c r="F21" s="16"/>
      <c r="G21" s="14"/>
      <c r="H21" s="13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B22" s="9" t="s">
        <v>30</v>
      </c>
      <c r="C22" s="9"/>
      <c r="D22" s="16"/>
      <c r="E22" s="16"/>
      <c r="F22" s="16"/>
      <c r="G22" s="14"/>
      <c r="H22" s="13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B23" s="9" t="s">
        <v>31</v>
      </c>
      <c r="C23" s="9"/>
      <c r="D23" s="16"/>
      <c r="E23" s="16"/>
      <c r="F23" s="16"/>
      <c r="G23" s="14"/>
      <c r="H23" s="1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 t="s">
        <v>32</v>
      </c>
      <c r="B24" s="9" t="s">
        <v>33</v>
      </c>
      <c r="C24" s="9" t="str">
        <f>IFERROR(__xludf.DUMMYFUNCTION("TRANSPOSE(SPLIT('CODE FYI ONLY'!C15,CHAR(10),,))"),"Code repair")</f>
        <v>Code repair</v>
      </c>
      <c r="D24" s="11"/>
      <c r="E24" s="11"/>
      <c r="F24" s="11"/>
      <c r="G24" s="12"/>
      <c r="H24" s="1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C25" s="9" t="str">
        <f>IFERROR(__xludf.DUMMYFUNCTION("""COMPUTED_VALUE"""),"Bug identification")</f>
        <v>Bug identification</v>
      </c>
      <c r="D25" s="11"/>
      <c r="E25" s="11"/>
      <c r="F25" s="11"/>
      <c r="G25" s="14"/>
      <c r="H25" s="13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C26" s="9" t="str">
        <f>IFERROR(__xludf.DUMMYFUNCTION("""COMPUTED_VALUE"""),"Code fix suggestions")</f>
        <v>Code fix suggestions</v>
      </c>
      <c r="D26" s="11"/>
      <c r="E26" s="11"/>
      <c r="F26" s="11"/>
      <c r="G26" s="12"/>
      <c r="H26" s="1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C27" s="9" t="str">
        <f>IFERROR(__xludf.DUMMYFUNCTION("""COMPUTED_VALUE"""),"Defect detection")</f>
        <v>Defect detection</v>
      </c>
      <c r="D27" s="11"/>
      <c r="E27" s="11"/>
      <c r="F27" s="11"/>
      <c r="G27" s="12"/>
      <c r="H27" s="13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C28" s="9" t="str">
        <f>IFERROR(__xludf.DUMMYFUNCTION("""COMPUTED_VALUE"""),"Clone detection")</f>
        <v>Clone detection</v>
      </c>
      <c r="D28" s="11"/>
      <c r="E28" s="11"/>
      <c r="F28" s="11"/>
      <c r="G28" s="14"/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C29" s="9" t="str">
        <f>IFERROR(__xludf.DUMMYFUNCTION("""COMPUTED_VALUE"""),"identify and explain the bug in this code")</f>
        <v>identify and explain the bug in this code</v>
      </c>
      <c r="D29" s="11"/>
      <c r="E29" s="11"/>
      <c r="F29" s="11"/>
      <c r="G29" s="14"/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C30" s="9" t="str">
        <f>IFERROR(__xludf.DUMMYFUNCTION("""COMPUTED_VALUE"""),"fix the bug in this code")</f>
        <v>fix the bug in this code</v>
      </c>
      <c r="D30" s="11"/>
      <c r="E30" s="11"/>
      <c r="F30" s="11"/>
      <c r="G30" s="14"/>
      <c r="H30" s="1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C31" s="9" t="str">
        <f>IFERROR(__xludf.DUMMYFUNCTION("""COMPUTED_VALUE"""),"explain this error message/traceback")</f>
        <v>explain this error message/traceback</v>
      </c>
      <c r="D31" s="11"/>
      <c r="E31" s="11"/>
      <c r="F31" s="11"/>
      <c r="G31" s="14"/>
      <c r="H31" s="13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C32" s="9" t="str">
        <f>IFERROR(__xludf.DUMMYFUNCTION("""COMPUTED_VALUE"""),"fix this error message &lt;message&gt; in this code")</f>
        <v>fix this error message &lt;message&gt; in this code</v>
      </c>
      <c r="D32" s="11"/>
      <c r="E32" s="11"/>
      <c r="F32" s="11"/>
      <c r="G32" s="14"/>
      <c r="H32" s="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C33" s="9" t="str">
        <f>IFERROR(__xludf.DUMMYFUNCTION("""COMPUTED_VALUE"""),"Debugging Strategies/Tooling ")</f>
        <v>Debugging Strategies/Tooling </v>
      </c>
      <c r="D33" s="11"/>
      <c r="E33" s="11"/>
      <c r="F33" s="11"/>
      <c r="G33" s="14"/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B34" s="9" t="s">
        <v>34</v>
      </c>
      <c r="C34" s="9" t="s">
        <v>35</v>
      </c>
      <c r="D34" s="16"/>
      <c r="E34" s="16"/>
      <c r="F34" s="16"/>
      <c r="G34" s="14"/>
      <c r="H34" s="13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C35" s="9" t="s">
        <v>36</v>
      </c>
      <c r="D35" s="16"/>
      <c r="E35" s="16"/>
      <c r="F35" s="16"/>
      <c r="G35" s="14"/>
      <c r="H35" s="13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8" t="s">
        <v>37</v>
      </c>
      <c r="B36" s="18" t="s">
        <v>38</v>
      </c>
      <c r="C36" s="9" t="str">
        <f>IFERROR(__xludf.DUMMYFUNCTION("TRANSPOSE(SPLIT('CODE FYI ONLY'!C17,CHAR(10),,))"),"Deobfuscation")</f>
        <v>Deobfuscation</v>
      </c>
      <c r="D36" s="16"/>
      <c r="E36" s="16"/>
      <c r="F36" s="16"/>
      <c r="G36" s="12"/>
      <c r="H36" s="13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C37" s="9" t="str">
        <f>IFERROR(__xludf.DUMMYFUNCTION("""COMPUTED_VALUE"""),"Assertion Generation")</f>
        <v>Assertion Generation</v>
      </c>
      <c r="D37" s="16"/>
      <c r="E37" s="16"/>
      <c r="F37" s="16"/>
      <c r="G37" s="12"/>
      <c r="H37" s="13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C38" s="9" t="str">
        <f>IFERROR(__xludf.DUMMYFUNCTION("""COMPUTED_VALUE"""),"Code fuzzing")</f>
        <v>Code fuzzing</v>
      </c>
      <c r="D38" s="16"/>
      <c r="E38" s="16"/>
      <c r="F38" s="16"/>
      <c r="G38" s="14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C39" s="9" t="str">
        <f>IFERROR(__xludf.DUMMYFUNCTION("""COMPUTED_VALUE"""),"Code classification")</f>
        <v>Code classification</v>
      </c>
      <c r="D39" s="16"/>
      <c r="E39" s="16"/>
      <c r="F39" s="16"/>
      <c r="G39" s="14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C40" s="9" t="str">
        <f>IFERROR(__xludf.DUMMYFUNCTION("""COMPUTED_VALUE"""),"Identifying mistakes that allow for XSS injection ")</f>
        <v>Identifying mistakes that allow for XSS injection </v>
      </c>
      <c r="D40" s="16"/>
      <c r="E40" s="16"/>
      <c r="F40" s="16"/>
      <c r="G40" s="14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B41" s="9" t="s">
        <v>39</v>
      </c>
      <c r="C41" s="9" t="s">
        <v>40</v>
      </c>
      <c r="D41" s="16"/>
      <c r="E41" s="16"/>
      <c r="F41" s="16"/>
      <c r="G41" s="12"/>
      <c r="H41" s="13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C42" s="9" t="s">
        <v>41</v>
      </c>
      <c r="D42" s="16"/>
      <c r="E42" s="16"/>
      <c r="F42" s="16"/>
      <c r="G42" s="12"/>
      <c r="H42" s="13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</sheetData>
  <mergeCells count="15">
    <mergeCell ref="A3:A18"/>
    <mergeCell ref="A19:A23"/>
    <mergeCell ref="A24:A35"/>
    <mergeCell ref="B24:B33"/>
    <mergeCell ref="B34:B35"/>
    <mergeCell ref="A36:A42"/>
    <mergeCell ref="B36:B40"/>
    <mergeCell ref="B41:B42"/>
    <mergeCell ref="A1:C1"/>
    <mergeCell ref="D1:F1"/>
    <mergeCell ref="G1:G2"/>
    <mergeCell ref="H1:H2"/>
    <mergeCell ref="B3:B9"/>
    <mergeCell ref="B10:B12"/>
    <mergeCell ref="B14:B16"/>
  </mergeCells>
  <drawing r:id="rId1"/>
</worksheet>
</file>