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 COUNSELAGE DOCUMENTS SUBMITION\"/>
    </mc:Choice>
  </mc:AlternateContent>
  <xr:revisionPtr revIDLastSave="0" documentId="13_ncr:1_{C63F8C8F-EEDA-4632-88E5-72F46A3FD3DD}" xr6:coauthVersionLast="47" xr6:coauthVersionMax="47" xr10:uidLastSave="{00000000-0000-0000-0000-000000000000}"/>
  <bookViews>
    <workbookView xWindow="-108" yWindow="-108" windowWidth="23256" windowHeight="12456" activeTab="1" xr2:uid="{2ED63D37-65B8-644F-B9EB-D9FA1E9C0C69}"/>
  </bookViews>
  <sheets>
    <sheet name="Instructions" sheetId="3" r:id="rId1"/>
    <sheet name="TRACEABILITY MATRIX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J4" i="1"/>
  <c r="J3" i="1"/>
</calcChain>
</file>

<file path=xl/sharedStrings.xml><?xml version="1.0" encoding="utf-8"?>
<sst xmlns="http://schemas.openxmlformats.org/spreadsheetml/2006/main" count="57" uniqueCount="53">
  <si>
    <t>TRACEABILITY MATRIX</t>
  </si>
  <si>
    <t>PROJECT NAME</t>
  </si>
  <si>
    <t>TEST CASE COUNT</t>
  </si>
  <si>
    <t>DOCUMENT VERSION NUMBER</t>
  </si>
  <si>
    <t>PASSED</t>
  </si>
  <si>
    <t>PROJECT MANAGER</t>
  </si>
  <si>
    <t>FAILED</t>
  </si>
  <si>
    <t>EXECUTED BY</t>
  </si>
  <si>
    <t>SKIPPED</t>
  </si>
  <si>
    <t>SL.NO</t>
  </si>
  <si>
    <t>TEST CASE</t>
  </si>
  <si>
    <t>TEST INPUT DATA</t>
  </si>
  <si>
    <t>TEST PROCEDURE</t>
  </si>
  <si>
    <t>EXPECTED RESULT</t>
  </si>
  <si>
    <t>ACTUAL RESULT</t>
  </si>
  <si>
    <t xml:space="preserve">STATUS </t>
  </si>
  <si>
    <t>COMMENTS</t>
  </si>
  <si>
    <t>Add columns above this row</t>
  </si>
  <si>
    <t>INDUSTRY ACADEMIA COMMUNITY</t>
  </si>
  <si>
    <t xml:space="preserve">DOMAIN NAME: </t>
  </si>
  <si>
    <t xml:space="preserve">INTERN NAME: </t>
  </si>
  <si>
    <t>DOCUMENT NAME:</t>
  </si>
  <si>
    <t>CREATED ON:</t>
  </si>
  <si>
    <t>DD-MMM-YYYY</t>
  </si>
  <si>
    <t>Purpose of Document</t>
  </si>
  <si>
    <t>INSTRUCTIONS:</t>
  </si>
  <si>
    <r>
      <t xml:space="preserve">1. Text in </t>
    </r>
    <r>
      <rPr>
        <i/>
        <sz val="11"/>
        <color theme="1"/>
        <rFont val="Calibri (Body)"/>
      </rPr>
      <t>Italics</t>
    </r>
    <r>
      <rPr>
        <sz val="11"/>
        <color theme="1"/>
        <rFont val="Calibri"/>
        <family val="2"/>
        <scheme val="minor"/>
      </rPr>
      <t xml:space="preserve"> are instructions for completing the document</t>
    </r>
  </si>
  <si>
    <r>
      <t xml:space="preserve">2. Text in </t>
    </r>
    <r>
      <rPr>
        <sz val="11"/>
        <color theme="5"/>
        <rFont val="Calibri (Body)"/>
      </rPr>
      <t>orange</t>
    </r>
    <r>
      <rPr>
        <sz val="11"/>
        <color theme="1"/>
        <rFont val="Calibri"/>
        <family val="2"/>
        <scheme val="minor"/>
      </rPr>
      <t xml:space="preserve"> is just for reference and should be deleted before submitting the document</t>
    </r>
  </si>
  <si>
    <t>3. Comments are added to some of the cells, please read the comments to better understand the terms</t>
  </si>
  <si>
    <t>4. All fields must be duly filled</t>
  </si>
  <si>
    <t>5. The descriptions for what to be filled in each of the fields are provided in the template.</t>
  </si>
  <si>
    <t>6. Clear all the sample data/instructions provided in the template. The data/instruction provided is only for reference purposes.</t>
  </si>
  <si>
    <t>A traceability matrix is a document that details the technical requirements for a given test scenario and its current state</t>
  </si>
  <si>
    <t>REQUIREMENT TRACEABILITY MATRIX (RTM)</t>
  </si>
  <si>
    <t>The RTM will show the requirements coverage in terms of the number of test cases, design status, and execution status. It will also show the UAT status for a specific test case.</t>
  </si>
  <si>
    <t>Client-Server Based UTM Onboarding System</t>
  </si>
  <si>
    <t>Vedant Patil</t>
  </si>
  <si>
    <t>Accept Input</t>
  </si>
  <si>
    <t>Server Connection</t>
  </si>
  <si>
    <t>Send Email</t>
  </si>
  <si>
    <t>Error Handling</t>
  </si>
  <si>
    <t>name, email</t>
  </si>
  <si>
    <t>client class gets user input correctly</t>
  </si>
  <si>
    <t>name and email displayed</t>
  </si>
  <si>
    <t>Start server and client</t>
  </si>
  <si>
    <t>Client successfully connects to server</t>
  </si>
  <si>
    <t>Connection established</t>
  </si>
  <si>
    <t xml:space="preserve">link generate </t>
  </si>
  <si>
    <t>email with link is sent</t>
  </si>
  <si>
    <t>emal received</t>
  </si>
  <si>
    <t>no input</t>
  </si>
  <si>
    <t>show error</t>
  </si>
  <si>
    <t>error msg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</si>
</sst>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73755"/>
      <name val="Calibri"/>
      <family val="2"/>
      <scheme val="minor"/>
    </font>
    <font>
      <i/>
      <sz val="11"/>
      <color rgb="FF273755"/>
      <name val="Calibri"/>
      <family val="2"/>
      <scheme val="minor"/>
    </font>
    <font>
      <b/>
      <i/>
      <sz val="11"/>
      <color rgb="FF273755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 (Body)"/>
    </font>
    <font>
      <sz val="11"/>
      <color theme="5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A7313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rgb="FF3DA5D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/>
    <xf numFmtId="0" fontId="0" fillId="2" borderId="0" xfId="0" applyFill="1"/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4" borderId="6" xfId="0" applyFont="1" applyFill="1" applyBorder="1"/>
    <xf numFmtId="0" fontId="3" fillId="5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top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9" fillId="0" borderId="0" xfId="0" applyFont="1"/>
    <xf numFmtId="0" fontId="0" fillId="0" borderId="0" xfId="0" applyAlignment="1">
      <alignment horizontal="left" wrapText="1"/>
    </xf>
    <xf numFmtId="0" fontId="2" fillId="4" borderId="6" xfId="0" applyFont="1" applyFill="1" applyBorder="1" applyAlignment="1">
      <alignment horizontal="left"/>
    </xf>
    <xf numFmtId="0" fontId="0" fillId="0" borderId="6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3DA5D9"/>
        </patternFill>
      </fill>
    </dxf>
  </dxfs>
  <tableStyles count="0" defaultTableStyle="TableStyleMedium2" defaultPivotStyle="PivotStyleLight16"/>
  <colors>
    <mruColors>
      <color rgb="FF273755"/>
      <color rgb="FF3DA5D9"/>
      <color rgb="FF3AD5D9"/>
      <color rgb="FFFEC601"/>
      <color rgb="FFFCE601"/>
      <color rgb="FFEA7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12701</xdr:rowOff>
    </xdr:from>
    <xdr:to>
      <xdr:col>1</xdr:col>
      <xdr:colOff>1460500</xdr:colOff>
      <xdr:row>6</xdr:row>
      <xdr:rowOff>1342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E33411-C1B6-6F45-ACDD-9302BFBA1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848" r="980" b="19826"/>
        <a:stretch/>
      </xdr:blipFill>
      <xdr:spPr>
        <a:xfrm>
          <a:off x="0" y="254001"/>
          <a:ext cx="2616200" cy="94114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5AE636-D92B-6543-A2D8-F235CDB97954}" name="Table120" displayName="Table120" ref="C9:J31" totalsRowShown="0" headerRowDxfId="0">
  <autoFilter ref="C9:J31" xr:uid="{53BFDE25-0CB2-427A-9EA0-80C4CB555F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E279A7B-108E-714A-A416-5EC028F6CC54}" name="SL.NO"/>
    <tableColumn id="2" xr3:uid="{44494901-52D2-3C44-93A2-5C263EBD3805}" name="TEST CASE"/>
    <tableColumn id="3" xr3:uid="{B895A980-3627-7644-AA29-CBBE6751630F}" name="TEST INPUT DATA"/>
    <tableColumn id="4" xr3:uid="{2A41CD7F-B7C2-3B42-BDB8-03A56383D5A4}" name="TEST PROCEDURE"/>
    <tableColumn id="5" xr3:uid="{79C5BE52-870D-EC41-BB17-F4C073E7982C}" name="EXPECTED RESULT"/>
    <tableColumn id="6" xr3:uid="{26251717-A519-5C4D-A731-D86BA350A67D}" name="ACTUAL RESULT"/>
    <tableColumn id="7" xr3:uid="{1408CA5C-8392-A74F-A193-53EB7B07500C}" name="STATUS "/>
    <tableColumn id="8" xr3:uid="{A83549AD-D35E-B949-93D3-45284B25F010}" name="COMMENTS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E3EA8-E937-F246-B70E-5565BE7D790F}">
  <dimension ref="A1:B28"/>
  <sheetViews>
    <sheetView topLeftCell="A3" workbookViewId="0">
      <selection activeCell="A16" sqref="A16"/>
    </sheetView>
  </sheetViews>
  <sheetFormatPr defaultColWidth="11.5546875" defaultRowHeight="14.4"/>
  <cols>
    <col min="1" max="1" width="15.109375" customWidth="1"/>
    <col min="2" max="2" width="21.6640625" customWidth="1"/>
  </cols>
  <sheetData>
    <row r="1" spans="1:2" ht="18">
      <c r="A1" s="22" t="s">
        <v>18</v>
      </c>
    </row>
    <row r="8" spans="1:2">
      <c r="A8" s="11" t="s">
        <v>19</v>
      </c>
    </row>
    <row r="9" spans="1:2">
      <c r="A9" s="11" t="s">
        <v>20</v>
      </c>
    </row>
    <row r="10" spans="1:2">
      <c r="A10" s="11" t="s">
        <v>21</v>
      </c>
      <c r="B10" t="s">
        <v>33</v>
      </c>
    </row>
    <row r="11" spans="1:2">
      <c r="A11" s="11" t="s">
        <v>22</v>
      </c>
      <c r="B11" t="s">
        <v>23</v>
      </c>
    </row>
    <row r="14" spans="1:2">
      <c r="A14" s="11" t="s">
        <v>24</v>
      </c>
    </row>
    <row r="15" spans="1:2">
      <c r="A15" t="s">
        <v>32</v>
      </c>
    </row>
    <row r="16" spans="1:2">
      <c r="A16" s="23" t="s">
        <v>34</v>
      </c>
    </row>
    <row r="17" spans="1:1">
      <c r="A17" s="23"/>
    </row>
    <row r="18" spans="1:1">
      <c r="A18" s="24" t="s">
        <v>25</v>
      </c>
    </row>
    <row r="19" spans="1:1">
      <c r="A19" s="23" t="s">
        <v>26</v>
      </c>
    </row>
    <row r="20" spans="1:1">
      <c r="A20" s="23" t="s">
        <v>27</v>
      </c>
    </row>
    <row r="21" spans="1:1">
      <c r="A21" s="23" t="s">
        <v>28</v>
      </c>
    </row>
    <row r="22" spans="1:1">
      <c r="A22" s="23" t="s">
        <v>29</v>
      </c>
    </row>
    <row r="23" spans="1:1">
      <c r="A23" s="23" t="s">
        <v>30</v>
      </c>
    </row>
    <row r="24" spans="1:1">
      <c r="A24" s="23" t="s">
        <v>31</v>
      </c>
    </row>
    <row r="25" spans="1:1">
      <c r="A25" s="23"/>
    </row>
    <row r="26" spans="1:1">
      <c r="A26" s="25"/>
    </row>
    <row r="27" spans="1:1">
      <c r="A27" s="23"/>
    </row>
    <row r="28" spans="1:1">
      <c r="A28" s="2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ACFB-7301-504C-86AD-6CCAEB790C32}">
  <sheetPr>
    <tabColor theme="7" tint="0.59999389629810485"/>
  </sheetPr>
  <dimension ref="B1:K32"/>
  <sheetViews>
    <sheetView showGridLines="0" tabSelected="1" workbookViewId="0">
      <selection activeCell="I13" sqref="I13"/>
    </sheetView>
  </sheetViews>
  <sheetFormatPr defaultColWidth="8.77734375" defaultRowHeight="14.4"/>
  <cols>
    <col min="1" max="1" width="2" customWidth="1"/>
    <col min="2" max="2" width="1.6640625" customWidth="1"/>
    <col min="3" max="3" width="11" customWidth="1"/>
    <col min="4" max="5" width="18.33203125" customWidth="1"/>
    <col min="6" max="8" width="18.109375" customWidth="1"/>
    <col min="9" max="9" width="22" customWidth="1"/>
    <col min="10" max="10" width="27.109375" customWidth="1"/>
    <col min="11" max="11" width="3.109375" customWidth="1"/>
    <col min="12" max="12" width="3.6640625" customWidth="1"/>
  </cols>
  <sheetData>
    <row r="1" spans="2:11" ht="25.8">
      <c r="B1" s="1"/>
      <c r="C1" s="28" t="s">
        <v>0</v>
      </c>
      <c r="D1" s="29"/>
      <c r="E1" s="29"/>
      <c r="F1" s="29"/>
      <c r="G1" s="29"/>
      <c r="H1" s="29"/>
      <c r="I1" s="29"/>
      <c r="J1" s="29"/>
      <c r="K1" s="2"/>
    </row>
    <row r="2" spans="2:11" s="7" customFormat="1" ht="25.8">
      <c r="B2" s="3"/>
      <c r="C2" s="4"/>
      <c r="D2" s="5"/>
      <c r="E2" s="5"/>
      <c r="F2" s="5"/>
      <c r="G2" s="5"/>
      <c r="H2" s="5"/>
      <c r="I2" s="5"/>
      <c r="J2" s="5"/>
      <c r="K2" s="6"/>
    </row>
    <row r="3" spans="2:11">
      <c r="B3" s="8"/>
      <c r="C3" s="26" t="s">
        <v>1</v>
      </c>
      <c r="D3" s="26"/>
      <c r="E3" s="26"/>
      <c r="F3" s="27" t="s">
        <v>35</v>
      </c>
      <c r="G3" s="27"/>
      <c r="H3" s="27"/>
      <c r="I3" s="15" t="s">
        <v>2</v>
      </c>
      <c r="J3" s="9">
        <f>COUNT(Table120[SL.NO])</f>
        <v>0</v>
      </c>
      <c r="K3" s="10"/>
    </row>
    <row r="4" spans="2:11">
      <c r="B4" s="8"/>
      <c r="C4" s="26" t="s">
        <v>3</v>
      </c>
      <c r="D4" s="26"/>
      <c r="E4" s="26"/>
      <c r="F4" s="27"/>
      <c r="G4" s="27"/>
      <c r="H4" s="27"/>
      <c r="I4" s="15" t="s">
        <v>4</v>
      </c>
      <c r="J4" s="9">
        <f>COUNTIF(Table120[[STATUS ]],"PASSED")</f>
        <v>4</v>
      </c>
      <c r="K4" s="10"/>
    </row>
    <row r="5" spans="2:11">
      <c r="B5" s="8"/>
      <c r="C5" s="26" t="s">
        <v>5</v>
      </c>
      <c r="D5" s="26"/>
      <c r="E5" s="26"/>
      <c r="F5" s="27"/>
      <c r="G5" s="27"/>
      <c r="H5" s="27"/>
      <c r="I5" s="15" t="s">
        <v>6</v>
      </c>
      <c r="J5" s="9">
        <f>COUNTIF(Table120[[STATUS ]],"FAILED")</f>
        <v>0</v>
      </c>
      <c r="K5" s="10"/>
    </row>
    <row r="6" spans="2:11">
      <c r="B6" s="8"/>
      <c r="C6" s="26" t="s">
        <v>7</v>
      </c>
      <c r="D6" s="26"/>
      <c r="E6" s="26"/>
      <c r="F6" s="27" t="s">
        <v>36</v>
      </c>
      <c r="G6" s="27"/>
      <c r="H6" s="27"/>
      <c r="I6" s="15" t="s">
        <v>8</v>
      </c>
      <c r="J6" s="9">
        <f>COUNTIF(Table120[[STATUS ]],"SKIPPED")</f>
        <v>0</v>
      </c>
      <c r="K6" s="10"/>
    </row>
    <row r="7" spans="2:11">
      <c r="B7" s="8"/>
      <c r="K7" s="10"/>
    </row>
    <row r="8" spans="2:11">
      <c r="B8" s="8"/>
      <c r="K8" s="10"/>
    </row>
    <row r="9" spans="2:11">
      <c r="B9" s="8"/>
      <c r="C9" s="16" t="s">
        <v>9</v>
      </c>
      <c r="D9" s="16" t="s">
        <v>10</v>
      </c>
      <c r="E9" s="16" t="s">
        <v>11</v>
      </c>
      <c r="F9" s="16" t="s">
        <v>12</v>
      </c>
      <c r="G9" s="16" t="s">
        <v>13</v>
      </c>
      <c r="H9" s="16" t="s">
        <v>14</v>
      </c>
      <c r="I9" s="16" t="s">
        <v>15</v>
      </c>
      <c r="J9" s="16" t="s">
        <v>16</v>
      </c>
      <c r="K9" s="10"/>
    </row>
    <row r="10" spans="2:11">
      <c r="B10" s="8"/>
      <c r="D10" t="s">
        <v>37</v>
      </c>
      <c r="E10" t="s">
        <v>41</v>
      </c>
      <c r="G10" t="s">
        <v>42</v>
      </c>
      <c r="H10" t="s">
        <v>43</v>
      </c>
      <c r="I10" t="s">
        <v>4</v>
      </c>
      <c r="K10" s="10"/>
    </row>
    <row r="11" spans="2:11" ht="28.8">
      <c r="B11" s="8"/>
      <c r="C11" s="17"/>
      <c r="D11" s="18" t="s">
        <v>38</v>
      </c>
      <c r="E11" s="18" t="s">
        <v>44</v>
      </c>
      <c r="F11" s="18"/>
      <c r="G11" s="18" t="s">
        <v>45</v>
      </c>
      <c r="H11" s="18" t="s">
        <v>46</v>
      </c>
      <c r="I11" s="19" t="s">
        <v>4</v>
      </c>
      <c r="J11" s="18"/>
      <c r="K11" s="10"/>
    </row>
    <row r="12" spans="2:11">
      <c r="B12" s="8"/>
      <c r="D12" t="s">
        <v>39</v>
      </c>
      <c r="E12" t="s">
        <v>47</v>
      </c>
      <c r="G12" t="s">
        <v>48</v>
      </c>
      <c r="H12" t="s">
        <v>49</v>
      </c>
      <c r="I12" t="s">
        <v>4</v>
      </c>
      <c r="K12" s="10"/>
    </row>
    <row r="13" spans="2:11">
      <c r="B13" s="8"/>
      <c r="C13" s="20"/>
      <c r="D13" s="30" t="s">
        <v>40</v>
      </c>
      <c r="E13" t="s">
        <v>50</v>
      </c>
      <c r="G13" t="s">
        <v>51</v>
      </c>
      <c r="H13" t="s">
        <v>52</v>
      </c>
      <c r="I13" t="s">
        <v>4</v>
      </c>
      <c r="K13" s="10"/>
    </row>
    <row r="14" spans="2:11">
      <c r="B14" s="8"/>
      <c r="K14" s="10"/>
    </row>
    <row r="15" spans="2:11">
      <c r="B15" s="8"/>
      <c r="K15" s="10"/>
    </row>
    <row r="16" spans="2:11">
      <c r="B16" s="8"/>
      <c r="K16" s="10"/>
    </row>
    <row r="17" spans="2:11">
      <c r="B17" s="8"/>
      <c r="K17" s="10"/>
    </row>
    <row r="18" spans="2:11">
      <c r="B18" s="8"/>
      <c r="K18" s="10"/>
    </row>
    <row r="19" spans="2:11">
      <c r="B19" s="8"/>
      <c r="K19" s="10"/>
    </row>
    <row r="20" spans="2:11">
      <c r="B20" s="8"/>
      <c r="K20" s="10"/>
    </row>
    <row r="21" spans="2:11">
      <c r="B21" s="8"/>
      <c r="K21" s="10"/>
    </row>
    <row r="22" spans="2:11">
      <c r="B22" s="8"/>
      <c r="K22" s="10"/>
    </row>
    <row r="23" spans="2:11">
      <c r="B23" s="8"/>
      <c r="K23" s="10"/>
    </row>
    <row r="24" spans="2:11">
      <c r="B24" s="8"/>
      <c r="K24" s="10"/>
    </row>
    <row r="25" spans="2:11">
      <c r="B25" s="8"/>
      <c r="K25" s="10"/>
    </row>
    <row r="26" spans="2:11">
      <c r="B26" s="8"/>
      <c r="K26" s="10"/>
    </row>
    <row r="27" spans="2:11">
      <c r="B27" s="8"/>
      <c r="K27" s="10"/>
    </row>
    <row r="28" spans="2:11">
      <c r="B28" s="8"/>
      <c r="K28" s="10"/>
    </row>
    <row r="29" spans="2:11">
      <c r="B29" s="8"/>
      <c r="K29" s="10"/>
    </row>
    <row r="30" spans="2:11">
      <c r="B30" s="8"/>
      <c r="K30" s="10"/>
    </row>
    <row r="31" spans="2:11">
      <c r="B31" s="8"/>
      <c r="C31" s="21" t="s">
        <v>17</v>
      </c>
      <c r="D31" s="21"/>
      <c r="E31" s="21"/>
      <c r="F31" s="21"/>
      <c r="G31" s="21"/>
      <c r="H31" s="21"/>
      <c r="I31" s="21"/>
      <c r="J31" s="21"/>
      <c r="K31" s="10"/>
    </row>
    <row r="32" spans="2:11" ht="15" thickBot="1">
      <c r="B32" s="12"/>
      <c r="C32" s="13"/>
      <c r="D32" s="13"/>
      <c r="E32" s="13"/>
      <c r="F32" s="13"/>
      <c r="G32" s="13"/>
      <c r="H32" s="13"/>
      <c r="I32" s="13"/>
      <c r="J32" s="13"/>
      <c r="K32" s="14"/>
    </row>
  </sheetData>
  <mergeCells count="9">
    <mergeCell ref="C6:E6"/>
    <mergeCell ref="F6:H6"/>
    <mergeCell ref="C1:J1"/>
    <mergeCell ref="C3:E3"/>
    <mergeCell ref="F3:H3"/>
    <mergeCell ref="C4:E4"/>
    <mergeCell ref="F4:H4"/>
    <mergeCell ref="C5:E5"/>
    <mergeCell ref="F5:H5"/>
  </mergeCells>
  <dataValidations count="1">
    <dataValidation type="list" allowBlank="1" showInputMessage="1" showErrorMessage="1" sqref="I10:I31" xr:uid="{6423CF44-B117-6A49-8B87-187F1B9614EB}">
      <formula1>"PASSED, FAILED, SKIPPED"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TRACEABILITY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 PATIL</dc:creator>
  <cp:lastModifiedBy>Vedant Patil</cp:lastModifiedBy>
  <dcterms:created xsi:type="dcterms:W3CDTF">2023-08-18T02:43:40Z</dcterms:created>
  <dcterms:modified xsi:type="dcterms:W3CDTF">2025-06-27T17:40:34Z</dcterms:modified>
</cp:coreProperties>
</file>