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u\Projekty\Vedatori\TrackJet\Hardware\TrackJet_H01\"/>
    </mc:Choice>
  </mc:AlternateContent>
  <xr:revisionPtr revIDLastSave="0" documentId="13_ncr:1_{D19B26B0-E6BF-439E-9EA2-ADF26129677E}" xr6:coauthVersionLast="47" xr6:coauthVersionMax="47" xr10:uidLastSave="{00000000-0000-0000-0000-000000000000}"/>
  <bookViews>
    <workbookView xWindow="-120" yWindow="-120" windowWidth="38640" windowHeight="21240" xr2:uid="{0AAB1329-C7A4-4156-8B09-93A4CCD66F3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2D211-9586-4C64-800F-5A6B5363304C}" keepAlive="1" name="Dotaz – TrackJet_H01" description="Připojení k dotazu produktu TrackJet_H01 v sešitě" type="5" refreshedVersion="0" background="1">
    <dbPr connection="Provider=Microsoft.Mashup.OleDb.1;Data Source=$Workbook$;Location=TrackJet_H01;Extended Properties=&quot;&quot;" command="SELECT * FROM [TrackJet_H01]"/>
  </connection>
</connections>
</file>

<file path=xl/sharedStrings.xml><?xml version="1.0" encoding="utf-8"?>
<sst xmlns="http://schemas.openxmlformats.org/spreadsheetml/2006/main" count="208" uniqueCount="179">
  <si>
    <t>Comment</t>
  </si>
  <si>
    <t>Designator</t>
  </si>
  <si>
    <t>Footprint</t>
  </si>
  <si>
    <t>22p</t>
  </si>
  <si>
    <t>C12,C13</t>
  </si>
  <si>
    <t>Capacitor_SMD:C_0603_1608Metric</t>
  </si>
  <si>
    <t>C1653</t>
  </si>
  <si>
    <t>1u</t>
  </si>
  <si>
    <t>C22,C39</t>
  </si>
  <si>
    <t>C15849</t>
  </si>
  <si>
    <t>100n</t>
  </si>
  <si>
    <t>C1,C2,C3,C4,C6,C7,C9,C11,C14,C15,C16,C17,C18,C19,C20,C21,C40,C42,C44,C46,C47,C48,C50,C53,C55,C56,C59,C60,C61,C68,C71</t>
  </si>
  <si>
    <t>C14663</t>
  </si>
  <si>
    <t>1n</t>
  </si>
  <si>
    <t>C41</t>
  </si>
  <si>
    <t>C1588</t>
  </si>
  <si>
    <t>100u</t>
  </si>
  <si>
    <t>C45,C51,C54</t>
  </si>
  <si>
    <t>Capacitor_THT:CP_Radial_D5.0mm_P2.00mm</t>
  </si>
  <si>
    <t>C43803</t>
  </si>
  <si>
    <t>1000u 16V</t>
  </si>
  <si>
    <t>C49,C52,C57</t>
  </si>
  <si>
    <t>Capacitor_THT:CP_Radial_D8.0mm_P3.50mm</t>
  </si>
  <si>
    <t>C43348</t>
  </si>
  <si>
    <t>10u</t>
  </si>
  <si>
    <t>C5,C10,C43,C63,C67</t>
  </si>
  <si>
    <t>Capacitor_SMD:C_0805_2012Metric</t>
  </si>
  <si>
    <t>C15850</t>
  </si>
  <si>
    <t>220n</t>
  </si>
  <si>
    <t>C64,C65,C69,C70,C72,C73</t>
  </si>
  <si>
    <t>C21120</t>
  </si>
  <si>
    <t>2n2</t>
  </si>
  <si>
    <t>C8</t>
  </si>
  <si>
    <t>C1604</t>
  </si>
  <si>
    <t>SS34</t>
  </si>
  <si>
    <t>D12</t>
  </si>
  <si>
    <t>Diode_SMD:D_SMA</t>
  </si>
  <si>
    <t>C8678</t>
  </si>
  <si>
    <t>B5819W</t>
  </si>
  <si>
    <t>D6,D7,D8,D9,D10,D11,D13,D15</t>
  </si>
  <si>
    <t>Diode_SMD:D_SOD-123</t>
  </si>
  <si>
    <t>C8598</t>
  </si>
  <si>
    <t>Fuse 15A</t>
  </si>
  <si>
    <t>F1</t>
  </si>
  <si>
    <t>Fuse:Fuse_1206_3216Metric</t>
  </si>
  <si>
    <t>C182976</t>
  </si>
  <si>
    <t>TP4056</t>
  </si>
  <si>
    <t>IC1</t>
  </si>
  <si>
    <t>Package_SO:SOIC-8-1EP_3.9x4.9mm_P1.27mm_EP2.514x3.2mm_ThermalVias</t>
  </si>
  <si>
    <t>C382139</t>
  </si>
  <si>
    <t>TYPE-C-31-M-12</t>
  </si>
  <si>
    <t>J5</t>
  </si>
  <si>
    <t>Connector_USB:USB_C_Receptacle_HRO_TYPE-C-31-M-12</t>
  </si>
  <si>
    <t>C165948</t>
  </si>
  <si>
    <t>2u2</t>
  </si>
  <si>
    <t>L1</t>
  </si>
  <si>
    <t>Inductor_SMD:L_Wuerth_HCI-1040</t>
  </si>
  <si>
    <t>C149550</t>
  </si>
  <si>
    <t>22uH</t>
  </si>
  <si>
    <t>L2</t>
  </si>
  <si>
    <t>C182173</t>
  </si>
  <si>
    <t>2N7002</t>
  </si>
  <si>
    <t>Q1</t>
  </si>
  <si>
    <t>Package_TO_SOT_SMD:SOT-23</t>
  </si>
  <si>
    <t>C8545</t>
  </si>
  <si>
    <t>S8050</t>
  </si>
  <si>
    <t>Q2,Q3</t>
  </si>
  <si>
    <t>C2146</t>
  </si>
  <si>
    <t>AO3400A</t>
  </si>
  <si>
    <t>Q6,Q7,Q8,Q9</t>
  </si>
  <si>
    <t>C20917</t>
  </si>
  <si>
    <t>12K</t>
  </si>
  <si>
    <t>R9,R10</t>
  </si>
  <si>
    <t>Resistor_SMD:R_0603_1608Metric</t>
  </si>
  <si>
    <t>C22790</t>
  </si>
  <si>
    <t>5K1</t>
  </si>
  <si>
    <t>R5,R6,R11,R12</t>
  </si>
  <si>
    <t>C23186</t>
  </si>
  <si>
    <t>24K</t>
  </si>
  <si>
    <t>R15</t>
  </si>
  <si>
    <t>C23352</t>
  </si>
  <si>
    <t>150K</t>
  </si>
  <si>
    <t>R16</t>
  </si>
  <si>
    <t>C22807</t>
  </si>
  <si>
    <t>200K</t>
  </si>
  <si>
    <t>R17</t>
  </si>
  <si>
    <t>C25811</t>
  </si>
  <si>
    <t>240K</t>
  </si>
  <si>
    <t>R18</t>
  </si>
  <si>
    <t>C4197</t>
  </si>
  <si>
    <t>30K</t>
  </si>
  <si>
    <t>R19,R28</t>
  </si>
  <si>
    <t>C22984</t>
  </si>
  <si>
    <t>2K2</t>
  </si>
  <si>
    <t>R1,R2</t>
  </si>
  <si>
    <t>C4190</t>
  </si>
  <si>
    <t>1K</t>
  </si>
  <si>
    <t>R20,R21,R26,R30,R32,R34,R36,R38,R40</t>
  </si>
  <si>
    <t>C21190</t>
  </si>
  <si>
    <t>1M</t>
  </si>
  <si>
    <t>R22,R46,R52,R61</t>
  </si>
  <si>
    <t>C22935</t>
  </si>
  <si>
    <t>3M</t>
  </si>
  <si>
    <t>R23</t>
  </si>
  <si>
    <t>C23156</t>
  </si>
  <si>
    <t>1K2</t>
  </si>
  <si>
    <t>R25</t>
  </si>
  <si>
    <t>C22765</t>
  </si>
  <si>
    <t>220K</t>
  </si>
  <si>
    <t>R27</t>
  </si>
  <si>
    <t>C22961</t>
  </si>
  <si>
    <t>100R</t>
  </si>
  <si>
    <t>R13,R14,R29,R31,R33,R35,R37,R39,R41,R65,R66,R67,R68,R69</t>
  </si>
  <si>
    <t>Resistor_SMD:R_0805_2012Metric</t>
  </si>
  <si>
    <t>C17408</t>
  </si>
  <si>
    <t>10K</t>
  </si>
  <si>
    <t>R3,R4,R24,R55,R56,R58,R59</t>
  </si>
  <si>
    <t>C25804</t>
  </si>
  <si>
    <t>220R</t>
  </si>
  <si>
    <t>R42,R43</t>
  </si>
  <si>
    <t>C22962</t>
  </si>
  <si>
    <t>56K</t>
  </si>
  <si>
    <t>R44,R50</t>
  </si>
  <si>
    <t>C23206</t>
  </si>
  <si>
    <t>0R1</t>
  </si>
  <si>
    <t>R47,R53,R62</t>
  </si>
  <si>
    <t>Resistor_SMD:R_1206_3216Metric</t>
  </si>
  <si>
    <t>C25334</t>
  </si>
  <si>
    <t>47K</t>
  </si>
  <si>
    <t>R48,R54,R63</t>
  </si>
  <si>
    <t>C25819</t>
  </si>
  <si>
    <t>1K5</t>
  </si>
  <si>
    <t>R49,R57,R64</t>
  </si>
  <si>
    <t>C22843</t>
  </si>
  <si>
    <t>22K</t>
  </si>
  <si>
    <t>R45,R51,R60,R70,R71,R72,R73,R74,R75</t>
  </si>
  <si>
    <t>C31850</t>
  </si>
  <si>
    <t>470R</t>
  </si>
  <si>
    <t>R7,R8</t>
  </si>
  <si>
    <t>C23179</t>
  </si>
  <si>
    <t>ESP32-WROOM-32D</t>
  </si>
  <si>
    <t>U1</t>
  </si>
  <si>
    <t>RF_Module:ESP32-WROOM-32</t>
  </si>
  <si>
    <t>C473012</t>
  </si>
  <si>
    <t>74HC595</t>
  </si>
  <si>
    <t>U13,U14,U20,U21</t>
  </si>
  <si>
    <t>Package_SO:SOIC-16_3.9x9.9mm_P1.27mm</t>
  </si>
  <si>
    <t>C5947</t>
  </si>
  <si>
    <t>CD4051B</t>
  </si>
  <si>
    <t>U15</t>
  </si>
  <si>
    <t>C21379</t>
  </si>
  <si>
    <t>DRV8871DDA</t>
  </si>
  <si>
    <t>U16,U18</t>
  </si>
  <si>
    <t>Package_SO:Texas_HTSOP-8-1EP_3.9x4.9mm_P1.27mm_EP2.95x4.9mm_Mask2.4x3.1mm_ThermalVias</t>
  </si>
  <si>
    <t>C75864</t>
  </si>
  <si>
    <t>LM358</t>
  </si>
  <si>
    <t>U17,U19</t>
  </si>
  <si>
    <t>Package_SO:SOIC-8_3.9x4.9mm_P1.27mm</t>
  </si>
  <si>
    <t>C7950</t>
  </si>
  <si>
    <t>MPU-6050</t>
  </si>
  <si>
    <t>U2</t>
  </si>
  <si>
    <t>Sensor_Motion:InvenSense_QFN-24_4x4mm_P0.5mm</t>
  </si>
  <si>
    <t>C24112</t>
  </si>
  <si>
    <t>CH340G</t>
  </si>
  <si>
    <t>U3</t>
  </si>
  <si>
    <t>C14267</t>
  </si>
  <si>
    <t>AMS1117-3.3</t>
  </si>
  <si>
    <t>U4</t>
  </si>
  <si>
    <t>Package_TO_SOT_SMD:SOT-223-3_TabPin2</t>
  </si>
  <si>
    <t>C6186</t>
  </si>
  <si>
    <t>TPS61088RHLR</t>
  </si>
  <si>
    <t>U5</t>
  </si>
  <si>
    <t>Sergej_Library:IC_TPS61088RHLR</t>
  </si>
  <si>
    <t>C87357</t>
  </si>
  <si>
    <t>MT3608</t>
  </si>
  <si>
    <t>U6</t>
  </si>
  <si>
    <t>Package_TO_SOT_SMD:SOT-23-6</t>
  </si>
  <si>
    <t>C84817</t>
  </si>
  <si>
    <t>LCSC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</si>
</sst>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7F4F-8DE5-4650-A63B-0B435D7C7C28}">
  <dimension ref="A1:F54"/>
  <sheetViews>
    <sheetView tabSelected="1" workbookViewId="0">
      <selection activeCell="F55" sqref="F55"/>
    </sheetView>
  </sheetViews>
  <sheetFormatPr defaultRowHeight="15" x14ac:dyDescent="0.25"/>
  <cols>
    <col min="1" max="1" width="32.140625" customWidth="1"/>
    <col min="2" max="2" width="114.85546875" customWidth="1"/>
    <col min="3" max="3" width="41.28515625" customWidth="1"/>
    <col min="4" max="4" width="37.5703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178</v>
      </c>
    </row>
    <row r="2" spans="1:6" x14ac:dyDescent="0.25">
      <c r="A2" s="4" t="s">
        <v>3</v>
      </c>
      <c r="B2" s="5" t="s">
        <v>4</v>
      </c>
      <c r="C2" s="5" t="s">
        <v>5</v>
      </c>
      <c r="D2" s="6" t="s">
        <v>6</v>
      </c>
      <c r="F2">
        <f>LEN(B2)-LEN(SUBSTITUTE(B2,",",""))+1</f>
        <v>2</v>
      </c>
    </row>
    <row r="3" spans="1:6" x14ac:dyDescent="0.25">
      <c r="A3" s="1" t="s">
        <v>7</v>
      </c>
      <c r="B3" s="2" t="s">
        <v>8</v>
      </c>
      <c r="C3" s="2" t="s">
        <v>5</v>
      </c>
      <c r="D3" s="3" t="s">
        <v>9</v>
      </c>
      <c r="F3">
        <f t="shared" ref="F3:F52" si="0">LEN(B3)-LEN(SUBSTITUTE(B3,",",""))+1</f>
        <v>2</v>
      </c>
    </row>
    <row r="4" spans="1:6" x14ac:dyDescent="0.25">
      <c r="A4" s="4" t="s">
        <v>10</v>
      </c>
      <c r="B4" s="5" t="s">
        <v>11</v>
      </c>
      <c r="C4" s="5" t="s">
        <v>5</v>
      </c>
      <c r="D4" s="6" t="s">
        <v>12</v>
      </c>
      <c r="F4">
        <f t="shared" si="0"/>
        <v>31</v>
      </c>
    </row>
    <row r="5" spans="1:6" x14ac:dyDescent="0.25">
      <c r="A5" s="1" t="s">
        <v>13</v>
      </c>
      <c r="B5" s="2" t="s">
        <v>14</v>
      </c>
      <c r="C5" s="2" t="s">
        <v>5</v>
      </c>
      <c r="D5" s="3" t="s">
        <v>15</v>
      </c>
      <c r="F5">
        <f t="shared" si="0"/>
        <v>1</v>
      </c>
    </row>
    <row r="6" spans="1:6" x14ac:dyDescent="0.25">
      <c r="A6" s="4" t="s">
        <v>16</v>
      </c>
      <c r="B6" s="5" t="s">
        <v>17</v>
      </c>
      <c r="C6" s="5" t="s">
        <v>18</v>
      </c>
      <c r="D6" s="6" t="s">
        <v>19</v>
      </c>
      <c r="F6">
        <f t="shared" si="0"/>
        <v>3</v>
      </c>
    </row>
    <row r="7" spans="1:6" x14ac:dyDescent="0.25">
      <c r="A7" s="1" t="s">
        <v>20</v>
      </c>
      <c r="B7" s="2" t="s">
        <v>21</v>
      </c>
      <c r="C7" s="2" t="s">
        <v>22</v>
      </c>
      <c r="D7" s="3" t="s">
        <v>23</v>
      </c>
      <c r="F7">
        <f t="shared" si="0"/>
        <v>3</v>
      </c>
    </row>
    <row r="8" spans="1:6" x14ac:dyDescent="0.25">
      <c r="A8" s="4" t="s">
        <v>24</v>
      </c>
      <c r="B8" s="5" t="s">
        <v>25</v>
      </c>
      <c r="C8" s="5" t="s">
        <v>26</v>
      </c>
      <c r="D8" s="6" t="s">
        <v>27</v>
      </c>
      <c r="F8">
        <f t="shared" si="0"/>
        <v>5</v>
      </c>
    </row>
    <row r="9" spans="1:6" x14ac:dyDescent="0.25">
      <c r="A9" s="1" t="s">
        <v>28</v>
      </c>
      <c r="B9" s="2" t="s">
        <v>29</v>
      </c>
      <c r="C9" s="2" t="s">
        <v>5</v>
      </c>
      <c r="D9" s="3" t="s">
        <v>30</v>
      </c>
      <c r="F9">
        <f t="shared" si="0"/>
        <v>6</v>
      </c>
    </row>
    <row r="10" spans="1:6" x14ac:dyDescent="0.25">
      <c r="A10" s="4" t="s">
        <v>31</v>
      </c>
      <c r="B10" s="5" t="s">
        <v>32</v>
      </c>
      <c r="C10" s="5" t="s">
        <v>5</v>
      </c>
      <c r="D10" s="6" t="s">
        <v>33</v>
      </c>
      <c r="F10">
        <f t="shared" si="0"/>
        <v>1</v>
      </c>
    </row>
    <row r="11" spans="1:6" x14ac:dyDescent="0.25">
      <c r="A11" s="4" t="s">
        <v>34</v>
      </c>
      <c r="B11" s="5" t="s">
        <v>35</v>
      </c>
      <c r="C11" s="5" t="s">
        <v>36</v>
      </c>
      <c r="D11" s="6" t="s">
        <v>37</v>
      </c>
      <c r="F11">
        <f t="shared" si="0"/>
        <v>1</v>
      </c>
    </row>
    <row r="12" spans="1:6" x14ac:dyDescent="0.25">
      <c r="A12" s="4" t="s">
        <v>38</v>
      </c>
      <c r="B12" s="5" t="s">
        <v>39</v>
      </c>
      <c r="C12" s="5" t="s">
        <v>40</v>
      </c>
      <c r="D12" s="6" t="s">
        <v>41</v>
      </c>
      <c r="F12">
        <f t="shared" si="0"/>
        <v>8</v>
      </c>
    </row>
    <row r="13" spans="1:6" x14ac:dyDescent="0.25">
      <c r="A13" s="1" t="s">
        <v>42</v>
      </c>
      <c r="B13" s="2" t="s">
        <v>43</v>
      </c>
      <c r="C13" s="2" t="s">
        <v>44</v>
      </c>
      <c r="D13" s="3" t="s">
        <v>45</v>
      </c>
      <c r="F13">
        <f t="shared" si="0"/>
        <v>1</v>
      </c>
    </row>
    <row r="14" spans="1:6" x14ac:dyDescent="0.25">
      <c r="A14" s="4" t="s">
        <v>46</v>
      </c>
      <c r="B14" s="5" t="s">
        <v>47</v>
      </c>
      <c r="C14" s="5" t="s">
        <v>48</v>
      </c>
      <c r="D14" s="6" t="s">
        <v>49</v>
      </c>
      <c r="F14">
        <f t="shared" si="0"/>
        <v>1</v>
      </c>
    </row>
    <row r="15" spans="1:6" x14ac:dyDescent="0.25">
      <c r="A15" s="1" t="s">
        <v>50</v>
      </c>
      <c r="B15" s="2" t="s">
        <v>51</v>
      </c>
      <c r="C15" s="2" t="s">
        <v>52</v>
      </c>
      <c r="D15" s="3" t="s">
        <v>53</v>
      </c>
      <c r="F15">
        <f t="shared" si="0"/>
        <v>1</v>
      </c>
    </row>
    <row r="16" spans="1:6" x14ac:dyDescent="0.25">
      <c r="A16" s="4" t="s">
        <v>54</v>
      </c>
      <c r="B16" s="5" t="s">
        <v>55</v>
      </c>
      <c r="C16" s="5" t="s">
        <v>56</v>
      </c>
      <c r="D16" s="6" t="s">
        <v>57</v>
      </c>
      <c r="F16">
        <f t="shared" si="0"/>
        <v>1</v>
      </c>
    </row>
    <row r="17" spans="1:6" x14ac:dyDescent="0.25">
      <c r="A17" s="1" t="s">
        <v>58</v>
      </c>
      <c r="B17" s="2" t="s">
        <v>59</v>
      </c>
      <c r="C17" s="2" t="s">
        <v>56</v>
      </c>
      <c r="D17" s="3" t="s">
        <v>60</v>
      </c>
      <c r="F17">
        <f t="shared" si="0"/>
        <v>1</v>
      </c>
    </row>
    <row r="18" spans="1:6" x14ac:dyDescent="0.25">
      <c r="A18" s="4" t="s">
        <v>61</v>
      </c>
      <c r="B18" s="5" t="s">
        <v>62</v>
      </c>
      <c r="C18" s="5" t="s">
        <v>63</v>
      </c>
      <c r="D18" s="6" t="s">
        <v>64</v>
      </c>
      <c r="F18">
        <f t="shared" si="0"/>
        <v>1</v>
      </c>
    </row>
    <row r="19" spans="1:6" x14ac:dyDescent="0.25">
      <c r="A19" s="1" t="s">
        <v>65</v>
      </c>
      <c r="B19" s="2" t="s">
        <v>66</v>
      </c>
      <c r="C19" s="2" t="s">
        <v>63</v>
      </c>
      <c r="D19" s="3" t="s">
        <v>67</v>
      </c>
      <c r="F19">
        <f t="shared" si="0"/>
        <v>2</v>
      </c>
    </row>
    <row r="20" spans="1:6" x14ac:dyDescent="0.25">
      <c r="A20" s="4" t="s">
        <v>68</v>
      </c>
      <c r="B20" s="5" t="s">
        <v>69</v>
      </c>
      <c r="C20" s="5" t="s">
        <v>63</v>
      </c>
      <c r="D20" s="6" t="s">
        <v>70</v>
      </c>
      <c r="F20">
        <f t="shared" si="0"/>
        <v>4</v>
      </c>
    </row>
    <row r="21" spans="1:6" x14ac:dyDescent="0.25">
      <c r="A21" s="1" t="s">
        <v>71</v>
      </c>
      <c r="B21" s="2" t="s">
        <v>72</v>
      </c>
      <c r="C21" s="2" t="s">
        <v>73</v>
      </c>
      <c r="D21" s="3" t="s">
        <v>74</v>
      </c>
      <c r="F21">
        <f t="shared" si="0"/>
        <v>2</v>
      </c>
    </row>
    <row r="22" spans="1:6" x14ac:dyDescent="0.25">
      <c r="A22" s="4" t="s">
        <v>75</v>
      </c>
      <c r="B22" s="5" t="s">
        <v>76</v>
      </c>
      <c r="C22" s="5" t="s">
        <v>73</v>
      </c>
      <c r="D22" s="6" t="s">
        <v>77</v>
      </c>
      <c r="F22">
        <f t="shared" si="0"/>
        <v>4</v>
      </c>
    </row>
    <row r="23" spans="1:6" x14ac:dyDescent="0.25">
      <c r="A23" s="1" t="s">
        <v>78</v>
      </c>
      <c r="B23" s="2" t="s">
        <v>79</v>
      </c>
      <c r="C23" s="2" t="s">
        <v>73</v>
      </c>
      <c r="D23" s="3" t="s">
        <v>80</v>
      </c>
      <c r="F23">
        <f t="shared" si="0"/>
        <v>1</v>
      </c>
    </row>
    <row r="24" spans="1:6" x14ac:dyDescent="0.25">
      <c r="A24" s="4" t="s">
        <v>81</v>
      </c>
      <c r="B24" s="5" t="s">
        <v>82</v>
      </c>
      <c r="C24" s="5" t="s">
        <v>73</v>
      </c>
      <c r="D24" s="6" t="s">
        <v>83</v>
      </c>
      <c r="F24">
        <f t="shared" si="0"/>
        <v>1</v>
      </c>
    </row>
    <row r="25" spans="1:6" x14ac:dyDescent="0.25">
      <c r="A25" s="1" t="s">
        <v>84</v>
      </c>
      <c r="B25" s="2" t="s">
        <v>85</v>
      </c>
      <c r="C25" s="2" t="s">
        <v>73</v>
      </c>
      <c r="D25" s="3" t="s">
        <v>86</v>
      </c>
      <c r="F25">
        <f t="shared" si="0"/>
        <v>1</v>
      </c>
    </row>
    <row r="26" spans="1:6" x14ac:dyDescent="0.25">
      <c r="A26" s="4" t="s">
        <v>87</v>
      </c>
      <c r="B26" s="5" t="s">
        <v>88</v>
      </c>
      <c r="C26" s="5" t="s">
        <v>73</v>
      </c>
      <c r="D26" s="6" t="s">
        <v>89</v>
      </c>
      <c r="F26">
        <f t="shared" si="0"/>
        <v>1</v>
      </c>
    </row>
    <row r="27" spans="1:6" x14ac:dyDescent="0.25">
      <c r="A27" s="1" t="s">
        <v>90</v>
      </c>
      <c r="B27" s="2" t="s">
        <v>91</v>
      </c>
      <c r="C27" s="2" t="s">
        <v>73</v>
      </c>
      <c r="D27" s="3" t="s">
        <v>92</v>
      </c>
      <c r="F27">
        <f t="shared" si="0"/>
        <v>2</v>
      </c>
    </row>
    <row r="28" spans="1:6" x14ac:dyDescent="0.25">
      <c r="A28" s="4" t="s">
        <v>93</v>
      </c>
      <c r="B28" s="5" t="s">
        <v>94</v>
      </c>
      <c r="C28" s="5" t="s">
        <v>73</v>
      </c>
      <c r="D28" s="6" t="s">
        <v>95</v>
      </c>
      <c r="F28">
        <f t="shared" si="0"/>
        <v>2</v>
      </c>
    </row>
    <row r="29" spans="1:6" x14ac:dyDescent="0.25">
      <c r="A29" s="1" t="s">
        <v>96</v>
      </c>
      <c r="B29" s="2" t="s">
        <v>97</v>
      </c>
      <c r="C29" s="2" t="s">
        <v>73</v>
      </c>
      <c r="D29" s="3" t="s">
        <v>98</v>
      </c>
      <c r="F29">
        <f t="shared" si="0"/>
        <v>9</v>
      </c>
    </row>
    <row r="30" spans="1:6" x14ac:dyDescent="0.25">
      <c r="A30" s="4" t="s">
        <v>99</v>
      </c>
      <c r="B30" s="5" t="s">
        <v>100</v>
      </c>
      <c r="C30" s="5" t="s">
        <v>73</v>
      </c>
      <c r="D30" s="6" t="s">
        <v>101</v>
      </c>
      <c r="F30">
        <f t="shared" si="0"/>
        <v>4</v>
      </c>
    </row>
    <row r="31" spans="1:6" x14ac:dyDescent="0.25">
      <c r="A31" s="1" t="s">
        <v>102</v>
      </c>
      <c r="B31" s="2" t="s">
        <v>103</v>
      </c>
      <c r="C31" s="2" t="s">
        <v>73</v>
      </c>
      <c r="D31" s="3" t="s">
        <v>104</v>
      </c>
      <c r="F31">
        <f t="shared" si="0"/>
        <v>1</v>
      </c>
    </row>
    <row r="32" spans="1:6" x14ac:dyDescent="0.25">
      <c r="A32" s="4" t="s">
        <v>105</v>
      </c>
      <c r="B32" s="5" t="s">
        <v>106</v>
      </c>
      <c r="C32" s="5" t="s">
        <v>73</v>
      </c>
      <c r="D32" s="6" t="s">
        <v>107</v>
      </c>
      <c r="F32">
        <f t="shared" si="0"/>
        <v>1</v>
      </c>
    </row>
    <row r="33" spans="1:6" x14ac:dyDescent="0.25">
      <c r="A33" s="1" t="s">
        <v>108</v>
      </c>
      <c r="B33" s="2" t="s">
        <v>109</v>
      </c>
      <c r="C33" s="2" t="s">
        <v>73</v>
      </c>
      <c r="D33" s="3" t="s">
        <v>110</v>
      </c>
      <c r="F33">
        <f t="shared" si="0"/>
        <v>1</v>
      </c>
    </row>
    <row r="34" spans="1:6" x14ac:dyDescent="0.25">
      <c r="A34" s="4" t="s">
        <v>111</v>
      </c>
      <c r="B34" s="5" t="s">
        <v>112</v>
      </c>
      <c r="C34" s="5" t="s">
        <v>113</v>
      </c>
      <c r="D34" s="6" t="s">
        <v>114</v>
      </c>
      <c r="F34">
        <f t="shared" si="0"/>
        <v>14</v>
      </c>
    </row>
    <row r="35" spans="1:6" x14ac:dyDescent="0.25">
      <c r="A35" s="1" t="s">
        <v>115</v>
      </c>
      <c r="B35" s="2" t="s">
        <v>116</v>
      </c>
      <c r="C35" s="2" t="s">
        <v>73</v>
      </c>
      <c r="D35" s="3" t="s">
        <v>117</v>
      </c>
      <c r="F35">
        <f t="shared" si="0"/>
        <v>7</v>
      </c>
    </row>
    <row r="36" spans="1:6" x14ac:dyDescent="0.25">
      <c r="A36" s="4" t="s">
        <v>118</v>
      </c>
      <c r="B36" s="5" t="s">
        <v>119</v>
      </c>
      <c r="C36" s="5" t="s">
        <v>73</v>
      </c>
      <c r="D36" s="6" t="s">
        <v>120</v>
      </c>
      <c r="F36">
        <f t="shared" si="0"/>
        <v>2</v>
      </c>
    </row>
    <row r="37" spans="1:6" x14ac:dyDescent="0.25">
      <c r="A37" s="1" t="s">
        <v>121</v>
      </c>
      <c r="B37" s="2" t="s">
        <v>122</v>
      </c>
      <c r="C37" s="2" t="s">
        <v>73</v>
      </c>
      <c r="D37" s="3" t="s">
        <v>123</v>
      </c>
      <c r="F37">
        <f t="shared" si="0"/>
        <v>2</v>
      </c>
    </row>
    <row r="38" spans="1:6" x14ac:dyDescent="0.25">
      <c r="A38" s="4" t="s">
        <v>124</v>
      </c>
      <c r="B38" s="5" t="s">
        <v>125</v>
      </c>
      <c r="C38" s="5" t="s">
        <v>126</v>
      </c>
      <c r="D38" s="6" t="s">
        <v>127</v>
      </c>
      <c r="F38">
        <f t="shared" si="0"/>
        <v>3</v>
      </c>
    </row>
    <row r="39" spans="1:6" x14ac:dyDescent="0.25">
      <c r="A39" s="1" t="s">
        <v>128</v>
      </c>
      <c r="B39" s="2" t="s">
        <v>129</v>
      </c>
      <c r="C39" s="2" t="s">
        <v>73</v>
      </c>
      <c r="D39" s="3" t="s">
        <v>130</v>
      </c>
      <c r="F39">
        <f t="shared" si="0"/>
        <v>3</v>
      </c>
    </row>
    <row r="40" spans="1:6" x14ac:dyDescent="0.25">
      <c r="A40" s="4" t="s">
        <v>131</v>
      </c>
      <c r="B40" s="5" t="s">
        <v>132</v>
      </c>
      <c r="C40" s="5" t="s">
        <v>73</v>
      </c>
      <c r="D40" s="6" t="s">
        <v>133</v>
      </c>
      <c r="F40">
        <f t="shared" si="0"/>
        <v>3</v>
      </c>
    </row>
    <row r="41" spans="1:6" x14ac:dyDescent="0.25">
      <c r="A41" s="1" t="s">
        <v>134</v>
      </c>
      <c r="B41" s="2" t="s">
        <v>135</v>
      </c>
      <c r="C41" s="2" t="s">
        <v>73</v>
      </c>
      <c r="D41" s="3" t="s">
        <v>136</v>
      </c>
      <c r="F41">
        <f t="shared" si="0"/>
        <v>9</v>
      </c>
    </row>
    <row r="42" spans="1:6" x14ac:dyDescent="0.25">
      <c r="A42" s="4" t="s">
        <v>137</v>
      </c>
      <c r="B42" s="5" t="s">
        <v>138</v>
      </c>
      <c r="C42" s="5" t="s">
        <v>73</v>
      </c>
      <c r="D42" s="6" t="s">
        <v>139</v>
      </c>
      <c r="F42">
        <f t="shared" si="0"/>
        <v>2</v>
      </c>
    </row>
    <row r="43" spans="1:6" x14ac:dyDescent="0.25">
      <c r="A43" s="1" t="s">
        <v>140</v>
      </c>
      <c r="B43" s="2" t="s">
        <v>141</v>
      </c>
      <c r="C43" s="2" t="s">
        <v>142</v>
      </c>
      <c r="D43" s="3" t="s">
        <v>143</v>
      </c>
      <c r="F43">
        <f t="shared" si="0"/>
        <v>1</v>
      </c>
    </row>
    <row r="44" spans="1:6" x14ac:dyDescent="0.25">
      <c r="A44" s="1" t="s">
        <v>144</v>
      </c>
      <c r="B44" s="2" t="s">
        <v>145</v>
      </c>
      <c r="C44" s="2" t="s">
        <v>146</v>
      </c>
      <c r="D44" s="3" t="s">
        <v>147</v>
      </c>
      <c r="F44">
        <f t="shared" si="0"/>
        <v>4</v>
      </c>
    </row>
    <row r="45" spans="1:6" x14ac:dyDescent="0.25">
      <c r="A45" s="4" t="s">
        <v>148</v>
      </c>
      <c r="B45" s="5" t="s">
        <v>149</v>
      </c>
      <c r="C45" s="5" t="s">
        <v>146</v>
      </c>
      <c r="D45" s="6" t="s">
        <v>150</v>
      </c>
      <c r="F45">
        <f t="shared" si="0"/>
        <v>1</v>
      </c>
    </row>
    <row r="46" spans="1:6" x14ac:dyDescent="0.25">
      <c r="A46" s="1" t="s">
        <v>151</v>
      </c>
      <c r="B46" s="2" t="s">
        <v>152</v>
      </c>
      <c r="C46" s="2" t="s">
        <v>153</v>
      </c>
      <c r="D46" s="3" t="s">
        <v>154</v>
      </c>
      <c r="F46">
        <f t="shared" si="0"/>
        <v>2</v>
      </c>
    </row>
    <row r="47" spans="1:6" x14ac:dyDescent="0.25">
      <c r="A47" s="4" t="s">
        <v>155</v>
      </c>
      <c r="B47" s="5" t="s">
        <v>156</v>
      </c>
      <c r="C47" s="5" t="s">
        <v>157</v>
      </c>
      <c r="D47" s="6" t="s">
        <v>158</v>
      </c>
      <c r="F47">
        <f t="shared" si="0"/>
        <v>2</v>
      </c>
    </row>
    <row r="48" spans="1:6" x14ac:dyDescent="0.25">
      <c r="A48" s="1" t="s">
        <v>159</v>
      </c>
      <c r="B48" s="2" t="s">
        <v>160</v>
      </c>
      <c r="C48" s="2" t="s">
        <v>161</v>
      </c>
      <c r="D48" s="3" t="s">
        <v>162</v>
      </c>
      <c r="F48">
        <f t="shared" si="0"/>
        <v>1</v>
      </c>
    </row>
    <row r="49" spans="1:6" x14ac:dyDescent="0.25">
      <c r="A49" s="4" t="s">
        <v>163</v>
      </c>
      <c r="B49" s="5" t="s">
        <v>164</v>
      </c>
      <c r="C49" s="5" t="s">
        <v>146</v>
      </c>
      <c r="D49" s="6" t="s">
        <v>165</v>
      </c>
      <c r="F49">
        <f t="shared" si="0"/>
        <v>1</v>
      </c>
    </row>
    <row r="50" spans="1:6" x14ac:dyDescent="0.25">
      <c r="A50" s="1" t="s">
        <v>166</v>
      </c>
      <c r="B50" s="2" t="s">
        <v>167</v>
      </c>
      <c r="C50" s="2" t="s">
        <v>168</v>
      </c>
      <c r="D50" s="3" t="s">
        <v>169</v>
      </c>
      <c r="F50">
        <f t="shared" si="0"/>
        <v>1</v>
      </c>
    </row>
    <row r="51" spans="1:6" x14ac:dyDescent="0.25">
      <c r="A51" s="4" t="s">
        <v>170</v>
      </c>
      <c r="B51" s="5" t="s">
        <v>171</v>
      </c>
      <c r="C51" s="5" t="s">
        <v>172</v>
      </c>
      <c r="D51" s="6" t="s">
        <v>173</v>
      </c>
      <c r="F51">
        <f t="shared" si="0"/>
        <v>1</v>
      </c>
    </row>
    <row r="52" spans="1:6" x14ac:dyDescent="0.25">
      <c r="A52" s="1" t="s">
        <v>174</v>
      </c>
      <c r="B52" s="2" t="s">
        <v>175</v>
      </c>
      <c r="C52" s="2" t="s">
        <v>176</v>
      </c>
      <c r="D52" s="3" t="s">
        <v>177</v>
      </c>
      <c r="F52">
        <f t="shared" si="0"/>
        <v>1</v>
      </c>
    </row>
    <row r="54" spans="1:6" x14ac:dyDescent="0.25">
      <c r="F54">
        <f>SUM(F2:F53)</f>
        <v>165</v>
      </c>
    </row>
  </sheetData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1 r T O U t F a W V u k A A A A 9 Q A A A B I A H A B D b 2 5 m a W c v U G F j a 2 F n Z S 5 4 b W w g o h g A K K A U A A A A A A A A A A A A A A A A A A A A A A A A A A A A h Y + x D o I w G I R f h X S n L c V B y U 8 Z W C U x M T H G r S k V G q E Y W i z v 5 u A j + Q p i F H V z v O / u k r v 7 9 Q b Z 2 D b B R f V W d y Z F E a Y o U E Z 2 p T Z V i g Z 3 D J c o 4 7 A R 8 i Q q F U x h Y 5 P R 6 h T V z p 0 T Q r z 3 2 M e 4 6 y v C K I 3 I v l h v Z a 1 a E W p j n T B S o U + r / N 9 C H H a v M Z z h V Y w X j G E K Z G Z Q a P P 1 2 T T 3 6 f 5 A y I f G D b 3 i 0 o b 5 A c g s g b w v 8 A d Q S w M E F A A C A A g A 1 r T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0 z l L W w K W t C g E A A K o B A A A T A B w A R m 9 y b X V s Y X M v U 2 V j d G l v b j E u b S C i G A A o o B Q A A A A A A A A A A A A A A A A A A A A A A A A A A A B 1 j 9 F K w z A U h u 8 L f Y c Q b 1 o I Z Z 3 z x t G r T h l e i L L q x Y x I T I 8 a 1 y Q j O Z 2 W s S f x W b z S B z N Y h u 6 i h 8 D J + c h / / v w e J C p r y K L v + T S O 4 s i / C A c 1 q Z y Q q w v A h / k o J w V p A O O I h F r W z r 4 G U P p N N r O y 1 W A w O V c N Z K U 1 G A a f 0 P K U 3 3 h w n m v h b M u v g g J W 2 P F b q A V a p / h + O Z 8 L V 7 8 F P / 7 f 7 m D I p N / Q l N 3 N o F F a I b i C M s p I a Z t W G 1 9 M G D k z 0 t b K P B f 5 + G T E y H V r E R b Y N V D 8 X b N L a + A + Z X 2 G I 7 r U 3 x 8 m n K 9 P g t 2 a h j y V e A z P g r P x T 9 b p f n / V r c E n v 5 H Z d k t 7 m A f 7 I A K C 8 I 4 7 R v Z 8 P M C P B / j k g O / S O F J m 4 H / T H 1 B L A Q I t A B Q A A g A I A N a 0 z l L R W l l b p A A A A P U A A A A S A A A A A A A A A A A A A A A A A A A A A A B D b 2 5 m a W c v U G F j a 2 F n Z S 5 4 b W x Q S w E C L Q A U A A I A C A D W t M 5 S D 8 r p q 6 Q A A A D p A A A A E w A A A A A A A A A A A A A A A A D w A A A A W 0 N v b n R l b n R f V H l w Z X N d L n h t b F B L A Q I t A B Q A A g A I A N a 0 z l L W w K W t C g E A A K o B A A A T A A A A A A A A A A A A A A A A A O E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J A A A A A A A A O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0 p l d F 9 I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D o z N z o 1 M i 4 z M T I 2 N T g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0 p l d F 9 I M D E v W m 3 E m 2 7 E m 2 7 D v S B 0 e X A u e 0 N v b H V t b j E s M H 0 m c X V v d D s s J n F 1 b 3 Q 7 U 2 V j d G l v b j E v V H J h Y 2 t K Z X R f S D A x L 1 p t x J t u x J t u w 7 0 g d H l w L n t D b 2 x 1 b W 4 y L D F 9 J n F 1 b 3 Q 7 L C Z x d W 9 0 O 1 N l Y 3 R p b 2 4 x L 1 R y Y W N r S m V 0 X 0 g w M S 9 a b c S b b s S b b s O 9 I H R 5 c C 5 7 Q 2 9 s d W 1 u M y w y f S Z x d W 9 0 O y w m c X V v d D t T Z W N 0 a W 9 u M S 9 U c m F j a 0 p l d F 9 I M D E v W m 3 E m 2 7 E m 2 7 D v S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Y 2 t K Z X R f S D A x L 1 p t x J t u x J t u w 7 0 g d H l w L n t D b 2 x 1 b W 4 x L D B 9 J n F 1 b 3 Q 7 L C Z x d W 9 0 O 1 N l Y 3 R p b 2 4 x L 1 R y Y W N r S m V 0 X 0 g w M S 9 a b c S b b s S b b s O 9 I H R 5 c C 5 7 Q 2 9 s d W 1 u M i w x f S Z x d W 9 0 O y w m c X V v d D t T Z W N 0 a W 9 u M S 9 U c m F j a 0 p l d F 9 I M D E v W m 3 E m 2 7 E m 2 7 D v S B 0 e X A u e 0 N v b H V t b j M s M n 0 m c X V v d D s s J n F 1 b 3 Q 7 U 2 V j d G l v b j E v V H J h Y 2 t K Z X R f S D A x L 1 p t x J t u x J t u w 7 0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j a 0 p l d F 9 I M D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0 p l d F 9 I M D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b D 4 + j / n V R L u u d 7 l B i + b q A A A A A A I A A A A A A B B m A A A A A Q A A I A A A A A J E E 6 a l n Y u p 1 H D / I 6 T h F e W n G i y p T 7 o E g S 0 + P V g e w l l W A A A A A A 6 A A A A A A g A A I A A A A H Z d a V D / C N S 7 R 5 M Q 7 o P 7 t F d b X q u s R 8 P b K c O y x A r q x H P d U A A A A J / v g o + V Z j f b r K / s C s B m 8 4 U i 5 X w J D 9 + 1 0 6 w x q N o L c Q r Y j + D f i T k r P W j Y B x 4 R 5 C p x I P D S V 2 D H o a i k j p s / P e 7 K z Q 4 t 2 m / u Z s w H Q K a V x B x 5 G z J y Q A A A A I + R I Z R m I B t n s H r K 8 c R p O m h R 5 v Z E t Y + v z S z G L 0 E S k v y 2 7 1 I e W P d 6 f 9 / p B L W 9 R 1 1 / h 0 3 l k V J t H r E F 5 w 4 v R g S q J A g = < / D a t a M a s h u p > 
</file>

<file path=customXml/itemProps1.xml><?xml version="1.0" encoding="utf-8"?>
<ds:datastoreItem xmlns:ds="http://schemas.openxmlformats.org/officeDocument/2006/customXml" ds:itemID="{4B9A22D2-ED3D-4A2B-B5C0-82515B11F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Coufal</dc:creator>
  <cp:lastModifiedBy>Marek Coufal</cp:lastModifiedBy>
  <dcterms:created xsi:type="dcterms:W3CDTF">2021-06-14T20:36:35Z</dcterms:created>
  <dcterms:modified xsi:type="dcterms:W3CDTF">2021-06-14T20:46:33Z</dcterms:modified>
</cp:coreProperties>
</file>