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P2\Desktop\"/>
    </mc:Choice>
  </mc:AlternateContent>
  <xr:revisionPtr revIDLastSave="0" documentId="13_ncr:1_{92BFE808-1817-4001-BF61-36A7F4FB7B6A}" xr6:coauthVersionLast="47" xr6:coauthVersionMax="47" xr10:uidLastSave="{00000000-0000-0000-0000-000000000000}"/>
  <bookViews>
    <workbookView xWindow="14295" yWindow="0" windowWidth="14610" windowHeight="15585" xr2:uid="{3A5C3EC2-282E-48D1-9E8F-9B2514CB0E3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</calcChain>
</file>

<file path=xl/sharedStrings.xml><?xml version="1.0" encoding="utf-8"?>
<sst xmlns="http://schemas.openxmlformats.org/spreadsheetml/2006/main" count="250" uniqueCount="72">
  <si>
    <t>Over All of Cohort LRM</t>
  </si>
  <si>
    <t>Head count</t>
  </si>
  <si>
    <t>Performance Indicators KPI COMBINED</t>
  </si>
  <si>
    <t>Performance Indicators  KPI 1</t>
  </si>
  <si>
    <t>Revenue Indicators</t>
  </si>
  <si>
    <t>Attrition Indicators</t>
  </si>
  <si>
    <t>Input variables</t>
  </si>
  <si>
    <t>CAP LRM cohort</t>
  </si>
  <si>
    <t>CAP 12  cohort</t>
  </si>
  <si>
    <t>Average Cumulative Combined KPI - performance Achievement % of Cohort LRM</t>
  </si>
  <si>
    <t>CAP on COMBINED  KPI of Top 10% performers in CAP 12 COHORT</t>
  </si>
  <si>
    <t>CAP on COMBINED  KPI of Bottom  10% performers in CAP 12 COHORT</t>
  </si>
  <si>
    <t>Performance multiple of the CAP 12 cohort</t>
  </si>
  <si>
    <t>Average Cumulative  KPI  1- performance Achievement % of Cohort LRM</t>
  </si>
  <si>
    <t>CAP on KPI  1 of Top 10% performers in CAP 12 COHORT</t>
  </si>
  <si>
    <t>CAP on KPI 1 of Bottom  10% performers in CAP 12 COHORT</t>
  </si>
  <si>
    <t>Performance multiple ON KPI 1  of the CAP 12 cohort</t>
  </si>
  <si>
    <t>Time to make the first sale CAP LRM cohort</t>
  </si>
  <si>
    <t>CAR2CATPO ratio  UP TO  Residency month 6 for CAP LRM cohort</t>
  </si>
  <si>
    <t>Count of  attrited employees in Cohort LRM</t>
  </si>
  <si>
    <t>Average Residency of all employees in COHORT LRM</t>
  </si>
  <si>
    <t>Average Residency of TOP 100 employees in KPI 1  in COHORT LRM</t>
  </si>
  <si>
    <t xml:space="preserve">attrition in the first six residency months as a % of people joined ( Cohort LRM) </t>
  </si>
  <si>
    <t>Infant attrition - attritted employees in the first 6 months as a % of all attritted employees in the first 23 months in the sub cohort</t>
  </si>
  <si>
    <t>Nos</t>
  </si>
  <si>
    <t>%</t>
  </si>
  <si>
    <t>Ratio</t>
  </si>
  <si>
    <t>in Residency months</t>
  </si>
  <si>
    <t>COHORT LRM - All employees in the study</t>
  </si>
  <si>
    <t>Work status at the end of the study</t>
  </si>
  <si>
    <t>NA</t>
  </si>
  <si>
    <t>Sub total</t>
  </si>
  <si>
    <t>Designation</t>
  </si>
  <si>
    <t>Highest Educational qualifications</t>
  </si>
  <si>
    <t>Gender</t>
  </si>
  <si>
    <t xml:space="preserve">CAP LRM cohort </t>
  </si>
  <si>
    <t>Infant attrition - attritted employees in the first 6 months as a % of all attritted employees in the first 12 months</t>
  </si>
  <si>
    <t>Resume Source</t>
  </si>
  <si>
    <t>Quantum of prior experience (Months)</t>
  </si>
  <si>
    <t>Experience Greater than</t>
  </si>
  <si>
    <t xml:space="preserve"> Experience Less than or equal to</t>
  </si>
  <si>
    <t>Experience Not available</t>
  </si>
  <si>
    <t>Age grouping on the date of joining the role in Years</t>
  </si>
  <si>
    <t>Age Greater than</t>
  </si>
  <si>
    <t>Age less than or equal to</t>
  </si>
  <si>
    <t>Active</t>
  </si>
  <si>
    <t>Inactive</t>
  </si>
  <si>
    <t>Sales Development Manager</t>
  </si>
  <si>
    <t>Business Development Manager</t>
  </si>
  <si>
    <t>Assistant Sales manager</t>
  </si>
  <si>
    <t>Sales Manager</t>
  </si>
  <si>
    <t>Sr. Sales manager</t>
  </si>
  <si>
    <t>Executive sales manager</t>
  </si>
  <si>
    <t>Senior executive sales manager</t>
  </si>
  <si>
    <t>Business manager</t>
  </si>
  <si>
    <t>Senior business manager</t>
  </si>
  <si>
    <t>executive business manager</t>
  </si>
  <si>
    <t>Secondary</t>
  </si>
  <si>
    <t>Higher Secondary</t>
  </si>
  <si>
    <t>Diploma</t>
  </si>
  <si>
    <t>Graduation</t>
  </si>
  <si>
    <t>Post Graduation</t>
  </si>
  <si>
    <t>Professional Degree</t>
  </si>
  <si>
    <t>Certification Course</t>
  </si>
  <si>
    <t>Male</t>
  </si>
  <si>
    <t>Female</t>
  </si>
  <si>
    <t>Employee Referral</t>
  </si>
  <si>
    <t>Portal</t>
  </si>
  <si>
    <t>Others</t>
  </si>
  <si>
    <t>Not Available</t>
  </si>
  <si>
    <t>Vendor</t>
  </si>
  <si>
    <t>Not Applicabl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</si>
</sst>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0000000000%"/>
    <numFmt numFmtId="165" formatCode="0.0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4"/>
      <color rgb="FFFF0000"/>
      <name val="Aptos Narrow"/>
      <family val="2"/>
      <scheme val="minor"/>
    </font>
    <font>
      <b/>
      <sz val="14"/>
      <color rgb="FFFF0000"/>
      <name val="Aptos Narrow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family val="2"/>
      <scheme val="minor"/>
    </font>
    <font>
      <b/>
      <sz val="13"/>
      <color theme="1"/>
      <name val="Helvetica Neue"/>
      <family val="2"/>
    </font>
    <font>
      <sz val="13"/>
      <color theme="1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3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9" fontId="3" fillId="3" borderId="4" xfId="2" applyFont="1" applyFill="1" applyBorder="1" applyAlignment="1">
      <alignment horizontal="center"/>
    </xf>
    <xf numFmtId="39" fontId="3" fillId="3" borderId="4" xfId="1" applyNumberFormat="1" applyFont="1" applyFill="1" applyBorder="1" applyAlignment="1">
      <alignment horizontal="center"/>
    </xf>
    <xf numFmtId="37" fontId="3" fillId="3" borderId="4" xfId="1" applyNumberFormat="1" applyFont="1" applyFill="1" applyBorder="1" applyAlignment="1">
      <alignment horizontal="center"/>
    </xf>
    <xf numFmtId="39" fontId="8" fillId="3" borderId="4" xfId="1" applyNumberFormat="1" applyFont="1" applyFill="1" applyBorder="1" applyAlignment="1">
      <alignment horizontal="center" vertical="center"/>
    </xf>
    <xf numFmtId="9" fontId="3" fillId="3" borderId="4" xfId="2" applyFont="1" applyFill="1" applyBorder="1" applyAlignment="1">
      <alignment horizontal="center" vertical="center"/>
    </xf>
    <xf numFmtId="9" fontId="8" fillId="3" borderId="4" xfId="2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9" fillId="0" borderId="4" xfId="0" applyFont="1" applyBorder="1"/>
    <xf numFmtId="0" fontId="3" fillId="0" borderId="4" xfId="0" applyFont="1" applyBorder="1" applyAlignment="1">
      <alignment horizontal="center"/>
    </xf>
    <xf numFmtId="9" fontId="3" fillId="0" borderId="4" xfId="2" applyFont="1" applyBorder="1" applyAlignment="1">
      <alignment horizontal="center"/>
    </xf>
    <xf numFmtId="39" fontId="3" fillId="0" borderId="4" xfId="1" applyNumberFormat="1" applyFont="1" applyBorder="1" applyAlignment="1">
      <alignment horizontal="center" vertical="center"/>
    </xf>
    <xf numFmtId="37" fontId="3" fillId="0" borderId="4" xfId="1" applyNumberFormat="1" applyFont="1" applyFill="1" applyBorder="1" applyAlignment="1">
      <alignment horizontal="center"/>
    </xf>
    <xf numFmtId="39" fontId="8" fillId="0" borderId="4" xfId="1" applyNumberFormat="1" applyFont="1" applyFill="1" applyBorder="1" applyAlignment="1">
      <alignment horizontal="center" vertical="center"/>
    </xf>
    <xf numFmtId="9" fontId="3" fillId="0" borderId="4" xfId="2" applyFont="1" applyBorder="1" applyAlignment="1">
      <alignment horizontal="center" vertical="center"/>
    </xf>
    <xf numFmtId="9" fontId="5" fillId="7" borderId="4" xfId="2" applyFont="1" applyFill="1" applyBorder="1" applyAlignment="1">
      <alignment horizontal="center"/>
    </xf>
    <xf numFmtId="9" fontId="5" fillId="0" borderId="4" xfId="2" applyFont="1" applyFill="1" applyBorder="1" applyAlignment="1">
      <alignment horizontal="center"/>
    </xf>
    <xf numFmtId="0" fontId="8" fillId="8" borderId="4" xfId="0" applyFont="1" applyFill="1" applyBorder="1"/>
    <xf numFmtId="39" fontId="3" fillId="3" borderId="4" xfId="1" applyNumberFormat="1" applyFont="1" applyFill="1" applyBorder="1" applyAlignment="1">
      <alignment horizontal="center" vertical="center"/>
    </xf>
    <xf numFmtId="39" fontId="3" fillId="9" borderId="4" xfId="1" applyNumberFormat="1" applyFont="1" applyFill="1" applyBorder="1" applyAlignment="1">
      <alignment horizontal="center"/>
    </xf>
    <xf numFmtId="9" fontId="3" fillId="7" borderId="4" xfId="2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9" fontId="10" fillId="0" borderId="4" xfId="2" applyFont="1" applyBorder="1" applyAlignment="1">
      <alignment horizontal="center"/>
    </xf>
    <xf numFmtId="9" fontId="10" fillId="0" borderId="4" xfId="2" applyFont="1" applyBorder="1" applyAlignment="1">
      <alignment horizontal="center" vertical="center"/>
    </xf>
    <xf numFmtId="9" fontId="10" fillId="0" borderId="4" xfId="2" applyFont="1" applyFill="1" applyBorder="1" applyAlignment="1">
      <alignment horizontal="center"/>
    </xf>
    <xf numFmtId="9" fontId="10" fillId="3" borderId="4" xfId="2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10" fontId="10" fillId="0" borderId="4" xfId="2" applyNumberFormat="1" applyFont="1" applyBorder="1" applyAlignment="1">
      <alignment horizontal="center" vertical="center"/>
    </xf>
    <xf numFmtId="39" fontId="8" fillId="0" borderId="4" xfId="1" applyNumberFormat="1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10" fontId="3" fillId="9" borderId="4" xfId="2" applyNumberFormat="1" applyFont="1" applyFill="1" applyBorder="1" applyAlignment="1">
      <alignment horizontal="center"/>
    </xf>
    <xf numFmtId="39" fontId="8" fillId="9" borderId="4" xfId="1" applyNumberFormat="1" applyFont="1" applyFill="1" applyBorder="1" applyAlignment="1">
      <alignment horizontal="center" vertical="center"/>
    </xf>
    <xf numFmtId="164" fontId="0" fillId="0" borderId="0" xfId="0" applyNumberFormat="1"/>
    <xf numFmtId="0" fontId="4" fillId="4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39" fontId="8" fillId="7" borderId="4" xfId="1" applyNumberFormat="1" applyFont="1" applyFill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5" fillId="7" borderId="0" xfId="0" applyFont="1" applyFill="1" applyAlignment="1">
      <alignment horizontal="center" wrapText="1"/>
    </xf>
    <xf numFmtId="0" fontId="8" fillId="7" borderId="4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9" fontId="10" fillId="3" borderId="0" xfId="2" applyFont="1" applyFill="1" applyBorder="1" applyAlignment="1">
      <alignment horizontal="center"/>
    </xf>
    <xf numFmtId="10" fontId="3" fillId="9" borderId="0" xfId="2" applyNumberFormat="1" applyFont="1" applyFill="1" applyBorder="1" applyAlignment="1">
      <alignment horizontal="center"/>
    </xf>
    <xf numFmtId="39" fontId="3" fillId="9" borderId="0" xfId="1" applyNumberFormat="1" applyFont="1" applyFill="1" applyBorder="1" applyAlignment="1">
      <alignment horizontal="center"/>
    </xf>
    <xf numFmtId="0" fontId="11" fillId="0" borderId="0" xfId="0" applyFont="1"/>
    <xf numFmtId="165" fontId="5" fillId="0" borderId="4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cnkonline-my.sharepoint.com/personal/srinaths_tminetwork_com/Documents/ALL_Data_Latest_Files/HDFC_ALL_DATA_With_Everything/File_1_File2_File3_With_Complete_Analysis/VER%2011%20%20REPORTS_HDFC%20presentation_New_changes.xlsx" TargetMode="External"/><Relationship Id="rId2" Type="http://schemas.microsoft.com/office/2019/04/relationships/externalLinkLongPath" Target="https://cnkonline-my.sharepoint.com/personal/srinaths_tminetwork_com/Documents/ALL_Data_Latest_Files/HDFC_ALL_DATA_With_Everything/File_1_File2_File3_With_Complete_Analysis/VER%2011%20%20REPORTS_HDFC%20presentation_New_changes.xlsx?40EF761E" TargetMode="External"/><Relationship Id="rId1" Type="http://schemas.openxmlformats.org/officeDocument/2006/relationships/externalLinkPath" Target="file:///\\40EF761E\VER%2011%20%20REPORTS_HDFC%20presentation_New_chan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Key inputs"/>
      <sheetName val="Key Inputs old "/>
      <sheetName val="People data mart"/>
      <sheetName val="attrition reports"/>
      <sheetName val="performance DM 1"/>
      <sheetName val="Performance DM 2"/>
      <sheetName val="PERFORMANCE DM-3"/>
      <sheetName val="Supervisor reports"/>
      <sheetName val="target reports"/>
      <sheetName val="corelation reports"/>
      <sheetName val="Sheet1"/>
      <sheetName val="Sheet2"/>
      <sheetName val="Sheet3"/>
      <sheetName val="salary and incentive  reports"/>
      <sheetName val="POWERBI graphs"/>
      <sheetName val="Power_BI_Graphs_Table"/>
      <sheetName val="Performance reports"/>
      <sheetName val="KPI reports "/>
      <sheetName val="Performance Data Mart old"/>
      <sheetName val="report Index"/>
      <sheetName val="Dynamic Master"/>
      <sheetName val="data summary reports"/>
      <sheetName val="employee and supervisor li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4C4B-55DA-4999-8A14-EC8F26E6EDBD}">
  <dimension ref="A1:T65"/>
  <sheetViews>
    <sheetView tabSelected="1" workbookViewId="0">
      <selection activeCell="E2" sqref="E2"/>
    </sheetView>
  </sheetViews>
  <sheetFormatPr defaultRowHeight="15"/>
  <cols>
    <col min="8" max="8" width="10.7109375" bestFit="1" customWidth="1"/>
  </cols>
  <sheetData>
    <row r="1" spans="1:20" ht="21">
      <c r="A1" s="67" t="s">
        <v>0</v>
      </c>
      <c r="B1" s="68"/>
      <c r="C1" s="69"/>
      <c r="D1" s="70" t="s">
        <v>1</v>
      </c>
      <c r="E1" s="71"/>
      <c r="F1" s="70" t="s">
        <v>2</v>
      </c>
      <c r="G1" s="72"/>
      <c r="H1" s="72"/>
      <c r="I1" s="71"/>
      <c r="J1" s="73" t="s">
        <v>3</v>
      </c>
      <c r="K1" s="74"/>
      <c r="L1" s="74"/>
      <c r="M1" s="75"/>
      <c r="N1" s="76" t="s">
        <v>4</v>
      </c>
      <c r="O1" s="76"/>
      <c r="P1" s="66" t="s">
        <v>5</v>
      </c>
      <c r="Q1" s="66"/>
      <c r="R1" s="66"/>
      <c r="S1" s="66"/>
      <c r="T1" s="66"/>
    </row>
    <row r="2" spans="1:20" ht="409.5">
      <c r="A2" s="77" t="s">
        <v>6</v>
      </c>
      <c r="B2" s="77"/>
      <c r="C2" s="77"/>
      <c r="D2" s="2" t="s">
        <v>7</v>
      </c>
      <c r="E2" s="2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3" t="s">
        <v>17</v>
      </c>
      <c r="O2" s="3" t="s">
        <v>18</v>
      </c>
      <c r="P2" s="5" t="s">
        <v>19</v>
      </c>
      <c r="Q2" s="6" t="s">
        <v>20</v>
      </c>
      <c r="R2" s="7" t="s">
        <v>21</v>
      </c>
      <c r="S2" s="5" t="s">
        <v>22</v>
      </c>
      <c r="T2" s="8" t="s">
        <v>23</v>
      </c>
    </row>
    <row r="3" spans="1:20" ht="93.75">
      <c r="A3" s="9"/>
      <c r="B3" s="9"/>
      <c r="C3" s="9"/>
      <c r="D3" s="10" t="s">
        <v>24</v>
      </c>
      <c r="E3" s="10" t="s">
        <v>24</v>
      </c>
      <c r="F3" s="10" t="s">
        <v>25</v>
      </c>
      <c r="G3" s="10" t="s">
        <v>25</v>
      </c>
      <c r="H3" s="10" t="s">
        <v>25</v>
      </c>
      <c r="I3" s="10" t="s">
        <v>26</v>
      </c>
      <c r="J3" s="10" t="s">
        <v>25</v>
      </c>
      <c r="K3" s="10" t="s">
        <v>25</v>
      </c>
      <c r="L3" s="10" t="s">
        <v>25</v>
      </c>
      <c r="M3" s="10" t="s">
        <v>26</v>
      </c>
      <c r="N3" s="11" t="s">
        <v>27</v>
      </c>
      <c r="O3" s="10" t="s">
        <v>26</v>
      </c>
      <c r="P3" s="10" t="s">
        <v>24</v>
      </c>
      <c r="Q3" s="11" t="s">
        <v>27</v>
      </c>
      <c r="R3" s="12" t="s">
        <v>27</v>
      </c>
      <c r="S3" s="10" t="s">
        <v>25</v>
      </c>
      <c r="T3" s="13" t="s">
        <v>25</v>
      </c>
    </row>
    <row r="4" spans="1:20" ht="21">
      <c r="B4" s="78" t="s">
        <v>28</v>
      </c>
      <c r="C4" s="78"/>
      <c r="D4" s="1">
        <v>7035</v>
      </c>
      <c r="E4" s="1">
        <v>1570</v>
      </c>
      <c r="F4" s="14">
        <v>0.36791020129601648</v>
      </c>
      <c r="G4" s="14">
        <v>1.8624501969028473</v>
      </c>
      <c r="H4" s="14">
        <v>0.11416649743422577</v>
      </c>
      <c r="I4" s="15">
        <v>16.313456563523395</v>
      </c>
      <c r="J4" s="14">
        <v>0.42111865638508306</v>
      </c>
      <c r="K4" s="14">
        <v>2.8665211211282307</v>
      </c>
      <c r="L4" s="14">
        <v>8.5501620045694046E-2</v>
      </c>
      <c r="M4" s="15">
        <v>33.525927574194448</v>
      </c>
      <c r="N4" s="15">
        <v>7.1734169994295494</v>
      </c>
      <c r="O4" s="15">
        <v>1.8642166892494061</v>
      </c>
      <c r="P4" s="16">
        <v>4169</v>
      </c>
      <c r="Q4" s="15">
        <v>7.6449182658137884</v>
      </c>
      <c r="R4" s="17">
        <v>9.75</v>
      </c>
      <c r="S4" s="18">
        <v>0.36915422885572141</v>
      </c>
      <c r="T4" s="19">
        <v>0.62722314441546123</v>
      </c>
    </row>
    <row r="5" spans="1:20" ht="21">
      <c r="B5" s="79" t="s">
        <v>29</v>
      </c>
      <c r="C5" s="79"/>
      <c r="F5" s="20"/>
      <c r="H5" s="21"/>
    </row>
    <row r="6" spans="1:20" ht="21">
      <c r="C6" s="22" t="s">
        <v>45</v>
      </c>
      <c r="D6" s="23">
        <v>2866</v>
      </c>
      <c r="E6" s="23">
        <v>1068</v>
      </c>
      <c r="F6" s="24">
        <v>0.69683586260979768</v>
      </c>
      <c r="G6" s="24">
        <v>1.8665911689265586</v>
      </c>
      <c r="H6" s="24">
        <v>0.12853380879044235</v>
      </c>
      <c r="I6" s="25">
        <v>14.522180479143762</v>
      </c>
      <c r="J6" s="24">
        <v>0.80366193039383871</v>
      </c>
      <c r="K6" s="24">
        <v>2.8283907395536474</v>
      </c>
      <c r="L6" s="24">
        <v>9.7645167272536151E-2</v>
      </c>
      <c r="M6" s="25">
        <v>28.966008442172697</v>
      </c>
      <c r="N6" s="25">
        <v>6.820934256055363</v>
      </c>
      <c r="O6" s="25">
        <v>2.4840354925238857</v>
      </c>
      <c r="P6" s="26" t="s">
        <v>30</v>
      </c>
      <c r="Q6" s="25">
        <v>9.589323098394976</v>
      </c>
      <c r="R6" s="27">
        <v>9.7528089887640448</v>
      </c>
      <c r="S6" s="28" t="s">
        <v>30</v>
      </c>
      <c r="T6" s="29" t="s">
        <v>30</v>
      </c>
    </row>
    <row r="7" spans="1:20" ht="21">
      <c r="C7" s="22" t="s">
        <v>46</v>
      </c>
      <c r="D7" s="23">
        <v>4169</v>
      </c>
      <c r="E7" s="23">
        <v>502</v>
      </c>
      <c r="F7" s="24">
        <v>0.14178860251326428</v>
      </c>
      <c r="G7" s="24">
        <v>1.837039686757346</v>
      </c>
      <c r="H7" s="24">
        <v>0.10802773712747864</v>
      </c>
      <c r="I7" s="25">
        <v>17.005259349175653</v>
      </c>
      <c r="J7" s="24">
        <v>0.15813736031669998</v>
      </c>
      <c r="K7" s="24">
        <v>3.1434681030909979</v>
      </c>
      <c r="L7" s="24">
        <v>7.857979812639411E-2</v>
      </c>
      <c r="M7" s="25">
        <v>40.003514618792849</v>
      </c>
      <c r="N7" s="25">
        <v>7.8559463986599667</v>
      </c>
      <c r="O7" s="25">
        <v>1.2042606224964052</v>
      </c>
      <c r="P7" s="26">
        <v>4169</v>
      </c>
      <c r="Q7" s="25">
        <v>6.3082273926601102</v>
      </c>
      <c r="R7" s="27">
        <v>9.7272727272727266</v>
      </c>
      <c r="S7" s="28">
        <v>0.64667786039817698</v>
      </c>
      <c r="T7" s="30">
        <v>0.64667786039817698</v>
      </c>
    </row>
    <row r="8" spans="1:20" ht="21">
      <c r="C8" s="31" t="s">
        <v>31</v>
      </c>
      <c r="D8" s="1">
        <v>7035</v>
      </c>
      <c r="E8" s="1">
        <v>1570</v>
      </c>
      <c r="F8" s="14">
        <v>0.36791020129601693</v>
      </c>
      <c r="G8" s="14">
        <v>1.8571422236724537</v>
      </c>
      <c r="H8" s="14">
        <v>0.12197709033515076</v>
      </c>
      <c r="I8" s="32">
        <v>15.225336319875073</v>
      </c>
      <c r="J8" s="14">
        <v>0.42111865638508372</v>
      </c>
      <c r="K8" s="14">
        <v>2.9291352213980737</v>
      </c>
      <c r="L8" s="14">
        <v>9.1549106564661434E-2</v>
      </c>
      <c r="M8" s="15">
        <v>32.495198315206657</v>
      </c>
      <c r="N8" s="33">
        <v>7.4342911320352627</v>
      </c>
      <c r="O8" s="33">
        <v>1.7256301715367408</v>
      </c>
      <c r="P8" s="16">
        <v>4169</v>
      </c>
      <c r="Q8" s="15">
        <v>7.6449182658137884</v>
      </c>
      <c r="R8" s="15">
        <v>9.7376759860409017</v>
      </c>
      <c r="S8" s="14">
        <v>0.38322672352523096</v>
      </c>
      <c r="T8" s="34">
        <v>0.62722314441546123</v>
      </c>
    </row>
    <row r="9" spans="1:20" ht="21">
      <c r="B9" s="79" t="s">
        <v>32</v>
      </c>
      <c r="C9" s="79"/>
      <c r="F9" s="20"/>
      <c r="I9" s="21"/>
      <c r="S9" s="35"/>
    </row>
    <row r="10" spans="1:20" ht="21">
      <c r="C10" s="22" t="s">
        <v>47</v>
      </c>
      <c r="D10" s="23">
        <v>845</v>
      </c>
      <c r="E10" s="23">
        <v>149</v>
      </c>
      <c r="F10" s="36">
        <v>0.45265963670019532</v>
      </c>
      <c r="G10" s="36">
        <v>1.7423293321928399</v>
      </c>
      <c r="H10" s="37">
        <v>0.10476571595243694</v>
      </c>
      <c r="I10" s="25">
        <v>16.630720425600373</v>
      </c>
      <c r="J10" s="36">
        <v>0.56303554190945959</v>
      </c>
      <c r="K10" s="36">
        <v>2.5691167492152962</v>
      </c>
      <c r="L10" s="38">
        <v>4.0941299102202823E-2</v>
      </c>
      <c r="M10" s="25">
        <v>62.751226891993426</v>
      </c>
      <c r="N10" s="25">
        <v>5.6566265060240966</v>
      </c>
      <c r="O10" s="25">
        <v>1.7979759906973574</v>
      </c>
      <c r="P10" s="26">
        <v>516</v>
      </c>
      <c r="Q10" s="25">
        <v>6.660773480662983</v>
      </c>
      <c r="R10" s="27">
        <v>9.25</v>
      </c>
      <c r="S10" s="28">
        <v>0.41420118343195267</v>
      </c>
      <c r="T10" s="30">
        <v>0.67829457364341084</v>
      </c>
    </row>
    <row r="11" spans="1:20" ht="21">
      <c r="C11" s="22" t="s">
        <v>48</v>
      </c>
      <c r="D11" s="23">
        <v>5031</v>
      </c>
      <c r="E11" s="23">
        <v>1070</v>
      </c>
      <c r="F11" s="36">
        <v>0.35666587856890036</v>
      </c>
      <c r="G11" s="36">
        <v>1.8929092717960361</v>
      </c>
      <c r="H11" s="37">
        <v>0.11352084343849658</v>
      </c>
      <c r="I11" s="25">
        <v>16.674552570793558</v>
      </c>
      <c r="J11" s="36">
        <v>0.4140171022529584</v>
      </c>
      <c r="K11" s="36">
        <v>2.9797835665524413</v>
      </c>
      <c r="L11" s="38">
        <v>8.7046314776827935E-2</v>
      </c>
      <c r="M11" s="25">
        <v>34.232162202295449</v>
      </c>
      <c r="N11" s="25">
        <v>7.0579470198675498</v>
      </c>
      <c r="O11" s="25">
        <v>1.6359458540362493</v>
      </c>
      <c r="P11" s="26">
        <v>2927</v>
      </c>
      <c r="Q11" s="25">
        <v>7.0128181311536322</v>
      </c>
      <c r="R11" s="27">
        <v>10.102941176470589</v>
      </c>
      <c r="S11" s="28">
        <v>0.38024249652156628</v>
      </c>
      <c r="T11" s="30">
        <v>0.65357020840450974</v>
      </c>
    </row>
    <row r="12" spans="1:20" ht="21">
      <c r="C12" s="22" t="s">
        <v>49</v>
      </c>
      <c r="D12" s="23">
        <v>795</v>
      </c>
      <c r="E12" s="23">
        <v>236</v>
      </c>
      <c r="F12" s="36">
        <v>0.32319152438584992</v>
      </c>
      <c r="G12" s="36">
        <v>1.6236044595124643</v>
      </c>
      <c r="H12" s="37">
        <v>0.12650907879658141</v>
      </c>
      <c r="I12" s="25">
        <v>12.833896783985896</v>
      </c>
      <c r="J12" s="36">
        <v>0.32766860764434352</v>
      </c>
      <c r="K12" s="36">
        <v>2.2903953582803718</v>
      </c>
      <c r="L12" s="38">
        <v>9.4712593753022545E-2</v>
      </c>
      <c r="M12" s="25">
        <v>24.182585097953552</v>
      </c>
      <c r="N12" s="25">
        <v>8.12109375</v>
      </c>
      <c r="O12" s="25">
        <v>2.1898131673660992</v>
      </c>
      <c r="P12" s="26">
        <v>517</v>
      </c>
      <c r="Q12" s="25">
        <v>8.4579780755176621</v>
      </c>
      <c r="R12" s="27">
        <v>8.8000000000000007</v>
      </c>
      <c r="S12" s="28">
        <v>0.39245283018867927</v>
      </c>
      <c r="T12" s="30">
        <v>0.60348162475822054</v>
      </c>
    </row>
    <row r="13" spans="1:20" ht="21">
      <c r="C13" s="22" t="s">
        <v>50</v>
      </c>
      <c r="D13" s="23">
        <v>284</v>
      </c>
      <c r="E13" s="23">
        <v>86</v>
      </c>
      <c r="F13" s="36">
        <v>0.42567562733856878</v>
      </c>
      <c r="G13" s="36">
        <v>1.8342133127628433</v>
      </c>
      <c r="H13" s="37">
        <v>0.10803039104323955</v>
      </c>
      <c r="I13" s="25">
        <v>16.978678824079168</v>
      </c>
      <c r="J13" s="36">
        <v>0.40514011284011942</v>
      </c>
      <c r="K13" s="36">
        <v>2.2831159757504347</v>
      </c>
      <c r="L13" s="38">
        <v>6.2748515013988773E-2</v>
      </c>
      <c r="M13" s="25">
        <v>36.385179398133175</v>
      </c>
      <c r="N13" s="25">
        <v>8.2637362637362646</v>
      </c>
      <c r="O13" s="25">
        <v>3.3635343393628339</v>
      </c>
      <c r="P13" s="26">
        <v>166</v>
      </c>
      <c r="Q13" s="25">
        <v>8.243150684931507</v>
      </c>
      <c r="R13" s="27">
        <v>1.5</v>
      </c>
      <c r="S13" s="28">
        <v>0.34154929577464788</v>
      </c>
      <c r="T13" s="30">
        <v>0.58433734939759041</v>
      </c>
    </row>
    <row r="14" spans="1:20" ht="21">
      <c r="C14" s="22" t="s">
        <v>51</v>
      </c>
      <c r="D14" s="23">
        <v>72</v>
      </c>
      <c r="E14" s="23">
        <v>26</v>
      </c>
      <c r="F14" s="36">
        <v>0.41047794036139673</v>
      </c>
      <c r="G14" s="36">
        <v>4.2743832331368541</v>
      </c>
      <c r="H14" s="37">
        <v>5.133627668961567E-2</v>
      </c>
      <c r="I14" s="25">
        <v>83.26243172990921</v>
      </c>
      <c r="J14" s="36">
        <v>0.34273060515563664</v>
      </c>
      <c r="K14" s="36">
        <v>9.3032416846015451</v>
      </c>
      <c r="L14" s="38">
        <v>8.1103418382762846E-2</v>
      </c>
      <c r="M14" s="25">
        <v>114.70837937675375</v>
      </c>
      <c r="N14" s="25">
        <v>8.8275862068965516</v>
      </c>
      <c r="O14" s="25">
        <v>5.9516202167440193</v>
      </c>
      <c r="P14" s="26">
        <v>38</v>
      </c>
      <c r="Q14" s="25">
        <v>9.5416666666666661</v>
      </c>
      <c r="R14" s="27">
        <v>19</v>
      </c>
      <c r="S14" s="28">
        <v>0.30555555555555558</v>
      </c>
      <c r="T14" s="30">
        <v>0.57894736842105265</v>
      </c>
    </row>
    <row r="15" spans="1:20" ht="21">
      <c r="C15" s="22" t="s">
        <v>52</v>
      </c>
      <c r="D15" s="23">
        <v>8</v>
      </c>
      <c r="E15" s="23">
        <v>3</v>
      </c>
      <c r="F15" s="36">
        <v>0.49766078359440707</v>
      </c>
      <c r="G15" s="36" t="s">
        <v>30</v>
      </c>
      <c r="H15" s="37" t="s">
        <v>30</v>
      </c>
      <c r="I15" s="25" t="s">
        <v>30</v>
      </c>
      <c r="J15" s="36">
        <v>0.4564668282344212</v>
      </c>
      <c r="K15" s="36" t="s">
        <v>30</v>
      </c>
      <c r="L15" s="38">
        <v>0.11852563194373665</v>
      </c>
      <c r="M15" s="25" t="s">
        <v>30</v>
      </c>
      <c r="N15" s="25">
        <v>7.666666666666667</v>
      </c>
      <c r="O15" s="25">
        <v>9.3054688655154578</v>
      </c>
      <c r="P15" s="26">
        <v>5</v>
      </c>
      <c r="Q15" s="25">
        <v>11.25</v>
      </c>
      <c r="R15" s="27" t="s">
        <v>30</v>
      </c>
      <c r="S15" s="28">
        <v>0.25</v>
      </c>
      <c r="T15" s="30">
        <v>0.4</v>
      </c>
    </row>
    <row r="16" spans="1:20" ht="21">
      <c r="C16" s="22" t="s">
        <v>53</v>
      </c>
      <c r="D16" s="23">
        <v>0</v>
      </c>
      <c r="E16" s="23">
        <v>0</v>
      </c>
      <c r="F16" s="36" t="s">
        <v>30</v>
      </c>
      <c r="G16" s="36" t="s">
        <v>30</v>
      </c>
      <c r="H16" s="37" t="s">
        <v>30</v>
      </c>
      <c r="I16" s="25" t="s">
        <v>30</v>
      </c>
      <c r="J16" s="36" t="s">
        <v>30</v>
      </c>
      <c r="K16" s="36" t="s">
        <v>30</v>
      </c>
      <c r="L16" s="38" t="s">
        <v>30</v>
      </c>
      <c r="M16" s="25" t="s">
        <v>30</v>
      </c>
      <c r="N16" s="25" t="s">
        <v>30</v>
      </c>
      <c r="O16" s="25" t="s">
        <v>30</v>
      </c>
      <c r="P16" s="26">
        <v>0</v>
      </c>
      <c r="Q16" s="25" t="s">
        <v>30</v>
      </c>
      <c r="R16" s="27" t="s">
        <v>30</v>
      </c>
      <c r="S16" s="28" t="s">
        <v>30</v>
      </c>
      <c r="T16" s="30" t="s">
        <v>30</v>
      </c>
    </row>
    <row r="17" spans="2:20" ht="21">
      <c r="C17" s="22" t="s">
        <v>54</v>
      </c>
      <c r="D17" s="23">
        <v>0</v>
      </c>
      <c r="E17" s="23">
        <v>0</v>
      </c>
      <c r="F17" s="36" t="s">
        <v>30</v>
      </c>
      <c r="G17" s="36" t="s">
        <v>30</v>
      </c>
      <c r="H17" s="37" t="s">
        <v>30</v>
      </c>
      <c r="I17" s="25" t="s">
        <v>30</v>
      </c>
      <c r="J17" s="36" t="s">
        <v>30</v>
      </c>
      <c r="K17" s="36" t="s">
        <v>30</v>
      </c>
      <c r="L17" s="38" t="s">
        <v>30</v>
      </c>
      <c r="M17" s="25" t="s">
        <v>30</v>
      </c>
      <c r="N17" s="25" t="s">
        <v>30</v>
      </c>
      <c r="O17" s="25" t="s">
        <v>30</v>
      </c>
      <c r="P17" s="26">
        <v>0</v>
      </c>
      <c r="Q17" s="25" t="s">
        <v>30</v>
      </c>
      <c r="R17" s="27" t="s">
        <v>30</v>
      </c>
      <c r="S17" s="28" t="s">
        <v>30</v>
      </c>
      <c r="T17" s="30" t="s">
        <v>30</v>
      </c>
    </row>
    <row r="18" spans="2:20" ht="21">
      <c r="C18" s="22" t="s">
        <v>55</v>
      </c>
      <c r="D18" s="23">
        <v>0</v>
      </c>
      <c r="E18" s="23">
        <v>0</v>
      </c>
      <c r="F18" s="36" t="s">
        <v>30</v>
      </c>
      <c r="G18" s="36" t="s">
        <v>30</v>
      </c>
      <c r="H18" s="37" t="s">
        <v>30</v>
      </c>
      <c r="I18" s="25" t="s">
        <v>30</v>
      </c>
      <c r="J18" s="36" t="s">
        <v>30</v>
      </c>
      <c r="K18" s="36" t="s">
        <v>30</v>
      </c>
      <c r="L18" s="38" t="s">
        <v>30</v>
      </c>
      <c r="M18" s="25" t="s">
        <v>30</v>
      </c>
      <c r="N18" s="25" t="s">
        <v>30</v>
      </c>
      <c r="O18" s="25" t="s">
        <v>30</v>
      </c>
      <c r="P18" s="26">
        <v>0</v>
      </c>
      <c r="Q18" s="25" t="s">
        <v>30</v>
      </c>
      <c r="R18" s="27" t="s">
        <v>30</v>
      </c>
      <c r="S18" s="28" t="s">
        <v>30</v>
      </c>
      <c r="T18" s="30" t="s">
        <v>30</v>
      </c>
    </row>
    <row r="19" spans="2:20" ht="21">
      <c r="C19" s="22" t="s">
        <v>56</v>
      </c>
      <c r="D19" s="23">
        <v>0</v>
      </c>
      <c r="E19" s="23">
        <v>0</v>
      </c>
      <c r="F19" s="36" t="s">
        <v>30</v>
      </c>
      <c r="G19" s="36" t="s">
        <v>30</v>
      </c>
      <c r="H19" s="37" t="s">
        <v>30</v>
      </c>
      <c r="I19" s="25" t="s">
        <v>30</v>
      </c>
      <c r="J19" s="36" t="s">
        <v>30</v>
      </c>
      <c r="K19" s="36" t="s">
        <v>30</v>
      </c>
      <c r="L19" s="38" t="s">
        <v>30</v>
      </c>
      <c r="M19" s="25" t="s">
        <v>30</v>
      </c>
      <c r="N19" s="25" t="s">
        <v>30</v>
      </c>
      <c r="O19" s="25" t="s">
        <v>30</v>
      </c>
      <c r="P19" s="26">
        <v>0</v>
      </c>
      <c r="Q19" s="25" t="s">
        <v>30</v>
      </c>
      <c r="R19" s="27" t="s">
        <v>30</v>
      </c>
      <c r="S19" s="28" t="s">
        <v>30</v>
      </c>
      <c r="T19" s="30" t="s">
        <v>30</v>
      </c>
    </row>
    <row r="20" spans="2:20" ht="21">
      <c r="C20" s="31" t="s">
        <v>31</v>
      </c>
      <c r="D20" s="1">
        <v>7035</v>
      </c>
      <c r="E20" s="1">
        <v>1570</v>
      </c>
      <c r="F20" s="39">
        <v>0.36791020129601743</v>
      </c>
      <c r="G20" s="39">
        <v>1.8707432819889149</v>
      </c>
      <c r="H20" s="39">
        <v>0.11309483667244985</v>
      </c>
      <c r="I20" s="39">
        <v>17.180597349702349</v>
      </c>
      <c r="J20" s="39">
        <v>0.4211186563850825</v>
      </c>
      <c r="K20" s="39">
        <v>2.885756563560709</v>
      </c>
      <c r="L20" s="39">
        <v>8.1368891095993934E-2</v>
      </c>
      <c r="M20" s="15">
        <v>37.393652335544004</v>
      </c>
      <c r="N20" s="33">
        <v>7.0772524555685843</v>
      </c>
      <c r="O20" s="33">
        <v>1.840630978075398</v>
      </c>
      <c r="P20" s="16">
        <v>4169</v>
      </c>
      <c r="Q20" s="15">
        <v>7.214213073710197</v>
      </c>
      <c r="R20" s="33">
        <v>9.5855219699820235</v>
      </c>
      <c r="S20" s="39">
        <v>0.38322672352523096</v>
      </c>
      <c r="T20" s="39">
        <v>0.64703262866379352</v>
      </c>
    </row>
    <row r="21" spans="2:20" ht="21">
      <c r="B21" s="79" t="s">
        <v>33</v>
      </c>
      <c r="C21" s="79"/>
      <c r="D21" s="23"/>
      <c r="E21" s="23"/>
    </row>
    <row r="22" spans="2:20" ht="21">
      <c r="C22" s="22" t="s">
        <v>57</v>
      </c>
      <c r="D22" s="23">
        <v>15</v>
      </c>
      <c r="E22" s="23">
        <v>3</v>
      </c>
      <c r="F22" s="36">
        <v>0.50534066926792531</v>
      </c>
      <c r="G22" s="36" t="s">
        <v>30</v>
      </c>
      <c r="H22" s="37" t="s">
        <v>30</v>
      </c>
      <c r="I22" s="25" t="s">
        <v>30</v>
      </c>
      <c r="J22" s="36">
        <v>0.70710528606056466</v>
      </c>
      <c r="K22" s="36" t="s">
        <v>30</v>
      </c>
      <c r="L22" s="38">
        <v>0.13001279516636183</v>
      </c>
      <c r="M22" s="25" t="s">
        <v>30</v>
      </c>
      <c r="N22" s="25">
        <v>5.25</v>
      </c>
      <c r="O22" s="25">
        <v>4.3396729317388631</v>
      </c>
      <c r="P22" s="26">
        <v>11</v>
      </c>
      <c r="Q22" s="25">
        <v>7.25</v>
      </c>
      <c r="R22" s="27">
        <v>8.5</v>
      </c>
      <c r="S22" s="28">
        <v>0.53333333333333333</v>
      </c>
      <c r="T22" s="30">
        <v>0.72727272727272729</v>
      </c>
    </row>
    <row r="23" spans="2:20" ht="21">
      <c r="C23" s="22" t="s">
        <v>58</v>
      </c>
      <c r="D23" s="23">
        <v>130</v>
      </c>
      <c r="E23" s="23">
        <v>33</v>
      </c>
      <c r="F23" s="36">
        <v>0.31489408646855399</v>
      </c>
      <c r="G23" s="36">
        <v>1.5750011204300742</v>
      </c>
      <c r="H23" s="37">
        <v>0.11633874324909624</v>
      </c>
      <c r="I23" s="25">
        <v>13.538062011361029</v>
      </c>
      <c r="J23" s="36">
        <v>0.37985036352517065</v>
      </c>
      <c r="K23" s="36">
        <v>2.4330426894990325</v>
      </c>
      <c r="L23" s="38">
        <v>0.11730993865787696</v>
      </c>
      <c r="M23" s="25">
        <v>20.740294618981647</v>
      </c>
      <c r="N23" s="25">
        <v>7.5454545454545459</v>
      </c>
      <c r="O23" s="25">
        <v>1.7880663976552955</v>
      </c>
      <c r="P23" s="26">
        <v>90</v>
      </c>
      <c r="Q23" s="25">
        <v>7.5419847328244272</v>
      </c>
      <c r="R23" s="27" t="s">
        <v>30</v>
      </c>
      <c r="S23" s="28">
        <v>0.4</v>
      </c>
      <c r="T23" s="30">
        <v>0.57777777777777772</v>
      </c>
    </row>
    <row r="24" spans="2:20" ht="21">
      <c r="C24" s="22" t="s">
        <v>59</v>
      </c>
      <c r="D24" s="23">
        <v>13</v>
      </c>
      <c r="E24" s="23">
        <v>1</v>
      </c>
      <c r="F24" s="36">
        <v>0.16729460136066518</v>
      </c>
      <c r="G24" s="36" t="s">
        <v>30</v>
      </c>
      <c r="H24" s="37" t="s">
        <v>30</v>
      </c>
      <c r="I24" s="25" t="s">
        <v>30</v>
      </c>
      <c r="J24" s="36">
        <v>0.20885594438417318</v>
      </c>
      <c r="K24" s="36" t="s">
        <v>30</v>
      </c>
      <c r="L24" s="38" t="s">
        <v>30</v>
      </c>
      <c r="M24" s="25" t="s">
        <v>30</v>
      </c>
      <c r="N24" s="25">
        <v>2</v>
      </c>
      <c r="O24" s="25">
        <v>1.9208690024911133</v>
      </c>
      <c r="P24" s="26">
        <v>13</v>
      </c>
      <c r="Q24" s="25">
        <v>6.6923076923076925</v>
      </c>
      <c r="R24" s="27" t="s">
        <v>30</v>
      </c>
      <c r="S24" s="28">
        <v>0.69230769230769229</v>
      </c>
      <c r="T24" s="30">
        <v>0.69230769230769229</v>
      </c>
    </row>
    <row r="25" spans="2:20" ht="21">
      <c r="C25" s="22" t="s">
        <v>60</v>
      </c>
      <c r="D25" s="23">
        <v>5783</v>
      </c>
      <c r="E25" s="23">
        <v>1237</v>
      </c>
      <c r="F25" s="36">
        <v>0.35468643574308278</v>
      </c>
      <c r="G25" s="36">
        <v>1.8949087538856617</v>
      </c>
      <c r="H25" s="37">
        <v>0.11362271048683878</v>
      </c>
      <c r="I25" s="25">
        <v>16.677200761771601</v>
      </c>
      <c r="J25" s="36">
        <v>0.40766844749217257</v>
      </c>
      <c r="K25" s="36">
        <v>2.9019872176130144</v>
      </c>
      <c r="L25" s="38">
        <v>8.3360003773203434E-2</v>
      </c>
      <c r="M25" s="25">
        <v>34.812704969500913</v>
      </c>
      <c r="N25" s="25">
        <v>7.3280461427541459</v>
      </c>
      <c r="O25" s="25">
        <v>1.7792019461343878</v>
      </c>
      <c r="P25" s="26">
        <v>3441</v>
      </c>
      <c r="Q25" s="25">
        <v>7.0696920583468392</v>
      </c>
      <c r="R25" s="27">
        <v>9.5308641975308639</v>
      </c>
      <c r="S25" s="28">
        <v>0.38716928929621303</v>
      </c>
      <c r="T25" s="30">
        <v>0.6506829410055216</v>
      </c>
    </row>
    <row r="26" spans="2:20" ht="21">
      <c r="C26" s="22" t="s">
        <v>61</v>
      </c>
      <c r="D26" s="23">
        <v>1065</v>
      </c>
      <c r="E26" s="23">
        <v>286</v>
      </c>
      <c r="F26" s="36">
        <v>0.44214037963143393</v>
      </c>
      <c r="G26" s="36">
        <v>1.7888558400607835</v>
      </c>
      <c r="H26" s="37">
        <v>0.11717082571020637</v>
      </c>
      <c r="I26" s="25">
        <v>15.267075479053844</v>
      </c>
      <c r="J26" s="36">
        <v>0.49273006770602473</v>
      </c>
      <c r="K26" s="36">
        <v>2.7741505917028717</v>
      </c>
      <c r="L26" s="38">
        <v>8.8643418699470608E-2</v>
      </c>
      <c r="M26" s="25">
        <v>31.295618246720885</v>
      </c>
      <c r="N26" s="25">
        <v>6.5930599369085172</v>
      </c>
      <c r="O26" s="25">
        <v>2.2263172806565996</v>
      </c>
      <c r="P26" s="26">
        <v>597</v>
      </c>
      <c r="Q26" s="25">
        <v>7.8838248436103662</v>
      </c>
      <c r="R26" s="27">
        <v>10.941176470588236</v>
      </c>
      <c r="S26" s="28">
        <v>0.352112676056338</v>
      </c>
      <c r="T26" s="30">
        <v>0.62814070351758799</v>
      </c>
    </row>
    <row r="27" spans="2:20" ht="21">
      <c r="C27" s="22" t="s">
        <v>62</v>
      </c>
      <c r="D27" s="23">
        <v>17</v>
      </c>
      <c r="E27" s="23">
        <v>9</v>
      </c>
      <c r="F27" s="36">
        <v>0.66470263748024971</v>
      </c>
      <c r="G27" s="36">
        <v>2.2364775380597091</v>
      </c>
      <c r="H27" s="37" t="s">
        <v>30</v>
      </c>
      <c r="I27" s="25" t="s">
        <v>30</v>
      </c>
      <c r="J27" s="36">
        <v>0.74127395730610146</v>
      </c>
      <c r="K27" s="36">
        <v>3.2985020720034317</v>
      </c>
      <c r="L27" s="38">
        <v>0.13147292909703315</v>
      </c>
      <c r="M27" s="25">
        <v>25.088830793212065</v>
      </c>
      <c r="N27" s="25">
        <v>5</v>
      </c>
      <c r="O27" s="25">
        <v>3.3587700723783818</v>
      </c>
      <c r="P27" s="26">
        <v>10</v>
      </c>
      <c r="Q27" s="25">
        <v>12.111111111111111</v>
      </c>
      <c r="R27" s="27" t="s">
        <v>30</v>
      </c>
      <c r="S27" s="28">
        <v>0.29411764705882354</v>
      </c>
      <c r="T27" s="30">
        <v>0.5</v>
      </c>
    </row>
    <row r="28" spans="2:20" ht="21">
      <c r="C28" s="22" t="s">
        <v>71</v>
      </c>
      <c r="D28" s="23">
        <v>11</v>
      </c>
      <c r="E28" s="23">
        <v>1</v>
      </c>
      <c r="F28" s="36">
        <v>0.38418072481608995</v>
      </c>
      <c r="G28" s="36">
        <v>1.4219212144415778</v>
      </c>
      <c r="H28" s="37" t="s">
        <v>30</v>
      </c>
      <c r="I28" s="25" t="s">
        <v>30</v>
      </c>
      <c r="J28" s="36">
        <v>0.45106205586581077</v>
      </c>
      <c r="K28" s="36">
        <v>2.4642978274445522</v>
      </c>
      <c r="L28" s="38" t="s">
        <v>30</v>
      </c>
      <c r="M28" s="25" t="s">
        <v>30</v>
      </c>
      <c r="N28" s="25">
        <v>2</v>
      </c>
      <c r="O28" s="25">
        <v>4.112537410924106</v>
      </c>
      <c r="P28" s="26">
        <v>7</v>
      </c>
      <c r="Q28" s="25">
        <v>4.1538461538461542</v>
      </c>
      <c r="R28" s="27" t="s">
        <v>30</v>
      </c>
      <c r="S28" s="28">
        <v>0.72727272727272729</v>
      </c>
      <c r="T28" s="30">
        <v>1.1428571428571428</v>
      </c>
    </row>
    <row r="29" spans="2:20" ht="21">
      <c r="C29" s="22" t="s">
        <v>63</v>
      </c>
      <c r="D29" s="23">
        <v>1</v>
      </c>
      <c r="E29" s="23">
        <v>0</v>
      </c>
      <c r="F29" s="36">
        <v>0</v>
      </c>
      <c r="G29" s="36" t="s">
        <v>30</v>
      </c>
      <c r="H29" s="37" t="s">
        <v>30</v>
      </c>
      <c r="I29" s="25" t="s">
        <v>30</v>
      </c>
      <c r="J29" s="36">
        <v>0</v>
      </c>
      <c r="K29" s="36" t="s">
        <v>30</v>
      </c>
      <c r="L29" s="38" t="s">
        <v>30</v>
      </c>
      <c r="M29" s="25" t="s">
        <v>30</v>
      </c>
      <c r="N29" s="25" t="s">
        <v>30</v>
      </c>
      <c r="O29" s="25" t="s">
        <v>30</v>
      </c>
      <c r="P29" s="26">
        <v>0</v>
      </c>
      <c r="Q29" s="25">
        <v>1</v>
      </c>
      <c r="R29" s="27" t="s">
        <v>30</v>
      </c>
      <c r="S29" s="28">
        <v>0</v>
      </c>
      <c r="T29" s="30" t="s">
        <v>30</v>
      </c>
    </row>
    <row r="30" spans="2:20" ht="21">
      <c r="C30" s="31" t="s">
        <v>31</v>
      </c>
      <c r="D30" s="1">
        <v>7035</v>
      </c>
      <c r="E30" s="1">
        <v>1570</v>
      </c>
      <c r="F30" s="39">
        <v>0.36791020129601781</v>
      </c>
      <c r="G30" s="39">
        <v>1.865694366143388</v>
      </c>
      <c r="H30" s="39">
        <v>0.11331294748570622</v>
      </c>
      <c r="I30" s="15">
        <v>16.205628646939989</v>
      </c>
      <c r="J30" s="39">
        <v>0.42111865638508217</v>
      </c>
      <c r="K30" s="39">
        <v>2.863443619518002</v>
      </c>
      <c r="L30" s="39">
        <v>8.5294818559607383E-2</v>
      </c>
      <c r="M30" s="33">
        <v>33.709612780509616</v>
      </c>
      <c r="N30" s="33">
        <v>7.1915222128306873</v>
      </c>
      <c r="O30" s="15">
        <v>1.8599864653658418</v>
      </c>
      <c r="P30" s="16">
        <v>4169</v>
      </c>
      <c r="Q30" s="15">
        <v>7.2081154006699624</v>
      </c>
      <c r="R30" s="33">
        <v>9.5091457847188998</v>
      </c>
      <c r="S30" s="39">
        <v>0.38322672352523096</v>
      </c>
      <c r="T30" s="39">
        <v>0.64647632234154828</v>
      </c>
    </row>
    <row r="31" spans="2:20" ht="21">
      <c r="B31" s="79" t="s">
        <v>34</v>
      </c>
      <c r="C31" s="79"/>
    </row>
    <row r="32" spans="2:20" ht="21">
      <c r="C32" s="22" t="s">
        <v>64</v>
      </c>
      <c r="D32" s="23">
        <v>5406</v>
      </c>
      <c r="E32" s="23">
        <v>1153</v>
      </c>
      <c r="F32" s="36">
        <v>0.33769393187360525</v>
      </c>
      <c r="G32" s="36">
        <v>1.8535734555745165</v>
      </c>
      <c r="H32" s="37">
        <v>0.11412470234962306</v>
      </c>
      <c r="I32" s="25">
        <v>16.241649856803665</v>
      </c>
      <c r="J32" s="36">
        <v>0.38304072955333957</v>
      </c>
      <c r="K32" s="36">
        <v>2.8613800372720073</v>
      </c>
      <c r="L32" s="38">
        <v>8.5887875634791319E-2</v>
      </c>
      <c r="M32" s="25">
        <v>33.31529643880171</v>
      </c>
      <c r="N32" s="25">
        <v>7.480247869868319</v>
      </c>
      <c r="O32" s="25">
        <v>1.6974203437899371</v>
      </c>
      <c r="P32" s="26">
        <v>3275</v>
      </c>
      <c r="Q32" s="25">
        <v>7.0195772695772698</v>
      </c>
      <c r="R32" s="27">
        <v>9.338461538461539</v>
      </c>
      <c r="S32" s="28">
        <v>0.39807621161672219</v>
      </c>
      <c r="T32" s="30">
        <v>0.65709923664122138</v>
      </c>
    </row>
    <row r="33" spans="1:20" ht="21">
      <c r="C33" s="22" t="s">
        <v>65</v>
      </c>
      <c r="D33" s="23">
        <v>1629</v>
      </c>
      <c r="E33" s="23">
        <v>417</v>
      </c>
      <c r="F33" s="36">
        <v>0.46818592413061438</v>
      </c>
      <c r="G33" s="36">
        <v>1.881446423345478</v>
      </c>
      <c r="H33" s="37">
        <v>0.11435905335971648</v>
      </c>
      <c r="I33" s="25">
        <v>16.452098614592295</v>
      </c>
      <c r="J33" s="36">
        <v>0.54748407839392355</v>
      </c>
      <c r="K33" s="36">
        <v>2.8775230405805452</v>
      </c>
      <c r="L33" s="38">
        <v>8.3462190535260508E-2</v>
      </c>
      <c r="M33" s="25">
        <v>34.476965223730495</v>
      </c>
      <c r="N33" s="25">
        <v>6.3160173160173159</v>
      </c>
      <c r="O33" s="25">
        <v>2.3585504127563466</v>
      </c>
      <c r="P33" s="26">
        <v>894</v>
      </c>
      <c r="Q33" s="25">
        <v>7.8344060854300759</v>
      </c>
      <c r="R33" s="27">
        <v>10.514285714285714</v>
      </c>
      <c r="S33" s="28">
        <v>0.33394720687538365</v>
      </c>
      <c r="T33" s="30">
        <v>0.60850111856823264</v>
      </c>
    </row>
    <row r="34" spans="1:20" ht="21">
      <c r="C34" s="31" t="s">
        <v>31</v>
      </c>
      <c r="D34" s="1">
        <v>7035</v>
      </c>
      <c r="E34" s="1">
        <v>1570</v>
      </c>
      <c r="F34" s="14">
        <v>0.3679102012960172</v>
      </c>
      <c r="G34" s="14">
        <v>1.860976657842345</v>
      </c>
      <c r="H34" s="14">
        <v>0.11418694717204915</v>
      </c>
      <c r="I34" s="32">
        <v>16.297630367841883</v>
      </c>
      <c r="J34" s="14">
        <v>0.42111865638508239</v>
      </c>
      <c r="K34" s="14">
        <v>2.8656677012080967</v>
      </c>
      <c r="L34" s="14">
        <v>8.5243601312177092E-2</v>
      </c>
      <c r="M34" s="33">
        <v>33.623841587410183</v>
      </c>
      <c r="N34" s="33">
        <v>7.210662713901967</v>
      </c>
      <c r="O34" s="15">
        <v>1.850509310719046</v>
      </c>
      <c r="P34" s="16">
        <v>4169</v>
      </c>
      <c r="Q34" s="15">
        <v>7.208256180881353</v>
      </c>
      <c r="R34" s="33">
        <v>9.6107312729914014</v>
      </c>
      <c r="S34" s="14">
        <v>0.38322672352523096</v>
      </c>
      <c r="T34" s="34">
        <v>0.64647632234154828</v>
      </c>
    </row>
    <row r="36" spans="1:20" ht="21">
      <c r="A36" s="67" t="s">
        <v>0</v>
      </c>
      <c r="B36" s="68"/>
      <c r="C36" s="69"/>
      <c r="D36" s="70" t="s">
        <v>1</v>
      </c>
      <c r="E36" s="71"/>
      <c r="F36" s="70" t="s">
        <v>2</v>
      </c>
      <c r="G36" s="72"/>
      <c r="H36" s="72"/>
      <c r="I36" s="71"/>
      <c r="J36" s="73" t="s">
        <v>3</v>
      </c>
      <c r="K36" s="74"/>
      <c r="L36" s="74"/>
      <c r="M36" s="75"/>
      <c r="N36" s="76" t="s">
        <v>4</v>
      </c>
      <c r="O36" s="76"/>
      <c r="P36" s="66" t="s">
        <v>5</v>
      </c>
      <c r="Q36" s="66"/>
      <c r="R36" s="66"/>
      <c r="S36" s="66"/>
      <c r="T36" s="66"/>
    </row>
    <row r="37" spans="1:20" ht="375">
      <c r="A37" s="77" t="s">
        <v>6</v>
      </c>
      <c r="B37" s="77"/>
      <c r="C37" s="77"/>
      <c r="D37" s="40" t="s">
        <v>35</v>
      </c>
      <c r="E37" s="40" t="s">
        <v>8</v>
      </c>
      <c r="F37" s="41" t="s">
        <v>9</v>
      </c>
      <c r="G37" s="41" t="s">
        <v>10</v>
      </c>
      <c r="H37" s="41" t="s">
        <v>11</v>
      </c>
      <c r="I37" s="41" t="s">
        <v>12</v>
      </c>
      <c r="J37" s="4" t="s">
        <v>13</v>
      </c>
      <c r="K37" s="4" t="s">
        <v>14</v>
      </c>
      <c r="L37" s="4" t="s">
        <v>15</v>
      </c>
      <c r="M37" s="4" t="s">
        <v>16</v>
      </c>
      <c r="N37" s="41" t="s">
        <v>17</v>
      </c>
      <c r="O37" s="41" t="s">
        <v>18</v>
      </c>
      <c r="P37" s="5" t="s">
        <v>19</v>
      </c>
      <c r="Q37" s="6" t="s">
        <v>20</v>
      </c>
      <c r="R37" s="7" t="s">
        <v>21</v>
      </c>
      <c r="S37" s="6" t="s">
        <v>22</v>
      </c>
      <c r="T37" s="7" t="s">
        <v>36</v>
      </c>
    </row>
    <row r="38" spans="1:20" ht="93.75">
      <c r="A38" s="9"/>
      <c r="B38" s="9"/>
      <c r="C38" s="9"/>
      <c r="D38" s="10" t="s">
        <v>24</v>
      </c>
      <c r="E38" s="10" t="s">
        <v>24</v>
      </c>
      <c r="F38" s="10" t="s">
        <v>25</v>
      </c>
      <c r="G38" s="10" t="s">
        <v>25</v>
      </c>
      <c r="H38" s="10" t="s">
        <v>25</v>
      </c>
      <c r="I38" s="10" t="s">
        <v>26</v>
      </c>
      <c r="J38" s="10" t="s">
        <v>25</v>
      </c>
      <c r="K38" s="10" t="s">
        <v>25</v>
      </c>
      <c r="L38" s="10" t="s">
        <v>25</v>
      </c>
      <c r="M38" s="10" t="s">
        <v>26</v>
      </c>
      <c r="N38" s="11" t="s">
        <v>27</v>
      </c>
      <c r="O38" s="10" t="s">
        <v>26</v>
      </c>
      <c r="P38" s="10" t="s">
        <v>24</v>
      </c>
      <c r="Q38" s="11" t="s">
        <v>27</v>
      </c>
      <c r="R38" s="12" t="s">
        <v>27</v>
      </c>
      <c r="S38" s="10" t="s">
        <v>25</v>
      </c>
      <c r="T38" s="13" t="s">
        <v>25</v>
      </c>
    </row>
    <row r="39" spans="1:20" ht="21">
      <c r="B39" s="78" t="s">
        <v>28</v>
      </c>
      <c r="C39" s="78"/>
      <c r="D39" s="1">
        <v>7035</v>
      </c>
      <c r="E39" s="1">
        <v>1570</v>
      </c>
      <c r="F39" s="14">
        <v>0.36791020129601648</v>
      </c>
      <c r="G39" s="14">
        <v>1.8624501969028473</v>
      </c>
      <c r="H39" s="14">
        <v>0.11416649743422577</v>
      </c>
      <c r="I39" s="15">
        <v>16.313456563523395</v>
      </c>
      <c r="J39" s="14">
        <v>0.42111865638508306</v>
      </c>
      <c r="K39" s="14">
        <v>2.8665211211282307</v>
      </c>
      <c r="L39" s="14">
        <v>8.5501620045694046E-2</v>
      </c>
      <c r="M39" s="15">
        <v>33.525927574194448</v>
      </c>
      <c r="N39" s="15">
        <v>7.1734169994295494</v>
      </c>
      <c r="O39" s="15">
        <v>1.8642166892494061</v>
      </c>
      <c r="P39" s="16">
        <v>4169</v>
      </c>
      <c r="Q39" s="15">
        <v>7.6449182658137884</v>
      </c>
      <c r="R39" s="17">
        <v>9.75</v>
      </c>
      <c r="S39" s="18">
        <v>0.36915422885572141</v>
      </c>
      <c r="T39" s="19">
        <v>0.62722314441546123</v>
      </c>
    </row>
    <row r="40" spans="1:20" ht="21">
      <c r="B40" s="79" t="s">
        <v>37</v>
      </c>
      <c r="C40" s="79"/>
      <c r="Q40" s="42"/>
      <c r="R40" s="42"/>
      <c r="S40" s="43"/>
      <c r="T40" s="43"/>
    </row>
    <row r="41" spans="1:20" ht="21">
      <c r="C41" s="22" t="s">
        <v>66</v>
      </c>
      <c r="D41" s="23">
        <v>2475</v>
      </c>
      <c r="E41" s="23">
        <v>703</v>
      </c>
      <c r="F41" s="36">
        <v>0.45639335177943291</v>
      </c>
      <c r="G41" s="36">
        <v>1.8766291751777013</v>
      </c>
      <c r="H41" s="44">
        <v>0.12194878591604946</v>
      </c>
      <c r="I41" s="25">
        <v>15.388666324809401</v>
      </c>
      <c r="J41" s="36">
        <v>0.52508610797046518</v>
      </c>
      <c r="K41" s="36">
        <v>2.8801306417192007</v>
      </c>
      <c r="L41" s="38">
        <v>8.7757457187534346E-2</v>
      </c>
      <c r="M41" s="25">
        <v>32.819212566340333</v>
      </c>
      <c r="N41" s="25">
        <v>6.7749029754204395</v>
      </c>
      <c r="O41" s="25">
        <v>2.2993691970415409</v>
      </c>
      <c r="P41" s="26">
        <v>1351</v>
      </c>
      <c r="Q41" s="45">
        <v>8.52</v>
      </c>
      <c r="R41" s="27">
        <v>10.056603773584905</v>
      </c>
      <c r="S41" s="46">
        <v>0.32808080808080808</v>
      </c>
      <c r="T41" s="30">
        <v>0.60103626943005184</v>
      </c>
    </row>
    <row r="42" spans="1:20" ht="21">
      <c r="C42" s="22" t="s">
        <v>67</v>
      </c>
      <c r="D42" s="23">
        <v>402</v>
      </c>
      <c r="E42" s="23">
        <v>83</v>
      </c>
      <c r="F42" s="36">
        <v>0.28987380331169577</v>
      </c>
      <c r="G42" s="36">
        <v>1.8862274361597209</v>
      </c>
      <c r="H42" s="44">
        <v>0.13998928455916643</v>
      </c>
      <c r="I42" s="25">
        <v>13.474084406528325</v>
      </c>
      <c r="J42" s="36">
        <v>0.31186080212832401</v>
      </c>
      <c r="K42" s="36">
        <v>3.2440585924890799</v>
      </c>
      <c r="L42" s="38">
        <v>9.9237898716601061E-2</v>
      </c>
      <c r="M42" s="25">
        <v>32.689714659852989</v>
      </c>
      <c r="N42" s="25">
        <v>8.2291666666666661</v>
      </c>
      <c r="O42" s="25">
        <v>2.0272104196742684</v>
      </c>
      <c r="P42" s="26">
        <v>263</v>
      </c>
      <c r="Q42" s="45">
        <v>7.3656716417910451</v>
      </c>
      <c r="R42" s="27">
        <v>13</v>
      </c>
      <c r="S42" s="46">
        <v>0.4154228855721393</v>
      </c>
      <c r="T42" s="30">
        <v>0.63498098859315588</v>
      </c>
    </row>
    <row r="43" spans="1:20" ht="21">
      <c r="C43" s="22" t="s">
        <v>68</v>
      </c>
      <c r="D43" s="23">
        <v>304</v>
      </c>
      <c r="E43" s="23">
        <v>101</v>
      </c>
      <c r="F43" s="36">
        <v>0.54685795625635458</v>
      </c>
      <c r="G43" s="36">
        <v>1.5979674385704452</v>
      </c>
      <c r="H43" s="44">
        <v>0.12148099369324068</v>
      </c>
      <c r="I43" s="25">
        <v>13.154053074389346</v>
      </c>
      <c r="J43" s="36">
        <v>0.63229981024530679</v>
      </c>
      <c r="K43" s="36">
        <v>2.3540646165138459</v>
      </c>
      <c r="L43" s="38">
        <v>0.10771638366145013</v>
      </c>
      <c r="M43" s="25">
        <v>21.854285638780926</v>
      </c>
      <c r="N43" s="25">
        <v>5.6481481481481479</v>
      </c>
      <c r="O43" s="25">
        <v>2.5827660881876184</v>
      </c>
      <c r="P43" s="26">
        <v>149</v>
      </c>
      <c r="Q43" s="45">
        <v>9.2105263157894743</v>
      </c>
      <c r="R43" s="27">
        <v>9</v>
      </c>
      <c r="S43" s="46">
        <v>0.25</v>
      </c>
      <c r="T43" s="30">
        <v>0.51006711409395977</v>
      </c>
    </row>
    <row r="44" spans="1:20" ht="21">
      <c r="C44" s="22" t="s">
        <v>69</v>
      </c>
      <c r="D44" s="23">
        <v>0</v>
      </c>
      <c r="E44" s="23">
        <v>0</v>
      </c>
      <c r="F44" s="36" t="s">
        <v>30</v>
      </c>
      <c r="G44" s="36" t="s">
        <v>30</v>
      </c>
      <c r="H44" s="44" t="s">
        <v>30</v>
      </c>
      <c r="I44" s="25" t="s">
        <v>30</v>
      </c>
      <c r="J44" s="36" t="s">
        <v>30</v>
      </c>
      <c r="K44" s="36" t="s">
        <v>30</v>
      </c>
      <c r="L44" s="38" t="s">
        <v>30</v>
      </c>
      <c r="M44" s="25" t="s">
        <v>30</v>
      </c>
      <c r="N44" s="25" t="s">
        <v>30</v>
      </c>
      <c r="O44" s="25" t="s">
        <v>30</v>
      </c>
      <c r="P44" s="26">
        <v>0</v>
      </c>
      <c r="Q44" s="45" t="s">
        <v>30</v>
      </c>
      <c r="R44" s="27" t="s">
        <v>30</v>
      </c>
      <c r="S44" s="46" t="s">
        <v>30</v>
      </c>
      <c r="T44" s="29" t="s">
        <v>30</v>
      </c>
    </row>
    <row r="45" spans="1:20" ht="21">
      <c r="C45" s="22" t="s">
        <v>70</v>
      </c>
      <c r="D45" s="23">
        <v>3854</v>
      </c>
      <c r="E45" s="23">
        <v>683</v>
      </c>
      <c r="F45" s="36">
        <v>0.30511173659318874</v>
      </c>
      <c r="G45" s="36">
        <v>1.9102336404350599</v>
      </c>
      <c r="H45" s="44">
        <v>0.10483209366624004</v>
      </c>
      <c r="I45" s="25">
        <v>18.221840026555043</v>
      </c>
      <c r="J45" s="36">
        <v>0.34909041143538927</v>
      </c>
      <c r="K45" s="36">
        <v>2.9080069594804945</v>
      </c>
      <c r="L45" s="38">
        <v>8.1180196021284678E-2</v>
      </c>
      <c r="M45" s="25">
        <v>35.821630175887265</v>
      </c>
      <c r="N45" s="25">
        <v>7.6520618556701034</v>
      </c>
      <c r="O45" s="25">
        <v>1.4399373258533095</v>
      </c>
      <c r="P45" s="26">
        <v>2406</v>
      </c>
      <c r="Q45" s="45">
        <v>6.9885832900882203</v>
      </c>
      <c r="R45" s="27">
        <v>9.0731707317073162</v>
      </c>
      <c r="S45" s="46">
        <v>0.42527244421380384</v>
      </c>
      <c r="T45" s="30">
        <v>0.68121363258520362</v>
      </c>
    </row>
    <row r="46" spans="1:20" ht="21">
      <c r="C46" s="31" t="s">
        <v>31</v>
      </c>
      <c r="D46" s="1">
        <v>7035</v>
      </c>
      <c r="E46" s="1">
        <v>1570</v>
      </c>
      <c r="F46" s="39">
        <v>0.36791020129601693</v>
      </c>
      <c r="G46" s="39">
        <v>1.8738289650088802</v>
      </c>
      <c r="H46" s="47">
        <v>0.11542611939774067</v>
      </c>
      <c r="I46" s="33">
        <v>16.376214987728201</v>
      </c>
      <c r="J46" s="39">
        <v>0.42111865638508189</v>
      </c>
      <c r="K46" s="14">
        <v>2.8776547668141834</v>
      </c>
      <c r="L46" s="14">
        <v>8.6787048808062706E-2</v>
      </c>
      <c r="M46" s="33">
        <v>33.15765204988562</v>
      </c>
      <c r="N46" s="33">
        <v>7.2898497928863124</v>
      </c>
      <c r="O46" s="33">
        <v>1.8252390470553745</v>
      </c>
      <c r="P46" s="1">
        <v>4169</v>
      </c>
      <c r="Q46" s="15">
        <v>7.6449182658137884</v>
      </c>
      <c r="R46" s="48">
        <v>9.6403829907068417</v>
      </c>
      <c r="S46" s="18">
        <v>0.38294243070362471</v>
      </c>
      <c r="T46" s="18">
        <v>0.64296870887302993</v>
      </c>
    </row>
    <row r="47" spans="1:20" ht="21">
      <c r="B47" s="79" t="s">
        <v>38</v>
      </c>
      <c r="C47" s="79"/>
      <c r="M47" s="49"/>
    </row>
    <row r="48" spans="1:20" ht="75">
      <c r="B48" s="40" t="s">
        <v>39</v>
      </c>
      <c r="C48" s="50" t="s">
        <v>40</v>
      </c>
    </row>
    <row r="49" spans="2:20" ht="21">
      <c r="B49" s="51">
        <v>0</v>
      </c>
      <c r="C49" s="51">
        <v>0</v>
      </c>
      <c r="D49" s="23">
        <v>97</v>
      </c>
      <c r="E49" s="23">
        <v>33</v>
      </c>
      <c r="F49" s="36">
        <v>0.69432411447615094</v>
      </c>
      <c r="G49" s="36">
        <v>1.4684850286072666</v>
      </c>
      <c r="H49" s="37">
        <v>9.2112844209956718E-2</v>
      </c>
      <c r="I49" s="25">
        <v>15.942239556299947</v>
      </c>
      <c r="J49" s="36">
        <v>0.775580331394921</v>
      </c>
      <c r="K49" s="36">
        <v>2.2292984475779574</v>
      </c>
      <c r="L49" s="38">
        <v>7.235013600683482E-2</v>
      </c>
      <c r="M49" s="25">
        <v>30.81263658395001</v>
      </c>
      <c r="N49" s="25">
        <v>5.6315789473684212</v>
      </c>
      <c r="O49" s="25">
        <v>2.2179944033081886</v>
      </c>
      <c r="P49" s="26">
        <v>34</v>
      </c>
      <c r="Q49" s="45">
        <v>9.5979381443298966</v>
      </c>
      <c r="R49" s="52" t="s">
        <v>30</v>
      </c>
      <c r="S49" s="46">
        <v>0.1134020618556701</v>
      </c>
      <c r="T49" s="30">
        <v>0.3235294117647059</v>
      </c>
    </row>
    <row r="50" spans="2:20" ht="21">
      <c r="B50" s="51">
        <v>0</v>
      </c>
      <c r="C50" s="51">
        <v>6</v>
      </c>
      <c r="D50" s="23">
        <v>466</v>
      </c>
      <c r="E50" s="23">
        <v>97</v>
      </c>
      <c r="F50" s="36">
        <v>0.28199067047820253</v>
      </c>
      <c r="G50" s="36">
        <v>1.9205046945712081</v>
      </c>
      <c r="H50" s="37">
        <v>0.1082346302493062</v>
      </c>
      <c r="I50" s="25">
        <v>17.743902207154431</v>
      </c>
      <c r="J50" s="36">
        <v>0.31353290701211312</v>
      </c>
      <c r="K50" s="36">
        <v>3.6397620305240785</v>
      </c>
      <c r="L50" s="38">
        <v>7.6632579659160913E-2</v>
      </c>
      <c r="M50" s="25">
        <v>47.496274387638593</v>
      </c>
      <c r="N50" s="25">
        <v>7.3490566037735849</v>
      </c>
      <c r="O50" s="25">
        <v>1.4717912674062237</v>
      </c>
      <c r="P50" s="26">
        <v>281</v>
      </c>
      <c r="Q50" s="45">
        <v>7.17381974248927</v>
      </c>
      <c r="R50" s="27">
        <v>10.333333333333334</v>
      </c>
      <c r="S50" s="46">
        <v>0.30472103004291845</v>
      </c>
      <c r="T50" s="30">
        <v>0.60854092526690395</v>
      </c>
    </row>
    <row r="51" spans="2:20" ht="21">
      <c r="B51" s="51">
        <v>6</v>
      </c>
      <c r="C51" s="51">
        <v>12</v>
      </c>
      <c r="D51" s="23">
        <v>794</v>
      </c>
      <c r="E51" s="23">
        <v>173</v>
      </c>
      <c r="F51" s="36">
        <v>0.31390683646746809</v>
      </c>
      <c r="G51" s="36">
        <v>1.7138028075057852</v>
      </c>
      <c r="H51" s="37">
        <v>0.1197188969701089</v>
      </c>
      <c r="I51" s="25">
        <v>14.315223835830052</v>
      </c>
      <c r="J51" s="36">
        <v>0.38132988616879754</v>
      </c>
      <c r="K51" s="36">
        <v>2.72040554663239</v>
      </c>
      <c r="L51" s="38">
        <v>8.7376372727102858E-2</v>
      </c>
      <c r="M51" s="25">
        <v>31.134338285349312</v>
      </c>
      <c r="N51" s="25">
        <v>7.8404255319148932</v>
      </c>
      <c r="O51" s="25">
        <v>1.8094070291646183</v>
      </c>
      <c r="P51" s="26">
        <v>468</v>
      </c>
      <c r="Q51" s="45">
        <v>7.3060453400503782</v>
      </c>
      <c r="R51" s="27">
        <v>10.090909090909092</v>
      </c>
      <c r="S51" s="46">
        <v>0.25440806045340053</v>
      </c>
      <c r="T51" s="30">
        <v>0.67735042735042739</v>
      </c>
    </row>
    <row r="52" spans="2:20" ht="21">
      <c r="B52" s="51">
        <v>12</v>
      </c>
      <c r="C52" s="51">
        <v>24</v>
      </c>
      <c r="D52" s="23">
        <v>1542</v>
      </c>
      <c r="E52" s="23">
        <v>302</v>
      </c>
      <c r="F52" s="36">
        <v>0.3559254138179046</v>
      </c>
      <c r="G52" s="36">
        <v>1.7527481113136729</v>
      </c>
      <c r="H52" s="37">
        <v>0.10795197499270792</v>
      </c>
      <c r="I52" s="25">
        <v>16.236369102390853</v>
      </c>
      <c r="J52" s="36">
        <v>0.4042783675109034</v>
      </c>
      <c r="K52" s="36">
        <v>2.5220987247281772</v>
      </c>
      <c r="L52" s="38">
        <v>8.5238435989229214E-2</v>
      </c>
      <c r="M52" s="25">
        <v>29.588749435135945</v>
      </c>
      <c r="N52" s="25">
        <v>7.1828908554572273</v>
      </c>
      <c r="O52" s="25">
        <v>1.7293819129610444</v>
      </c>
      <c r="P52" s="26">
        <v>902</v>
      </c>
      <c r="Q52" s="45">
        <v>7.3112840466926068</v>
      </c>
      <c r="R52" s="27">
        <v>8.3461538461538467</v>
      </c>
      <c r="S52" s="46">
        <v>0.26394293125810636</v>
      </c>
      <c r="T52" s="30">
        <v>0.67294900221729492</v>
      </c>
    </row>
    <row r="53" spans="2:20" ht="21">
      <c r="B53" s="51">
        <v>24</v>
      </c>
      <c r="C53" s="51">
        <v>36</v>
      </c>
      <c r="D53" s="23">
        <v>1734</v>
      </c>
      <c r="E53" s="23">
        <v>393</v>
      </c>
      <c r="F53" s="36">
        <v>0.37087419419627848</v>
      </c>
      <c r="G53" s="36">
        <v>1.8464681997565238</v>
      </c>
      <c r="H53" s="37">
        <v>0.12398969270757834</v>
      </c>
      <c r="I53" s="25">
        <v>14.892110460433992</v>
      </c>
      <c r="J53" s="36">
        <v>0.43097651420101696</v>
      </c>
      <c r="K53" s="36">
        <v>2.8186822613287759</v>
      </c>
      <c r="L53" s="38">
        <v>9.0222461953109317E-2</v>
      </c>
      <c r="M53" s="25">
        <v>31.241469145385434</v>
      </c>
      <c r="N53" s="25">
        <v>7.2300683371298406</v>
      </c>
      <c r="O53" s="25">
        <v>1.776843985245093</v>
      </c>
      <c r="P53" s="26">
        <v>1042</v>
      </c>
      <c r="Q53" s="45">
        <v>7.7110726643598619</v>
      </c>
      <c r="R53" s="27">
        <v>10.75</v>
      </c>
      <c r="S53" s="46">
        <v>0.28950403690888121</v>
      </c>
      <c r="T53" s="30">
        <v>0.61612284069097889</v>
      </c>
    </row>
    <row r="54" spans="2:20" ht="21">
      <c r="B54" s="51">
        <v>36</v>
      </c>
      <c r="C54" s="53">
        <v>346.46666666666664</v>
      </c>
      <c r="D54" s="23">
        <v>2394</v>
      </c>
      <c r="E54" s="23">
        <v>571</v>
      </c>
      <c r="F54" s="36" t="s">
        <v>30</v>
      </c>
      <c r="G54" s="36">
        <v>2.0062393608014868</v>
      </c>
      <c r="H54" s="37">
        <v>0.10968214690896316</v>
      </c>
      <c r="I54" s="25">
        <v>18.291393971953134</v>
      </c>
      <c r="J54" s="36">
        <v>0.44511187856872186</v>
      </c>
      <c r="K54" s="36">
        <v>3.1268810167086651</v>
      </c>
      <c r="L54" s="38">
        <v>8.4170847611670166E-2</v>
      </c>
      <c r="M54" s="25">
        <v>37.149216212420889</v>
      </c>
      <c r="N54" s="25">
        <v>6.9968847352024923</v>
      </c>
      <c r="O54" s="25">
        <v>2.069940461231266</v>
      </c>
      <c r="P54" s="26">
        <v>1435</v>
      </c>
      <c r="Q54" s="45">
        <v>7.9494569757727653</v>
      </c>
      <c r="R54" s="27">
        <v>9.9444444444444446</v>
      </c>
      <c r="S54" s="46">
        <v>0.27234753550543023</v>
      </c>
      <c r="T54" s="30">
        <v>0.65505226480836232</v>
      </c>
    </row>
    <row r="55" spans="2:20" ht="21">
      <c r="C55" s="54" t="s">
        <v>31</v>
      </c>
      <c r="D55" s="55">
        <v>7027</v>
      </c>
      <c r="E55" s="1">
        <v>1569</v>
      </c>
      <c r="F55" s="39">
        <v>0.22379145032610898</v>
      </c>
      <c r="G55" s="39">
        <v>1.8376873474892286</v>
      </c>
      <c r="H55" s="47">
        <v>0.11164313567680406</v>
      </c>
      <c r="I55" s="33">
        <v>16.187419423550299</v>
      </c>
      <c r="J55" s="39">
        <v>0.41058639816501585</v>
      </c>
      <c r="K55" s="39">
        <v>2.8543990316373518</v>
      </c>
      <c r="L55" s="39">
        <v>8.4009217279356438E-2</v>
      </c>
      <c r="M55" s="39">
        <v>33.40935710631372</v>
      </c>
      <c r="N55" s="39">
        <v>7.1173269533900481</v>
      </c>
      <c r="O55" s="39">
        <v>1.8252050314724035</v>
      </c>
      <c r="P55" s="55">
        <v>4162</v>
      </c>
      <c r="Q55" s="33">
        <v>7.5167212181585317</v>
      </c>
      <c r="R55" s="39">
        <v>9.6975643065724189</v>
      </c>
      <c r="S55" s="39">
        <v>0.27109719652767894</v>
      </c>
      <c r="T55" s="39">
        <v>0.63976601673816158</v>
      </c>
    </row>
    <row r="56" spans="2:20" ht="94.5">
      <c r="B56" s="56" t="s">
        <v>41</v>
      </c>
      <c r="C56" s="57" t="e">
        <f>COUNTIF('[1]People data mart'!#REF!,"NA")</f>
        <v>#REF!</v>
      </c>
      <c r="D56" s="58"/>
      <c r="E56" s="59"/>
      <c r="F56" s="60"/>
      <c r="G56" s="60"/>
      <c r="H56" s="61"/>
      <c r="I56" s="62"/>
      <c r="J56" s="60"/>
      <c r="K56" s="60"/>
      <c r="L56" s="60"/>
      <c r="M56" s="60"/>
      <c r="N56" s="60"/>
      <c r="O56" s="60"/>
      <c r="P56" s="58"/>
      <c r="Q56" s="62"/>
      <c r="R56" s="60"/>
      <c r="S56" s="60"/>
      <c r="T56" s="60"/>
    </row>
    <row r="57" spans="2:20" ht="21">
      <c r="B57" s="79" t="s">
        <v>42</v>
      </c>
      <c r="C57" s="79"/>
      <c r="S57" s="63"/>
    </row>
    <row r="58" spans="2:20" ht="56.25">
      <c r="B58" s="40" t="s">
        <v>43</v>
      </c>
      <c r="C58" s="50" t="s">
        <v>44</v>
      </c>
    </row>
    <row r="59" spans="2:20" ht="21">
      <c r="B59" s="64">
        <v>20</v>
      </c>
      <c r="C59" s="64">
        <v>22</v>
      </c>
      <c r="D59" s="23">
        <v>118</v>
      </c>
      <c r="E59" s="23">
        <v>7</v>
      </c>
      <c r="F59" s="36">
        <v>0.30158741453766708</v>
      </c>
      <c r="G59" s="36" t="s">
        <v>30</v>
      </c>
      <c r="H59" s="37" t="s">
        <v>30</v>
      </c>
      <c r="I59" s="25" t="s">
        <v>30</v>
      </c>
      <c r="J59" s="36" t="e">
        <v>#DIV/0!</v>
      </c>
      <c r="K59" s="36" t="s">
        <v>30</v>
      </c>
      <c r="L59" s="38" t="s">
        <v>30</v>
      </c>
      <c r="M59" s="25" t="s">
        <v>30</v>
      </c>
      <c r="N59" s="25" t="s">
        <v>30</v>
      </c>
      <c r="O59" s="25" t="s">
        <v>30</v>
      </c>
      <c r="P59" s="26">
        <v>55</v>
      </c>
      <c r="Q59" s="45">
        <v>4.0291970802919712</v>
      </c>
      <c r="R59" s="27">
        <v>4</v>
      </c>
      <c r="S59" s="46">
        <v>0.3728813559322034</v>
      </c>
      <c r="T59" s="46">
        <v>0.8</v>
      </c>
    </row>
    <row r="60" spans="2:20" ht="21">
      <c r="B60" s="64">
        <v>22</v>
      </c>
      <c r="C60" s="64">
        <v>25</v>
      </c>
      <c r="D60" s="23">
        <v>1065</v>
      </c>
      <c r="E60" s="23">
        <v>160</v>
      </c>
      <c r="F60" s="36">
        <v>0.32088984632417544</v>
      </c>
      <c r="G60" s="36">
        <v>1.8559951588785071</v>
      </c>
      <c r="H60" s="37">
        <v>0.11618311666323582</v>
      </c>
      <c r="I60" s="25">
        <v>15.974740669577901</v>
      </c>
      <c r="J60" s="36">
        <v>0.38287550981586266</v>
      </c>
      <c r="K60" s="36">
        <v>2.6513984772263264</v>
      </c>
      <c r="L60" s="38">
        <v>8.6726528830341071E-2</v>
      </c>
      <c r="M60" s="25">
        <v>30.571942783656539</v>
      </c>
      <c r="N60" s="25">
        <v>7.4530386740331496</v>
      </c>
      <c r="O60" s="25">
        <v>1.4145397888631142</v>
      </c>
      <c r="P60" s="26">
        <v>649</v>
      </c>
      <c r="Q60" s="45">
        <v>6.2591943957968477</v>
      </c>
      <c r="R60" s="27">
        <v>9.9230769230769234</v>
      </c>
      <c r="S60" s="46">
        <v>0.41502347417840374</v>
      </c>
      <c r="T60" s="46">
        <v>0.68104776579352855</v>
      </c>
    </row>
    <row r="61" spans="2:20" ht="21">
      <c r="B61" s="64">
        <v>25</v>
      </c>
      <c r="C61" s="64">
        <v>28</v>
      </c>
      <c r="D61" s="23">
        <v>1683</v>
      </c>
      <c r="E61" s="23">
        <v>351</v>
      </c>
      <c r="F61" s="36">
        <v>0.33187145586078459</v>
      </c>
      <c r="G61" s="36">
        <v>1.9115750782787819</v>
      </c>
      <c r="H61" s="37">
        <v>0.11826861698119712</v>
      </c>
      <c r="I61" s="25">
        <v>16.162995112919031</v>
      </c>
      <c r="J61" s="36">
        <v>0.3840084761852911</v>
      </c>
      <c r="K61" s="36">
        <v>3.2584014088533833</v>
      </c>
      <c r="L61" s="38">
        <v>8.6891466426974429E-2</v>
      </c>
      <c r="M61" s="25">
        <v>37.49967105908862</v>
      </c>
      <c r="N61" s="25">
        <v>7.1701030927835054</v>
      </c>
      <c r="O61" s="25">
        <v>1.6548660358392338</v>
      </c>
      <c r="P61" s="26">
        <v>1048</v>
      </c>
      <c r="Q61" s="45">
        <v>6.8921023359288096</v>
      </c>
      <c r="R61" s="27">
        <v>10.666666666666666</v>
      </c>
      <c r="S61" s="46">
        <v>0.42008318478906714</v>
      </c>
      <c r="T61" s="46">
        <v>0.67461832061068705</v>
      </c>
    </row>
    <row r="62" spans="2:20" ht="21">
      <c r="B62" s="64">
        <v>28</v>
      </c>
      <c r="C62" s="64">
        <v>30</v>
      </c>
      <c r="D62" s="23">
        <v>1158</v>
      </c>
      <c r="E62" s="23">
        <v>268</v>
      </c>
      <c r="F62" s="36">
        <v>0.36795190208036122</v>
      </c>
      <c r="G62" s="36">
        <v>1.6867412330560954</v>
      </c>
      <c r="H62" s="37">
        <v>0.11150568444469647</v>
      </c>
      <c r="I62" s="25">
        <v>15.126952867525505</v>
      </c>
      <c r="J62" s="36">
        <v>0.42064197333467179</v>
      </c>
      <c r="K62" s="36">
        <v>2.787366653687938</v>
      </c>
      <c r="L62" s="38">
        <v>8.5593399697794309E-2</v>
      </c>
      <c r="M62" s="25">
        <v>32.565205536049838</v>
      </c>
      <c r="N62" s="25">
        <v>7.3388157894736841</v>
      </c>
      <c r="O62" s="25">
        <v>1.7169369936597987</v>
      </c>
      <c r="P62" s="26">
        <v>698</v>
      </c>
      <c r="Q62" s="45">
        <v>7.3859790491539083</v>
      </c>
      <c r="R62" s="27">
        <v>9.526315789473685</v>
      </c>
      <c r="S62" s="46">
        <v>0.36787564766839376</v>
      </c>
      <c r="T62" s="46">
        <v>0.61031518624641834</v>
      </c>
    </row>
    <row r="63" spans="2:20" ht="21">
      <c r="B63" s="64">
        <v>30</v>
      </c>
      <c r="C63" s="64">
        <v>35</v>
      </c>
      <c r="D63" s="23">
        <v>2120</v>
      </c>
      <c r="E63" s="23">
        <v>507</v>
      </c>
      <c r="F63" s="36">
        <v>0.38223927875004349</v>
      </c>
      <c r="G63" s="36">
        <v>1.8763357224219062</v>
      </c>
      <c r="H63" s="37">
        <v>0.1193096966984272</v>
      </c>
      <c r="I63" s="25">
        <v>15.726598711960694</v>
      </c>
      <c r="J63" s="36">
        <v>0.42770410934783831</v>
      </c>
      <c r="K63" s="36">
        <v>2.7892328533492514</v>
      </c>
      <c r="L63" s="38">
        <v>9.0650713886171935E-2</v>
      </c>
      <c r="M63" s="25">
        <v>30.76901144817931</v>
      </c>
      <c r="N63" s="25">
        <v>7.0300353356890461</v>
      </c>
      <c r="O63" s="25">
        <v>1.9759986539323802</v>
      </c>
      <c r="P63" s="26">
        <v>1250</v>
      </c>
      <c r="Q63" s="45">
        <v>7.4571940833706858</v>
      </c>
      <c r="R63" s="27">
        <v>8.4782608695652169</v>
      </c>
      <c r="S63" s="46">
        <v>0.37830188679245286</v>
      </c>
      <c r="T63" s="46">
        <v>0.64159999999999995</v>
      </c>
    </row>
    <row r="64" spans="2:20" ht="21">
      <c r="B64" s="64">
        <v>35</v>
      </c>
      <c r="C64" s="64">
        <v>52</v>
      </c>
      <c r="D64" s="23">
        <v>891</v>
      </c>
      <c r="E64" s="23">
        <v>276</v>
      </c>
      <c r="F64" s="36">
        <v>0.46682158371934646</v>
      </c>
      <c r="G64" s="36">
        <v>1.9420784023945437</v>
      </c>
      <c r="H64" s="37">
        <v>0.10193171312257707</v>
      </c>
      <c r="I64" s="25">
        <v>19.052739749984529</v>
      </c>
      <c r="J64" s="36">
        <v>0.53263276405302407</v>
      </c>
      <c r="K64" s="36">
        <v>2.8479111411464406</v>
      </c>
      <c r="L64" s="38">
        <v>7.484369663504567E-2</v>
      </c>
      <c r="M64" s="25">
        <v>38.051449476546864</v>
      </c>
      <c r="N64" s="25">
        <v>7.1372549019607847</v>
      </c>
      <c r="O64" s="25">
        <v>2.5886799518224812</v>
      </c>
      <c r="P64" s="26">
        <v>469</v>
      </c>
      <c r="Q64" s="45">
        <v>8.5954935622317592</v>
      </c>
      <c r="R64" s="27">
        <v>10.470588235294118</v>
      </c>
      <c r="S64" s="46">
        <v>0.30864197530864196</v>
      </c>
      <c r="T64" s="46">
        <v>0.5863539445628998</v>
      </c>
    </row>
    <row r="65" spans="2:20" ht="21">
      <c r="B65" s="65"/>
      <c r="C65" s="54" t="s">
        <v>31</v>
      </c>
      <c r="D65" s="1">
        <v>7035</v>
      </c>
      <c r="E65" s="1">
        <v>1569</v>
      </c>
      <c r="F65" s="39">
        <v>0.36285159221066604</v>
      </c>
      <c r="G65" s="39">
        <v>1.8529538423736442</v>
      </c>
      <c r="H65" s="47">
        <v>0.11383573977414305</v>
      </c>
      <c r="I65" s="33">
        <v>16.262036251257925</v>
      </c>
      <c r="J65" s="39">
        <v>0.41541728402046202</v>
      </c>
      <c r="K65" s="39">
        <v>2.8776937193477408</v>
      </c>
      <c r="L65" s="39">
        <v>8.5360709151875894E-2</v>
      </c>
      <c r="M65" s="33">
        <v>33.705200338139164</v>
      </c>
      <c r="N65" s="33">
        <v>7.0740707045512865</v>
      </c>
      <c r="O65" s="33">
        <v>1.8159869844385459</v>
      </c>
      <c r="P65" s="1">
        <v>4169</v>
      </c>
      <c r="Q65" s="33">
        <v>7.1480099818772436</v>
      </c>
      <c r="R65" s="17">
        <v>9.5031638618923626</v>
      </c>
      <c r="S65" s="39">
        <v>0.37697228144989336</v>
      </c>
      <c r="T65" s="39">
        <v>0.63256245265626021</v>
      </c>
    </row>
  </sheetData>
  <mergeCells count="23">
    <mergeCell ref="A37:C37"/>
    <mergeCell ref="B39:C39"/>
    <mergeCell ref="B40:C40"/>
    <mergeCell ref="B47:C47"/>
    <mergeCell ref="B57:C57"/>
    <mergeCell ref="P36:T36"/>
    <mergeCell ref="A2:C2"/>
    <mergeCell ref="B4:C4"/>
    <mergeCell ref="B5:C5"/>
    <mergeCell ref="B9:C9"/>
    <mergeCell ref="B21:C21"/>
    <mergeCell ref="B31:C31"/>
    <mergeCell ref="A36:C36"/>
    <mergeCell ref="D36:E36"/>
    <mergeCell ref="F36:I36"/>
    <mergeCell ref="J36:M36"/>
    <mergeCell ref="N36:O36"/>
    <mergeCell ref="P1:T1"/>
    <mergeCell ref="A1:C1"/>
    <mergeCell ref="D1:E1"/>
    <mergeCell ref="F1:I1"/>
    <mergeCell ref="J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Srinath</dc:creator>
  <cp:lastModifiedBy>S Srinath</cp:lastModifiedBy>
  <dcterms:created xsi:type="dcterms:W3CDTF">2025-05-29T09:46:29Z</dcterms:created>
  <dcterms:modified xsi:type="dcterms:W3CDTF">2025-05-29T09:52:55Z</dcterms:modified>
</cp:coreProperties>
</file>