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\Desktop\"/>
    </mc:Choice>
  </mc:AlternateContent>
  <xr:revisionPtr revIDLastSave="0" documentId="13_ncr:1_{E915FFF1-225D-41A2-A6BB-BFE4C5A5CF82}" xr6:coauthVersionLast="47" xr6:coauthVersionMax="47" xr10:uidLastSave="{00000000-0000-0000-0000-000000000000}"/>
  <bookViews>
    <workbookView xWindow="-120" yWindow="-120" windowWidth="29040" windowHeight="15840" xr2:uid="{3C20E76A-712A-4F48-B488-C021E643FB7C}"/>
  </bookViews>
  <sheets>
    <sheet name="interest rate" sheetId="1" r:id="rId1"/>
    <sheet name="CPI" sheetId="3" r:id="rId2"/>
    <sheet name="unemplyment" sheetId="4" r:id="rId3"/>
    <sheet name="pmi" sheetId="5" r:id="rId4"/>
    <sheet name="prod&amp;retail" sheetId="6" r:id="rId5"/>
    <sheet name="Homesales US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6" i="6" l="1"/>
  <c r="AL165" i="6"/>
  <c r="AL164" i="6"/>
  <c r="AL163" i="6"/>
  <c r="AL162" i="6"/>
  <c r="AL161" i="6"/>
  <c r="AL160" i="6"/>
  <c r="AL159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2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106" i="6"/>
  <c r="AL105" i="6"/>
  <c r="AL104" i="6"/>
  <c r="AL103" i="6"/>
  <c r="AL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L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5" i="6"/>
  <c r="G160" i="7"/>
  <c r="G161" i="7"/>
  <c r="G162" i="7"/>
  <c r="G159" i="7"/>
  <c r="F162" i="7"/>
  <c r="F160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23" i="7"/>
  <c r="C124" i="7"/>
  <c r="C125" i="7"/>
  <c r="C126" i="7"/>
  <c r="C127" i="7"/>
  <c r="C128" i="7"/>
  <c r="C12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</calcChain>
</file>

<file path=xl/sharedStrings.xml><?xml version="1.0" encoding="utf-8"?>
<sst xmlns="http://schemas.openxmlformats.org/spreadsheetml/2006/main" count="2028" uniqueCount="226">
  <si>
    <t>UE</t>
  </si>
  <si>
    <t>UK</t>
  </si>
  <si>
    <t>USA</t>
  </si>
  <si>
    <t>JPN</t>
  </si>
  <si>
    <t>Central Bank Policy Rate</t>
  </si>
  <si>
    <t>Money Market Rate</t>
  </si>
  <si>
    <t>Government Bonds</t>
  </si>
  <si>
    <t>Indicator</t>
  </si>
  <si>
    <t>Treasury Bill Rate</t>
  </si>
  <si>
    <t>Percent per Annum</t>
  </si>
  <si>
    <t>FPOLM_PA</t>
  </si>
  <si>
    <t>FIMM_PA</t>
  </si>
  <si>
    <t>FIGB_PA</t>
  </si>
  <si>
    <t>FITB_PA</t>
  </si>
  <si>
    <t>Units</t>
  </si>
  <si>
    <t>Scale</t>
  </si>
  <si>
    <t>...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</si>
  <si>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</si>
  <si>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</si>
  <si>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</si>
  <si>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</si>
  <si>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</si>
  <si>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</si>
  <si>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</si>
  <si>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</si>
  <si>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</si>
  <si>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</si>
  <si>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</si>
  <si>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</si>
  <si>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Subject</t>
  </si>
  <si>
    <t>CPI: 01-12 - All items</t>
  </si>
  <si>
    <t>CPI: All items non-food non-energy</t>
  </si>
  <si>
    <t>Measure</t>
  </si>
  <si>
    <t>Country</t>
  </si>
  <si>
    <t>Japan</t>
  </si>
  <si>
    <t>United States</t>
  </si>
  <si>
    <t>Euro area (19 countries)</t>
  </si>
  <si>
    <t>European Union – 27 countries (from 01/02/2020)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</si>
  <si>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</si>
  <si>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</si>
  <si>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</si>
  <si>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</si>
  <si>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</si>
  <si>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</si>
  <si>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</si>
  <si>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</si>
  <si>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</si>
  <si>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</si>
  <si>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</si>
  <si>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</si>
  <si>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</si>
  <si>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</si>
  <si>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</si>
  <si>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</si>
  <si>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</si>
  <si>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</si>
  <si>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</si>
  <si>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</si>
  <si>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</si>
  <si>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</si>
  <si>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</si>
  <si>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</si>
  <si>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</si>
  <si>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</si>
  <si>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</si>
  <si>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</si>
  <si>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</si>
  <si>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</si>
  <si>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</si>
  <si>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</si>
  <si>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</si>
  <si>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</si>
  <si>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</si>
  <si>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</si>
  <si>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</si>
  <si>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</si>
  <si>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</si>
  <si>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</si>
  <si>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</si>
  <si>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</si>
  <si>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</si>
  <si>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</si>
  <si>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</si>
  <si>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</si>
  <si>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</si>
  <si>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</si>
  <si>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</si>
  <si>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</si>
  <si>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</si>
  <si>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</si>
  <si>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</si>
  <si>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</si>
  <si>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</si>
  <si>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</si>
  <si>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</si>
  <si>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</si>
  <si>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</si>
  <si>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</si>
  <si>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</si>
  <si>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</si>
  <si>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</si>
  <si>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</si>
  <si>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</si>
  <si>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</si>
  <si>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</si>
  <si>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</si>
  <si>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</si>
  <si>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</si>
  <si>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</si>
  <si>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</si>
  <si>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</si>
  <si>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</si>
  <si>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</si>
  <si>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</si>
  <si>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</si>
  <si>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</si>
  <si>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</si>
  <si>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</si>
  <si>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</si>
  <si>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</si>
  <si>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</si>
  <si>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</si>
  <si>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</si>
  <si>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</si>
  <si>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</si>
  <si>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</si>
  <si>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</si>
  <si>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</si>
  <si>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</si>
  <si>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</si>
  <si>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</si>
  <si>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</si>
  <si>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</si>
  <si>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</si>
  <si>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</si>
  <si>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</si>
  <si>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</si>
  <si>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</si>
  <si>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</si>
  <si>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</si>
  <si>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</si>
  <si>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</si>
  <si>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</si>
  <si>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</si>
  <si>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</si>
  <si>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</si>
  <si>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</si>
  <si>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</si>
  <si>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</si>
  <si>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</si>
  <si>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</si>
  <si>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</si>
  <si>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</si>
  <si>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</si>
  <si>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</si>
  <si>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</si>
  <si>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</si>
  <si>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</si>
  <si>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</si>
  <si>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</si>
  <si>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</si>
  <si>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</si>
  <si>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</si>
  <si>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</si>
  <si>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</si>
  <si>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</si>
  <si>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</si>
  <si>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</si>
  <si>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</si>
  <si>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</si>
  <si>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</si>
  <si>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</si>
  <si>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</si>
  <si>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</si>
  <si>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</si>
  <si>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</si>
  <si>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</si>
  <si>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</si>
  <si>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</si>
  <si>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</si>
  <si>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</si>
  <si>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</si>
  <si>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</si>
  <si>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</si>
  <si>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</si>
  <si>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</si>
  <si>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</si>
  <si>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</si>
  <si>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</si>
  <si>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</si>
  <si>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</si>
  <si>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</si>
  <si>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</si>
  <si>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</si>
  <si>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</si>
  <si>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</si>
  <si>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</si>
  <si>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</si>
  <si>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</si>
  <si>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</si>
  <si>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Data extracted on 23 Jul 2021 14:38 UTC (GMT) from OECD.Stat</t>
  </si>
  <si>
    <t>Labor Force, Persons, Number of</t>
  </si>
  <si>
    <t>Employment, Persons, Number of</t>
  </si>
  <si>
    <t>Unemployment, Persons, Number of</t>
  </si>
  <si>
    <t>Labor Markets, Unemployment Rate, Percent</t>
  </si>
  <si>
    <t>Labor Markets, Wage Rates, Index</t>
  </si>
  <si>
    <t>JP</t>
  </si>
  <si>
    <t>Industrial Production, Seasonally adjusted, Index</t>
  </si>
  <si>
    <t>United Kingdom</t>
  </si>
  <si>
    <t>Production &gt; Manufacturing &gt; Total manufacturing &gt; Total manufacturing</t>
  </si>
  <si>
    <t>Production &gt; Industry &gt; Total industry &gt; Total industry excluding construction</t>
  </si>
  <si>
    <t>Sales &gt; Retail trade &gt; Total retail trade &gt; Volume</t>
  </si>
  <si>
    <t>Sales &gt; Retail trade &gt; Total retail trade &gt; Value</t>
  </si>
  <si>
    <t>Index 2015=100</t>
  </si>
  <si>
    <t>Index 2015=100, s.a.</t>
  </si>
  <si>
    <t>Monthly level</t>
  </si>
  <si>
    <t>Monthly level, s.a.</t>
  </si>
  <si>
    <t>Unit</t>
  </si>
  <si>
    <t>Index, 2015=100</t>
  </si>
  <si>
    <t>US Dollar, Millions</t>
  </si>
  <si>
    <t>..</t>
  </si>
  <si>
    <t>HSN1F</t>
  </si>
  <si>
    <t>New One Family Houses Sold: United States, Thousands, Monthly, Seasonally Adjusted Annual Rate</t>
  </si>
  <si>
    <t>sales</t>
  </si>
  <si>
    <t>base</t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</si>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</sst>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#,##0.00_ ;\-#,##0.00\ "/>
    <numFmt numFmtId="166" formatCode="dd/mm/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charset val="1"/>
    </font>
    <font>
      <b/>
      <sz val="8"/>
      <name val="Arial"/>
      <charset val="1"/>
    </font>
    <font>
      <b/>
      <sz val="8"/>
      <name val="Arial"/>
      <family val="2"/>
    </font>
    <font>
      <b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u/>
      <sz val="8"/>
      <color rgb="FFFFFFFF"/>
      <name val="Verdana"/>
      <family val="2"/>
      <charset val="1"/>
    </font>
    <font>
      <sz val="8"/>
      <name val="Verdana"/>
      <family val="2"/>
      <charset val="1"/>
    </font>
    <font>
      <sz val="8"/>
      <name val="Arial"/>
      <family val="2"/>
      <charset val="1"/>
    </font>
    <font>
      <u/>
      <sz val="8"/>
      <name val="Verdana"/>
      <family val="2"/>
      <charset val="1"/>
    </font>
    <font>
      <sz val="10"/>
      <name val="Arial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6E9F5"/>
      </patternFill>
    </fill>
    <fill>
      <patternFill patternType="solid">
        <fgColor rgb="FFE6E9F5"/>
        <bgColor rgb="FFEEEEEE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E6E9F5"/>
      </patternFill>
    </fill>
    <fill>
      <patternFill patternType="solid">
        <fgColor rgb="FFF0F8FF"/>
        <bgColor rgb="FFEEEEEE"/>
      </patternFill>
    </fill>
    <fill>
      <patternFill patternType="solid">
        <fgColor theme="9" tint="0.79998168889431442"/>
        <bgColor rgb="FF008080"/>
      </patternFill>
    </fill>
  </fills>
  <borders count="20">
    <border>
      <left/>
      <right/>
      <top/>
      <bottom/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57">
    <xf numFmtId="0" fontId="0" fillId="0" borderId="0" xfId="0"/>
    <xf numFmtId="0" fontId="2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2" xfId="0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  <protection locked="0"/>
    </xf>
    <xf numFmtId="0" fontId="3" fillId="2" borderId="5" xfId="0" applyFont="1" applyFill="1" applyBorder="1" applyAlignment="1" applyProtection="1">
      <alignment horizontal="left" vertical="top" wrapText="1"/>
      <protection locked="0"/>
    </xf>
    <xf numFmtId="0" fontId="3" fillId="2" borderId="6" xfId="0" applyFont="1" applyFill="1" applyBorder="1" applyAlignment="1" applyProtection="1">
      <alignment horizontal="left" vertical="top" wrapText="1"/>
      <protection locked="0"/>
    </xf>
    <xf numFmtId="0" fontId="3" fillId="2" borderId="7" xfId="0" applyFont="1" applyFill="1" applyBorder="1" applyAlignment="1" applyProtection="1">
      <alignment horizontal="left" vertical="top" wrapText="1"/>
      <protection locked="0"/>
    </xf>
    <xf numFmtId="0" fontId="3" fillId="2" borderId="8" xfId="0" applyFont="1" applyFill="1" applyBorder="1" applyAlignment="1" applyProtection="1">
      <alignment horizontal="left" vertical="top" wrapText="1"/>
      <protection locked="0"/>
    </xf>
    <xf numFmtId="0" fontId="3" fillId="2" borderId="9" xfId="0" applyFont="1" applyFill="1" applyBorder="1" applyAlignment="1" applyProtection="1">
      <alignment horizontal="left" vertical="top" wrapText="1"/>
      <protection locked="0"/>
    </xf>
    <xf numFmtId="0" fontId="3" fillId="2" borderId="11" xfId="0" applyFont="1" applyFill="1" applyBorder="1" applyAlignment="1" applyProtection="1">
      <alignment horizontal="left" vertical="top" wrapText="1"/>
      <protection locked="0"/>
    </xf>
    <xf numFmtId="4" fontId="2" fillId="0" borderId="0" xfId="0" applyNumberFormat="1" applyFont="1" applyAlignment="1" applyProtection="1">
      <alignment horizontal="right" vertical="top" wrapText="1"/>
      <protection locked="0"/>
    </xf>
    <xf numFmtId="4" fontId="2" fillId="2" borderId="0" xfId="0" applyNumberFormat="1" applyFont="1" applyFill="1" applyAlignment="1" applyProtection="1">
      <alignment horizontal="right" vertical="top" wrapText="1"/>
      <protection locked="0"/>
    </xf>
    <xf numFmtId="0" fontId="3" fillId="3" borderId="12" xfId="0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3" fillId="3" borderId="13" xfId="0" applyFont="1" applyFill="1" applyBorder="1" applyAlignment="1" applyProtection="1">
      <alignment horizontal="center" vertical="top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14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14" fontId="3" fillId="3" borderId="12" xfId="0" applyNumberFormat="1" applyFont="1" applyFill="1" applyBorder="1" applyAlignment="1" applyProtection="1">
      <alignment horizontal="center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14" fontId="3" fillId="3" borderId="13" xfId="0" applyNumberFormat="1" applyFont="1" applyFill="1" applyBorder="1" applyAlignment="1" applyProtection="1">
      <alignment horizontal="center" vertical="top" wrapText="1"/>
      <protection locked="0"/>
    </xf>
    <xf numFmtId="14" fontId="4" fillId="0" borderId="0" xfId="0" applyNumberFormat="1" applyFont="1" applyAlignment="1" applyProtection="1">
      <alignment vertical="top"/>
      <protection locked="0"/>
    </xf>
    <xf numFmtId="0" fontId="1" fillId="0" borderId="0" xfId="0" applyFont="1"/>
    <xf numFmtId="0" fontId="5" fillId="4" borderId="14" xfId="0" applyFont="1" applyFill="1" applyBorder="1" applyAlignment="1">
      <alignment horizontal="right" vertical="top" wrapText="1"/>
    </xf>
    <xf numFmtId="0" fontId="5" fillId="5" borderId="14" xfId="0" applyFont="1" applyFill="1" applyBorder="1" applyAlignment="1">
      <alignment horizontal="right" vertical="center" wrapText="1"/>
    </xf>
    <xf numFmtId="0" fontId="7" fillId="5" borderId="14" xfId="0" applyFont="1" applyFill="1" applyBorder="1" applyAlignment="1">
      <alignment horizontal="center" vertical="top" wrapText="1"/>
    </xf>
    <xf numFmtId="0" fontId="7" fillId="5" borderId="16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vertical="top" wrapText="1"/>
    </xf>
    <xf numFmtId="164" fontId="9" fillId="0" borderId="17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6" fillId="4" borderId="14" xfId="0" applyFont="1" applyFill="1" applyBorder="1" applyAlignment="1">
      <alignment vertical="top"/>
    </xf>
    <xf numFmtId="0" fontId="6" fillId="4" borderId="15" xfId="0" applyFont="1" applyFill="1" applyBorder="1" applyAlignment="1">
      <alignment vertical="top"/>
    </xf>
    <xf numFmtId="0" fontId="6" fillId="4" borderId="16" xfId="0" applyFont="1" applyFill="1" applyBorder="1" applyAlignment="1">
      <alignment vertical="top"/>
    </xf>
    <xf numFmtId="0" fontId="3" fillId="2" borderId="2" xfId="0" applyFont="1" applyFill="1" applyBorder="1" applyAlignment="1" applyProtection="1">
      <alignment vertical="top" wrapText="1"/>
      <protection locked="0"/>
    </xf>
    <xf numFmtId="0" fontId="3" fillId="2" borderId="4" xfId="0" applyFont="1" applyFill="1" applyBorder="1" applyAlignment="1" applyProtection="1">
      <alignment vertical="top" wrapText="1"/>
      <protection locked="0"/>
    </xf>
    <xf numFmtId="0" fontId="5" fillId="5" borderId="14" xfId="1" applyFont="1" applyFill="1" applyBorder="1" applyAlignment="1">
      <alignment horizontal="left" vertical="center" wrapText="1"/>
    </xf>
    <xf numFmtId="0" fontId="6" fillId="5" borderId="14" xfId="1" applyFont="1" applyFill="1" applyBorder="1" applyAlignment="1">
      <alignment horizontal="center" vertical="top" wrapText="1"/>
    </xf>
    <xf numFmtId="0" fontId="8" fillId="6" borderId="14" xfId="1" applyFont="1" applyFill="1" applyBorder="1" applyAlignment="1">
      <alignment vertical="top" wrapText="1"/>
    </xf>
    <xf numFmtId="165" fontId="9" fillId="0" borderId="14" xfId="1" applyNumberFormat="1" applyFont="1" applyBorder="1" applyAlignment="1">
      <alignment horizontal="right"/>
    </xf>
    <xf numFmtId="165" fontId="9" fillId="7" borderId="14" xfId="1" applyNumberFormat="1" applyFont="1" applyFill="1" applyBorder="1" applyAlignment="1">
      <alignment horizontal="right"/>
    </xf>
    <xf numFmtId="0" fontId="12" fillId="0" borderId="0" xfId="2"/>
    <xf numFmtId="166" fontId="12" fillId="0" borderId="0" xfId="2" applyNumberFormat="1"/>
    <xf numFmtId="14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4" borderId="14" xfId="0" applyFont="1" applyFill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center" vertical="top"/>
      <protection locked="0"/>
    </xf>
    <xf numFmtId="0" fontId="6" fillId="5" borderId="14" xfId="1" applyFont="1" applyFill="1" applyBorder="1" applyAlignment="1">
      <alignment horizontal="center" vertical="top" wrapText="1"/>
    </xf>
    <xf numFmtId="0" fontId="13" fillId="0" borderId="0" xfId="2" applyFont="1"/>
    <xf numFmtId="0" fontId="6" fillId="5" borderId="19" xfId="1" applyFont="1" applyFill="1" applyBorder="1" applyAlignment="1">
      <alignment horizontal="center" vertical="top" wrapText="1"/>
    </xf>
    <xf numFmtId="0" fontId="6" fillId="5" borderId="15" xfId="1" applyFont="1" applyFill="1" applyBorder="1" applyAlignment="1">
      <alignment horizontal="center" vertical="top" wrapText="1"/>
    </xf>
    <xf numFmtId="0" fontId="6" fillId="5" borderId="16" xfId="1" applyFont="1" applyFill="1" applyBorder="1" applyAlignment="1">
      <alignment horizontal="center" vertical="top" wrapText="1"/>
    </xf>
    <xf numFmtId="0" fontId="6" fillId="5" borderId="19" xfId="1" applyFont="1" applyFill="1" applyBorder="1" applyAlignment="1">
      <alignment horizontal="center" vertical="top" wrapText="1"/>
    </xf>
    <xf numFmtId="0" fontId="8" fillId="8" borderId="16" xfId="1" applyFont="1" applyFill="1" applyBorder="1" applyAlignment="1">
      <alignment horizontal="center" vertical="top" wrapText="1"/>
    </xf>
    <xf numFmtId="0" fontId="8" fillId="8" borderId="14" xfId="1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A7981DD1-8F33-4CA2-8879-D674C9EF3E94}"/>
    <cellStyle name="Normal 3" xfId="2" xr:uid="{8B3E63D4-1241-4FE2-812A-005F16F67A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5662-59EC-41DB-895D-BEF08DAEB393}">
  <dimension ref="A1:Q166"/>
  <sheetViews>
    <sheetView tabSelected="1" workbookViewId="0">
      <selection activeCell="V17" sqref="V17"/>
    </sheetView>
  </sheetViews>
  <sheetFormatPr baseColWidth="10" defaultRowHeight="15" x14ac:dyDescent="0.25"/>
  <sheetData>
    <row r="1" spans="1:17" s="24" customFormat="1" x14ac:dyDescent="0.25">
      <c r="A1" s="23"/>
      <c r="B1" s="23"/>
      <c r="C1" s="45" t="s">
        <v>0</v>
      </c>
      <c r="D1" s="45"/>
      <c r="E1" s="45"/>
      <c r="F1" s="45" t="s">
        <v>1</v>
      </c>
      <c r="G1" s="45"/>
      <c r="H1" s="45"/>
      <c r="I1" s="45"/>
      <c r="J1" s="45" t="s">
        <v>2</v>
      </c>
      <c r="K1" s="45"/>
      <c r="L1" s="45"/>
      <c r="M1" s="45"/>
      <c r="N1" s="46" t="s">
        <v>3</v>
      </c>
      <c r="O1" s="46"/>
      <c r="P1" s="46"/>
      <c r="Q1" s="46"/>
    </row>
    <row r="2" spans="1:17" ht="22.5" x14ac:dyDescent="0.25">
      <c r="A2" s="44" t="s">
        <v>7</v>
      </c>
      <c r="B2" s="17"/>
      <c r="C2" s="2" t="s">
        <v>4</v>
      </c>
      <c r="D2" s="3" t="s">
        <v>5</v>
      </c>
      <c r="E2" s="3" t="s">
        <v>6</v>
      </c>
      <c r="F2" s="2" t="s">
        <v>4</v>
      </c>
      <c r="G2" s="3" t="s">
        <v>5</v>
      </c>
      <c r="H2" s="3" t="s">
        <v>8</v>
      </c>
      <c r="I2" s="4" t="s">
        <v>6</v>
      </c>
      <c r="J2" s="2" t="s">
        <v>4</v>
      </c>
      <c r="K2" s="3" t="s">
        <v>5</v>
      </c>
      <c r="L2" s="3" t="s">
        <v>8</v>
      </c>
      <c r="M2" s="4" t="s">
        <v>6</v>
      </c>
      <c r="N2" s="2" t="s">
        <v>4</v>
      </c>
      <c r="O2" s="3" t="s">
        <v>5</v>
      </c>
      <c r="P2" s="3" t="s">
        <v>8</v>
      </c>
      <c r="Q2" s="4" t="s">
        <v>6</v>
      </c>
    </row>
    <row r="3" spans="1:17" ht="22.5" x14ac:dyDescent="0.25">
      <c r="A3" s="44"/>
      <c r="B3" s="17"/>
      <c r="C3" s="5" t="s">
        <v>9</v>
      </c>
      <c r="D3" s="6" t="s">
        <v>9</v>
      </c>
      <c r="E3" s="6" t="s">
        <v>9</v>
      </c>
      <c r="F3" s="5" t="s">
        <v>9</v>
      </c>
      <c r="G3" s="6" t="s">
        <v>9</v>
      </c>
      <c r="H3" s="6" t="s">
        <v>9</v>
      </c>
      <c r="I3" s="7" t="s">
        <v>9</v>
      </c>
      <c r="J3" s="5" t="s">
        <v>9</v>
      </c>
      <c r="K3" s="6" t="s">
        <v>9</v>
      </c>
      <c r="L3" s="6" t="s">
        <v>9</v>
      </c>
      <c r="M3" s="7" t="s">
        <v>9</v>
      </c>
      <c r="N3" s="5" t="s">
        <v>9</v>
      </c>
      <c r="O3" s="6" t="s">
        <v>9</v>
      </c>
      <c r="P3" s="6" t="s">
        <v>9</v>
      </c>
      <c r="Q3" s="7" t="s">
        <v>9</v>
      </c>
    </row>
    <row r="4" spans="1:17" x14ac:dyDescent="0.25">
      <c r="A4" s="44"/>
      <c r="B4" s="17"/>
      <c r="C4" s="5" t="s">
        <v>10</v>
      </c>
      <c r="D4" s="6" t="s">
        <v>11</v>
      </c>
      <c r="E4" s="6" t="s">
        <v>12</v>
      </c>
      <c r="F4" s="5" t="s">
        <v>10</v>
      </c>
      <c r="G4" s="6" t="s">
        <v>11</v>
      </c>
      <c r="H4" s="6" t="s">
        <v>13</v>
      </c>
      <c r="I4" s="7" t="s">
        <v>12</v>
      </c>
      <c r="J4" s="5" t="s">
        <v>10</v>
      </c>
      <c r="K4" s="6" t="s">
        <v>11</v>
      </c>
      <c r="L4" s="6" t="s">
        <v>13</v>
      </c>
      <c r="M4" s="7" t="s">
        <v>12</v>
      </c>
      <c r="N4" s="5" t="s">
        <v>10</v>
      </c>
      <c r="O4" s="6" t="s">
        <v>11</v>
      </c>
      <c r="P4" s="6" t="s">
        <v>13</v>
      </c>
      <c r="Q4" s="7" t="s">
        <v>12</v>
      </c>
    </row>
    <row r="5" spans="1:17" x14ac:dyDescent="0.25">
      <c r="A5" s="18" t="s">
        <v>15</v>
      </c>
      <c r="B5" s="18"/>
      <c r="C5" s="8" t="s">
        <v>14</v>
      </c>
      <c r="D5" s="9" t="s">
        <v>14</v>
      </c>
      <c r="E5" s="9" t="s">
        <v>14</v>
      </c>
      <c r="F5" s="8" t="s">
        <v>14</v>
      </c>
      <c r="G5" s="9" t="s">
        <v>14</v>
      </c>
      <c r="H5" s="9" t="s">
        <v>14</v>
      </c>
      <c r="I5" s="10" t="s">
        <v>14</v>
      </c>
      <c r="J5" s="8" t="s">
        <v>14</v>
      </c>
      <c r="K5" s="9" t="s">
        <v>14</v>
      </c>
      <c r="L5" s="9" t="s">
        <v>14</v>
      </c>
      <c r="M5" s="10" t="s">
        <v>14</v>
      </c>
      <c r="N5" s="8" t="s">
        <v>14</v>
      </c>
      <c r="O5" s="9" t="s">
        <v>14</v>
      </c>
      <c r="P5" s="9" t="s">
        <v>14</v>
      </c>
      <c r="Q5" s="10" t="s">
        <v>14</v>
      </c>
    </row>
    <row r="6" spans="1:17" x14ac:dyDescent="0.25">
      <c r="A6" s="19">
        <v>2008</v>
      </c>
      <c r="B6" s="20" t="s">
        <v>17</v>
      </c>
      <c r="C6" s="11">
        <v>4</v>
      </c>
      <c r="D6" s="11">
        <v>4.0199999999999996</v>
      </c>
      <c r="E6" s="12">
        <v>4.22</v>
      </c>
      <c r="F6" s="11">
        <v>5.5</v>
      </c>
      <c r="G6" s="12">
        <v>5.5</v>
      </c>
      <c r="H6" s="11">
        <v>5.1215000000000002</v>
      </c>
      <c r="I6" s="11">
        <v>4.4924999999999997</v>
      </c>
      <c r="J6" s="11">
        <v>3</v>
      </c>
      <c r="K6" s="11">
        <v>3.94</v>
      </c>
      <c r="L6" s="12">
        <v>2.86</v>
      </c>
      <c r="M6" s="12">
        <v>3.74</v>
      </c>
      <c r="N6" s="11">
        <v>0.5</v>
      </c>
      <c r="O6" s="11">
        <v>0.502</v>
      </c>
      <c r="P6" s="12">
        <v>0.54300000000000004</v>
      </c>
      <c r="Q6" s="11">
        <v>1.43</v>
      </c>
    </row>
    <row r="7" spans="1:17" x14ac:dyDescent="0.25">
      <c r="A7" s="19">
        <v>2008</v>
      </c>
      <c r="B7" s="20" t="s">
        <v>18</v>
      </c>
      <c r="C7" s="11">
        <v>4</v>
      </c>
      <c r="D7" s="11">
        <v>4.03</v>
      </c>
      <c r="E7" s="12">
        <v>4.1399999999999997</v>
      </c>
      <c r="F7" s="11">
        <v>5.25</v>
      </c>
      <c r="G7" s="12">
        <v>5.29</v>
      </c>
      <c r="H7" s="11">
        <v>5.0178000000000003</v>
      </c>
      <c r="I7" s="11">
        <v>4.6234000000000002</v>
      </c>
      <c r="J7" s="11">
        <v>3</v>
      </c>
      <c r="K7" s="11">
        <v>2.98</v>
      </c>
      <c r="L7" s="12">
        <v>2.21</v>
      </c>
      <c r="M7" s="12">
        <v>3.74</v>
      </c>
      <c r="N7" s="11">
        <v>0.5</v>
      </c>
      <c r="O7" s="11">
        <v>0.504</v>
      </c>
      <c r="P7" s="12">
        <v>0.56200000000000006</v>
      </c>
      <c r="Q7" s="11">
        <v>1.355</v>
      </c>
    </row>
    <row r="8" spans="1:17" x14ac:dyDescent="0.25">
      <c r="A8" s="19">
        <v>2008</v>
      </c>
      <c r="B8" s="20" t="s">
        <v>19</v>
      </c>
      <c r="C8" s="11">
        <v>4</v>
      </c>
      <c r="D8" s="11">
        <v>4.09</v>
      </c>
      <c r="E8" s="12">
        <v>4.07</v>
      </c>
      <c r="F8" s="11">
        <v>5.25</v>
      </c>
      <c r="G8" s="12">
        <v>5.45</v>
      </c>
      <c r="H8" s="11">
        <v>4.8834999999999997</v>
      </c>
      <c r="I8" s="11">
        <v>4.4450000000000003</v>
      </c>
      <c r="J8" s="11">
        <v>2.25</v>
      </c>
      <c r="K8" s="11">
        <v>2.61</v>
      </c>
      <c r="L8" s="12">
        <v>1.38</v>
      </c>
      <c r="M8" s="12">
        <v>3.51</v>
      </c>
      <c r="N8" s="11">
        <v>0.5</v>
      </c>
      <c r="O8" s="11">
        <v>0.51100000000000001</v>
      </c>
      <c r="P8" s="12">
        <v>0.623</v>
      </c>
      <c r="Q8" s="11">
        <v>1.2749999999999999</v>
      </c>
    </row>
    <row r="9" spans="1:17" x14ac:dyDescent="0.25">
      <c r="A9" s="19">
        <v>2008</v>
      </c>
      <c r="B9" s="20" t="s">
        <v>20</v>
      </c>
      <c r="C9" s="11">
        <v>4</v>
      </c>
      <c r="D9" s="11">
        <v>3.99</v>
      </c>
      <c r="E9" s="12">
        <v>4.2827000000000002</v>
      </c>
      <c r="F9" s="11">
        <v>5</v>
      </c>
      <c r="G9" s="12">
        <v>5.05</v>
      </c>
      <c r="H9" s="11">
        <v>4.8258000000000001</v>
      </c>
      <c r="I9" s="11">
        <v>4.6432000000000002</v>
      </c>
      <c r="J9" s="11">
        <v>2</v>
      </c>
      <c r="K9" s="11">
        <v>2.2799999999999998</v>
      </c>
      <c r="L9" s="12">
        <v>1.32</v>
      </c>
      <c r="M9" s="12">
        <v>3.68</v>
      </c>
      <c r="N9" s="11">
        <v>0.5</v>
      </c>
      <c r="O9" s="11">
        <v>0.50600000000000001</v>
      </c>
      <c r="P9" s="12">
        <v>0.58399999999999996</v>
      </c>
      <c r="Q9" s="11">
        <v>1.575</v>
      </c>
    </row>
    <row r="10" spans="1:17" x14ac:dyDescent="0.25">
      <c r="A10" s="19">
        <v>2008</v>
      </c>
      <c r="B10" s="20" t="s">
        <v>21</v>
      </c>
      <c r="C10" s="11">
        <v>4</v>
      </c>
      <c r="D10" s="11">
        <v>4.01</v>
      </c>
      <c r="E10" s="12">
        <v>4.4233000000000002</v>
      </c>
      <c r="F10" s="11">
        <v>5</v>
      </c>
      <c r="G10" s="12">
        <v>5.05</v>
      </c>
      <c r="H10" s="11">
        <v>4.9496000000000002</v>
      </c>
      <c r="I10" s="11">
        <v>4.8682999999999996</v>
      </c>
      <c r="J10" s="11">
        <v>2</v>
      </c>
      <c r="K10" s="11">
        <v>1.98</v>
      </c>
      <c r="L10" s="12">
        <v>1.71</v>
      </c>
      <c r="M10" s="12">
        <v>3.88</v>
      </c>
      <c r="N10" s="11">
        <v>0.5</v>
      </c>
      <c r="O10" s="11">
        <v>0.504</v>
      </c>
      <c r="P10" s="12">
        <v>0.58399999999999996</v>
      </c>
      <c r="Q10" s="11">
        <v>1.75</v>
      </c>
    </row>
    <row r="11" spans="1:17" x14ac:dyDescent="0.25">
      <c r="A11" s="19">
        <v>2008</v>
      </c>
      <c r="B11" s="20" t="s">
        <v>22</v>
      </c>
      <c r="C11" s="11">
        <v>4</v>
      </c>
      <c r="D11" s="11">
        <v>4.01</v>
      </c>
      <c r="E11" s="12">
        <v>4.8093000000000004</v>
      </c>
      <c r="F11" s="11">
        <v>5</v>
      </c>
      <c r="G11" s="12">
        <v>5.2</v>
      </c>
      <c r="H11" s="11">
        <v>5.1138000000000003</v>
      </c>
      <c r="I11" s="11">
        <v>5.2103000000000002</v>
      </c>
      <c r="J11" s="11">
        <v>2</v>
      </c>
      <c r="K11" s="11">
        <v>2</v>
      </c>
      <c r="L11" s="12">
        <v>1.89</v>
      </c>
      <c r="M11" s="12">
        <v>4.0999999999999996</v>
      </c>
      <c r="N11" s="11">
        <v>0.5</v>
      </c>
      <c r="O11" s="11">
        <v>0.50900000000000001</v>
      </c>
      <c r="P11" s="12">
        <v>0.59699999999999998</v>
      </c>
      <c r="Q11" s="11">
        <v>1.59</v>
      </c>
    </row>
    <row r="12" spans="1:17" x14ac:dyDescent="0.25">
      <c r="A12" s="19">
        <v>2008</v>
      </c>
      <c r="B12" s="20" t="s">
        <v>23</v>
      </c>
      <c r="C12" s="11">
        <v>4.25</v>
      </c>
      <c r="D12" s="11">
        <v>4.1900000000000004</v>
      </c>
      <c r="E12" s="12">
        <v>4.8144999999999998</v>
      </c>
      <c r="F12" s="11">
        <v>5</v>
      </c>
      <c r="G12" s="12">
        <v>5</v>
      </c>
      <c r="H12" s="11">
        <v>5.0842999999999998</v>
      </c>
      <c r="I12" s="11">
        <v>5.0494000000000003</v>
      </c>
      <c r="J12" s="11">
        <v>2</v>
      </c>
      <c r="K12" s="11">
        <v>2.0099999999999998</v>
      </c>
      <c r="L12" s="12">
        <v>1.72</v>
      </c>
      <c r="M12" s="12">
        <v>4.01</v>
      </c>
      <c r="N12" s="11">
        <v>0.5</v>
      </c>
      <c r="O12" s="11">
        <v>0.503</v>
      </c>
      <c r="P12" s="12">
        <v>0.58199999999999996</v>
      </c>
      <c r="Q12" s="11">
        <v>1.53</v>
      </c>
    </row>
    <row r="13" spans="1:17" x14ac:dyDescent="0.25">
      <c r="A13" s="19">
        <v>2008</v>
      </c>
      <c r="B13" s="20" t="s">
        <v>24</v>
      </c>
      <c r="C13" s="11">
        <v>4.25</v>
      </c>
      <c r="D13" s="11">
        <v>4.3</v>
      </c>
      <c r="E13" s="12">
        <v>4.4960000000000004</v>
      </c>
      <c r="F13" s="11">
        <v>5</v>
      </c>
      <c r="G13" s="12">
        <v>5</v>
      </c>
      <c r="H13" s="11">
        <v>4.9539</v>
      </c>
      <c r="I13" s="11">
        <v>4.7267000000000001</v>
      </c>
      <c r="J13" s="11">
        <v>2</v>
      </c>
      <c r="K13" s="11">
        <v>2</v>
      </c>
      <c r="L13" s="12">
        <v>1.79</v>
      </c>
      <c r="M13" s="12">
        <v>3.89</v>
      </c>
      <c r="N13" s="11">
        <v>0.5</v>
      </c>
      <c r="O13" s="11">
        <v>0.504</v>
      </c>
      <c r="P13" s="12">
        <v>0.57599999999999996</v>
      </c>
      <c r="Q13" s="11">
        <v>1.405</v>
      </c>
    </row>
    <row r="14" spans="1:17" x14ac:dyDescent="0.25">
      <c r="A14" s="19">
        <v>2008</v>
      </c>
      <c r="B14" s="20" t="s">
        <v>25</v>
      </c>
      <c r="C14" s="11">
        <v>4.25</v>
      </c>
      <c r="D14" s="11">
        <v>4.2699999999999996</v>
      </c>
      <c r="E14" s="12">
        <v>4.5042999999999997</v>
      </c>
      <c r="F14" s="11">
        <v>5</v>
      </c>
      <c r="G14" s="12">
        <v>6.5</v>
      </c>
      <c r="H14" s="11">
        <v>4.7424999999999997</v>
      </c>
      <c r="I14" s="11">
        <v>4.5701000000000001</v>
      </c>
      <c r="J14" s="11">
        <v>2</v>
      </c>
      <c r="K14" s="11">
        <v>1.81</v>
      </c>
      <c r="L14" s="12">
        <v>1.46</v>
      </c>
      <c r="M14" s="12">
        <v>3.69</v>
      </c>
      <c r="N14" s="11">
        <v>0.5</v>
      </c>
      <c r="O14" s="11">
        <v>0.495</v>
      </c>
      <c r="P14" s="12">
        <v>0.63900000000000001</v>
      </c>
      <c r="Q14" s="11">
        <v>1.46</v>
      </c>
    </row>
    <row r="15" spans="1:17" x14ac:dyDescent="0.25">
      <c r="A15" s="19">
        <v>2008</v>
      </c>
      <c r="B15" s="20" t="s">
        <v>26</v>
      </c>
      <c r="C15" s="11">
        <v>3.75</v>
      </c>
      <c r="D15" s="11">
        <v>3.8197999999999999</v>
      </c>
      <c r="E15" s="12">
        <v>4.4157999999999999</v>
      </c>
      <c r="F15" s="11">
        <v>4.5</v>
      </c>
      <c r="G15" s="12">
        <v>4.0999999999999996</v>
      </c>
      <c r="H15" s="11">
        <v>3.6787999999999998</v>
      </c>
      <c r="I15" s="11">
        <v>4.5789</v>
      </c>
      <c r="J15" s="11">
        <v>1</v>
      </c>
      <c r="K15" s="11">
        <v>0.97</v>
      </c>
      <c r="L15" s="12">
        <v>0.84</v>
      </c>
      <c r="M15" s="12">
        <v>3.81</v>
      </c>
      <c r="N15" s="11">
        <v>0.3</v>
      </c>
      <c r="O15" s="11">
        <v>0.48699999999999999</v>
      </c>
      <c r="P15" s="12">
        <v>0.63500000000000001</v>
      </c>
      <c r="Q15" s="11">
        <v>1.4650000000000001</v>
      </c>
    </row>
    <row r="16" spans="1:17" x14ac:dyDescent="0.25">
      <c r="A16" s="19">
        <v>2008</v>
      </c>
      <c r="B16" s="20" t="s">
        <v>27</v>
      </c>
      <c r="C16" s="11">
        <v>3.25</v>
      </c>
      <c r="D16" s="11">
        <v>3.1501999999999999</v>
      </c>
      <c r="E16" s="12">
        <v>4.1963999999999997</v>
      </c>
      <c r="F16" s="11">
        <v>3</v>
      </c>
      <c r="G16" s="12">
        <v>2.5</v>
      </c>
      <c r="H16" s="11">
        <v>1.9947999999999999</v>
      </c>
      <c r="I16" s="11">
        <v>4.2571000000000003</v>
      </c>
      <c r="J16" s="11">
        <v>1</v>
      </c>
      <c r="K16" s="11">
        <v>0.39</v>
      </c>
      <c r="L16" s="12">
        <v>0.3</v>
      </c>
      <c r="M16" s="12">
        <v>3.53</v>
      </c>
      <c r="N16" s="11">
        <v>0.3</v>
      </c>
      <c r="O16" s="11">
        <v>0.30099999999999999</v>
      </c>
      <c r="P16" s="12">
        <v>0.44600000000000001</v>
      </c>
      <c r="Q16" s="11">
        <v>1.39</v>
      </c>
    </row>
    <row r="17" spans="1:17" x14ac:dyDescent="0.25">
      <c r="A17" s="19">
        <v>2008</v>
      </c>
      <c r="B17" s="20" t="s">
        <v>28</v>
      </c>
      <c r="C17" s="11">
        <v>2.5</v>
      </c>
      <c r="D17" s="11">
        <v>2.4864000000000002</v>
      </c>
      <c r="E17" s="12">
        <v>3.8881000000000001</v>
      </c>
      <c r="F17" s="11">
        <v>2</v>
      </c>
      <c r="G17" s="12">
        <v>1.5</v>
      </c>
      <c r="H17" s="11">
        <v>1.2875000000000001</v>
      </c>
      <c r="I17" s="11">
        <v>3.6238000000000001</v>
      </c>
      <c r="J17" s="11">
        <v>0.125</v>
      </c>
      <c r="K17" s="11">
        <v>0.16</v>
      </c>
      <c r="L17" s="12">
        <v>0.04</v>
      </c>
      <c r="M17" s="12">
        <v>2.42</v>
      </c>
      <c r="N17" s="11">
        <v>0.1</v>
      </c>
      <c r="O17" s="11">
        <v>0.21099999999999999</v>
      </c>
      <c r="P17" s="12">
        <v>0.35699999999999998</v>
      </c>
      <c r="Q17" s="11">
        <v>1.165</v>
      </c>
    </row>
    <row r="18" spans="1:17" x14ac:dyDescent="0.25">
      <c r="A18" s="19">
        <v>2009</v>
      </c>
      <c r="B18" s="20" t="s">
        <v>17</v>
      </c>
      <c r="C18" s="11">
        <v>2</v>
      </c>
      <c r="D18" s="11">
        <v>1.8122</v>
      </c>
      <c r="E18" s="12">
        <v>4.1055999999999999</v>
      </c>
      <c r="F18" s="11">
        <v>1.5</v>
      </c>
      <c r="G18" s="12">
        <v>1.25</v>
      </c>
      <c r="H18" s="11">
        <v>0.89449999999999996</v>
      </c>
      <c r="I18" s="11">
        <v>3.6699000000000002</v>
      </c>
      <c r="J18" s="11">
        <v>0.125</v>
      </c>
      <c r="K18" s="11">
        <v>0.15</v>
      </c>
      <c r="L18" s="12">
        <v>0.12</v>
      </c>
      <c r="M18" s="12">
        <v>2.52</v>
      </c>
      <c r="N18" s="11">
        <v>0.1</v>
      </c>
      <c r="O18" s="11">
        <v>0.12</v>
      </c>
      <c r="P18" s="12">
        <v>0.24099999999999999</v>
      </c>
      <c r="Q18" s="11">
        <v>1.29</v>
      </c>
    </row>
    <row r="19" spans="1:17" x14ac:dyDescent="0.25">
      <c r="A19" s="19">
        <v>2009</v>
      </c>
      <c r="B19" s="20" t="s">
        <v>18</v>
      </c>
      <c r="C19" s="11">
        <v>2</v>
      </c>
      <c r="D19" s="11">
        <v>1.2571000000000001</v>
      </c>
      <c r="E19" s="12">
        <v>4.2009999999999996</v>
      </c>
      <c r="F19" s="11">
        <v>1</v>
      </c>
      <c r="G19" s="12">
        <v>0.8</v>
      </c>
      <c r="H19" s="11">
        <v>0.7177</v>
      </c>
      <c r="I19" s="11">
        <v>3.6899000000000002</v>
      </c>
      <c r="J19" s="11">
        <v>0.125</v>
      </c>
      <c r="K19" s="11">
        <v>0.22</v>
      </c>
      <c r="L19" s="12">
        <v>0.31</v>
      </c>
      <c r="M19" s="12">
        <v>2.87</v>
      </c>
      <c r="N19" s="11">
        <v>0.1</v>
      </c>
      <c r="O19" s="11">
        <v>0.111</v>
      </c>
      <c r="P19" s="12">
        <v>0.248</v>
      </c>
      <c r="Q19" s="11">
        <v>1.27</v>
      </c>
    </row>
    <row r="20" spans="1:17" x14ac:dyDescent="0.25">
      <c r="A20" s="19">
        <v>2009</v>
      </c>
      <c r="B20" s="20" t="s">
        <v>19</v>
      </c>
      <c r="C20" s="11">
        <v>1.5</v>
      </c>
      <c r="D20" s="11">
        <v>1.0620000000000001</v>
      </c>
      <c r="E20" s="12">
        <v>4.1500000000000004</v>
      </c>
      <c r="F20" s="11">
        <v>0.5</v>
      </c>
      <c r="G20" s="12">
        <v>0.5</v>
      </c>
      <c r="H20" s="11">
        <v>0.60350000000000004</v>
      </c>
      <c r="I20" s="11">
        <v>3.2496999999999998</v>
      </c>
      <c r="J20" s="11">
        <v>0.125</v>
      </c>
      <c r="K20" s="11">
        <v>0.18</v>
      </c>
      <c r="L20" s="12">
        <v>0.25</v>
      </c>
      <c r="M20" s="12">
        <v>2.82</v>
      </c>
      <c r="N20" s="11">
        <v>0.1</v>
      </c>
      <c r="O20" s="11">
        <v>0.1</v>
      </c>
      <c r="P20" s="12">
        <v>0.27200000000000002</v>
      </c>
      <c r="Q20" s="11">
        <v>1.345</v>
      </c>
    </row>
    <row r="21" spans="1:17" x14ac:dyDescent="0.25">
      <c r="A21" s="19">
        <v>2009</v>
      </c>
      <c r="B21" s="20" t="s">
        <v>20</v>
      </c>
      <c r="C21" s="11">
        <v>1.25</v>
      </c>
      <c r="D21" s="11">
        <v>0.84189999999999998</v>
      </c>
      <c r="E21" s="12">
        <v>4.0937000000000001</v>
      </c>
      <c r="F21" s="11">
        <v>0.5</v>
      </c>
      <c r="G21" s="12">
        <v>0.4</v>
      </c>
      <c r="H21" s="11">
        <v>0.625</v>
      </c>
      <c r="I21" s="11">
        <v>3.4072</v>
      </c>
      <c r="J21" s="11">
        <v>0.125</v>
      </c>
      <c r="K21" s="11">
        <v>0.15</v>
      </c>
      <c r="L21" s="12">
        <v>0.17</v>
      </c>
      <c r="M21" s="12">
        <v>2.93</v>
      </c>
      <c r="N21" s="11">
        <v>0.1</v>
      </c>
      <c r="O21" s="11">
        <v>0.104</v>
      </c>
      <c r="P21" s="12">
        <v>0.21199999999999999</v>
      </c>
      <c r="Q21" s="11">
        <v>1.42</v>
      </c>
    </row>
    <row r="22" spans="1:17" x14ac:dyDescent="0.25">
      <c r="A22" s="19">
        <v>2009</v>
      </c>
      <c r="B22" s="20" t="s">
        <v>21</v>
      </c>
      <c r="C22" s="11">
        <v>1</v>
      </c>
      <c r="D22" s="11">
        <v>0.78210000000000002</v>
      </c>
      <c r="E22" s="12">
        <v>4.1426999999999996</v>
      </c>
      <c r="F22" s="11">
        <v>0.5</v>
      </c>
      <c r="G22" s="12">
        <v>0.4</v>
      </c>
      <c r="H22" s="11">
        <v>0.52710000000000001</v>
      </c>
      <c r="I22" s="11">
        <v>3.6206</v>
      </c>
      <c r="J22" s="11">
        <v>0.125</v>
      </c>
      <c r="K22" s="11">
        <v>0.18</v>
      </c>
      <c r="L22" s="12">
        <v>0.19</v>
      </c>
      <c r="M22" s="12">
        <v>3.29</v>
      </c>
      <c r="N22" s="11">
        <v>0.1</v>
      </c>
      <c r="O22" s="11">
        <v>0.10199999999999999</v>
      </c>
      <c r="P22" s="12">
        <v>0.19800000000000001</v>
      </c>
      <c r="Q22" s="11">
        <v>1.48</v>
      </c>
    </row>
    <row r="23" spans="1:17" x14ac:dyDescent="0.25">
      <c r="A23" s="19">
        <v>2009</v>
      </c>
      <c r="B23" s="20" t="s">
        <v>22</v>
      </c>
      <c r="C23" s="11">
        <v>1</v>
      </c>
      <c r="D23" s="11">
        <v>0.69799999999999995</v>
      </c>
      <c r="E23" s="12">
        <v>4.3211000000000004</v>
      </c>
      <c r="F23" s="11">
        <v>0.5</v>
      </c>
      <c r="G23" s="12">
        <v>0.4</v>
      </c>
      <c r="H23" s="11">
        <v>0.50370000000000004</v>
      </c>
      <c r="I23" s="11">
        <v>3.7221000000000002</v>
      </c>
      <c r="J23" s="11">
        <v>0.125</v>
      </c>
      <c r="K23" s="11">
        <v>0.21</v>
      </c>
      <c r="L23" s="12">
        <v>0.17</v>
      </c>
      <c r="M23" s="12">
        <v>3.72</v>
      </c>
      <c r="N23" s="11">
        <v>0.1</v>
      </c>
      <c r="O23" s="11">
        <v>0.104</v>
      </c>
      <c r="P23" s="12">
        <v>0.158</v>
      </c>
      <c r="Q23" s="11">
        <v>1.35</v>
      </c>
    </row>
    <row r="24" spans="1:17" x14ac:dyDescent="0.25">
      <c r="A24" s="19">
        <v>2009</v>
      </c>
      <c r="B24" s="20" t="s">
        <v>23</v>
      </c>
      <c r="C24" s="11">
        <v>1</v>
      </c>
      <c r="D24" s="11">
        <v>0.35759999999999997</v>
      </c>
      <c r="E24" s="12">
        <v>4.0852000000000004</v>
      </c>
      <c r="F24" s="11">
        <v>0.5</v>
      </c>
      <c r="G24" s="12">
        <v>0.4</v>
      </c>
      <c r="H24" s="11">
        <v>0.43969999999999998</v>
      </c>
      <c r="I24" s="11">
        <v>3.8237999999999999</v>
      </c>
      <c r="J24" s="11">
        <v>0.125</v>
      </c>
      <c r="K24" s="11">
        <v>0.16</v>
      </c>
      <c r="L24" s="12">
        <v>0.19</v>
      </c>
      <c r="M24" s="12">
        <v>3.56</v>
      </c>
      <c r="N24" s="11">
        <v>0.1</v>
      </c>
      <c r="O24" s="11">
        <v>0.10199999999999999</v>
      </c>
      <c r="P24" s="12">
        <v>0.16500000000000001</v>
      </c>
      <c r="Q24" s="11">
        <v>1.41</v>
      </c>
    </row>
    <row r="25" spans="1:17" x14ac:dyDescent="0.25">
      <c r="A25" s="19">
        <v>2009</v>
      </c>
      <c r="B25" s="20" t="s">
        <v>24</v>
      </c>
      <c r="C25" s="11">
        <v>1</v>
      </c>
      <c r="D25" s="11">
        <v>0.34749999999999998</v>
      </c>
      <c r="E25" s="12">
        <v>3.8898000000000001</v>
      </c>
      <c r="F25" s="11">
        <v>0.5</v>
      </c>
      <c r="G25" s="12">
        <v>0.4</v>
      </c>
      <c r="H25" s="11">
        <v>0.39460000000000001</v>
      </c>
      <c r="I25" s="11">
        <v>3.7141999999999999</v>
      </c>
      <c r="J25" s="11">
        <v>0.125</v>
      </c>
      <c r="K25" s="11">
        <v>0.16</v>
      </c>
      <c r="L25" s="12">
        <v>0.18</v>
      </c>
      <c r="M25" s="12">
        <v>3.59</v>
      </c>
      <c r="N25" s="11">
        <v>0.1</v>
      </c>
      <c r="O25" s="11">
        <v>0.106</v>
      </c>
      <c r="P25" s="12">
        <v>0.14399999999999999</v>
      </c>
      <c r="Q25" s="11">
        <v>1.3049999999999999</v>
      </c>
    </row>
    <row r="26" spans="1:17" x14ac:dyDescent="0.25">
      <c r="A26" s="19">
        <v>2009</v>
      </c>
      <c r="B26" s="20" t="s">
        <v>25</v>
      </c>
      <c r="C26" s="11">
        <v>1</v>
      </c>
      <c r="D26" s="11">
        <v>0.36320000000000002</v>
      </c>
      <c r="E26" s="12">
        <v>3.863</v>
      </c>
      <c r="F26" s="11">
        <v>0.5</v>
      </c>
      <c r="G26" s="12">
        <v>0.4</v>
      </c>
      <c r="H26" s="11">
        <v>0.37609999999999999</v>
      </c>
      <c r="I26" s="11">
        <v>3.6566000000000001</v>
      </c>
      <c r="J26" s="11">
        <v>0.125</v>
      </c>
      <c r="K26" s="11">
        <v>0.15</v>
      </c>
      <c r="L26" s="12">
        <v>0.13</v>
      </c>
      <c r="M26" s="12">
        <v>3.4</v>
      </c>
      <c r="N26" s="11">
        <v>0.1</v>
      </c>
      <c r="O26" s="11">
        <v>0.10199999999999999</v>
      </c>
      <c r="P26" s="12">
        <v>0.151</v>
      </c>
      <c r="Q26" s="11">
        <v>1.29</v>
      </c>
    </row>
    <row r="27" spans="1:17" x14ac:dyDescent="0.25">
      <c r="A27" s="19">
        <v>2009</v>
      </c>
      <c r="B27" s="20" t="s">
        <v>26</v>
      </c>
      <c r="C27" s="11">
        <v>1</v>
      </c>
      <c r="D27" s="11">
        <v>0.35870000000000002</v>
      </c>
      <c r="E27" s="12">
        <v>3.8007</v>
      </c>
      <c r="F27" s="11">
        <v>0.5</v>
      </c>
      <c r="G27" s="12">
        <v>0.45</v>
      </c>
      <c r="H27" s="11">
        <v>0.43149999999999999</v>
      </c>
      <c r="I27" s="11">
        <v>3.5699000000000001</v>
      </c>
      <c r="J27" s="11">
        <v>0.125</v>
      </c>
      <c r="K27" s="11">
        <v>0.12</v>
      </c>
      <c r="L27" s="12">
        <v>0.08</v>
      </c>
      <c r="M27" s="12">
        <v>3.39</v>
      </c>
      <c r="N27" s="11">
        <v>0.1</v>
      </c>
      <c r="O27" s="11">
        <v>0.106</v>
      </c>
      <c r="P27" s="12">
        <v>0.15</v>
      </c>
      <c r="Q27" s="11">
        <v>1.405</v>
      </c>
    </row>
    <row r="28" spans="1:17" x14ac:dyDescent="0.25">
      <c r="A28" s="19">
        <v>2009</v>
      </c>
      <c r="B28" s="20" t="s">
        <v>27</v>
      </c>
      <c r="C28" s="11">
        <v>1</v>
      </c>
      <c r="D28" s="11">
        <v>0.3624</v>
      </c>
      <c r="E28" s="12">
        <v>3.8317999999999999</v>
      </c>
      <c r="F28" s="11">
        <v>0.5</v>
      </c>
      <c r="G28" s="12">
        <v>0.45</v>
      </c>
      <c r="H28" s="11">
        <v>0.44590000000000002</v>
      </c>
      <c r="I28" s="11">
        <v>3.7591999999999999</v>
      </c>
      <c r="J28" s="11">
        <v>0.125</v>
      </c>
      <c r="K28" s="11">
        <v>0.12</v>
      </c>
      <c r="L28" s="12">
        <v>0.06</v>
      </c>
      <c r="M28" s="12">
        <v>3.4</v>
      </c>
      <c r="N28" s="11">
        <v>0.1</v>
      </c>
      <c r="O28" s="11">
        <v>0.105</v>
      </c>
      <c r="P28" s="12">
        <v>0.154</v>
      </c>
      <c r="Q28" s="11">
        <v>1.26</v>
      </c>
    </row>
    <row r="29" spans="1:17" x14ac:dyDescent="0.25">
      <c r="A29" s="19">
        <v>2009</v>
      </c>
      <c r="B29" s="20" t="s">
        <v>28</v>
      </c>
      <c r="C29" s="11">
        <v>1</v>
      </c>
      <c r="D29" s="11">
        <v>0.35460000000000003</v>
      </c>
      <c r="E29" s="12">
        <v>3.8765999999999998</v>
      </c>
      <c r="F29" s="11">
        <v>0.5</v>
      </c>
      <c r="G29" s="12">
        <v>0.45</v>
      </c>
      <c r="H29" s="11">
        <v>0.35870000000000002</v>
      </c>
      <c r="I29" s="11">
        <v>3.8871000000000002</v>
      </c>
      <c r="J29" s="11">
        <v>0.125</v>
      </c>
      <c r="K29" s="11">
        <v>0.12</v>
      </c>
      <c r="L29" s="12">
        <v>7.0000000000000007E-2</v>
      </c>
      <c r="M29" s="12">
        <v>3.59</v>
      </c>
      <c r="N29" s="11">
        <v>0.1</v>
      </c>
      <c r="O29" s="11">
        <v>0.10100000000000001</v>
      </c>
      <c r="P29" s="12">
        <v>0.121</v>
      </c>
      <c r="Q29" s="11">
        <v>1.2849999999999999</v>
      </c>
    </row>
    <row r="30" spans="1:17" x14ac:dyDescent="0.25">
      <c r="A30" s="19">
        <v>2010</v>
      </c>
      <c r="B30" s="20" t="s">
        <v>17</v>
      </c>
      <c r="C30" s="11">
        <v>1</v>
      </c>
      <c r="D30" s="11">
        <v>0.34399999999999997</v>
      </c>
      <c r="E30" s="12">
        <v>4.0971000000000002</v>
      </c>
      <c r="F30" s="11">
        <v>0.5</v>
      </c>
      <c r="G30" s="12">
        <v>0.45</v>
      </c>
      <c r="H30" s="11">
        <v>0.4874</v>
      </c>
      <c r="I30" s="11">
        <v>4.0025000000000004</v>
      </c>
      <c r="J30" s="11">
        <v>0.125</v>
      </c>
      <c r="K30" s="11">
        <v>0.11</v>
      </c>
      <c r="L30" s="12">
        <v>0.06</v>
      </c>
      <c r="M30" s="12">
        <v>3.73</v>
      </c>
      <c r="N30" s="11">
        <v>0.1</v>
      </c>
      <c r="O30" s="11">
        <v>9.6000000000000002E-2</v>
      </c>
      <c r="P30" s="12">
        <v>0.11600000000000001</v>
      </c>
      <c r="Q30" s="11">
        <v>1.3149999999999999</v>
      </c>
    </row>
    <row r="31" spans="1:17" x14ac:dyDescent="0.25">
      <c r="A31" s="19">
        <v>2010</v>
      </c>
      <c r="B31" s="20" t="s">
        <v>18</v>
      </c>
      <c r="C31" s="11">
        <v>1</v>
      </c>
      <c r="D31" s="11">
        <v>0.34060000000000001</v>
      </c>
      <c r="E31" s="12">
        <v>4.1052999999999997</v>
      </c>
      <c r="F31" s="11">
        <v>0.5</v>
      </c>
      <c r="G31" s="12">
        <v>0.45</v>
      </c>
      <c r="H31" s="11">
        <v>0.48780000000000001</v>
      </c>
      <c r="I31" s="11">
        <v>4.0624000000000002</v>
      </c>
      <c r="J31" s="11">
        <v>0.125</v>
      </c>
      <c r="K31" s="11">
        <v>0.13</v>
      </c>
      <c r="L31" s="12">
        <v>0.1</v>
      </c>
      <c r="M31" s="12">
        <v>3.69</v>
      </c>
      <c r="N31" s="11">
        <v>0.1</v>
      </c>
      <c r="O31" s="11">
        <v>0.10100000000000001</v>
      </c>
      <c r="P31" s="12">
        <v>0.11799999999999999</v>
      </c>
      <c r="Q31" s="11">
        <v>1.2949999999999999</v>
      </c>
    </row>
    <row r="32" spans="1:17" x14ac:dyDescent="0.25">
      <c r="A32" s="19">
        <v>2010</v>
      </c>
      <c r="B32" s="20" t="s">
        <v>19</v>
      </c>
      <c r="C32" s="11">
        <v>1</v>
      </c>
      <c r="D32" s="11">
        <v>0.34770000000000001</v>
      </c>
      <c r="E32" s="12">
        <v>3.9860000000000002</v>
      </c>
      <c r="F32" s="11">
        <v>0.5</v>
      </c>
      <c r="G32" s="12">
        <v>0.45</v>
      </c>
      <c r="H32" s="11">
        <v>0.51090000000000002</v>
      </c>
      <c r="I32" s="11">
        <v>4.0914999999999999</v>
      </c>
      <c r="J32" s="11">
        <v>0.125</v>
      </c>
      <c r="K32" s="11">
        <v>0.16</v>
      </c>
      <c r="L32" s="12">
        <v>0.15</v>
      </c>
      <c r="M32" s="12">
        <v>3.73</v>
      </c>
      <c r="N32" s="11">
        <v>0.1</v>
      </c>
      <c r="O32" s="11">
        <v>9.7000000000000003E-2</v>
      </c>
      <c r="P32" s="12">
        <v>0.11899999999999999</v>
      </c>
      <c r="Q32" s="11">
        <v>1.39</v>
      </c>
    </row>
    <row r="33" spans="1:17" x14ac:dyDescent="0.25">
      <c r="A33" s="19">
        <v>2010</v>
      </c>
      <c r="B33" s="20" t="s">
        <v>20</v>
      </c>
      <c r="C33" s="11">
        <v>1</v>
      </c>
      <c r="D33" s="11">
        <v>0.3533</v>
      </c>
      <c r="E33" s="12">
        <v>4.1645000000000003</v>
      </c>
      <c r="F33" s="11">
        <v>0.5</v>
      </c>
      <c r="G33" s="12">
        <v>0.46</v>
      </c>
      <c r="H33" s="11">
        <v>0.50829999999999997</v>
      </c>
      <c r="I33" s="11">
        <v>4.1006999999999998</v>
      </c>
      <c r="J33" s="11">
        <v>0.125</v>
      </c>
      <c r="K33" s="11">
        <v>0.2</v>
      </c>
      <c r="L33" s="12">
        <v>0.15</v>
      </c>
      <c r="M33" s="12">
        <v>3.85</v>
      </c>
      <c r="N33" s="11">
        <v>0.1</v>
      </c>
      <c r="O33" s="11">
        <v>9.2999999999999999E-2</v>
      </c>
      <c r="P33" s="12">
        <v>0.11799999999999999</v>
      </c>
      <c r="Q33" s="11">
        <v>1.28</v>
      </c>
    </row>
    <row r="34" spans="1:17" x14ac:dyDescent="0.25">
      <c r="A34" s="19">
        <v>2010</v>
      </c>
      <c r="B34" s="20" t="s">
        <v>21</v>
      </c>
      <c r="C34" s="11">
        <v>1</v>
      </c>
      <c r="D34" s="11">
        <v>0.34389999999999998</v>
      </c>
      <c r="E34" s="12">
        <v>3.6802000000000001</v>
      </c>
      <c r="F34" s="11">
        <v>0.5</v>
      </c>
      <c r="G34" s="12">
        <v>0.48</v>
      </c>
      <c r="H34" s="11">
        <v>0.49759999999999999</v>
      </c>
      <c r="I34" s="11">
        <v>3.7772000000000001</v>
      </c>
      <c r="J34" s="11">
        <v>0.125</v>
      </c>
      <c r="K34" s="11">
        <v>0.2</v>
      </c>
      <c r="L34" s="12">
        <v>0.16</v>
      </c>
      <c r="M34" s="12">
        <v>3.42</v>
      </c>
      <c r="N34" s="11">
        <v>0.1</v>
      </c>
      <c r="O34" s="11">
        <v>9.0999999999999998E-2</v>
      </c>
      <c r="P34" s="12">
        <v>0.112</v>
      </c>
      <c r="Q34" s="11">
        <v>1.2549999999999999</v>
      </c>
    </row>
    <row r="35" spans="1:17" x14ac:dyDescent="0.25">
      <c r="A35" s="19">
        <v>2010</v>
      </c>
      <c r="B35" s="20" t="s">
        <v>22</v>
      </c>
      <c r="C35" s="11">
        <v>1</v>
      </c>
      <c r="D35" s="11">
        <v>0.3543</v>
      </c>
      <c r="E35" s="12">
        <v>3.6959</v>
      </c>
      <c r="F35" s="11">
        <v>0.5</v>
      </c>
      <c r="G35" s="12">
        <v>0.48</v>
      </c>
      <c r="H35" s="11">
        <v>0.4839</v>
      </c>
      <c r="I35" s="11">
        <v>3.6006999999999998</v>
      </c>
      <c r="J35" s="11">
        <v>0.125</v>
      </c>
      <c r="K35" s="11">
        <v>0.18</v>
      </c>
      <c r="L35" s="12">
        <v>0.12</v>
      </c>
      <c r="M35" s="12">
        <v>3.2</v>
      </c>
      <c r="N35" s="11">
        <v>0.1</v>
      </c>
      <c r="O35" s="11">
        <v>9.5000000000000001E-2</v>
      </c>
      <c r="P35" s="12">
        <v>0.11600000000000001</v>
      </c>
      <c r="Q35" s="11">
        <v>1.08</v>
      </c>
    </row>
    <row r="36" spans="1:17" x14ac:dyDescent="0.25">
      <c r="A36" s="19">
        <v>2010</v>
      </c>
      <c r="B36" s="20" t="s">
        <v>23</v>
      </c>
      <c r="C36" s="11">
        <v>1</v>
      </c>
      <c r="D36" s="11">
        <v>0.48110000000000003</v>
      </c>
      <c r="E36" s="12">
        <v>3.6179000000000001</v>
      </c>
      <c r="F36" s="11">
        <v>0.5</v>
      </c>
      <c r="G36" s="12">
        <v>0.49</v>
      </c>
      <c r="H36" s="11">
        <v>0.498</v>
      </c>
      <c r="I36" s="11">
        <v>3.5087000000000002</v>
      </c>
      <c r="J36" s="11">
        <v>0.125</v>
      </c>
      <c r="K36" s="11">
        <v>0.18</v>
      </c>
      <c r="L36" s="12">
        <v>0.16</v>
      </c>
      <c r="M36" s="12">
        <v>3.01</v>
      </c>
      <c r="N36" s="11">
        <v>0.1</v>
      </c>
      <c r="O36" s="11">
        <v>9.4E-2</v>
      </c>
      <c r="P36" s="12">
        <v>0.112</v>
      </c>
      <c r="Q36" s="11">
        <v>1.0649999999999999</v>
      </c>
    </row>
    <row r="37" spans="1:17" x14ac:dyDescent="0.25">
      <c r="A37" s="19">
        <v>2010</v>
      </c>
      <c r="B37" s="20" t="s">
        <v>24</v>
      </c>
      <c r="C37" s="11">
        <v>1</v>
      </c>
      <c r="D37" s="11">
        <v>0.42559999999999998</v>
      </c>
      <c r="E37" s="12">
        <v>3.4397000000000002</v>
      </c>
      <c r="F37" s="11">
        <v>0.5</v>
      </c>
      <c r="G37" s="12">
        <v>0.49</v>
      </c>
      <c r="H37" s="11">
        <v>0.4945</v>
      </c>
      <c r="I37" s="11">
        <v>3.2330000000000001</v>
      </c>
      <c r="J37" s="11">
        <v>0.125</v>
      </c>
      <c r="K37" s="11">
        <v>0.19</v>
      </c>
      <c r="L37" s="12">
        <v>0.15</v>
      </c>
      <c r="M37" s="12">
        <v>2.7</v>
      </c>
      <c r="N37" s="11">
        <v>0.1</v>
      </c>
      <c r="O37" s="11">
        <v>9.5000000000000001E-2</v>
      </c>
      <c r="P37" s="12">
        <v>0.105</v>
      </c>
      <c r="Q37" s="11">
        <v>0.96</v>
      </c>
    </row>
    <row r="38" spans="1:17" x14ac:dyDescent="0.25">
      <c r="A38" s="19">
        <v>2010</v>
      </c>
      <c r="B38" s="20" t="s">
        <v>25</v>
      </c>
      <c r="C38" s="11">
        <v>1</v>
      </c>
      <c r="D38" s="11">
        <v>0.4536</v>
      </c>
      <c r="E38" s="12">
        <v>3.4950000000000001</v>
      </c>
      <c r="F38" s="11">
        <v>0.5</v>
      </c>
      <c r="G38" s="12">
        <v>0.49</v>
      </c>
      <c r="H38" s="11">
        <v>0.49659999999999999</v>
      </c>
      <c r="I38" s="11">
        <v>3.1271</v>
      </c>
      <c r="J38" s="11">
        <v>0.125</v>
      </c>
      <c r="K38" s="11">
        <v>0.19</v>
      </c>
      <c r="L38" s="12">
        <v>0.15</v>
      </c>
      <c r="M38" s="12">
        <v>2.65</v>
      </c>
      <c r="N38" s="11">
        <v>0.1</v>
      </c>
      <c r="O38" s="11">
        <v>9.0999999999999998E-2</v>
      </c>
      <c r="P38" s="12">
        <v>0.11</v>
      </c>
      <c r="Q38" s="11">
        <v>0.93</v>
      </c>
    </row>
    <row r="39" spans="1:17" x14ac:dyDescent="0.25">
      <c r="A39" s="19">
        <v>2010</v>
      </c>
      <c r="B39" s="20" t="s">
        <v>26</v>
      </c>
      <c r="C39" s="11">
        <v>1</v>
      </c>
      <c r="D39" s="11">
        <v>0.7</v>
      </c>
      <c r="E39" s="12">
        <v>3.3353000000000002</v>
      </c>
      <c r="F39" s="11">
        <v>0.5</v>
      </c>
      <c r="G39" s="12">
        <v>0.5</v>
      </c>
      <c r="H39" s="11">
        <v>0.50609999999999999</v>
      </c>
      <c r="I39" s="11">
        <v>3.0684999999999998</v>
      </c>
      <c r="J39" s="11">
        <v>0.125</v>
      </c>
      <c r="K39" s="11">
        <v>0.19</v>
      </c>
      <c r="L39" s="12">
        <v>0.13</v>
      </c>
      <c r="M39" s="12">
        <v>2.54</v>
      </c>
      <c r="N39" s="11">
        <v>0.05</v>
      </c>
      <c r="O39" s="11">
        <v>9.0999999999999998E-2</v>
      </c>
      <c r="P39" s="12">
        <v>0.107</v>
      </c>
      <c r="Q39" s="11">
        <v>0.93</v>
      </c>
    </row>
    <row r="40" spans="1:17" x14ac:dyDescent="0.25">
      <c r="A40" s="19">
        <v>2010</v>
      </c>
      <c r="B40" s="20" t="s">
        <v>27</v>
      </c>
      <c r="C40" s="11">
        <v>1</v>
      </c>
      <c r="D40" s="11">
        <v>0.59260000000000002</v>
      </c>
      <c r="E40" s="12">
        <v>3.7261000000000002</v>
      </c>
      <c r="F40" s="11">
        <v>0.5</v>
      </c>
      <c r="G40" s="12">
        <v>0.5</v>
      </c>
      <c r="H40" s="11">
        <v>0.49349999999999999</v>
      </c>
      <c r="I40" s="11">
        <v>3.3109999999999999</v>
      </c>
      <c r="J40" s="11">
        <v>0.125</v>
      </c>
      <c r="K40" s="11">
        <v>0.19</v>
      </c>
      <c r="L40" s="12">
        <v>0.13</v>
      </c>
      <c r="M40" s="12">
        <v>2.76</v>
      </c>
      <c r="N40" s="11">
        <v>0.05</v>
      </c>
      <c r="O40" s="11">
        <v>9.0999999999999998E-2</v>
      </c>
      <c r="P40" s="12">
        <v>0.11799999999999999</v>
      </c>
      <c r="Q40" s="11">
        <v>1.19</v>
      </c>
    </row>
    <row r="41" spans="1:17" x14ac:dyDescent="0.25">
      <c r="A41" s="19">
        <v>2010</v>
      </c>
      <c r="B41" s="20" t="s">
        <v>28</v>
      </c>
      <c r="C41" s="11">
        <v>1</v>
      </c>
      <c r="D41" s="11">
        <v>0.49809999999999999</v>
      </c>
      <c r="E41" s="12">
        <v>4.0736999999999997</v>
      </c>
      <c r="F41" s="11">
        <v>0.5</v>
      </c>
      <c r="G41" s="12">
        <v>0.51</v>
      </c>
      <c r="H41" s="11">
        <v>0.49130000000000001</v>
      </c>
      <c r="I41" s="11">
        <v>3.6097999999999999</v>
      </c>
      <c r="J41" s="11">
        <v>0.125</v>
      </c>
      <c r="K41" s="11">
        <v>0.18</v>
      </c>
      <c r="L41" s="12">
        <v>0.15</v>
      </c>
      <c r="M41" s="12">
        <v>3.29</v>
      </c>
      <c r="N41" s="11">
        <v>0.05</v>
      </c>
      <c r="O41" s="11">
        <v>8.6999999999999994E-2</v>
      </c>
      <c r="P41" s="12">
        <v>0.13</v>
      </c>
      <c r="Q41" s="11">
        <v>1.1200000000000001</v>
      </c>
    </row>
    <row r="42" spans="1:17" x14ac:dyDescent="0.25">
      <c r="A42" s="19">
        <v>2011</v>
      </c>
      <c r="B42" s="20" t="s">
        <v>17</v>
      </c>
      <c r="C42" s="11">
        <v>1</v>
      </c>
      <c r="D42" s="11">
        <v>0.65900000000000003</v>
      </c>
      <c r="E42" s="12">
        <v>3.9411999999999998</v>
      </c>
      <c r="F42" s="11">
        <v>0.5</v>
      </c>
      <c r="G42" s="12">
        <v>0.5</v>
      </c>
      <c r="H42" s="11">
        <v>0.50549999999999995</v>
      </c>
      <c r="I42" s="11">
        <v>3.7273000000000001</v>
      </c>
      <c r="J42" s="11">
        <v>0.125</v>
      </c>
      <c r="K42" s="11">
        <v>0.17</v>
      </c>
      <c r="L42" s="12">
        <v>0.15</v>
      </c>
      <c r="M42" s="12">
        <v>3.39</v>
      </c>
      <c r="N42" s="11">
        <v>0.05</v>
      </c>
      <c r="O42" s="11">
        <v>8.5000000000000006E-2</v>
      </c>
      <c r="P42" s="12">
        <v>0.108</v>
      </c>
      <c r="Q42" s="11">
        <v>1.21</v>
      </c>
    </row>
    <row r="43" spans="1:17" x14ac:dyDescent="0.25">
      <c r="A43" s="19">
        <v>2011</v>
      </c>
      <c r="B43" s="20" t="s">
        <v>18</v>
      </c>
      <c r="C43" s="11">
        <v>1</v>
      </c>
      <c r="D43" s="11">
        <v>0.70709999999999995</v>
      </c>
      <c r="E43" s="12">
        <v>4.4770000000000003</v>
      </c>
      <c r="F43" s="11">
        <v>0.5</v>
      </c>
      <c r="G43" s="12">
        <v>0.5</v>
      </c>
      <c r="H43" s="11">
        <v>0.5363</v>
      </c>
      <c r="I43" s="11">
        <v>3.8799000000000001</v>
      </c>
      <c r="J43" s="11">
        <v>0.125</v>
      </c>
      <c r="K43" s="11">
        <v>0.16</v>
      </c>
      <c r="L43" s="12">
        <v>0.14000000000000001</v>
      </c>
      <c r="M43" s="12">
        <v>3.58</v>
      </c>
      <c r="N43" s="11">
        <v>0.05</v>
      </c>
      <c r="O43" s="11">
        <v>9.2999999999999999E-2</v>
      </c>
      <c r="P43" s="12">
        <v>0.11600000000000001</v>
      </c>
      <c r="Q43" s="11">
        <v>1.2549999999999999</v>
      </c>
    </row>
    <row r="44" spans="1:17" x14ac:dyDescent="0.25">
      <c r="A44" s="19">
        <v>2011</v>
      </c>
      <c r="B44" s="20" t="s">
        <v>19</v>
      </c>
      <c r="C44" s="11">
        <v>1</v>
      </c>
      <c r="D44" s="11">
        <v>0.66</v>
      </c>
      <c r="E44" s="12">
        <v>4.4866999999999999</v>
      </c>
      <c r="F44" s="11">
        <v>0.5</v>
      </c>
      <c r="G44" s="12">
        <v>0.5</v>
      </c>
      <c r="H44" s="11">
        <v>0.56030000000000002</v>
      </c>
      <c r="I44" s="11">
        <v>3.7385999999999999</v>
      </c>
      <c r="J44" s="11">
        <v>0.125</v>
      </c>
      <c r="K44" s="11">
        <v>0.14000000000000001</v>
      </c>
      <c r="L44" s="12">
        <v>0.11</v>
      </c>
      <c r="M44" s="12">
        <v>3.41</v>
      </c>
      <c r="N44" s="11">
        <v>0.05</v>
      </c>
      <c r="O44" s="11">
        <v>8.5000000000000006E-2</v>
      </c>
      <c r="P44" s="12">
        <v>0.114</v>
      </c>
      <c r="Q44" s="11">
        <v>1.25</v>
      </c>
    </row>
    <row r="45" spans="1:17" x14ac:dyDescent="0.25">
      <c r="A45" s="19">
        <v>2011</v>
      </c>
      <c r="B45" s="20" t="s">
        <v>20</v>
      </c>
      <c r="C45" s="11">
        <v>1.25</v>
      </c>
      <c r="D45" s="11">
        <v>0.97</v>
      </c>
      <c r="E45" s="12">
        <v>4.6570999999999998</v>
      </c>
      <c r="F45" s="11">
        <v>0.5</v>
      </c>
      <c r="G45" s="12">
        <v>0.52</v>
      </c>
      <c r="H45" s="11">
        <v>0.56759999999999999</v>
      </c>
      <c r="I45" s="11">
        <v>3.7618999999999998</v>
      </c>
      <c r="J45" s="11">
        <v>0.125</v>
      </c>
      <c r="K45" s="11">
        <v>0.1</v>
      </c>
      <c r="L45" s="12">
        <v>0.06</v>
      </c>
      <c r="M45" s="12">
        <v>3.46</v>
      </c>
      <c r="N45" s="11">
        <v>0.05</v>
      </c>
      <c r="O45" s="11">
        <v>6.2E-2</v>
      </c>
      <c r="P45" s="12">
        <v>0.10299999999999999</v>
      </c>
      <c r="Q45" s="11">
        <v>1.2</v>
      </c>
    </row>
    <row r="46" spans="1:17" x14ac:dyDescent="0.25">
      <c r="A46" s="19">
        <v>2011</v>
      </c>
      <c r="B46" s="20" t="s">
        <v>21</v>
      </c>
      <c r="C46" s="11">
        <v>1.25</v>
      </c>
      <c r="D46" s="11">
        <v>1.0334000000000001</v>
      </c>
      <c r="E46" s="12">
        <v>4.3657000000000004</v>
      </c>
      <c r="F46" s="11">
        <v>0.5</v>
      </c>
      <c r="G46" s="12">
        <v>0.5</v>
      </c>
      <c r="H46" s="11">
        <v>0.52649999999999997</v>
      </c>
      <c r="I46" s="11">
        <v>3.5053000000000001</v>
      </c>
      <c r="J46" s="11">
        <v>0.125</v>
      </c>
      <c r="K46" s="11">
        <v>0.09</v>
      </c>
      <c r="L46" s="12">
        <v>0.04</v>
      </c>
      <c r="M46" s="12">
        <v>3.17</v>
      </c>
      <c r="N46" s="11">
        <v>0.05</v>
      </c>
      <c r="O46" s="11">
        <v>6.9000000000000006E-2</v>
      </c>
      <c r="P46" s="12">
        <v>0.104</v>
      </c>
      <c r="Q46" s="11">
        <v>1.1499999999999999</v>
      </c>
    </row>
    <row r="47" spans="1:17" x14ac:dyDescent="0.25">
      <c r="A47" s="19">
        <v>2011</v>
      </c>
      <c r="B47" s="20" t="s">
        <v>22</v>
      </c>
      <c r="C47" s="11">
        <v>1.25</v>
      </c>
      <c r="D47" s="11">
        <v>1.1240000000000001</v>
      </c>
      <c r="E47" s="12">
        <v>4.3727999999999998</v>
      </c>
      <c r="F47" s="11">
        <v>0.5</v>
      </c>
      <c r="G47" s="12">
        <v>0.55000000000000004</v>
      </c>
      <c r="H47" s="11">
        <v>0.51739999999999997</v>
      </c>
      <c r="I47" s="11">
        <v>3.4144000000000001</v>
      </c>
      <c r="J47" s="11">
        <v>0.125</v>
      </c>
      <c r="K47" s="11">
        <v>0.09</v>
      </c>
      <c r="L47" s="12">
        <v>0.04</v>
      </c>
      <c r="M47" s="12">
        <v>3</v>
      </c>
      <c r="N47" s="11">
        <v>0.05</v>
      </c>
      <c r="O47" s="11">
        <v>6.9000000000000006E-2</v>
      </c>
      <c r="P47" s="12">
        <v>9.1999999999999998E-2</v>
      </c>
      <c r="Q47" s="11">
        <v>1.1299999999999999</v>
      </c>
    </row>
    <row r="48" spans="1:17" x14ac:dyDescent="0.25">
      <c r="A48" s="19">
        <v>2011</v>
      </c>
      <c r="B48" s="20" t="s">
        <v>23</v>
      </c>
      <c r="C48" s="11">
        <v>1.5</v>
      </c>
      <c r="D48" s="11">
        <v>1.0118</v>
      </c>
      <c r="E48" s="12">
        <v>4.5940000000000003</v>
      </c>
      <c r="F48" s="11">
        <v>0.5</v>
      </c>
      <c r="G48" s="12">
        <v>0.5</v>
      </c>
      <c r="H48" s="11">
        <v>0.49959999999999999</v>
      </c>
      <c r="I48" s="11">
        <v>3.3136999999999999</v>
      </c>
      <c r="J48" s="11">
        <v>0.125</v>
      </c>
      <c r="K48" s="11">
        <v>7.0000000000000007E-2</v>
      </c>
      <c r="L48" s="12">
        <v>0.03</v>
      </c>
      <c r="M48" s="12">
        <v>3</v>
      </c>
      <c r="N48" s="11">
        <v>0.05</v>
      </c>
      <c r="O48" s="11">
        <v>7.2999999999999995E-2</v>
      </c>
      <c r="P48" s="12">
        <v>9.7000000000000003E-2</v>
      </c>
      <c r="Q48" s="11">
        <v>1.075</v>
      </c>
    </row>
    <row r="49" spans="1:17" x14ac:dyDescent="0.25">
      <c r="A49" s="19">
        <v>2011</v>
      </c>
      <c r="B49" s="20" t="s">
        <v>24</v>
      </c>
      <c r="C49" s="11">
        <v>1.5</v>
      </c>
      <c r="D49" s="11">
        <v>0.90580000000000005</v>
      </c>
      <c r="E49" s="12">
        <v>4.2104999999999997</v>
      </c>
      <c r="F49" s="11">
        <v>0.5</v>
      </c>
      <c r="G49" s="12">
        <v>0.5</v>
      </c>
      <c r="H49" s="11">
        <v>0.4531</v>
      </c>
      <c r="I49" s="11">
        <v>2.7833000000000001</v>
      </c>
      <c r="J49" s="11">
        <v>0.125</v>
      </c>
      <c r="K49" s="11">
        <v>0.1</v>
      </c>
      <c r="L49" s="12">
        <v>0.05</v>
      </c>
      <c r="M49" s="12">
        <v>2.2999999999999998</v>
      </c>
      <c r="N49" s="11">
        <v>0.05</v>
      </c>
      <c r="O49" s="11">
        <v>8.1000000000000003E-2</v>
      </c>
      <c r="P49" s="12">
        <v>9.5000000000000001E-2</v>
      </c>
      <c r="Q49" s="11">
        <v>1.03</v>
      </c>
    </row>
    <row r="50" spans="1:17" x14ac:dyDescent="0.25">
      <c r="A50" s="19">
        <v>2011</v>
      </c>
      <c r="B50" s="20" t="s">
        <v>25</v>
      </c>
      <c r="C50" s="11">
        <v>1.5</v>
      </c>
      <c r="D50" s="11">
        <v>1.0055000000000001</v>
      </c>
      <c r="E50" s="12">
        <v>4.0425000000000004</v>
      </c>
      <c r="F50" s="11">
        <v>0.5</v>
      </c>
      <c r="G50" s="12">
        <v>0.6</v>
      </c>
      <c r="H50" s="11">
        <v>0.46489999999999998</v>
      </c>
      <c r="I50" s="11">
        <v>2.504</v>
      </c>
      <c r="J50" s="11">
        <v>0.125</v>
      </c>
      <c r="K50" s="11">
        <v>0.08</v>
      </c>
      <c r="L50" s="12">
        <v>0.02</v>
      </c>
      <c r="M50" s="12">
        <v>1.98</v>
      </c>
      <c r="N50" s="11">
        <v>0.05</v>
      </c>
      <c r="O50" s="11">
        <v>0.08</v>
      </c>
      <c r="P50" s="12">
        <v>9.4E-2</v>
      </c>
      <c r="Q50" s="11">
        <v>1.0249999999999999</v>
      </c>
    </row>
    <row r="51" spans="1:17" x14ac:dyDescent="0.25">
      <c r="A51" s="19">
        <v>2011</v>
      </c>
      <c r="B51" s="20" t="s">
        <v>26</v>
      </c>
      <c r="C51" s="11">
        <v>1.5</v>
      </c>
      <c r="D51" s="11">
        <v>0.95960000000000001</v>
      </c>
      <c r="E51" s="12">
        <v>4.0852000000000004</v>
      </c>
      <c r="F51" s="11">
        <v>0.5</v>
      </c>
      <c r="G51" s="12">
        <v>0.5</v>
      </c>
      <c r="H51" s="11">
        <v>0.46079999999999999</v>
      </c>
      <c r="I51" s="11">
        <v>2.5289999999999999</v>
      </c>
      <c r="J51" s="11">
        <v>0.125</v>
      </c>
      <c r="K51" s="11">
        <v>7.0000000000000007E-2</v>
      </c>
      <c r="L51" s="12">
        <v>0.02</v>
      </c>
      <c r="M51" s="12">
        <v>2.15</v>
      </c>
      <c r="N51" s="11">
        <v>0.05</v>
      </c>
      <c r="O51" s="11">
        <v>8.1000000000000003E-2</v>
      </c>
      <c r="P51" s="12">
        <v>0.10199999999999999</v>
      </c>
      <c r="Q51" s="11">
        <v>1.0449999999999999</v>
      </c>
    </row>
    <row r="52" spans="1:17" x14ac:dyDescent="0.25">
      <c r="A52" s="19">
        <v>2011</v>
      </c>
      <c r="B52" s="20" t="s">
        <v>27</v>
      </c>
      <c r="C52" s="11">
        <v>1.25</v>
      </c>
      <c r="D52" s="11">
        <v>0.79</v>
      </c>
      <c r="E52" s="12">
        <v>4.4081999999999999</v>
      </c>
      <c r="F52" s="11">
        <v>0.5</v>
      </c>
      <c r="G52" s="12">
        <v>0.55000000000000004</v>
      </c>
      <c r="H52" s="11">
        <v>0.43869999999999998</v>
      </c>
      <c r="I52" s="11">
        <v>2.2917000000000001</v>
      </c>
      <c r="J52" s="11">
        <v>0.125</v>
      </c>
      <c r="K52" s="11">
        <v>0.08</v>
      </c>
      <c r="L52" s="12">
        <v>0.01</v>
      </c>
      <c r="M52" s="12">
        <v>2.0099999999999998</v>
      </c>
      <c r="N52" s="11">
        <v>0.05</v>
      </c>
      <c r="O52" s="11">
        <v>7.6999999999999999E-2</v>
      </c>
      <c r="P52" s="12">
        <v>0.10199999999999999</v>
      </c>
      <c r="Q52" s="11">
        <v>1.07</v>
      </c>
    </row>
    <row r="53" spans="1:17" x14ac:dyDescent="0.25">
      <c r="A53" s="19">
        <v>2011</v>
      </c>
      <c r="B53" s="20" t="s">
        <v>28</v>
      </c>
      <c r="C53" s="11">
        <v>1</v>
      </c>
      <c r="D53" s="11">
        <v>0.627</v>
      </c>
      <c r="E53" s="12">
        <v>4.1066000000000003</v>
      </c>
      <c r="F53" s="11">
        <v>0.5</v>
      </c>
      <c r="G53" s="12">
        <v>0.55000000000000004</v>
      </c>
      <c r="H53" s="11">
        <v>0.29959999999999998</v>
      </c>
      <c r="I53" s="11">
        <v>2.1827999999999999</v>
      </c>
      <c r="J53" s="11">
        <v>0.125</v>
      </c>
      <c r="K53" s="11">
        <v>7.0000000000000007E-2</v>
      </c>
      <c r="L53" s="12">
        <v>0.02</v>
      </c>
      <c r="M53" s="12">
        <v>1.98</v>
      </c>
      <c r="N53" s="11">
        <v>0.05</v>
      </c>
      <c r="O53" s="11">
        <v>7.8E-2</v>
      </c>
      <c r="P53" s="12">
        <v>0.1</v>
      </c>
      <c r="Q53" s="11">
        <v>0.98</v>
      </c>
    </row>
    <row r="54" spans="1:17" x14ac:dyDescent="0.25">
      <c r="A54" s="19">
        <v>2012</v>
      </c>
      <c r="B54" s="20" t="s">
        <v>17</v>
      </c>
      <c r="C54" s="11">
        <v>1</v>
      </c>
      <c r="D54" s="11">
        <v>0.38</v>
      </c>
      <c r="E54" s="12">
        <v>3.9171</v>
      </c>
      <c r="F54" s="11">
        <v>0.5</v>
      </c>
      <c r="G54" s="12">
        <v>0.5</v>
      </c>
      <c r="H54" s="11">
        <v>0.32390000000000002</v>
      </c>
      <c r="I54" s="11">
        <v>2.1103999999999998</v>
      </c>
      <c r="J54" s="11">
        <v>0.125</v>
      </c>
      <c r="K54" s="11">
        <v>0.08</v>
      </c>
      <c r="L54" s="12">
        <v>0.02</v>
      </c>
      <c r="M54" s="12">
        <v>1.97</v>
      </c>
      <c r="N54" s="11">
        <v>0.05</v>
      </c>
      <c r="O54" s="11">
        <v>0.08</v>
      </c>
      <c r="P54" s="12">
        <v>0.10100000000000001</v>
      </c>
      <c r="Q54" s="11">
        <v>0.96</v>
      </c>
    </row>
    <row r="55" spans="1:17" x14ac:dyDescent="0.25">
      <c r="A55" s="19">
        <v>2012</v>
      </c>
      <c r="B55" s="20" t="s">
        <v>18</v>
      </c>
      <c r="C55" s="11">
        <v>1</v>
      </c>
      <c r="D55" s="11">
        <v>0.36559999999999998</v>
      </c>
      <c r="E55" s="12">
        <v>3.7524000000000002</v>
      </c>
      <c r="F55" s="11">
        <v>0.5</v>
      </c>
      <c r="G55" s="12">
        <v>0.5</v>
      </c>
      <c r="H55" s="11">
        <v>0.39119999999999999</v>
      </c>
      <c r="I55" s="11">
        <v>2.2191000000000001</v>
      </c>
      <c r="J55" s="11">
        <v>0.125</v>
      </c>
      <c r="K55" s="11">
        <v>0.1</v>
      </c>
      <c r="L55" s="12">
        <v>0.08</v>
      </c>
      <c r="M55" s="12">
        <v>1.97</v>
      </c>
      <c r="N55" s="11">
        <v>0.05</v>
      </c>
      <c r="O55" s="11">
        <v>8.5000000000000006E-2</v>
      </c>
      <c r="P55" s="12">
        <v>0.10299999999999999</v>
      </c>
      <c r="Q55" s="11">
        <v>0.95499999999999996</v>
      </c>
    </row>
    <row r="56" spans="1:17" x14ac:dyDescent="0.25">
      <c r="A56" s="19">
        <v>2012</v>
      </c>
      <c r="B56" s="20" t="s">
        <v>19</v>
      </c>
      <c r="C56" s="11">
        <v>1</v>
      </c>
      <c r="D56" s="11">
        <v>0.35659999999999997</v>
      </c>
      <c r="E56" s="12">
        <v>3.2886000000000002</v>
      </c>
      <c r="F56" s="11">
        <v>0.5</v>
      </c>
      <c r="G56" s="12">
        <v>0.5</v>
      </c>
      <c r="H56" s="11">
        <v>0.42480000000000001</v>
      </c>
      <c r="I56" s="11">
        <v>2.323</v>
      </c>
      <c r="J56" s="11">
        <v>0.125</v>
      </c>
      <c r="K56" s="11">
        <v>0.13</v>
      </c>
      <c r="L56" s="12">
        <v>0.09</v>
      </c>
      <c r="M56" s="12">
        <v>2.17</v>
      </c>
      <c r="N56" s="11">
        <v>0.05</v>
      </c>
      <c r="O56" s="11">
        <v>8.4000000000000005E-2</v>
      </c>
      <c r="P56" s="12">
        <v>0.10199999999999999</v>
      </c>
      <c r="Q56" s="11">
        <v>0.98499999999999999</v>
      </c>
    </row>
    <row r="57" spans="1:17" x14ac:dyDescent="0.25">
      <c r="A57" s="19">
        <v>2012</v>
      </c>
      <c r="B57" s="20" t="s">
        <v>20</v>
      </c>
      <c r="C57" s="11">
        <v>1</v>
      </c>
      <c r="D57" s="11">
        <v>0.34510000000000002</v>
      </c>
      <c r="E57" s="12">
        <v>3.3889</v>
      </c>
      <c r="F57" s="11">
        <v>0.5</v>
      </c>
      <c r="G57" s="12">
        <v>0.5</v>
      </c>
      <c r="H57" s="11">
        <v>0.42359999999999998</v>
      </c>
      <c r="I57" s="11">
        <v>2.2117</v>
      </c>
      <c r="J57" s="11">
        <v>0.125</v>
      </c>
      <c r="K57" s="11">
        <v>0.14000000000000001</v>
      </c>
      <c r="L57" s="12">
        <v>0.08</v>
      </c>
      <c r="M57" s="12">
        <v>2.0499999999999998</v>
      </c>
      <c r="N57" s="11">
        <v>0.05</v>
      </c>
      <c r="O57" s="11">
        <v>7.3999999999999996E-2</v>
      </c>
      <c r="P57" s="12">
        <v>0.1</v>
      </c>
      <c r="Q57" s="11">
        <v>0.88500000000000001</v>
      </c>
    </row>
    <row r="58" spans="1:17" x14ac:dyDescent="0.25">
      <c r="A58" s="19">
        <v>2012</v>
      </c>
      <c r="B58" s="20" t="s">
        <v>21</v>
      </c>
      <c r="C58" s="11">
        <v>1</v>
      </c>
      <c r="D58" s="11">
        <v>0.33700000000000002</v>
      </c>
      <c r="E58" s="12">
        <v>3.5291000000000001</v>
      </c>
      <c r="F58" s="11">
        <v>0.5</v>
      </c>
      <c r="G58" s="12">
        <v>0.5</v>
      </c>
      <c r="H58" s="11">
        <v>0.35610000000000003</v>
      </c>
      <c r="I58" s="11">
        <v>1.9416</v>
      </c>
      <c r="J58" s="11">
        <v>0.125</v>
      </c>
      <c r="K58" s="11">
        <v>0.16</v>
      </c>
      <c r="L58" s="12">
        <v>0.09</v>
      </c>
      <c r="M58" s="12">
        <v>1.8</v>
      </c>
      <c r="N58" s="11">
        <v>0.05</v>
      </c>
      <c r="O58" s="11">
        <v>8.4000000000000005E-2</v>
      </c>
      <c r="P58" s="12">
        <v>0.1</v>
      </c>
      <c r="Q58" s="11">
        <v>0.82499999999999996</v>
      </c>
    </row>
    <row r="59" spans="1:17" x14ac:dyDescent="0.25">
      <c r="A59" s="19">
        <v>2012</v>
      </c>
      <c r="B59" s="20" t="s">
        <v>22</v>
      </c>
      <c r="C59" s="11">
        <v>1</v>
      </c>
      <c r="D59" s="11">
        <v>0.33200000000000002</v>
      </c>
      <c r="E59" s="12">
        <v>3.4121999999999999</v>
      </c>
      <c r="F59" s="11">
        <v>0.5</v>
      </c>
      <c r="G59" s="12">
        <v>0.5</v>
      </c>
      <c r="H59" s="11">
        <v>0.3422</v>
      </c>
      <c r="I59" s="11">
        <v>1.7698</v>
      </c>
      <c r="J59" s="11">
        <v>0.125</v>
      </c>
      <c r="K59" s="11">
        <v>0.16</v>
      </c>
      <c r="L59" s="12">
        <v>0.09</v>
      </c>
      <c r="M59" s="12">
        <v>1.62</v>
      </c>
      <c r="N59" s="11">
        <v>0.05</v>
      </c>
      <c r="O59" s="11">
        <v>7.5999999999999998E-2</v>
      </c>
      <c r="P59" s="12">
        <v>9.9000000000000005E-2</v>
      </c>
      <c r="Q59" s="11">
        <v>0.83499999999999996</v>
      </c>
    </row>
    <row r="60" spans="1:17" x14ac:dyDescent="0.25">
      <c r="A60" s="19">
        <v>2012</v>
      </c>
      <c r="B60" s="20" t="s">
        <v>23</v>
      </c>
      <c r="C60" s="11">
        <v>0.75</v>
      </c>
      <c r="D60" s="11">
        <v>0.1842</v>
      </c>
      <c r="E60" s="12">
        <v>3.2504</v>
      </c>
      <c r="F60" s="11">
        <v>0.5</v>
      </c>
      <c r="G60" s="12">
        <v>0.45</v>
      </c>
      <c r="H60" s="11">
        <v>0.29430000000000001</v>
      </c>
      <c r="I60" s="11">
        <v>1.6523000000000001</v>
      </c>
      <c r="J60" s="11">
        <v>0.125</v>
      </c>
      <c r="K60" s="11">
        <v>0.16</v>
      </c>
      <c r="L60" s="12">
        <v>0.1</v>
      </c>
      <c r="M60" s="12">
        <v>1.53</v>
      </c>
      <c r="N60" s="11">
        <v>0.05</v>
      </c>
      <c r="O60" s="11">
        <v>8.4000000000000005E-2</v>
      </c>
      <c r="P60" s="12">
        <v>9.9000000000000005E-2</v>
      </c>
      <c r="Q60" s="11">
        <v>0.79</v>
      </c>
    </row>
    <row r="61" spans="1:17" x14ac:dyDescent="0.25">
      <c r="A61" s="19">
        <v>2012</v>
      </c>
      <c r="B61" s="20" t="s">
        <v>24</v>
      </c>
      <c r="C61" s="11">
        <v>0.75</v>
      </c>
      <c r="D61" s="11">
        <v>0.1101</v>
      </c>
      <c r="E61" s="12">
        <v>3.0141</v>
      </c>
      <c r="F61" s="11">
        <v>0.5</v>
      </c>
      <c r="G61" s="12">
        <v>0.46</v>
      </c>
      <c r="H61" s="11">
        <v>0.23980000000000001</v>
      </c>
      <c r="I61" s="11">
        <v>1.6735</v>
      </c>
      <c r="J61" s="11">
        <v>0.125</v>
      </c>
      <c r="K61" s="11">
        <v>0.13</v>
      </c>
      <c r="L61" s="12">
        <v>0.11</v>
      </c>
      <c r="M61" s="12">
        <v>1.68</v>
      </c>
      <c r="N61" s="11">
        <v>0.05</v>
      </c>
      <c r="O61" s="11">
        <v>8.5999999999999993E-2</v>
      </c>
      <c r="P61" s="12">
        <v>9.9000000000000005E-2</v>
      </c>
      <c r="Q61" s="11">
        <v>0.79500000000000004</v>
      </c>
    </row>
    <row r="62" spans="1:17" x14ac:dyDescent="0.25">
      <c r="A62" s="19">
        <v>2012</v>
      </c>
      <c r="B62" s="20" t="s">
        <v>25</v>
      </c>
      <c r="C62" s="11">
        <v>0.75</v>
      </c>
      <c r="D62" s="11">
        <v>9.9299999999999999E-2</v>
      </c>
      <c r="E62" s="12">
        <v>2.4256000000000002</v>
      </c>
      <c r="F62" s="11">
        <v>0.5</v>
      </c>
      <c r="G62" s="12">
        <v>0.46</v>
      </c>
      <c r="H62" s="11">
        <v>0.24779999999999999</v>
      </c>
      <c r="I62" s="11">
        <v>1.7222</v>
      </c>
      <c r="J62" s="11">
        <v>0.125</v>
      </c>
      <c r="K62" s="11">
        <v>0.14000000000000001</v>
      </c>
      <c r="L62" s="12">
        <v>0.1</v>
      </c>
      <c r="M62" s="12">
        <v>1.72</v>
      </c>
      <c r="N62" s="11">
        <v>0.05</v>
      </c>
      <c r="O62" s="11">
        <v>8.5000000000000006E-2</v>
      </c>
      <c r="P62" s="12">
        <v>9.8000000000000004E-2</v>
      </c>
      <c r="Q62" s="11">
        <v>0.77</v>
      </c>
    </row>
    <row r="63" spans="1:17" x14ac:dyDescent="0.25">
      <c r="A63" s="19">
        <v>2012</v>
      </c>
      <c r="B63" s="20" t="s">
        <v>26</v>
      </c>
      <c r="C63" s="11">
        <v>0.75</v>
      </c>
      <c r="D63" s="11">
        <v>9.0700000000000003E-2</v>
      </c>
      <c r="E63" s="12">
        <v>2.3060999999999998</v>
      </c>
      <c r="F63" s="11">
        <v>0.5</v>
      </c>
      <c r="G63" s="12">
        <v>0.45</v>
      </c>
      <c r="H63" s="11">
        <v>0.23680000000000001</v>
      </c>
      <c r="I63" s="11">
        <v>1.7721</v>
      </c>
      <c r="J63" s="11">
        <v>0.125</v>
      </c>
      <c r="K63" s="11">
        <v>0.16</v>
      </c>
      <c r="L63" s="12">
        <v>0.1</v>
      </c>
      <c r="M63" s="12">
        <v>1.75</v>
      </c>
      <c r="N63" s="11">
        <v>0.05</v>
      </c>
      <c r="O63" s="11">
        <v>8.5000000000000006E-2</v>
      </c>
      <c r="P63" s="12">
        <v>9.9000000000000005E-2</v>
      </c>
      <c r="Q63" s="11">
        <v>0.77</v>
      </c>
    </row>
    <row r="64" spans="1:17" x14ac:dyDescent="0.25">
      <c r="A64" s="19">
        <v>2012</v>
      </c>
      <c r="B64" s="20" t="s">
        <v>27</v>
      </c>
      <c r="C64" s="11">
        <v>0.75</v>
      </c>
      <c r="D64" s="11">
        <v>7.85E-2</v>
      </c>
      <c r="E64" s="12">
        <v>2.2492000000000001</v>
      </c>
      <c r="F64" s="11">
        <v>0.5</v>
      </c>
      <c r="G64" s="12">
        <v>0.45</v>
      </c>
      <c r="H64" s="11">
        <v>0.2243</v>
      </c>
      <c r="I64" s="11">
        <v>1.7741</v>
      </c>
      <c r="J64" s="11">
        <v>0.125</v>
      </c>
      <c r="K64" s="11">
        <v>0.16</v>
      </c>
      <c r="L64" s="12">
        <v>0.11</v>
      </c>
      <c r="M64" s="12">
        <v>1.65</v>
      </c>
      <c r="N64" s="11">
        <v>0.05</v>
      </c>
      <c r="O64" s="11">
        <v>8.5999999999999993E-2</v>
      </c>
      <c r="P64" s="12">
        <v>9.9000000000000005E-2</v>
      </c>
      <c r="Q64" s="11">
        <v>0.70499999999999996</v>
      </c>
    </row>
    <row r="65" spans="1:17" x14ac:dyDescent="0.25">
      <c r="A65" s="19">
        <v>2012</v>
      </c>
      <c r="B65" s="20" t="s">
        <v>28</v>
      </c>
      <c r="C65" s="11" t="s">
        <v>16</v>
      </c>
      <c r="D65" s="11">
        <v>7.3400000000000007E-2</v>
      </c>
      <c r="E65" s="12">
        <v>2.1038999999999999</v>
      </c>
      <c r="F65" s="11">
        <v>0.5</v>
      </c>
      <c r="G65" s="12">
        <v>0.45</v>
      </c>
      <c r="H65" s="11">
        <v>0.249</v>
      </c>
      <c r="I65" s="11">
        <v>1.8467</v>
      </c>
      <c r="J65" s="11">
        <v>0.125</v>
      </c>
      <c r="K65" s="11">
        <v>0.16</v>
      </c>
      <c r="L65" s="12">
        <v>0.08</v>
      </c>
      <c r="M65" s="12">
        <v>1.72</v>
      </c>
      <c r="N65" s="11">
        <v>0.05</v>
      </c>
      <c r="O65" s="11">
        <v>8.2000000000000003E-2</v>
      </c>
      <c r="P65" s="12">
        <v>9.4E-2</v>
      </c>
      <c r="Q65" s="11">
        <v>0.79500000000000004</v>
      </c>
    </row>
    <row r="66" spans="1:17" x14ac:dyDescent="0.25">
      <c r="A66" s="19">
        <v>2013</v>
      </c>
      <c r="B66" s="20" t="s">
        <v>17</v>
      </c>
      <c r="C66" s="11" t="s">
        <v>16</v>
      </c>
      <c r="D66" s="11">
        <v>6.9000000000000006E-2</v>
      </c>
      <c r="E66" s="12">
        <v>2.3925999999999998</v>
      </c>
      <c r="F66" s="11">
        <v>0.5</v>
      </c>
      <c r="G66" s="12">
        <v>0.45</v>
      </c>
      <c r="H66" s="11">
        <v>0.26769999999999999</v>
      </c>
      <c r="I66" s="11">
        <v>2.0794999999999999</v>
      </c>
      <c r="J66" s="11">
        <v>0.125</v>
      </c>
      <c r="K66" s="11">
        <v>0.14000000000000001</v>
      </c>
      <c r="L66" s="12">
        <v>7.0000000000000007E-2</v>
      </c>
      <c r="M66" s="12">
        <v>1.91</v>
      </c>
      <c r="N66" s="11">
        <v>0.05</v>
      </c>
      <c r="O66" s="11">
        <v>8.3000000000000004E-2</v>
      </c>
      <c r="P66" s="12">
        <v>9.6000000000000002E-2</v>
      </c>
      <c r="Q66" s="11">
        <v>0.75</v>
      </c>
    </row>
    <row r="67" spans="1:17" x14ac:dyDescent="0.25">
      <c r="A67" s="19">
        <v>2013</v>
      </c>
      <c r="B67" s="20" t="s">
        <v>18</v>
      </c>
      <c r="C67" s="11" t="s">
        <v>16</v>
      </c>
      <c r="D67" s="11">
        <v>6.7699999999999996E-2</v>
      </c>
      <c r="E67" s="12">
        <v>2.8576000000000001</v>
      </c>
      <c r="F67" s="11">
        <v>0.5</v>
      </c>
      <c r="G67" s="12">
        <v>0.45</v>
      </c>
      <c r="H67" s="11">
        <v>0.31469999999999998</v>
      </c>
      <c r="I67" s="11">
        <v>2.1781000000000001</v>
      </c>
      <c r="J67" s="11">
        <v>0.125</v>
      </c>
      <c r="K67" s="11">
        <v>0.15</v>
      </c>
      <c r="L67" s="12">
        <v>0.1</v>
      </c>
      <c r="M67" s="12">
        <v>1.98</v>
      </c>
      <c r="N67" s="11">
        <v>0.05</v>
      </c>
      <c r="O67" s="11">
        <v>8.6999999999999994E-2</v>
      </c>
      <c r="P67" s="12">
        <v>7.6999999999999999E-2</v>
      </c>
      <c r="Q67" s="11">
        <v>0.66</v>
      </c>
    </row>
    <row r="68" spans="1:17" x14ac:dyDescent="0.25">
      <c r="A68" s="19">
        <v>2013</v>
      </c>
      <c r="B68" s="20" t="s">
        <v>19</v>
      </c>
      <c r="C68" s="11" t="s">
        <v>16</v>
      </c>
      <c r="D68" s="11">
        <v>6.7000000000000004E-2</v>
      </c>
      <c r="E68" s="12">
        <v>3.0266000000000002</v>
      </c>
      <c r="F68" s="11">
        <v>0.5</v>
      </c>
      <c r="G68" s="12">
        <v>0.45</v>
      </c>
      <c r="H68" s="11">
        <v>0.33910000000000001</v>
      </c>
      <c r="I68" s="11">
        <v>1.9767999999999999</v>
      </c>
      <c r="J68" s="11">
        <v>0.125</v>
      </c>
      <c r="K68" s="11">
        <v>0.14000000000000001</v>
      </c>
      <c r="L68" s="12">
        <v>0.09</v>
      </c>
      <c r="M68" s="12">
        <v>1.96</v>
      </c>
      <c r="N68" s="11">
        <v>0.05</v>
      </c>
      <c r="O68" s="11">
        <v>7.8E-2</v>
      </c>
      <c r="P68" s="12">
        <v>4.2000000000000003E-2</v>
      </c>
      <c r="Q68" s="11">
        <v>0.56000000000000005</v>
      </c>
    </row>
    <row r="69" spans="1:17" x14ac:dyDescent="0.25">
      <c r="A69" s="19">
        <v>2013</v>
      </c>
      <c r="B69" s="20" t="s">
        <v>20</v>
      </c>
      <c r="C69" s="11" t="s">
        <v>16</v>
      </c>
      <c r="D69" s="11">
        <v>8.1000000000000003E-2</v>
      </c>
      <c r="E69" s="12">
        <v>2.8553999999999999</v>
      </c>
      <c r="F69" s="11">
        <v>0.5</v>
      </c>
      <c r="G69" s="12">
        <v>0.45</v>
      </c>
      <c r="H69" s="11">
        <v>0.34470000000000001</v>
      </c>
      <c r="I69" s="11">
        <v>1.7824</v>
      </c>
      <c r="J69" s="11">
        <v>0.125</v>
      </c>
      <c r="K69" s="11">
        <v>0.15</v>
      </c>
      <c r="L69" s="12">
        <v>0.06</v>
      </c>
      <c r="M69" s="12">
        <v>1.76</v>
      </c>
      <c r="N69" s="11">
        <v>0.05</v>
      </c>
      <c r="O69" s="11">
        <v>7.1999999999999995E-2</v>
      </c>
      <c r="P69" s="12">
        <v>8.7999999999999995E-2</v>
      </c>
      <c r="Q69" s="11">
        <v>0.60499999999999998</v>
      </c>
    </row>
    <row r="70" spans="1:17" x14ac:dyDescent="0.25">
      <c r="A70" s="19">
        <v>2013</v>
      </c>
      <c r="B70" s="20" t="s">
        <v>21</v>
      </c>
      <c r="C70" s="11" t="s">
        <v>16</v>
      </c>
      <c r="D70" s="11">
        <v>7.8700000000000006E-2</v>
      </c>
      <c r="E70" s="12">
        <v>2.6848999999999998</v>
      </c>
      <c r="F70" s="11">
        <v>0.5</v>
      </c>
      <c r="G70" s="12">
        <v>0.45</v>
      </c>
      <c r="H70" s="11">
        <v>0.30649999999999999</v>
      </c>
      <c r="I70" s="11">
        <v>1.9461999999999999</v>
      </c>
      <c r="J70" s="11">
        <v>0.125</v>
      </c>
      <c r="K70" s="11">
        <v>0.11</v>
      </c>
      <c r="L70" s="12">
        <v>0.05</v>
      </c>
      <c r="M70" s="12">
        <v>1.93</v>
      </c>
      <c r="N70" s="11" t="s">
        <v>16</v>
      </c>
      <c r="O70" s="11">
        <v>7.2999999999999995E-2</v>
      </c>
      <c r="P70" s="12">
        <v>9.4E-2</v>
      </c>
      <c r="Q70" s="11">
        <v>0.86499999999999999</v>
      </c>
    </row>
    <row r="71" spans="1:17" x14ac:dyDescent="0.25">
      <c r="A71" s="19">
        <v>2013</v>
      </c>
      <c r="B71" s="20" t="s">
        <v>22</v>
      </c>
      <c r="C71" s="11">
        <v>1</v>
      </c>
      <c r="D71" s="11">
        <v>8.6199999999999999E-2</v>
      </c>
      <c r="E71" s="12">
        <v>3.0703999999999998</v>
      </c>
      <c r="F71" s="11">
        <v>0.5</v>
      </c>
      <c r="G71" s="12">
        <v>0.45</v>
      </c>
      <c r="H71" s="11">
        <v>0.30659999999999998</v>
      </c>
      <c r="I71" s="11">
        <v>2.3062999999999998</v>
      </c>
      <c r="J71" s="11">
        <v>0.125</v>
      </c>
      <c r="K71" s="11">
        <v>0.09</v>
      </c>
      <c r="L71" s="12">
        <v>0.05</v>
      </c>
      <c r="M71" s="12">
        <v>2.2999999999999998</v>
      </c>
      <c r="N71" s="11" t="s">
        <v>16</v>
      </c>
      <c r="O71" s="11">
        <v>7.3999999999999996E-2</v>
      </c>
      <c r="P71" s="12">
        <v>9.4E-2</v>
      </c>
      <c r="Q71" s="11">
        <v>0.84499999999999997</v>
      </c>
    </row>
    <row r="72" spans="1:17" x14ac:dyDescent="0.25">
      <c r="A72" s="19">
        <v>2013</v>
      </c>
      <c r="B72" s="20" t="s">
        <v>23</v>
      </c>
      <c r="C72" s="11">
        <v>1</v>
      </c>
      <c r="D72" s="11">
        <v>9.3100000000000002E-2</v>
      </c>
      <c r="E72" s="12">
        <v>3.1012</v>
      </c>
      <c r="F72" s="11">
        <v>0.5</v>
      </c>
      <c r="G72" s="12">
        <v>0.45</v>
      </c>
      <c r="H72" s="11">
        <v>0.31240000000000001</v>
      </c>
      <c r="I72" s="11">
        <v>2.4710000000000001</v>
      </c>
      <c r="J72" s="11">
        <v>0.125</v>
      </c>
      <c r="K72" s="11">
        <v>0.09</v>
      </c>
      <c r="L72" s="12">
        <v>0.04</v>
      </c>
      <c r="M72" s="12">
        <v>2.58</v>
      </c>
      <c r="N72" s="11" t="s">
        <v>16</v>
      </c>
      <c r="O72" s="11">
        <v>7.2999999999999995E-2</v>
      </c>
      <c r="P72" s="12">
        <v>9.4E-2</v>
      </c>
      <c r="Q72" s="11">
        <v>0.79</v>
      </c>
    </row>
    <row r="73" spans="1:17" x14ac:dyDescent="0.25">
      <c r="A73" s="19">
        <v>2013</v>
      </c>
      <c r="B73" s="20" t="s">
        <v>24</v>
      </c>
      <c r="C73" s="11">
        <v>1</v>
      </c>
      <c r="D73" s="11">
        <v>8.2000000000000003E-2</v>
      </c>
      <c r="E73" s="12">
        <v>3.0964999999999998</v>
      </c>
      <c r="F73" s="11">
        <v>0.5</v>
      </c>
      <c r="G73" s="12">
        <v>0.45</v>
      </c>
      <c r="H73" s="11">
        <v>0.28120000000000001</v>
      </c>
      <c r="I73" s="11">
        <v>2.7088000000000001</v>
      </c>
      <c r="J73" s="11">
        <v>0.125</v>
      </c>
      <c r="K73" s="11">
        <v>0.08</v>
      </c>
      <c r="L73" s="12">
        <v>0.04</v>
      </c>
      <c r="M73" s="12">
        <v>2.74</v>
      </c>
      <c r="N73" s="11" t="s">
        <v>16</v>
      </c>
      <c r="O73" s="11">
        <v>7.2999999999999995E-2</v>
      </c>
      <c r="P73" s="12">
        <v>8.7999999999999995E-2</v>
      </c>
      <c r="Q73" s="11">
        <v>0.72</v>
      </c>
    </row>
    <row r="74" spans="1:17" x14ac:dyDescent="0.25">
      <c r="A74" s="19">
        <v>2013</v>
      </c>
      <c r="B74" s="20" t="s">
        <v>25</v>
      </c>
      <c r="C74" s="11">
        <v>1</v>
      </c>
      <c r="D74" s="11">
        <v>8.0299999999999996E-2</v>
      </c>
      <c r="E74" s="12">
        <v>3.4064999999999999</v>
      </c>
      <c r="F74" s="11">
        <v>0.5</v>
      </c>
      <c r="G74" s="12">
        <v>0.45</v>
      </c>
      <c r="H74" s="11">
        <v>0.28899999999999998</v>
      </c>
      <c r="I74" s="11">
        <v>2.8443000000000001</v>
      </c>
      <c r="J74" s="11">
        <v>0.125</v>
      </c>
      <c r="K74" s="11">
        <v>0.08</v>
      </c>
      <c r="L74" s="12">
        <v>0.02</v>
      </c>
      <c r="M74" s="12">
        <v>2.81</v>
      </c>
      <c r="N74" s="11" t="s">
        <v>16</v>
      </c>
      <c r="O74" s="11">
        <v>7.1999999999999995E-2</v>
      </c>
      <c r="P74" s="12">
        <v>2.3E-2</v>
      </c>
      <c r="Q74" s="11">
        <v>0.68</v>
      </c>
    </row>
    <row r="75" spans="1:17" x14ac:dyDescent="0.25">
      <c r="A75" s="19">
        <v>2013</v>
      </c>
      <c r="B75" s="20" t="s">
        <v>26</v>
      </c>
      <c r="C75" s="11">
        <v>1</v>
      </c>
      <c r="D75" s="11">
        <v>9.3299999999999994E-2</v>
      </c>
      <c r="E75" s="12">
        <v>3.1629999999999998</v>
      </c>
      <c r="F75" s="11">
        <v>0.5</v>
      </c>
      <c r="G75" s="12">
        <v>0.45</v>
      </c>
      <c r="H75" s="11">
        <v>0.31409999999999999</v>
      </c>
      <c r="I75" s="11">
        <v>2.6783999999999999</v>
      </c>
      <c r="J75" s="11">
        <v>0.125</v>
      </c>
      <c r="K75" s="11">
        <v>0.09</v>
      </c>
      <c r="L75" s="12">
        <v>0.05</v>
      </c>
      <c r="M75" s="12">
        <v>2.62</v>
      </c>
      <c r="N75" s="11" t="s">
        <v>16</v>
      </c>
      <c r="O75" s="11">
        <v>7.0000000000000007E-2</v>
      </c>
      <c r="P75" s="12">
        <v>7.1999999999999995E-2</v>
      </c>
      <c r="Q75" s="11">
        <v>0.59</v>
      </c>
    </row>
    <row r="76" spans="1:17" x14ac:dyDescent="0.25">
      <c r="A76" s="19">
        <v>2013</v>
      </c>
      <c r="B76" s="20" t="s">
        <v>27</v>
      </c>
      <c r="C76" s="11">
        <v>0.75</v>
      </c>
      <c r="D76" s="11">
        <v>0.1031</v>
      </c>
      <c r="E76" s="12">
        <v>3.1711999999999998</v>
      </c>
      <c r="F76" s="11">
        <v>0.5</v>
      </c>
      <c r="G76" s="12">
        <v>0.49</v>
      </c>
      <c r="H76" s="11">
        <v>0.28649999999999998</v>
      </c>
      <c r="I76" s="11">
        <v>2.7597999999999998</v>
      </c>
      <c r="J76" s="11">
        <v>0.125</v>
      </c>
      <c r="K76" s="11">
        <v>0.08</v>
      </c>
      <c r="L76" s="12">
        <v>7.0000000000000007E-2</v>
      </c>
      <c r="M76" s="12">
        <v>2.72</v>
      </c>
      <c r="N76" s="11" t="s">
        <v>16</v>
      </c>
      <c r="O76" s="11">
        <v>7.2999999999999995E-2</v>
      </c>
      <c r="P76" s="12">
        <v>5.8000000000000003E-2</v>
      </c>
      <c r="Q76" s="11">
        <v>0.6</v>
      </c>
    </row>
    <row r="77" spans="1:17" x14ac:dyDescent="0.25">
      <c r="A77" s="19">
        <v>2013</v>
      </c>
      <c r="B77" s="20" t="s">
        <v>28</v>
      </c>
      <c r="C77" s="11">
        <v>0.75</v>
      </c>
      <c r="D77" s="11">
        <v>0.16869999999999999</v>
      </c>
      <c r="E77" s="12">
        <v>3.3128000000000002</v>
      </c>
      <c r="F77" s="11">
        <v>0.5</v>
      </c>
      <c r="G77" s="12">
        <v>0.45</v>
      </c>
      <c r="H77" s="11">
        <v>0.2555</v>
      </c>
      <c r="I77" s="11">
        <v>2.9458000000000002</v>
      </c>
      <c r="J77" s="11">
        <v>0.125</v>
      </c>
      <c r="K77" s="11">
        <v>0.09</v>
      </c>
      <c r="L77" s="12">
        <v>7.0000000000000007E-2</v>
      </c>
      <c r="M77" s="12">
        <v>2.9</v>
      </c>
      <c r="N77" s="11" t="s">
        <v>16</v>
      </c>
      <c r="O77" s="11">
        <v>7.3999999999999996E-2</v>
      </c>
      <c r="P77" s="12">
        <v>5.7000000000000002E-2</v>
      </c>
      <c r="Q77" s="11">
        <v>0.74</v>
      </c>
    </row>
    <row r="78" spans="1:17" x14ac:dyDescent="0.25">
      <c r="A78" s="19">
        <v>2014</v>
      </c>
      <c r="B78" s="20" t="s">
        <v>17</v>
      </c>
      <c r="C78" s="11">
        <v>0.75</v>
      </c>
      <c r="D78" s="11">
        <v>0.1961</v>
      </c>
      <c r="E78" s="12">
        <v>3.2117</v>
      </c>
      <c r="F78" s="11">
        <v>0.5</v>
      </c>
      <c r="G78" s="12">
        <v>0.45</v>
      </c>
      <c r="H78" s="11">
        <v>0.3211</v>
      </c>
      <c r="I78" s="11">
        <v>2.91</v>
      </c>
      <c r="J78" s="11">
        <v>0.125</v>
      </c>
      <c r="K78" s="11">
        <v>7.0000000000000007E-2</v>
      </c>
      <c r="L78" s="12">
        <v>0.05</v>
      </c>
      <c r="M78" s="12">
        <v>2.86</v>
      </c>
      <c r="N78" s="11" t="s">
        <v>16</v>
      </c>
      <c r="O78" s="11">
        <v>7.2999999999999995E-2</v>
      </c>
      <c r="P78" s="12">
        <v>5.8000000000000003E-2</v>
      </c>
      <c r="Q78" s="11">
        <v>0.62</v>
      </c>
    </row>
    <row r="79" spans="1:17" x14ac:dyDescent="0.25">
      <c r="A79" s="19">
        <v>2014</v>
      </c>
      <c r="B79" s="20" t="s">
        <v>18</v>
      </c>
      <c r="C79" s="11">
        <v>0.75</v>
      </c>
      <c r="D79" s="11">
        <v>0.15670000000000001</v>
      </c>
      <c r="E79" s="12">
        <v>3.089</v>
      </c>
      <c r="F79" s="11">
        <v>0.5</v>
      </c>
      <c r="G79" s="12">
        <v>0.45</v>
      </c>
      <c r="H79" s="11">
        <v>0.3624</v>
      </c>
      <c r="I79" s="11">
        <v>2.8147000000000002</v>
      </c>
      <c r="J79" s="11">
        <v>0.125</v>
      </c>
      <c r="K79" s="11">
        <v>7.0000000000000007E-2</v>
      </c>
      <c r="L79" s="12">
        <v>0.06</v>
      </c>
      <c r="M79" s="12">
        <v>2.71</v>
      </c>
      <c r="N79" s="11" t="s">
        <v>16</v>
      </c>
      <c r="O79" s="11">
        <v>7.6999999999999999E-2</v>
      </c>
      <c r="P79" s="12">
        <v>5.3999999999999999E-2</v>
      </c>
      <c r="Q79" s="11">
        <v>0.57999999999999996</v>
      </c>
    </row>
    <row r="80" spans="1:17" x14ac:dyDescent="0.25">
      <c r="A80" s="19">
        <v>2014</v>
      </c>
      <c r="B80" s="20" t="s">
        <v>19</v>
      </c>
      <c r="C80" s="11">
        <v>0.75</v>
      </c>
      <c r="D80" s="11">
        <v>0.19189999999999999</v>
      </c>
      <c r="E80" s="12">
        <v>2.8860999999999999</v>
      </c>
      <c r="F80" s="11">
        <v>0.5</v>
      </c>
      <c r="G80" s="12">
        <v>0.43</v>
      </c>
      <c r="H80" s="11">
        <v>0.38819999999999999</v>
      </c>
      <c r="I80" s="11">
        <v>2.7837000000000001</v>
      </c>
      <c r="J80" s="11">
        <v>0.125</v>
      </c>
      <c r="K80" s="11">
        <v>0.08</v>
      </c>
      <c r="L80" s="12">
        <v>0.05</v>
      </c>
      <c r="M80" s="12">
        <v>2.72</v>
      </c>
      <c r="N80" s="11" t="s">
        <v>16</v>
      </c>
      <c r="O80" s="11">
        <v>7.1999999999999995E-2</v>
      </c>
      <c r="P80" s="12">
        <v>3.3000000000000002E-2</v>
      </c>
      <c r="Q80" s="11">
        <v>0.64</v>
      </c>
    </row>
    <row r="81" spans="1:17" x14ac:dyDescent="0.25">
      <c r="A81" s="19">
        <v>2014</v>
      </c>
      <c r="B81" s="20" t="s">
        <v>20</v>
      </c>
      <c r="C81" s="11">
        <v>0.75</v>
      </c>
      <c r="D81" s="11">
        <v>0.25390000000000001</v>
      </c>
      <c r="E81" s="12">
        <v>2.6103999999999998</v>
      </c>
      <c r="F81" s="11">
        <v>0.5</v>
      </c>
      <c r="G81" s="12">
        <v>0.4</v>
      </c>
      <c r="H81" s="11">
        <v>0.36880000000000002</v>
      </c>
      <c r="I81" s="11">
        <v>2.7416999999999998</v>
      </c>
      <c r="J81" s="11">
        <v>0.125</v>
      </c>
      <c r="K81" s="11">
        <v>0.09</v>
      </c>
      <c r="L81" s="12">
        <v>0.04</v>
      </c>
      <c r="M81" s="12">
        <v>2.71</v>
      </c>
      <c r="N81" s="11" t="s">
        <v>16</v>
      </c>
      <c r="O81" s="11">
        <v>6.5000000000000002E-2</v>
      </c>
      <c r="P81" s="12">
        <v>6.4000000000000001E-2</v>
      </c>
      <c r="Q81" s="11">
        <v>0.61499999999999999</v>
      </c>
    </row>
    <row r="82" spans="1:17" x14ac:dyDescent="0.25">
      <c r="A82" s="19">
        <v>2014</v>
      </c>
      <c r="B82" s="20" t="s">
        <v>21</v>
      </c>
      <c r="C82" s="11">
        <v>0.75</v>
      </c>
      <c r="D82" s="11">
        <v>0.248</v>
      </c>
      <c r="E82" s="12">
        <v>2.5548999999999999</v>
      </c>
      <c r="F82" s="11">
        <v>0.5</v>
      </c>
      <c r="G82" s="12">
        <v>0.4</v>
      </c>
      <c r="H82" s="11">
        <v>0.28399999999999997</v>
      </c>
      <c r="I82" s="11">
        <v>2.6989000000000001</v>
      </c>
      <c r="J82" s="11">
        <v>0.125</v>
      </c>
      <c r="K82" s="11">
        <v>0.09</v>
      </c>
      <c r="L82" s="12">
        <v>0.03</v>
      </c>
      <c r="M82" s="12">
        <v>2.56</v>
      </c>
      <c r="N82" s="11" t="s">
        <v>16</v>
      </c>
      <c r="O82" s="11">
        <v>6.8000000000000005E-2</v>
      </c>
      <c r="P82" s="12">
        <v>3.9E-2</v>
      </c>
      <c r="Q82" s="11">
        <v>0.56999999999999995</v>
      </c>
    </row>
    <row r="83" spans="1:17" x14ac:dyDescent="0.25">
      <c r="A83" s="19">
        <v>2014</v>
      </c>
      <c r="B83" s="20" t="s">
        <v>22</v>
      </c>
      <c r="C83" s="11">
        <v>0.4</v>
      </c>
      <c r="D83" s="11">
        <v>7.5800000000000006E-2</v>
      </c>
      <c r="E83" s="12">
        <v>2.2768999999999999</v>
      </c>
      <c r="F83" s="11">
        <v>0.5</v>
      </c>
      <c r="G83" s="12">
        <v>0.4</v>
      </c>
      <c r="H83" s="11">
        <v>0.35859999999999997</v>
      </c>
      <c r="I83" s="11">
        <v>2.7841999999999998</v>
      </c>
      <c r="J83" s="11">
        <v>0.125</v>
      </c>
      <c r="K83" s="11">
        <v>0.1</v>
      </c>
      <c r="L83" s="12">
        <v>0.03</v>
      </c>
      <c r="M83" s="12">
        <v>2.6</v>
      </c>
      <c r="N83" s="11" t="s">
        <v>16</v>
      </c>
      <c r="O83" s="11">
        <v>6.7000000000000004E-2</v>
      </c>
      <c r="P83" s="12">
        <v>2.4E-2</v>
      </c>
      <c r="Q83" s="11">
        <v>0.56000000000000005</v>
      </c>
    </row>
    <row r="84" spans="1:17" x14ac:dyDescent="0.25">
      <c r="A84" s="19">
        <v>2014</v>
      </c>
      <c r="B84" s="20" t="s">
        <v>23</v>
      </c>
      <c r="C84" s="11">
        <v>0.4</v>
      </c>
      <c r="D84" s="11">
        <v>4.3299999999999998E-2</v>
      </c>
      <c r="E84" s="12">
        <v>2.1606999999999998</v>
      </c>
      <c r="F84" s="11">
        <v>0.5</v>
      </c>
      <c r="G84" s="12">
        <v>0.4</v>
      </c>
      <c r="H84" s="11">
        <v>0.42709999999999998</v>
      </c>
      <c r="I84" s="11">
        <v>2.7343000000000002</v>
      </c>
      <c r="J84" s="11">
        <v>0.125</v>
      </c>
      <c r="K84" s="11">
        <v>0.09</v>
      </c>
      <c r="L84" s="12">
        <v>0.03</v>
      </c>
      <c r="M84" s="12">
        <v>2.54</v>
      </c>
      <c r="N84" s="11" t="s">
        <v>16</v>
      </c>
      <c r="O84" s="11">
        <v>6.6000000000000003E-2</v>
      </c>
      <c r="P84" s="12">
        <v>2.5999999999999999E-2</v>
      </c>
      <c r="Q84" s="11">
        <v>0.53</v>
      </c>
    </row>
    <row r="85" spans="1:17" x14ac:dyDescent="0.25">
      <c r="A85" s="19">
        <v>2014</v>
      </c>
      <c r="B85" s="20" t="s">
        <v>24</v>
      </c>
      <c r="C85" s="11">
        <v>0.4</v>
      </c>
      <c r="D85" s="11">
        <v>1.7899999999999999E-2</v>
      </c>
      <c r="E85" s="12">
        <v>1.9906999999999999</v>
      </c>
      <c r="F85" s="11">
        <v>0.5</v>
      </c>
      <c r="G85" s="12">
        <v>0.4</v>
      </c>
      <c r="H85" s="11">
        <v>0.39779999999999999</v>
      </c>
      <c r="I85" s="11">
        <v>2.5347</v>
      </c>
      <c r="J85" s="11">
        <v>0.125</v>
      </c>
      <c r="K85" s="11">
        <v>0.09</v>
      </c>
      <c r="L85" s="12">
        <v>0.03</v>
      </c>
      <c r="M85" s="12">
        <v>2.42</v>
      </c>
      <c r="N85" s="11" t="s">
        <v>16</v>
      </c>
      <c r="O85" s="11">
        <v>6.9000000000000006E-2</v>
      </c>
      <c r="P85" s="12">
        <v>2.9000000000000001E-2</v>
      </c>
      <c r="Q85" s="11">
        <v>0.49</v>
      </c>
    </row>
    <row r="86" spans="1:17" x14ac:dyDescent="0.25">
      <c r="A86" s="19">
        <v>2014</v>
      </c>
      <c r="B86" s="20" t="s">
        <v>25</v>
      </c>
      <c r="C86" s="11">
        <v>0.3</v>
      </c>
      <c r="D86" s="11">
        <v>6.6E-3</v>
      </c>
      <c r="E86" s="12">
        <v>1.849</v>
      </c>
      <c r="F86" s="11">
        <v>0.5</v>
      </c>
      <c r="G86" s="12">
        <v>0.4</v>
      </c>
      <c r="H86" s="11">
        <v>0.43509999999999999</v>
      </c>
      <c r="I86" s="11">
        <v>2.4918999999999998</v>
      </c>
      <c r="J86" s="11">
        <v>0.125</v>
      </c>
      <c r="K86" s="11">
        <v>0.09</v>
      </c>
      <c r="L86" s="12">
        <v>0.02</v>
      </c>
      <c r="M86" s="12">
        <v>2.5299999999999998</v>
      </c>
      <c r="N86" s="11" t="s">
        <v>16</v>
      </c>
      <c r="O86" s="11">
        <v>6.6000000000000003E-2</v>
      </c>
      <c r="P86" s="12">
        <v>3.0000000000000001E-3</v>
      </c>
      <c r="Q86" s="11">
        <v>0.52</v>
      </c>
    </row>
    <row r="87" spans="1:17" x14ac:dyDescent="0.25">
      <c r="A87" s="19">
        <v>2014</v>
      </c>
      <c r="B87" s="20" t="s">
        <v>26</v>
      </c>
      <c r="C87" s="11">
        <v>0.3</v>
      </c>
      <c r="D87" s="11">
        <v>-4.4999999999999997E-3</v>
      </c>
      <c r="E87" s="12">
        <v>1.6914</v>
      </c>
      <c r="F87" s="11">
        <v>0.5</v>
      </c>
      <c r="G87" s="12">
        <v>0.4</v>
      </c>
      <c r="H87" s="11">
        <v>0.39639999999999997</v>
      </c>
      <c r="I87" s="11">
        <v>2.2469000000000001</v>
      </c>
      <c r="J87" s="11">
        <v>0.125</v>
      </c>
      <c r="K87" s="11">
        <v>0.09</v>
      </c>
      <c r="L87" s="12">
        <v>0.02</v>
      </c>
      <c r="M87" s="12">
        <v>2.2999999999999998</v>
      </c>
      <c r="N87" s="11" t="s">
        <v>16</v>
      </c>
      <c r="O87" s="11">
        <v>5.8999999999999997E-2</v>
      </c>
      <c r="P87" s="12">
        <v>-4.0000000000000001E-3</v>
      </c>
      <c r="Q87" s="11">
        <v>0.45500000000000002</v>
      </c>
    </row>
    <row r="88" spans="1:17" x14ac:dyDescent="0.25">
      <c r="A88" s="19">
        <v>2014</v>
      </c>
      <c r="B88" s="20" t="s">
        <v>27</v>
      </c>
      <c r="C88" s="11">
        <v>0.3</v>
      </c>
      <c r="D88" s="11">
        <v>-1.1599999999999999E-2</v>
      </c>
      <c r="E88" s="12">
        <v>1.6195999999999999</v>
      </c>
      <c r="F88" s="11">
        <v>0.5</v>
      </c>
      <c r="G88" s="12">
        <v>0.4</v>
      </c>
      <c r="H88" s="11">
        <v>0.41139999999999999</v>
      </c>
      <c r="I88" s="11">
        <v>2.1593</v>
      </c>
      <c r="J88" s="11">
        <v>0.125</v>
      </c>
      <c r="K88" s="11">
        <v>0.09</v>
      </c>
      <c r="L88" s="12">
        <v>0.02</v>
      </c>
      <c r="M88" s="12">
        <v>2.33</v>
      </c>
      <c r="N88" s="11" t="s">
        <v>16</v>
      </c>
      <c r="O88" s="11">
        <v>6.5000000000000002E-2</v>
      </c>
      <c r="P88" s="12">
        <v>-1.4E-2</v>
      </c>
      <c r="Q88" s="11">
        <v>0.41499999999999998</v>
      </c>
    </row>
    <row r="89" spans="1:17" x14ac:dyDescent="0.25">
      <c r="A89" s="19">
        <v>2014</v>
      </c>
      <c r="B89" s="20" t="s">
        <v>28</v>
      </c>
      <c r="C89" s="11">
        <v>0.3</v>
      </c>
      <c r="D89" s="11">
        <v>-3.0099999999999998E-2</v>
      </c>
      <c r="E89" s="12">
        <v>1.4509000000000001</v>
      </c>
      <c r="F89" s="11">
        <v>0.5</v>
      </c>
      <c r="G89" s="12">
        <v>0.4</v>
      </c>
      <c r="H89" s="11">
        <v>0.41010000000000002</v>
      </c>
      <c r="I89" s="11">
        <v>1.9287000000000001</v>
      </c>
      <c r="J89" s="11">
        <v>0.125</v>
      </c>
      <c r="K89" s="11">
        <v>0.12</v>
      </c>
      <c r="L89" s="12">
        <v>0.04</v>
      </c>
      <c r="M89" s="12">
        <v>2.21</v>
      </c>
      <c r="N89" s="11" t="s">
        <v>16</v>
      </c>
      <c r="O89" s="11">
        <v>6.8000000000000005E-2</v>
      </c>
      <c r="P89" s="12">
        <v>-6.0000000000000001E-3</v>
      </c>
      <c r="Q89" s="11">
        <v>0.32</v>
      </c>
    </row>
    <row r="90" spans="1:17" x14ac:dyDescent="0.25">
      <c r="A90" s="19">
        <v>2015</v>
      </c>
      <c r="B90" s="20" t="s">
        <v>17</v>
      </c>
      <c r="C90" s="11">
        <v>0.3</v>
      </c>
      <c r="D90" s="11">
        <v>-5.0599999999999999E-2</v>
      </c>
      <c r="E90" s="12">
        <v>1.2699</v>
      </c>
      <c r="F90" s="11">
        <v>0.5</v>
      </c>
      <c r="G90" s="12">
        <v>0.4</v>
      </c>
      <c r="H90" s="11">
        <v>0.377</v>
      </c>
      <c r="I90" s="11">
        <v>1.589</v>
      </c>
      <c r="J90" s="11">
        <v>0.125</v>
      </c>
      <c r="K90" s="11">
        <v>0.11</v>
      </c>
      <c r="L90" s="12">
        <v>0.03</v>
      </c>
      <c r="M90" s="12">
        <v>1.88</v>
      </c>
      <c r="N90" s="11" t="s">
        <v>16</v>
      </c>
      <c r="O90" s="11">
        <v>7.3999999999999996E-2</v>
      </c>
      <c r="P90" s="12">
        <v>-5.0000000000000001E-3</v>
      </c>
      <c r="Q90" s="11">
        <v>0.28000000000000003</v>
      </c>
    </row>
    <row r="91" spans="1:17" x14ac:dyDescent="0.25">
      <c r="A91" s="19">
        <v>2015</v>
      </c>
      <c r="B91" s="20" t="s">
        <v>18</v>
      </c>
      <c r="C91" s="11">
        <v>0.3</v>
      </c>
      <c r="D91" s="11">
        <v>-3.5999999999999997E-2</v>
      </c>
      <c r="E91" s="12">
        <v>1.2146999999999999</v>
      </c>
      <c r="F91" s="11">
        <v>0.5</v>
      </c>
      <c r="G91" s="12">
        <v>0.45</v>
      </c>
      <c r="H91" s="11">
        <v>0.33800000000000002</v>
      </c>
      <c r="I91" s="11">
        <v>1.7364999999999999</v>
      </c>
      <c r="J91" s="11">
        <v>0.125</v>
      </c>
      <c r="K91" s="11">
        <v>0.11</v>
      </c>
      <c r="L91" s="12">
        <v>0.02</v>
      </c>
      <c r="M91" s="12">
        <v>1.98</v>
      </c>
      <c r="N91" s="11" t="s">
        <v>16</v>
      </c>
      <c r="O91" s="11">
        <v>7.5999999999999998E-2</v>
      </c>
      <c r="P91" s="12">
        <v>4.0000000000000001E-3</v>
      </c>
      <c r="Q91" s="11">
        <v>0.33500000000000002</v>
      </c>
    </row>
    <row r="92" spans="1:17" x14ac:dyDescent="0.25">
      <c r="A92" s="19">
        <v>2015</v>
      </c>
      <c r="B92" s="20" t="s">
        <v>19</v>
      </c>
      <c r="C92" s="11">
        <v>0.3</v>
      </c>
      <c r="D92" s="11">
        <v>-5.04E-2</v>
      </c>
      <c r="E92" s="12">
        <v>0.95540000000000003</v>
      </c>
      <c r="F92" s="11">
        <v>0.5</v>
      </c>
      <c r="G92" s="12">
        <v>0.4</v>
      </c>
      <c r="H92" s="11">
        <v>0.42949999999999999</v>
      </c>
      <c r="I92" s="11">
        <v>1.7941</v>
      </c>
      <c r="J92" s="11">
        <v>0.125</v>
      </c>
      <c r="K92" s="11">
        <v>0.11</v>
      </c>
      <c r="L92" s="12">
        <v>0.03</v>
      </c>
      <c r="M92" s="12">
        <v>2.04</v>
      </c>
      <c r="N92" s="11" t="s">
        <v>16</v>
      </c>
      <c r="O92" s="11">
        <v>7.0000000000000007E-2</v>
      </c>
      <c r="P92" s="12">
        <v>1.6E-2</v>
      </c>
      <c r="Q92" s="11">
        <v>0.39500000000000002</v>
      </c>
    </row>
    <row r="93" spans="1:17" x14ac:dyDescent="0.25">
      <c r="A93" s="19">
        <v>2015</v>
      </c>
      <c r="B93" s="20" t="s">
        <v>20</v>
      </c>
      <c r="C93" s="11" t="s">
        <v>16</v>
      </c>
      <c r="D93" s="11">
        <v>-7.4499999999999997E-2</v>
      </c>
      <c r="E93" s="12">
        <v>0.85229999999999995</v>
      </c>
      <c r="F93" s="11">
        <v>0.5</v>
      </c>
      <c r="G93" s="12">
        <v>0.4</v>
      </c>
      <c r="H93" s="11">
        <v>0.43219999999999997</v>
      </c>
      <c r="I93" s="11">
        <v>1.7549999999999999</v>
      </c>
      <c r="J93" s="11">
        <v>0.125</v>
      </c>
      <c r="K93" s="11">
        <v>0.12</v>
      </c>
      <c r="L93" s="12">
        <v>0.02</v>
      </c>
      <c r="M93" s="12">
        <v>1.94</v>
      </c>
      <c r="N93" s="11" t="s">
        <v>16</v>
      </c>
      <c r="O93" s="11">
        <v>6.0999999999999999E-2</v>
      </c>
      <c r="P93" s="12">
        <v>-6.0000000000000001E-3</v>
      </c>
      <c r="Q93" s="11">
        <v>0.32500000000000001</v>
      </c>
    </row>
    <row r="94" spans="1:17" x14ac:dyDescent="0.25">
      <c r="A94" s="19">
        <v>2015</v>
      </c>
      <c r="B94" s="20" t="s">
        <v>21</v>
      </c>
      <c r="C94" s="11" t="s">
        <v>16</v>
      </c>
      <c r="D94" s="11">
        <v>-0.10580000000000001</v>
      </c>
      <c r="E94" s="12">
        <v>1.3351</v>
      </c>
      <c r="F94" s="11">
        <v>0.5</v>
      </c>
      <c r="G94" s="12">
        <v>0.4</v>
      </c>
      <c r="H94" s="11">
        <v>0.4511</v>
      </c>
      <c r="I94" s="11">
        <v>2.0243000000000002</v>
      </c>
      <c r="J94" s="11">
        <v>0.125</v>
      </c>
      <c r="K94" s="11">
        <v>0.12</v>
      </c>
      <c r="L94" s="12">
        <v>0.02</v>
      </c>
      <c r="M94" s="12">
        <v>2.2000000000000002</v>
      </c>
      <c r="N94" s="11" t="s">
        <v>16</v>
      </c>
      <c r="O94" s="11">
        <v>6.9000000000000006E-2</v>
      </c>
      <c r="P94" s="12">
        <v>1E-3</v>
      </c>
      <c r="Q94" s="11">
        <v>0.39</v>
      </c>
    </row>
    <row r="95" spans="1:17" x14ac:dyDescent="0.25">
      <c r="A95" s="19">
        <v>2015</v>
      </c>
      <c r="B95" s="20" t="s">
        <v>22</v>
      </c>
      <c r="C95" s="11" t="s">
        <v>16</v>
      </c>
      <c r="D95" s="11">
        <v>-0.11849999999999999</v>
      </c>
      <c r="E95" s="12">
        <v>1.6688000000000001</v>
      </c>
      <c r="F95" s="11">
        <v>0.5</v>
      </c>
      <c r="G95" s="12">
        <v>0.35</v>
      </c>
      <c r="H95" s="11">
        <v>0.46700000000000003</v>
      </c>
      <c r="I95" s="11">
        <v>2.1696</v>
      </c>
      <c r="J95" s="11">
        <v>0.125</v>
      </c>
      <c r="K95" s="11">
        <v>0.13</v>
      </c>
      <c r="L95" s="12">
        <v>0.02</v>
      </c>
      <c r="M95" s="12">
        <v>2.36</v>
      </c>
      <c r="N95" s="11" t="s">
        <v>16</v>
      </c>
      <c r="O95" s="11">
        <v>7.1999999999999995E-2</v>
      </c>
      <c r="P95" s="12">
        <v>-1E-3</v>
      </c>
      <c r="Q95" s="11">
        <v>0.45</v>
      </c>
    </row>
    <row r="96" spans="1:17" x14ac:dyDescent="0.25">
      <c r="A96" s="19">
        <v>2015</v>
      </c>
      <c r="B96" s="20" t="s">
        <v>23</v>
      </c>
      <c r="C96" s="11" t="s">
        <v>16</v>
      </c>
      <c r="D96" s="11">
        <v>-0.1177</v>
      </c>
      <c r="E96" s="12">
        <v>1.5298</v>
      </c>
      <c r="F96" s="11">
        <v>0.5</v>
      </c>
      <c r="G96" s="12">
        <v>0.4</v>
      </c>
      <c r="H96" s="11">
        <v>0.48949999999999999</v>
      </c>
      <c r="I96" s="11">
        <v>2.1353</v>
      </c>
      <c r="J96" s="11">
        <v>0.125</v>
      </c>
      <c r="K96" s="11">
        <v>0.13</v>
      </c>
      <c r="L96" s="12">
        <v>0.03</v>
      </c>
      <c r="M96" s="12">
        <v>2.3199999999999998</v>
      </c>
      <c r="N96" s="11" t="s">
        <v>16</v>
      </c>
      <c r="O96" s="11">
        <v>7.3999999999999996E-2</v>
      </c>
      <c r="P96" s="12">
        <v>-3.0000000000000001E-3</v>
      </c>
      <c r="Q96" s="11">
        <v>0.40500000000000003</v>
      </c>
    </row>
    <row r="97" spans="1:17" x14ac:dyDescent="0.25">
      <c r="A97" s="19">
        <v>2015</v>
      </c>
      <c r="B97" s="20" t="s">
        <v>24</v>
      </c>
      <c r="C97" s="11" t="s">
        <v>16</v>
      </c>
      <c r="D97" s="11">
        <v>-0.12130000000000001</v>
      </c>
      <c r="E97" s="12">
        <v>1.3932</v>
      </c>
      <c r="F97" s="11">
        <v>0.5</v>
      </c>
      <c r="G97" s="12">
        <v>0.4</v>
      </c>
      <c r="H97" s="11">
        <v>0.46429999999999999</v>
      </c>
      <c r="I97" s="11">
        <v>1.9799</v>
      </c>
      <c r="J97" s="11">
        <v>0.125</v>
      </c>
      <c r="K97" s="11">
        <v>0.14000000000000001</v>
      </c>
      <c r="L97" s="12">
        <v>7.0000000000000007E-2</v>
      </c>
      <c r="M97" s="12">
        <v>2.17</v>
      </c>
      <c r="N97" s="11" t="s">
        <v>16</v>
      </c>
      <c r="O97" s="11">
        <v>7.5999999999999998E-2</v>
      </c>
      <c r="P97" s="12">
        <v>-6.0000000000000001E-3</v>
      </c>
      <c r="Q97" s="11">
        <v>0.375</v>
      </c>
    </row>
    <row r="98" spans="1:17" x14ac:dyDescent="0.25">
      <c r="A98" s="19">
        <v>2015</v>
      </c>
      <c r="B98" s="20" t="s">
        <v>25</v>
      </c>
      <c r="C98" s="11" t="s">
        <v>16</v>
      </c>
      <c r="D98" s="11">
        <v>-0.13569999999999999</v>
      </c>
      <c r="E98" s="12">
        <v>1.4823</v>
      </c>
      <c r="F98" s="11">
        <v>0.5</v>
      </c>
      <c r="G98" s="12">
        <v>0.35</v>
      </c>
      <c r="H98" s="11">
        <v>0.45319999999999999</v>
      </c>
      <c r="I98" s="11">
        <v>1.8814</v>
      </c>
      <c r="J98" s="11">
        <v>0.125</v>
      </c>
      <c r="K98" s="11">
        <v>0.125</v>
      </c>
      <c r="L98" s="12">
        <v>0.02</v>
      </c>
      <c r="M98" s="12">
        <v>2.17</v>
      </c>
      <c r="N98" s="11" t="s">
        <v>16</v>
      </c>
      <c r="O98" s="11">
        <v>7.2999999999999995E-2</v>
      </c>
      <c r="P98" s="12">
        <v>-3.5000000000000003E-2</v>
      </c>
      <c r="Q98" s="11">
        <v>0.34499999999999997</v>
      </c>
    </row>
    <row r="99" spans="1:17" x14ac:dyDescent="0.25">
      <c r="A99" s="19">
        <v>2015</v>
      </c>
      <c r="B99" s="20" t="s">
        <v>26</v>
      </c>
      <c r="C99" s="11" t="s">
        <v>16</v>
      </c>
      <c r="D99" s="11">
        <v>-0.1389</v>
      </c>
      <c r="E99" s="12">
        <v>1.2024999999999999</v>
      </c>
      <c r="F99" s="11">
        <v>0.5</v>
      </c>
      <c r="G99" s="12">
        <v>0.4</v>
      </c>
      <c r="H99" s="11">
        <v>0.48</v>
      </c>
      <c r="I99" s="11">
        <v>1.8460000000000001</v>
      </c>
      <c r="J99" s="11">
        <v>0.125</v>
      </c>
      <c r="K99" s="11">
        <v>0.125</v>
      </c>
      <c r="L99" s="12">
        <v>0.02</v>
      </c>
      <c r="M99" s="12">
        <v>2.0699999999999998</v>
      </c>
      <c r="N99" s="11" t="s">
        <v>16</v>
      </c>
      <c r="O99" s="11">
        <v>7.5999999999999998E-2</v>
      </c>
      <c r="P99" s="12">
        <v>-4.0000000000000001E-3</v>
      </c>
      <c r="Q99" s="11">
        <v>0.29499999999999998</v>
      </c>
    </row>
    <row r="100" spans="1:17" x14ac:dyDescent="0.25">
      <c r="A100" s="19">
        <v>2015</v>
      </c>
      <c r="B100" s="20" t="s">
        <v>27</v>
      </c>
      <c r="C100" s="11" t="s">
        <v>16</v>
      </c>
      <c r="D100" s="11">
        <v>-0.13469999999999999</v>
      </c>
      <c r="E100" s="12">
        <v>1.1552</v>
      </c>
      <c r="F100" s="11">
        <v>0.5</v>
      </c>
      <c r="G100" s="12">
        <v>0.4</v>
      </c>
      <c r="H100" s="11">
        <v>0.48060000000000003</v>
      </c>
      <c r="I100" s="11">
        <v>1.9779</v>
      </c>
      <c r="J100" s="11">
        <v>0.125</v>
      </c>
      <c r="K100" s="11">
        <v>0.12</v>
      </c>
      <c r="L100" s="12">
        <v>0.12</v>
      </c>
      <c r="M100" s="12">
        <v>2.2599999999999998</v>
      </c>
      <c r="N100" s="11" t="s">
        <v>16</v>
      </c>
      <c r="O100" s="11">
        <v>7.8E-2</v>
      </c>
      <c r="P100" s="12">
        <v>-8.5999999999999993E-2</v>
      </c>
      <c r="Q100" s="11">
        <v>0.3</v>
      </c>
    </row>
    <row r="101" spans="1:17" x14ac:dyDescent="0.25">
      <c r="A101" s="19">
        <v>2015</v>
      </c>
      <c r="B101" s="20" t="s">
        <v>28</v>
      </c>
      <c r="C101" s="11" t="s">
        <v>16</v>
      </c>
      <c r="D101" s="11">
        <v>-0.19900000000000001</v>
      </c>
      <c r="E101" s="12">
        <v>1.1947000000000001</v>
      </c>
      <c r="F101" s="11">
        <v>0.5</v>
      </c>
      <c r="G101" s="12">
        <v>0.35</v>
      </c>
      <c r="H101" s="11">
        <v>0.4551</v>
      </c>
      <c r="I101" s="11">
        <v>1.9234</v>
      </c>
      <c r="J101" s="11">
        <v>0.375</v>
      </c>
      <c r="K101" s="11">
        <v>0.24</v>
      </c>
      <c r="L101" s="12">
        <v>0.23</v>
      </c>
      <c r="M101" s="12">
        <v>2.2400000000000002</v>
      </c>
      <c r="N101" s="11" t="s">
        <v>16</v>
      </c>
      <c r="O101" s="11">
        <v>7.4999999999999997E-2</v>
      </c>
      <c r="P101" s="12">
        <v>-2.1000000000000001E-2</v>
      </c>
      <c r="Q101" s="11">
        <v>0.26500000000000001</v>
      </c>
    </row>
    <row r="102" spans="1:17" x14ac:dyDescent="0.25">
      <c r="A102" s="19">
        <v>2016</v>
      </c>
      <c r="B102" s="20" t="s">
        <v>17</v>
      </c>
      <c r="C102" s="11" t="s">
        <v>16</v>
      </c>
      <c r="D102" s="11">
        <v>-0.2387</v>
      </c>
      <c r="E102" s="12">
        <v>1.1142000000000001</v>
      </c>
      <c r="F102" s="11">
        <v>0.5</v>
      </c>
      <c r="G102" s="12">
        <v>0.4</v>
      </c>
      <c r="H102" s="11">
        <v>0.48230000000000001</v>
      </c>
      <c r="I102" s="11">
        <v>1.7833000000000001</v>
      </c>
      <c r="J102" s="11">
        <v>0.375</v>
      </c>
      <c r="K102" s="11">
        <v>0.34</v>
      </c>
      <c r="L102" s="12">
        <v>0.26</v>
      </c>
      <c r="M102" s="12">
        <v>2.09</v>
      </c>
      <c r="N102" s="11" t="s">
        <v>16</v>
      </c>
      <c r="O102" s="11">
        <v>7.3999999999999996E-2</v>
      </c>
      <c r="P102" s="12">
        <v>-2.1000000000000001E-2</v>
      </c>
      <c r="Q102" s="11">
        <v>9.5000000000000001E-2</v>
      </c>
    </row>
    <row r="103" spans="1:17" x14ac:dyDescent="0.25">
      <c r="A103" s="19">
        <v>2016</v>
      </c>
      <c r="B103" s="20" t="s">
        <v>18</v>
      </c>
      <c r="C103" s="11" t="s">
        <v>16</v>
      </c>
      <c r="D103" s="11">
        <v>-0.2404</v>
      </c>
      <c r="E103" s="12">
        <v>1.0403</v>
      </c>
      <c r="F103" s="11">
        <v>0.5</v>
      </c>
      <c r="G103" s="12">
        <v>0.4</v>
      </c>
      <c r="H103" s="11">
        <v>0.47110000000000002</v>
      </c>
      <c r="I103" s="11">
        <v>1.5032000000000001</v>
      </c>
      <c r="J103" s="11">
        <v>0.375</v>
      </c>
      <c r="K103" s="11">
        <v>0.38</v>
      </c>
      <c r="L103" s="12">
        <v>0.31</v>
      </c>
      <c r="M103" s="12">
        <v>1.78</v>
      </c>
      <c r="N103" s="11" t="s">
        <v>16</v>
      </c>
      <c r="O103" s="11">
        <v>3.3000000000000002E-2</v>
      </c>
      <c r="P103" s="12">
        <v>-0.107</v>
      </c>
      <c r="Q103" s="11">
        <v>-6.5000000000000002E-2</v>
      </c>
    </row>
    <row r="104" spans="1:17" x14ac:dyDescent="0.25">
      <c r="A104" s="19">
        <v>2016</v>
      </c>
      <c r="B104" s="20" t="s">
        <v>19</v>
      </c>
      <c r="C104" s="11" t="s">
        <v>16</v>
      </c>
      <c r="D104" s="11">
        <v>-0.28770000000000001</v>
      </c>
      <c r="E104" s="12">
        <v>0.93140000000000001</v>
      </c>
      <c r="F104" s="11">
        <v>0.5</v>
      </c>
      <c r="G104" s="12">
        <v>0.4</v>
      </c>
      <c r="H104" s="11">
        <v>0.45050000000000001</v>
      </c>
      <c r="I104" s="11">
        <v>1.5434000000000001</v>
      </c>
      <c r="J104" s="11">
        <v>0.375</v>
      </c>
      <c r="K104" s="11">
        <v>0.36</v>
      </c>
      <c r="L104" s="12">
        <v>0.28999999999999998</v>
      </c>
      <c r="M104" s="12">
        <v>1.89</v>
      </c>
      <c r="N104" s="11" t="s">
        <v>16</v>
      </c>
      <c r="O104" s="11">
        <v>-3.0000000000000001E-3</v>
      </c>
      <c r="P104" s="12">
        <v>-0.104</v>
      </c>
      <c r="Q104" s="11">
        <v>-0.05</v>
      </c>
    </row>
    <row r="105" spans="1:17" x14ac:dyDescent="0.25">
      <c r="A105" s="19">
        <v>2016</v>
      </c>
      <c r="B105" s="20" t="s">
        <v>20</v>
      </c>
      <c r="C105" s="11" t="s">
        <v>16</v>
      </c>
      <c r="D105" s="11">
        <v>-0.33779999999999999</v>
      </c>
      <c r="E105" s="12">
        <v>0.96260000000000001</v>
      </c>
      <c r="F105" s="11">
        <v>0.5</v>
      </c>
      <c r="G105" s="12">
        <v>0.45</v>
      </c>
      <c r="H105" s="11">
        <v>0.44890000000000002</v>
      </c>
      <c r="I105" s="11">
        <v>1.5688</v>
      </c>
      <c r="J105" s="11">
        <v>0.375</v>
      </c>
      <c r="K105" s="11">
        <v>0.37</v>
      </c>
      <c r="L105" s="12">
        <v>0.23</v>
      </c>
      <c r="M105" s="12">
        <v>1.81</v>
      </c>
      <c r="N105" s="11" t="s">
        <v>16</v>
      </c>
      <c r="O105" s="11">
        <v>-3.6999999999999998E-2</v>
      </c>
      <c r="P105" s="12">
        <v>-0.20399999999999999</v>
      </c>
      <c r="Q105" s="11">
        <v>-8.5000000000000006E-2</v>
      </c>
    </row>
    <row r="106" spans="1:17" x14ac:dyDescent="0.25">
      <c r="A106" s="19">
        <v>2016</v>
      </c>
      <c r="B106" s="20" t="s">
        <v>21</v>
      </c>
      <c r="C106" s="11" t="s">
        <v>16</v>
      </c>
      <c r="D106" s="11">
        <v>-0.33800000000000002</v>
      </c>
      <c r="E106" s="12">
        <v>0.97189999999999999</v>
      </c>
      <c r="F106" s="11">
        <v>0.5</v>
      </c>
      <c r="G106" s="12">
        <v>0.45</v>
      </c>
      <c r="H106" s="11">
        <v>0.43619999999999998</v>
      </c>
      <c r="I106" s="11">
        <v>1.5366</v>
      </c>
      <c r="J106" s="11">
        <v>0.375</v>
      </c>
      <c r="K106" s="11">
        <v>0.37</v>
      </c>
      <c r="L106" s="12">
        <v>0.27</v>
      </c>
      <c r="M106" s="12">
        <v>1.81</v>
      </c>
      <c r="N106" s="11" t="s">
        <v>16</v>
      </c>
      <c r="O106" s="11">
        <v>-5.8999999999999997E-2</v>
      </c>
      <c r="P106" s="12">
        <v>-0.27300000000000002</v>
      </c>
      <c r="Q106" s="11">
        <v>-0.12</v>
      </c>
    </row>
    <row r="107" spans="1:17" x14ac:dyDescent="0.25">
      <c r="A107" s="19">
        <v>2016</v>
      </c>
      <c r="B107" s="20" t="s">
        <v>22</v>
      </c>
      <c r="C107" s="11" t="s">
        <v>16</v>
      </c>
      <c r="D107" s="11">
        <v>-0.33250000000000002</v>
      </c>
      <c r="E107" s="12">
        <v>0.87929999999999997</v>
      </c>
      <c r="F107" s="11">
        <v>0.5</v>
      </c>
      <c r="G107" s="12">
        <v>0.4</v>
      </c>
      <c r="H107" s="11">
        <v>0.40460000000000002</v>
      </c>
      <c r="I107" s="11">
        <v>1.3105</v>
      </c>
      <c r="J107" s="11">
        <v>0.375</v>
      </c>
      <c r="K107" s="11">
        <v>0.38</v>
      </c>
      <c r="L107" s="12">
        <v>0.27</v>
      </c>
      <c r="M107" s="12">
        <v>1.64</v>
      </c>
      <c r="N107" s="11" t="s">
        <v>16</v>
      </c>
      <c r="O107" s="11">
        <v>-5.5E-2</v>
      </c>
      <c r="P107" s="12">
        <v>-0.24399999999999999</v>
      </c>
      <c r="Q107" s="11">
        <v>-0.23499999999999999</v>
      </c>
    </row>
    <row r="108" spans="1:17" x14ac:dyDescent="0.25">
      <c r="A108" s="19">
        <v>2016</v>
      </c>
      <c r="B108" s="20" t="s">
        <v>23</v>
      </c>
      <c r="C108" s="11" t="s">
        <v>16</v>
      </c>
      <c r="D108" s="11">
        <v>-0.32879999999999998</v>
      </c>
      <c r="E108" s="12">
        <v>0.62129999999999996</v>
      </c>
      <c r="F108" s="11">
        <v>0.5</v>
      </c>
      <c r="G108" s="12">
        <v>0.4</v>
      </c>
      <c r="H108" s="11">
        <v>0.36890000000000001</v>
      </c>
      <c r="I108" s="11">
        <v>0.95689999999999997</v>
      </c>
      <c r="J108" s="11">
        <v>0.375</v>
      </c>
      <c r="K108" s="11">
        <v>0.39</v>
      </c>
      <c r="L108" s="12">
        <v>0.3</v>
      </c>
      <c r="M108" s="12">
        <v>1.5</v>
      </c>
      <c r="N108" s="11" t="s">
        <v>16</v>
      </c>
      <c r="O108" s="11">
        <v>-4.2999999999999997E-2</v>
      </c>
      <c r="P108" s="12">
        <v>-0.26900000000000002</v>
      </c>
      <c r="Q108" s="11">
        <v>-0.18</v>
      </c>
    </row>
    <row r="109" spans="1:17" x14ac:dyDescent="0.25">
      <c r="A109" s="19">
        <v>2016</v>
      </c>
      <c r="B109" s="20" t="s">
        <v>24</v>
      </c>
      <c r="C109" s="11" t="s">
        <v>16</v>
      </c>
      <c r="D109" s="11">
        <v>-0.33879999999999999</v>
      </c>
      <c r="E109" s="12">
        <v>0.61329999999999996</v>
      </c>
      <c r="F109" s="11">
        <v>0.25</v>
      </c>
      <c r="G109" s="12">
        <v>0.18</v>
      </c>
      <c r="H109" s="11">
        <v>0.2281</v>
      </c>
      <c r="I109" s="11">
        <v>0.74209999999999998</v>
      </c>
      <c r="J109" s="11">
        <v>0.375</v>
      </c>
      <c r="K109" s="11">
        <v>0.4</v>
      </c>
      <c r="L109" s="12">
        <v>0.3</v>
      </c>
      <c r="M109" s="12">
        <v>1.56</v>
      </c>
      <c r="N109" s="11" t="s">
        <v>16</v>
      </c>
      <c r="O109" s="11">
        <v>-4.2999999999999997E-2</v>
      </c>
      <c r="P109" s="12">
        <v>-0.22800000000000001</v>
      </c>
      <c r="Q109" s="11">
        <v>-7.0000000000000007E-2</v>
      </c>
    </row>
    <row r="110" spans="1:17" x14ac:dyDescent="0.25">
      <c r="A110" s="19">
        <v>2016</v>
      </c>
      <c r="B110" s="20" t="s">
        <v>25</v>
      </c>
      <c r="C110" s="11" t="s">
        <v>16</v>
      </c>
      <c r="D110" s="11">
        <v>-0.34300000000000003</v>
      </c>
      <c r="E110" s="12">
        <v>0.73540000000000005</v>
      </c>
      <c r="F110" s="11" t="s">
        <v>16</v>
      </c>
      <c r="G110" s="12">
        <v>0.13</v>
      </c>
      <c r="H110" s="11" t="s">
        <v>16</v>
      </c>
      <c r="I110" s="11">
        <v>0.82430000000000003</v>
      </c>
      <c r="J110" s="11">
        <v>0.375</v>
      </c>
      <c r="K110" s="11">
        <v>0.4</v>
      </c>
      <c r="L110" s="12">
        <v>0.28999999999999998</v>
      </c>
      <c r="M110" s="12">
        <v>1.63</v>
      </c>
      <c r="N110" s="11">
        <v>-0.1</v>
      </c>
      <c r="O110" s="11">
        <v>-5.1999999999999998E-2</v>
      </c>
      <c r="P110" s="12">
        <v>-0.32900000000000001</v>
      </c>
      <c r="Q110" s="11">
        <v>-8.5000000000000006E-2</v>
      </c>
    </row>
    <row r="111" spans="1:17" x14ac:dyDescent="0.25">
      <c r="A111" s="19">
        <v>2016</v>
      </c>
      <c r="B111" s="20" t="s">
        <v>26</v>
      </c>
      <c r="C111" s="11" t="s">
        <v>16</v>
      </c>
      <c r="D111" s="11">
        <v>-0.34660000000000002</v>
      </c>
      <c r="E111" s="12">
        <v>0.77529999999999999</v>
      </c>
      <c r="F111" s="11" t="s">
        <v>16</v>
      </c>
      <c r="G111" s="12">
        <v>0.18</v>
      </c>
      <c r="H111" s="11" t="s">
        <v>16</v>
      </c>
      <c r="I111" s="11">
        <v>1.0780000000000001</v>
      </c>
      <c r="J111" s="11">
        <v>0.375</v>
      </c>
      <c r="K111" s="11">
        <v>0.4</v>
      </c>
      <c r="L111" s="12">
        <v>0.33</v>
      </c>
      <c r="M111" s="12">
        <v>1.76</v>
      </c>
      <c r="N111" s="11">
        <v>-0.1</v>
      </c>
      <c r="O111" s="11">
        <v>-3.6999999999999998E-2</v>
      </c>
      <c r="P111" s="12">
        <v>-0.25700000000000001</v>
      </c>
      <c r="Q111" s="11">
        <v>-5.5E-2</v>
      </c>
    </row>
    <row r="112" spans="1:17" x14ac:dyDescent="0.25">
      <c r="A112" s="19">
        <v>2016</v>
      </c>
      <c r="B112" s="20" t="s">
        <v>27</v>
      </c>
      <c r="C112" s="11" t="s">
        <v>16</v>
      </c>
      <c r="D112" s="11">
        <v>-0.34870000000000001</v>
      </c>
      <c r="E112" s="12">
        <v>1.2343</v>
      </c>
      <c r="F112" s="11" t="s">
        <v>16</v>
      </c>
      <c r="G112" s="12">
        <v>0.1</v>
      </c>
      <c r="H112" s="11" t="s">
        <v>16</v>
      </c>
      <c r="I112" s="11">
        <v>1.3817999999999999</v>
      </c>
      <c r="J112" s="11">
        <v>0.375</v>
      </c>
      <c r="K112" s="11">
        <v>0.41</v>
      </c>
      <c r="L112" s="12">
        <v>0.45</v>
      </c>
      <c r="M112" s="12">
        <v>2.14</v>
      </c>
      <c r="N112" s="11">
        <v>-0.1</v>
      </c>
      <c r="O112" s="11">
        <v>-4.9000000000000002E-2</v>
      </c>
      <c r="P112" s="12">
        <v>-0.28699999999999998</v>
      </c>
      <c r="Q112" s="11">
        <v>1.4999999999999999E-2</v>
      </c>
    </row>
    <row r="113" spans="1:17" x14ac:dyDescent="0.25">
      <c r="A113" s="19">
        <v>2016</v>
      </c>
      <c r="B113" s="20" t="s">
        <v>28</v>
      </c>
      <c r="C113" s="11" t="s">
        <v>16</v>
      </c>
      <c r="D113" s="11">
        <v>-0.35039999999999999</v>
      </c>
      <c r="E113" s="12">
        <v>1.2882</v>
      </c>
      <c r="F113" s="11" t="s">
        <v>16</v>
      </c>
      <c r="G113" s="12">
        <v>0.1</v>
      </c>
      <c r="H113" s="11" t="s">
        <v>16</v>
      </c>
      <c r="I113" s="11">
        <v>1.4336</v>
      </c>
      <c r="J113" s="11">
        <v>0.625</v>
      </c>
      <c r="K113" s="11">
        <v>0.54</v>
      </c>
      <c r="L113" s="12">
        <v>0.51</v>
      </c>
      <c r="M113" s="12">
        <v>2.4900000000000002</v>
      </c>
      <c r="N113" s="11">
        <v>-0.1</v>
      </c>
      <c r="O113" s="11">
        <v>-4.3999999999999997E-2</v>
      </c>
      <c r="P113" s="12">
        <v>-0.41199999999999998</v>
      </c>
      <c r="Q113" s="11">
        <v>0.04</v>
      </c>
    </row>
    <row r="114" spans="1:17" x14ac:dyDescent="0.25">
      <c r="A114" s="19">
        <v>2017</v>
      </c>
      <c r="B114" s="20" t="s">
        <v>17</v>
      </c>
      <c r="C114" s="11" t="s">
        <v>16</v>
      </c>
      <c r="D114" s="11">
        <v>-0.35149999999999998</v>
      </c>
      <c r="E114" s="12">
        <v>1.3139000000000001</v>
      </c>
      <c r="F114" s="11" t="s">
        <v>16</v>
      </c>
      <c r="G114" s="12">
        <v>0.19</v>
      </c>
      <c r="H114" s="11" t="s">
        <v>16</v>
      </c>
      <c r="I114" s="11">
        <v>1.4202999999999999</v>
      </c>
      <c r="J114" s="11">
        <v>0.625</v>
      </c>
      <c r="K114" s="11">
        <v>0.65</v>
      </c>
      <c r="L114" s="12">
        <v>0.51</v>
      </c>
      <c r="M114" s="12">
        <v>2.4300000000000002</v>
      </c>
      <c r="N114" s="11">
        <v>-0.1</v>
      </c>
      <c r="O114" s="11">
        <v>-4.4999999999999998E-2</v>
      </c>
      <c r="P114" s="12">
        <v>-0.27300000000000002</v>
      </c>
      <c r="Q114" s="11">
        <v>0.08</v>
      </c>
    </row>
    <row r="115" spans="1:17" x14ac:dyDescent="0.25">
      <c r="A115" s="19">
        <v>2017</v>
      </c>
      <c r="B115" s="20" t="s">
        <v>18</v>
      </c>
      <c r="C115" s="11" t="s">
        <v>16</v>
      </c>
      <c r="D115" s="11">
        <v>-0.35289999999999999</v>
      </c>
      <c r="E115" s="12">
        <v>1.4452</v>
      </c>
      <c r="F115" s="11" t="s">
        <v>16</v>
      </c>
      <c r="G115" s="12">
        <v>0.19</v>
      </c>
      <c r="H115" s="11" t="s">
        <v>16</v>
      </c>
      <c r="I115" s="11">
        <v>1.3058000000000001</v>
      </c>
      <c r="J115" s="11">
        <v>0.625</v>
      </c>
      <c r="K115" s="11">
        <v>0.66</v>
      </c>
      <c r="L115" s="12">
        <v>0.52</v>
      </c>
      <c r="M115" s="12">
        <v>2.42</v>
      </c>
      <c r="N115" s="11">
        <v>-0.1</v>
      </c>
      <c r="O115" s="11">
        <v>-3.7999999999999999E-2</v>
      </c>
      <c r="P115" s="12">
        <v>-0.25900000000000001</v>
      </c>
      <c r="Q115" s="11">
        <v>0.05</v>
      </c>
    </row>
    <row r="116" spans="1:17" x14ac:dyDescent="0.25">
      <c r="A116" s="19">
        <v>2017</v>
      </c>
      <c r="B116" s="20" t="s">
        <v>19</v>
      </c>
      <c r="C116" s="11" t="s">
        <v>16</v>
      </c>
      <c r="D116" s="11">
        <v>-0.35349999999999998</v>
      </c>
      <c r="E116" s="12">
        <v>1.4599</v>
      </c>
      <c r="F116" s="11" t="s">
        <v>16</v>
      </c>
      <c r="G116" s="12">
        <v>0.1</v>
      </c>
      <c r="H116" s="11" t="s">
        <v>16</v>
      </c>
      <c r="I116" s="11">
        <v>1.194</v>
      </c>
      <c r="J116" s="11">
        <v>0.875</v>
      </c>
      <c r="K116" s="11">
        <v>0.79</v>
      </c>
      <c r="L116" s="12">
        <v>0.74</v>
      </c>
      <c r="M116" s="12">
        <v>2.48</v>
      </c>
      <c r="N116" s="11">
        <v>-0.1</v>
      </c>
      <c r="O116" s="11">
        <v>-4.2000000000000003E-2</v>
      </c>
      <c r="P116" s="12">
        <v>-0.34</v>
      </c>
      <c r="Q116" s="11">
        <v>6.5000000000000002E-2</v>
      </c>
    </row>
    <row r="117" spans="1:17" x14ac:dyDescent="0.25">
      <c r="A117" s="19">
        <v>2017</v>
      </c>
      <c r="B117" s="20" t="s">
        <v>20</v>
      </c>
      <c r="C117" s="11" t="s">
        <v>16</v>
      </c>
      <c r="D117" s="11">
        <v>-0.3569</v>
      </c>
      <c r="E117" s="12">
        <v>1.2643</v>
      </c>
      <c r="F117" s="11" t="s">
        <v>16</v>
      </c>
      <c r="G117" s="12">
        <v>0.18</v>
      </c>
      <c r="H117" s="11" t="s">
        <v>16</v>
      </c>
      <c r="I117" s="11">
        <v>1.0789</v>
      </c>
      <c r="J117" s="11">
        <v>0.875</v>
      </c>
      <c r="K117" s="11">
        <v>0.9</v>
      </c>
      <c r="L117" s="12">
        <v>0.8</v>
      </c>
      <c r="M117" s="12">
        <v>2.2999999999999998</v>
      </c>
      <c r="N117" s="11">
        <v>-0.1</v>
      </c>
      <c r="O117" s="11">
        <v>-5.3999999999999999E-2</v>
      </c>
      <c r="P117" s="12">
        <v>-0.14299999999999999</v>
      </c>
      <c r="Q117" s="11">
        <v>0.01</v>
      </c>
    </row>
    <row r="118" spans="1:17" x14ac:dyDescent="0.25">
      <c r="A118" s="19">
        <v>2017</v>
      </c>
      <c r="B118" s="20" t="s">
        <v>21</v>
      </c>
      <c r="C118" s="11" t="s">
        <v>16</v>
      </c>
      <c r="D118" s="11">
        <v>-0.3589</v>
      </c>
      <c r="E118" s="12">
        <v>1.1761999999999999</v>
      </c>
      <c r="F118" s="11" t="s">
        <v>16</v>
      </c>
      <c r="G118" s="12">
        <v>0.18</v>
      </c>
      <c r="H118" s="11" t="s">
        <v>16</v>
      </c>
      <c r="I118" s="11">
        <v>1.1174999999999999</v>
      </c>
      <c r="J118" s="11">
        <v>0.875</v>
      </c>
      <c r="K118" s="11">
        <v>0.91</v>
      </c>
      <c r="L118" s="12">
        <v>0.89</v>
      </c>
      <c r="M118" s="12">
        <v>2.2999999999999998</v>
      </c>
      <c r="N118" s="11">
        <v>-0.1</v>
      </c>
      <c r="O118" s="11" t="s">
        <v>16</v>
      </c>
      <c r="P118" s="12">
        <v>-0.13200000000000001</v>
      </c>
      <c r="Q118" s="11">
        <v>0.04</v>
      </c>
    </row>
    <row r="119" spans="1:17" x14ac:dyDescent="0.25">
      <c r="A119" s="19">
        <v>2017</v>
      </c>
      <c r="B119" s="20" t="s">
        <v>22</v>
      </c>
      <c r="C119" s="11" t="s">
        <v>16</v>
      </c>
      <c r="D119" s="11" t="s">
        <v>16</v>
      </c>
      <c r="E119" s="12" t="s">
        <v>16</v>
      </c>
      <c r="F119" s="11" t="s">
        <v>16</v>
      </c>
      <c r="G119" s="12">
        <v>0.1</v>
      </c>
      <c r="H119" s="11" t="s">
        <v>16</v>
      </c>
      <c r="I119" s="11">
        <v>1.0846</v>
      </c>
      <c r="J119" s="11">
        <v>1.125</v>
      </c>
      <c r="K119" s="11">
        <v>1.04</v>
      </c>
      <c r="L119" s="12">
        <v>0.98</v>
      </c>
      <c r="M119" s="12">
        <v>2.19</v>
      </c>
      <c r="N119" s="11">
        <v>-0.1</v>
      </c>
      <c r="O119" s="11" t="s">
        <v>16</v>
      </c>
      <c r="P119" s="12">
        <v>-9.9000000000000005E-2</v>
      </c>
      <c r="Q119" s="11" t="s">
        <v>16</v>
      </c>
    </row>
    <row r="120" spans="1:17" x14ac:dyDescent="0.25">
      <c r="A120" s="19">
        <v>2017</v>
      </c>
      <c r="B120" s="20" t="s">
        <v>23</v>
      </c>
      <c r="C120" s="11" t="s">
        <v>16</v>
      </c>
      <c r="D120" s="11" t="s">
        <v>16</v>
      </c>
      <c r="E120" s="12" t="s">
        <v>16</v>
      </c>
      <c r="F120" s="11" t="s">
        <v>16</v>
      </c>
      <c r="G120" s="12">
        <v>0.18</v>
      </c>
      <c r="H120" s="11" t="s">
        <v>16</v>
      </c>
      <c r="I120" s="11">
        <v>1.2713000000000001</v>
      </c>
      <c r="J120" s="11">
        <v>1.125</v>
      </c>
      <c r="K120" s="11">
        <v>1.1499999999999999</v>
      </c>
      <c r="L120" s="12">
        <v>1.07</v>
      </c>
      <c r="M120" s="12">
        <v>2.3199999999999998</v>
      </c>
      <c r="N120" s="11">
        <v>-0.1</v>
      </c>
      <c r="O120" s="11" t="s">
        <v>16</v>
      </c>
      <c r="P120" s="12" t="s">
        <v>16</v>
      </c>
      <c r="Q120" s="11" t="s">
        <v>16</v>
      </c>
    </row>
    <row r="121" spans="1:17" x14ac:dyDescent="0.25">
      <c r="A121" s="19">
        <v>2017</v>
      </c>
      <c r="B121" s="20" t="s">
        <v>24</v>
      </c>
      <c r="C121" s="11" t="s">
        <v>16</v>
      </c>
      <c r="D121" s="11" t="s">
        <v>16</v>
      </c>
      <c r="E121" s="12" t="s">
        <v>16</v>
      </c>
      <c r="F121" s="11" t="s">
        <v>16</v>
      </c>
      <c r="G121" s="12">
        <v>0.19</v>
      </c>
      <c r="H121" s="11" t="s">
        <v>16</v>
      </c>
      <c r="I121" s="11">
        <v>1.1241000000000001</v>
      </c>
      <c r="J121" s="11">
        <v>1.125</v>
      </c>
      <c r="K121" s="11">
        <v>1.1599999999999999</v>
      </c>
      <c r="L121" s="12">
        <v>1.01</v>
      </c>
      <c r="M121" s="12">
        <v>2.21</v>
      </c>
      <c r="N121" s="11">
        <v>-0.1</v>
      </c>
      <c r="O121" s="11" t="s">
        <v>16</v>
      </c>
      <c r="P121" s="12" t="s">
        <v>16</v>
      </c>
      <c r="Q121" s="11" t="s">
        <v>16</v>
      </c>
    </row>
    <row r="122" spans="1:17" x14ac:dyDescent="0.25">
      <c r="A122" s="19">
        <v>2017</v>
      </c>
      <c r="B122" s="20" t="s">
        <v>25</v>
      </c>
      <c r="C122" s="11" t="s">
        <v>16</v>
      </c>
      <c r="D122" s="11" t="s">
        <v>16</v>
      </c>
      <c r="E122" s="12" t="s">
        <v>16</v>
      </c>
      <c r="F122" s="11" t="s">
        <v>16</v>
      </c>
      <c r="G122" s="12">
        <v>0.19</v>
      </c>
      <c r="H122" s="11" t="s">
        <v>16</v>
      </c>
      <c r="I122" s="11">
        <v>1.2436</v>
      </c>
      <c r="J122" s="11">
        <v>1.125</v>
      </c>
      <c r="K122" s="11">
        <v>1.1499999999999999</v>
      </c>
      <c r="L122" s="12">
        <v>1.03</v>
      </c>
      <c r="M122" s="12">
        <v>2.2000000000000002</v>
      </c>
      <c r="N122" s="11">
        <v>-0.1</v>
      </c>
      <c r="O122" s="11" t="s">
        <v>16</v>
      </c>
      <c r="P122" s="12" t="s">
        <v>16</v>
      </c>
      <c r="Q122" s="11" t="s">
        <v>16</v>
      </c>
    </row>
    <row r="123" spans="1:17" x14ac:dyDescent="0.25">
      <c r="A123" s="19">
        <v>2017</v>
      </c>
      <c r="B123" s="20" t="s">
        <v>26</v>
      </c>
      <c r="C123" s="11" t="s">
        <v>16</v>
      </c>
      <c r="D123" s="11" t="s">
        <v>16</v>
      </c>
      <c r="E123" s="12" t="s">
        <v>16</v>
      </c>
      <c r="F123" s="11" t="s">
        <v>16</v>
      </c>
      <c r="G123" s="12">
        <v>0.19</v>
      </c>
      <c r="H123" s="11" t="s">
        <v>16</v>
      </c>
      <c r="I123" s="11">
        <v>1.3815999999999999</v>
      </c>
      <c r="J123" s="11">
        <v>1.125</v>
      </c>
      <c r="K123" s="11">
        <v>1.1499999999999999</v>
      </c>
      <c r="L123" s="12">
        <v>1.07</v>
      </c>
      <c r="M123" s="12">
        <v>2.36</v>
      </c>
      <c r="N123" s="11">
        <v>-0.1</v>
      </c>
      <c r="O123" s="11" t="s">
        <v>16</v>
      </c>
      <c r="P123" s="12" t="s">
        <v>16</v>
      </c>
      <c r="Q123" s="11" t="s">
        <v>16</v>
      </c>
    </row>
    <row r="124" spans="1:17" x14ac:dyDescent="0.25">
      <c r="A124" s="19">
        <v>2017</v>
      </c>
      <c r="B124" s="20" t="s">
        <v>27</v>
      </c>
      <c r="C124" s="11" t="s">
        <v>16</v>
      </c>
      <c r="D124" s="11" t="s">
        <v>16</v>
      </c>
      <c r="E124" s="12" t="s">
        <v>16</v>
      </c>
      <c r="F124" s="11" t="s">
        <v>16</v>
      </c>
      <c r="G124" s="12">
        <v>0.31</v>
      </c>
      <c r="H124" s="11" t="s">
        <v>16</v>
      </c>
      <c r="I124" s="11">
        <v>1.3299000000000001</v>
      </c>
      <c r="J124" s="11">
        <v>1.125</v>
      </c>
      <c r="K124" s="11">
        <v>1.1599999999999999</v>
      </c>
      <c r="L124" s="12">
        <v>1.23</v>
      </c>
      <c r="M124" s="12">
        <v>2.35</v>
      </c>
      <c r="N124" s="11">
        <v>-0.1</v>
      </c>
      <c r="O124" s="11" t="s">
        <v>16</v>
      </c>
      <c r="P124" s="12" t="s">
        <v>16</v>
      </c>
      <c r="Q124" s="11" t="s">
        <v>16</v>
      </c>
    </row>
    <row r="125" spans="1:17" x14ac:dyDescent="0.25">
      <c r="A125" s="19">
        <v>2017</v>
      </c>
      <c r="B125" s="20" t="s">
        <v>28</v>
      </c>
      <c r="C125" s="11" t="s">
        <v>16</v>
      </c>
      <c r="D125" s="11" t="s">
        <v>16</v>
      </c>
      <c r="E125" s="12" t="s">
        <v>16</v>
      </c>
      <c r="F125" s="11" t="s">
        <v>16</v>
      </c>
      <c r="G125" s="12" t="s">
        <v>16</v>
      </c>
      <c r="H125" s="11" t="s">
        <v>16</v>
      </c>
      <c r="I125" s="11">
        <v>1.2781</v>
      </c>
      <c r="J125" s="11">
        <v>1.375</v>
      </c>
      <c r="K125" s="11">
        <v>1.3</v>
      </c>
      <c r="L125" s="12">
        <v>1.32</v>
      </c>
      <c r="M125" s="12">
        <v>2.4</v>
      </c>
      <c r="N125" s="11">
        <v>-0.1</v>
      </c>
      <c r="O125" s="11" t="s">
        <v>16</v>
      </c>
      <c r="P125" s="12" t="s">
        <v>16</v>
      </c>
      <c r="Q125" s="11" t="s">
        <v>16</v>
      </c>
    </row>
    <row r="126" spans="1:17" x14ac:dyDescent="0.25">
      <c r="A126" s="19">
        <v>2018</v>
      </c>
      <c r="B126" s="20" t="s">
        <v>17</v>
      </c>
      <c r="C126" s="11" t="s">
        <v>16</v>
      </c>
      <c r="D126" s="11" t="s">
        <v>16</v>
      </c>
      <c r="E126" s="12" t="s">
        <v>16</v>
      </c>
      <c r="F126" s="11" t="s">
        <v>16</v>
      </c>
      <c r="G126" s="12" t="s">
        <v>16</v>
      </c>
      <c r="H126" s="11" t="s">
        <v>16</v>
      </c>
      <c r="I126" s="11">
        <v>1.3931</v>
      </c>
      <c r="J126" s="11">
        <v>1.375</v>
      </c>
      <c r="K126" s="11">
        <v>1.41</v>
      </c>
      <c r="L126" s="12">
        <v>1.41</v>
      </c>
      <c r="M126" s="12">
        <v>2.58</v>
      </c>
      <c r="N126" s="11">
        <v>-0.1</v>
      </c>
      <c r="O126" s="11" t="s">
        <v>16</v>
      </c>
      <c r="P126" s="12" t="s">
        <v>16</v>
      </c>
      <c r="Q126" s="11" t="s">
        <v>16</v>
      </c>
    </row>
    <row r="127" spans="1:17" x14ac:dyDescent="0.25">
      <c r="A127" s="19">
        <v>2018</v>
      </c>
      <c r="B127" s="20" t="s">
        <v>18</v>
      </c>
      <c r="C127" s="11" t="s">
        <v>16</v>
      </c>
      <c r="D127" s="11" t="s">
        <v>16</v>
      </c>
      <c r="E127" s="12" t="s">
        <v>16</v>
      </c>
      <c r="F127" s="11" t="s">
        <v>16</v>
      </c>
      <c r="G127" s="12" t="s">
        <v>16</v>
      </c>
      <c r="H127" s="11" t="s">
        <v>16</v>
      </c>
      <c r="I127" s="11">
        <v>1.6033999999999999</v>
      </c>
      <c r="J127" s="11">
        <v>1.375</v>
      </c>
      <c r="K127" s="11">
        <v>1.42</v>
      </c>
      <c r="L127" s="12">
        <v>1.57</v>
      </c>
      <c r="M127" s="12">
        <v>2.86</v>
      </c>
      <c r="N127" s="11">
        <v>-0.1</v>
      </c>
      <c r="O127" s="11" t="s">
        <v>16</v>
      </c>
      <c r="P127" s="12" t="s">
        <v>16</v>
      </c>
      <c r="Q127" s="11" t="s">
        <v>16</v>
      </c>
    </row>
    <row r="128" spans="1:17" x14ac:dyDescent="0.25">
      <c r="A128" s="19">
        <v>2018</v>
      </c>
      <c r="B128" s="20" t="s">
        <v>19</v>
      </c>
      <c r="C128" s="11" t="s">
        <v>16</v>
      </c>
      <c r="D128" s="11" t="s">
        <v>16</v>
      </c>
      <c r="E128" s="12" t="s">
        <v>16</v>
      </c>
      <c r="F128" s="11" t="s">
        <v>16</v>
      </c>
      <c r="G128" s="12" t="s">
        <v>16</v>
      </c>
      <c r="H128" s="11" t="s">
        <v>16</v>
      </c>
      <c r="I128" s="11">
        <v>1.508</v>
      </c>
      <c r="J128" s="11">
        <v>1.625</v>
      </c>
      <c r="K128" s="11">
        <v>1.51</v>
      </c>
      <c r="L128" s="12">
        <v>1.7</v>
      </c>
      <c r="M128" s="12">
        <v>2.84</v>
      </c>
      <c r="N128" s="11">
        <v>-0.1</v>
      </c>
      <c r="O128" s="11" t="s">
        <v>16</v>
      </c>
      <c r="P128" s="12" t="s">
        <v>16</v>
      </c>
      <c r="Q128" s="11" t="s">
        <v>16</v>
      </c>
    </row>
    <row r="129" spans="1:17" x14ac:dyDescent="0.25">
      <c r="A129" s="19">
        <v>2018</v>
      </c>
      <c r="B129" s="20" t="s">
        <v>20</v>
      </c>
      <c r="C129" s="11" t="s">
        <v>16</v>
      </c>
      <c r="D129" s="11" t="s">
        <v>16</v>
      </c>
      <c r="E129" s="12" t="s">
        <v>16</v>
      </c>
      <c r="F129" s="11" t="s">
        <v>16</v>
      </c>
      <c r="G129" s="12" t="s">
        <v>16</v>
      </c>
      <c r="H129" s="11" t="s">
        <v>16</v>
      </c>
      <c r="I129" s="11">
        <v>1.5107999999999999</v>
      </c>
      <c r="J129" s="11">
        <v>1.625</v>
      </c>
      <c r="K129" s="11">
        <v>1.69</v>
      </c>
      <c r="L129" s="12">
        <v>1.76</v>
      </c>
      <c r="M129" s="12">
        <v>2.87</v>
      </c>
      <c r="N129" s="11">
        <v>-0.1</v>
      </c>
      <c r="O129" s="11" t="s">
        <v>16</v>
      </c>
      <c r="P129" s="12" t="s">
        <v>16</v>
      </c>
      <c r="Q129" s="11" t="s">
        <v>16</v>
      </c>
    </row>
    <row r="130" spans="1:17" x14ac:dyDescent="0.25">
      <c r="A130" s="19">
        <v>2018</v>
      </c>
      <c r="B130" s="20" t="s">
        <v>21</v>
      </c>
      <c r="C130" s="11" t="s">
        <v>16</v>
      </c>
      <c r="D130" s="11" t="s">
        <v>16</v>
      </c>
      <c r="E130" s="12" t="s">
        <v>16</v>
      </c>
      <c r="F130" s="11" t="s">
        <v>16</v>
      </c>
      <c r="G130" s="12" t="s">
        <v>16</v>
      </c>
      <c r="H130" s="11" t="s">
        <v>16</v>
      </c>
      <c r="I130" s="11">
        <v>1.5016</v>
      </c>
      <c r="J130" s="11">
        <v>1.625</v>
      </c>
      <c r="K130" s="11">
        <v>1.7</v>
      </c>
      <c r="L130" s="12">
        <v>1.86</v>
      </c>
      <c r="M130" s="12">
        <v>2.98</v>
      </c>
      <c r="N130" s="11">
        <v>-0.1</v>
      </c>
      <c r="O130" s="11" t="s">
        <v>16</v>
      </c>
      <c r="P130" s="12" t="s">
        <v>16</v>
      </c>
      <c r="Q130" s="11" t="s">
        <v>16</v>
      </c>
    </row>
    <row r="131" spans="1:17" x14ac:dyDescent="0.25">
      <c r="A131" s="19">
        <v>2018</v>
      </c>
      <c r="B131" s="20" t="s">
        <v>22</v>
      </c>
      <c r="C131" s="11" t="s">
        <v>16</v>
      </c>
      <c r="D131" s="11" t="s">
        <v>16</v>
      </c>
      <c r="E131" s="12" t="s">
        <v>16</v>
      </c>
      <c r="F131" s="11" t="s">
        <v>16</v>
      </c>
      <c r="G131" s="12" t="s">
        <v>16</v>
      </c>
      <c r="H131" s="11" t="s">
        <v>16</v>
      </c>
      <c r="I131" s="11">
        <v>1.4229000000000001</v>
      </c>
      <c r="J131" s="11">
        <v>1.875</v>
      </c>
      <c r="K131" s="11">
        <v>1.82</v>
      </c>
      <c r="L131" s="12">
        <v>1.9</v>
      </c>
      <c r="M131" s="12">
        <v>2.91</v>
      </c>
      <c r="N131" s="11">
        <v>-0.1</v>
      </c>
      <c r="O131" s="11" t="s">
        <v>16</v>
      </c>
      <c r="P131" s="12" t="s">
        <v>16</v>
      </c>
      <c r="Q131" s="11" t="s">
        <v>16</v>
      </c>
    </row>
    <row r="132" spans="1:17" x14ac:dyDescent="0.25">
      <c r="A132" s="19">
        <v>2018</v>
      </c>
      <c r="B132" s="20" t="s">
        <v>23</v>
      </c>
      <c r="C132" s="11" t="s">
        <v>16</v>
      </c>
      <c r="D132" s="11" t="s">
        <v>16</v>
      </c>
      <c r="E132" s="12" t="s">
        <v>16</v>
      </c>
      <c r="F132" s="11" t="s">
        <v>16</v>
      </c>
      <c r="G132" s="12" t="s">
        <v>16</v>
      </c>
      <c r="H132" s="11" t="s">
        <v>16</v>
      </c>
      <c r="I132" s="11">
        <v>1.3738999999999999</v>
      </c>
      <c r="J132" s="11">
        <v>1.875</v>
      </c>
      <c r="K132" s="11">
        <v>1.91</v>
      </c>
      <c r="L132" s="12">
        <v>1.96</v>
      </c>
      <c r="M132" s="12">
        <v>2.89</v>
      </c>
      <c r="N132" s="11">
        <v>-0.1</v>
      </c>
      <c r="O132" s="11" t="s">
        <v>16</v>
      </c>
      <c r="P132" s="12" t="s">
        <v>16</v>
      </c>
      <c r="Q132" s="11" t="s">
        <v>16</v>
      </c>
    </row>
    <row r="133" spans="1:17" x14ac:dyDescent="0.25">
      <c r="A133" s="19">
        <v>2018</v>
      </c>
      <c r="B133" s="20" t="s">
        <v>24</v>
      </c>
      <c r="C133" s="11" t="s">
        <v>16</v>
      </c>
      <c r="D133" s="11" t="s">
        <v>16</v>
      </c>
      <c r="E133" s="12" t="s">
        <v>16</v>
      </c>
      <c r="F133" s="11" t="s">
        <v>16</v>
      </c>
      <c r="G133" s="12" t="s">
        <v>16</v>
      </c>
      <c r="H133" s="11" t="s">
        <v>16</v>
      </c>
      <c r="I133" s="11">
        <v>1.3991</v>
      </c>
      <c r="J133" s="11">
        <v>1.875</v>
      </c>
      <c r="K133" s="11">
        <v>1.91</v>
      </c>
      <c r="L133" s="12">
        <v>2.0299999999999998</v>
      </c>
      <c r="M133" s="12">
        <v>2.89</v>
      </c>
      <c r="N133" s="11">
        <v>-0.1</v>
      </c>
      <c r="O133" s="11" t="s">
        <v>16</v>
      </c>
      <c r="P133" s="12" t="s">
        <v>16</v>
      </c>
      <c r="Q133" s="11" t="s">
        <v>16</v>
      </c>
    </row>
    <row r="134" spans="1:17" x14ac:dyDescent="0.25">
      <c r="A134" s="19">
        <v>2018</v>
      </c>
      <c r="B134" s="20" t="s">
        <v>25</v>
      </c>
      <c r="C134" s="11" t="s">
        <v>16</v>
      </c>
      <c r="D134" s="11" t="s">
        <v>16</v>
      </c>
      <c r="E134" s="12" t="s">
        <v>16</v>
      </c>
      <c r="F134" s="11" t="s">
        <v>16</v>
      </c>
      <c r="G134" s="12" t="s">
        <v>16</v>
      </c>
      <c r="H134" s="11" t="s">
        <v>16</v>
      </c>
      <c r="I134" s="11">
        <v>1.5023</v>
      </c>
      <c r="J134" s="11">
        <v>2.125</v>
      </c>
      <c r="K134" s="11">
        <v>1.95</v>
      </c>
      <c r="L134" s="12">
        <v>2.13</v>
      </c>
      <c r="M134" s="12">
        <v>3</v>
      </c>
      <c r="N134" s="11">
        <v>-0.1</v>
      </c>
      <c r="O134" s="11" t="s">
        <v>16</v>
      </c>
      <c r="P134" s="12" t="s">
        <v>16</v>
      </c>
      <c r="Q134" s="11" t="s">
        <v>16</v>
      </c>
    </row>
    <row r="135" spans="1:17" x14ac:dyDescent="0.25">
      <c r="A135" s="19">
        <v>2018</v>
      </c>
      <c r="B135" s="20" t="s">
        <v>26</v>
      </c>
      <c r="C135" s="11" t="s">
        <v>16</v>
      </c>
      <c r="D135" s="11" t="s">
        <v>16</v>
      </c>
      <c r="E135" s="12" t="s">
        <v>16</v>
      </c>
      <c r="F135" s="11" t="s">
        <v>16</v>
      </c>
      <c r="G135" s="12" t="s">
        <v>16</v>
      </c>
      <c r="H135" s="11" t="s">
        <v>16</v>
      </c>
      <c r="I135" s="11">
        <v>1.5462</v>
      </c>
      <c r="J135" s="11">
        <v>2.125</v>
      </c>
      <c r="K135" s="11">
        <v>2.19</v>
      </c>
      <c r="L135" s="12">
        <v>2.25</v>
      </c>
      <c r="M135" s="12">
        <v>3.15</v>
      </c>
      <c r="N135" s="11">
        <v>-0.1</v>
      </c>
      <c r="O135" s="11" t="s">
        <v>16</v>
      </c>
      <c r="P135" s="12" t="s">
        <v>16</v>
      </c>
      <c r="Q135" s="11" t="s">
        <v>16</v>
      </c>
    </row>
    <row r="136" spans="1:17" x14ac:dyDescent="0.25">
      <c r="A136" s="19">
        <v>2018</v>
      </c>
      <c r="B136" s="20" t="s">
        <v>27</v>
      </c>
      <c r="C136" s="11" t="s">
        <v>16</v>
      </c>
      <c r="D136" s="11" t="s">
        <v>16</v>
      </c>
      <c r="E136" s="12" t="s">
        <v>16</v>
      </c>
      <c r="F136" s="11" t="s">
        <v>16</v>
      </c>
      <c r="G136" s="12" t="s">
        <v>16</v>
      </c>
      <c r="H136" s="11" t="s">
        <v>16</v>
      </c>
      <c r="I136" s="11">
        <v>1.4540999999999999</v>
      </c>
      <c r="J136" s="11">
        <v>2.125</v>
      </c>
      <c r="K136" s="11">
        <v>2.2000000000000002</v>
      </c>
      <c r="L136" s="12">
        <v>2.33</v>
      </c>
      <c r="M136" s="12">
        <v>3.12</v>
      </c>
      <c r="N136" s="11">
        <v>-0.1</v>
      </c>
      <c r="O136" s="11" t="s">
        <v>16</v>
      </c>
      <c r="P136" s="12" t="s">
        <v>16</v>
      </c>
      <c r="Q136" s="11" t="s">
        <v>16</v>
      </c>
    </row>
    <row r="137" spans="1:17" x14ac:dyDescent="0.25">
      <c r="A137" s="19">
        <v>2018</v>
      </c>
      <c r="B137" s="20" t="s">
        <v>28</v>
      </c>
      <c r="C137" s="11" t="s">
        <v>16</v>
      </c>
      <c r="D137" s="11" t="s">
        <v>16</v>
      </c>
      <c r="E137" s="12" t="s">
        <v>16</v>
      </c>
      <c r="F137" s="11" t="s">
        <v>16</v>
      </c>
      <c r="G137" s="12" t="s">
        <v>16</v>
      </c>
      <c r="H137" s="11" t="s">
        <v>16</v>
      </c>
      <c r="I137" s="11">
        <v>1.3125</v>
      </c>
      <c r="J137" s="11">
        <v>2.375</v>
      </c>
      <c r="K137" s="11">
        <v>2.27</v>
      </c>
      <c r="L137" s="12">
        <v>2.37</v>
      </c>
      <c r="M137" s="12">
        <v>2.83</v>
      </c>
      <c r="N137" s="11">
        <v>-0.1</v>
      </c>
      <c r="O137" s="11" t="s">
        <v>16</v>
      </c>
      <c r="P137" s="12" t="s">
        <v>16</v>
      </c>
      <c r="Q137" s="11" t="s">
        <v>16</v>
      </c>
    </row>
    <row r="138" spans="1:17" x14ac:dyDescent="0.25">
      <c r="A138" s="19">
        <v>2019</v>
      </c>
      <c r="B138" s="20" t="s">
        <v>17</v>
      </c>
      <c r="C138" s="11" t="s">
        <v>16</v>
      </c>
      <c r="D138" s="11" t="s">
        <v>16</v>
      </c>
      <c r="E138" s="12" t="s">
        <v>16</v>
      </c>
      <c r="F138" s="11" t="s">
        <v>16</v>
      </c>
      <c r="G138" s="12" t="s">
        <v>16</v>
      </c>
      <c r="H138" s="11" t="s">
        <v>16</v>
      </c>
      <c r="I138" s="11">
        <v>1.2390000000000001</v>
      </c>
      <c r="J138" s="11">
        <v>2.375</v>
      </c>
      <c r="K138" s="11">
        <v>2.4</v>
      </c>
      <c r="L138" s="12">
        <v>2.37</v>
      </c>
      <c r="M138" s="12">
        <v>2.71</v>
      </c>
      <c r="N138" s="11">
        <v>-0.1</v>
      </c>
      <c r="O138" s="11" t="s">
        <v>16</v>
      </c>
      <c r="P138" s="12" t="s">
        <v>16</v>
      </c>
      <c r="Q138" s="11" t="s">
        <v>16</v>
      </c>
    </row>
    <row r="139" spans="1:17" x14ac:dyDescent="0.25">
      <c r="A139" s="19">
        <v>2019</v>
      </c>
      <c r="B139" s="20" t="s">
        <v>18</v>
      </c>
      <c r="C139" s="11" t="s">
        <v>16</v>
      </c>
      <c r="D139" s="11" t="s">
        <v>16</v>
      </c>
      <c r="E139" s="12" t="s">
        <v>16</v>
      </c>
      <c r="F139" s="11" t="s">
        <v>16</v>
      </c>
      <c r="G139" s="12" t="s">
        <v>16</v>
      </c>
      <c r="H139" s="11" t="s">
        <v>16</v>
      </c>
      <c r="I139" s="11">
        <v>1.19</v>
      </c>
      <c r="J139" s="11">
        <v>2.375</v>
      </c>
      <c r="K139" s="11">
        <v>2.4</v>
      </c>
      <c r="L139" s="12">
        <v>2.39</v>
      </c>
      <c r="M139" s="12">
        <v>2.68</v>
      </c>
      <c r="N139" s="11">
        <v>-0.1</v>
      </c>
      <c r="O139" s="11" t="s">
        <v>16</v>
      </c>
      <c r="P139" s="12" t="s">
        <v>16</v>
      </c>
      <c r="Q139" s="11" t="s">
        <v>16</v>
      </c>
    </row>
    <row r="140" spans="1:17" x14ac:dyDescent="0.25">
      <c r="A140" s="19">
        <v>2019</v>
      </c>
      <c r="B140" s="20" t="s">
        <v>19</v>
      </c>
      <c r="C140" s="11" t="s">
        <v>16</v>
      </c>
      <c r="D140" s="11" t="s">
        <v>16</v>
      </c>
      <c r="E140" s="12" t="s">
        <v>16</v>
      </c>
      <c r="F140" s="11" t="s">
        <v>16</v>
      </c>
      <c r="G140" s="12" t="s">
        <v>16</v>
      </c>
      <c r="H140" s="11" t="s">
        <v>16</v>
      </c>
      <c r="I140" s="11">
        <v>1.1906000000000001</v>
      </c>
      <c r="J140" s="11">
        <v>2.375</v>
      </c>
      <c r="K140" s="11">
        <v>2.41</v>
      </c>
      <c r="L140" s="12">
        <v>2.4</v>
      </c>
      <c r="M140" s="12">
        <v>2.57</v>
      </c>
      <c r="N140" s="11">
        <v>-0.1</v>
      </c>
      <c r="O140" s="11" t="s">
        <v>16</v>
      </c>
      <c r="P140" s="12" t="s">
        <v>16</v>
      </c>
      <c r="Q140" s="11" t="s">
        <v>16</v>
      </c>
    </row>
    <row r="141" spans="1:17" x14ac:dyDescent="0.25">
      <c r="A141" s="19">
        <v>2019</v>
      </c>
      <c r="B141" s="20" t="s">
        <v>20</v>
      </c>
      <c r="C141" s="11" t="s">
        <v>16</v>
      </c>
      <c r="D141" s="11" t="s">
        <v>16</v>
      </c>
      <c r="E141" s="12" t="s">
        <v>16</v>
      </c>
      <c r="F141" s="11" t="s">
        <v>16</v>
      </c>
      <c r="G141" s="12" t="s">
        <v>16</v>
      </c>
      <c r="H141" s="11" t="s">
        <v>16</v>
      </c>
      <c r="I141" s="11">
        <v>0.91900000000000004</v>
      </c>
      <c r="J141" s="11">
        <v>2.375</v>
      </c>
      <c r="K141" s="11">
        <v>2.42</v>
      </c>
      <c r="L141" s="12">
        <v>2.38</v>
      </c>
      <c r="M141" s="12">
        <v>2.5299999999999998</v>
      </c>
      <c r="N141" s="11">
        <v>-0.1</v>
      </c>
      <c r="O141" s="11" t="s">
        <v>16</v>
      </c>
      <c r="P141" s="12" t="s">
        <v>16</v>
      </c>
      <c r="Q141" s="11" t="s">
        <v>16</v>
      </c>
    </row>
    <row r="142" spans="1:17" x14ac:dyDescent="0.25">
      <c r="A142" s="19">
        <v>2019</v>
      </c>
      <c r="B142" s="20" t="s">
        <v>21</v>
      </c>
      <c r="C142" s="11" t="s">
        <v>16</v>
      </c>
      <c r="D142" s="11" t="s">
        <v>16</v>
      </c>
      <c r="E142" s="12" t="s">
        <v>16</v>
      </c>
      <c r="F142" s="11" t="s">
        <v>16</v>
      </c>
      <c r="G142" s="12" t="s">
        <v>16</v>
      </c>
      <c r="H142" s="11" t="s">
        <v>16</v>
      </c>
      <c r="I142" s="11">
        <v>0.83040000000000003</v>
      </c>
      <c r="J142" s="11">
        <v>2.375</v>
      </c>
      <c r="K142" s="11">
        <v>2.39</v>
      </c>
      <c r="L142" s="12">
        <v>2.35</v>
      </c>
      <c r="M142" s="12">
        <v>2.4</v>
      </c>
      <c r="N142" s="11">
        <v>-0.1</v>
      </c>
      <c r="O142" s="11" t="s">
        <v>16</v>
      </c>
      <c r="P142" s="12" t="s">
        <v>16</v>
      </c>
      <c r="Q142" s="11" t="s">
        <v>16</v>
      </c>
    </row>
    <row r="143" spans="1:17" x14ac:dyDescent="0.25">
      <c r="A143" s="19">
        <v>2019</v>
      </c>
      <c r="B143" s="20" t="s">
        <v>22</v>
      </c>
      <c r="C143" s="11" t="s">
        <v>16</v>
      </c>
      <c r="D143" s="11" t="s">
        <v>16</v>
      </c>
      <c r="E143" s="12" t="s">
        <v>16</v>
      </c>
      <c r="F143" s="11" t="s">
        <v>16</v>
      </c>
      <c r="G143" s="12" t="s">
        <v>16</v>
      </c>
      <c r="H143" s="11" t="s">
        <v>16</v>
      </c>
      <c r="I143" s="11">
        <v>0.5776</v>
      </c>
      <c r="J143" s="11">
        <v>2.375</v>
      </c>
      <c r="K143" s="11">
        <v>2.38</v>
      </c>
      <c r="L143" s="12">
        <v>2.17</v>
      </c>
      <c r="M143" s="12">
        <v>2.0699999999999998</v>
      </c>
      <c r="N143" s="11">
        <v>-0.1</v>
      </c>
      <c r="O143" s="11" t="s">
        <v>16</v>
      </c>
      <c r="P143" s="12" t="s">
        <v>16</v>
      </c>
      <c r="Q143" s="11" t="s">
        <v>16</v>
      </c>
    </row>
    <row r="144" spans="1:17" x14ac:dyDescent="0.25">
      <c r="A144" s="19">
        <v>2019</v>
      </c>
      <c r="B144" s="20" t="s">
        <v>23</v>
      </c>
      <c r="C144" s="11" t="s">
        <v>16</v>
      </c>
      <c r="D144" s="11" t="s">
        <v>16</v>
      </c>
      <c r="E144" s="12" t="s">
        <v>16</v>
      </c>
      <c r="F144" s="11" t="s">
        <v>16</v>
      </c>
      <c r="G144" s="12" t="s">
        <v>16</v>
      </c>
      <c r="H144" s="11" t="s">
        <v>16</v>
      </c>
      <c r="I144" s="11">
        <v>0.63729999999999998</v>
      </c>
      <c r="J144" s="11">
        <v>2.375</v>
      </c>
      <c r="K144" s="11">
        <v>2.4</v>
      </c>
      <c r="L144" s="12">
        <v>2.13</v>
      </c>
      <c r="M144" s="12">
        <v>2.06</v>
      </c>
      <c r="N144" s="11">
        <v>-0.1</v>
      </c>
      <c r="O144" s="11" t="s">
        <v>16</v>
      </c>
      <c r="P144" s="12" t="s">
        <v>16</v>
      </c>
      <c r="Q144" s="11" t="s">
        <v>16</v>
      </c>
    </row>
    <row r="145" spans="1:17" x14ac:dyDescent="0.25">
      <c r="A145" s="19">
        <v>2019</v>
      </c>
      <c r="B145" s="20" t="s">
        <v>24</v>
      </c>
      <c r="C145" s="11" t="s">
        <v>16</v>
      </c>
      <c r="D145" s="11" t="s">
        <v>16</v>
      </c>
      <c r="E145" s="12" t="s">
        <v>16</v>
      </c>
      <c r="F145" s="11" t="s">
        <v>16</v>
      </c>
      <c r="G145" s="12" t="s">
        <v>16</v>
      </c>
      <c r="H145" s="11" t="s">
        <v>16</v>
      </c>
      <c r="I145" s="11">
        <v>0.76500000000000001</v>
      </c>
      <c r="J145" s="11">
        <v>2.125</v>
      </c>
      <c r="K145" s="11">
        <v>2.13</v>
      </c>
      <c r="L145" s="12">
        <v>1.97</v>
      </c>
      <c r="M145" s="12">
        <v>1.63</v>
      </c>
      <c r="N145" s="11">
        <v>-0.1</v>
      </c>
      <c r="O145" s="11" t="s">
        <v>16</v>
      </c>
      <c r="P145" s="12" t="s">
        <v>16</v>
      </c>
      <c r="Q145" s="11" t="s">
        <v>16</v>
      </c>
    </row>
    <row r="146" spans="1:17" x14ac:dyDescent="0.25">
      <c r="A146" s="19">
        <v>2019</v>
      </c>
      <c r="B146" s="20" t="s">
        <v>25</v>
      </c>
      <c r="C146" s="11" t="s">
        <v>16</v>
      </c>
      <c r="D146" s="11" t="s">
        <v>16</v>
      </c>
      <c r="E146" s="12" t="s">
        <v>16</v>
      </c>
      <c r="F146" s="11" t="s">
        <v>16</v>
      </c>
      <c r="G146" s="12" t="s">
        <v>16</v>
      </c>
      <c r="H146" s="11" t="s">
        <v>16</v>
      </c>
      <c r="I146" s="11">
        <v>0.83079999999999998</v>
      </c>
      <c r="J146" s="11">
        <v>1.875</v>
      </c>
      <c r="K146" s="11">
        <v>2.04</v>
      </c>
      <c r="L146" s="12">
        <v>1.93</v>
      </c>
      <c r="M146" s="12">
        <v>1.7</v>
      </c>
      <c r="N146" s="11">
        <v>-0.1</v>
      </c>
      <c r="O146" s="11" t="s">
        <v>16</v>
      </c>
      <c r="P146" s="12" t="s">
        <v>16</v>
      </c>
      <c r="Q146" s="11" t="s">
        <v>16</v>
      </c>
    </row>
    <row r="147" spans="1:17" x14ac:dyDescent="0.25">
      <c r="A147" s="19">
        <v>2019</v>
      </c>
      <c r="B147" s="20" t="s">
        <v>26</v>
      </c>
      <c r="C147" s="11" t="s">
        <v>16</v>
      </c>
      <c r="D147" s="11" t="s">
        <v>16</v>
      </c>
      <c r="E147" s="12" t="s">
        <v>16</v>
      </c>
      <c r="F147" s="11" t="s">
        <v>16</v>
      </c>
      <c r="G147" s="12" t="s">
        <v>16</v>
      </c>
      <c r="H147" s="11" t="s">
        <v>16</v>
      </c>
      <c r="I147" s="11">
        <v>0.72350000000000003</v>
      </c>
      <c r="J147" s="11">
        <v>1.625</v>
      </c>
      <c r="K147" s="11">
        <v>1.83</v>
      </c>
      <c r="L147" s="12">
        <v>1.68</v>
      </c>
      <c r="M147" s="12">
        <v>1.71</v>
      </c>
      <c r="N147" s="11">
        <v>-0.1</v>
      </c>
      <c r="O147" s="11" t="s">
        <v>16</v>
      </c>
      <c r="P147" s="12" t="s">
        <v>16</v>
      </c>
      <c r="Q147" s="11" t="s">
        <v>16</v>
      </c>
    </row>
    <row r="148" spans="1:17" x14ac:dyDescent="0.25">
      <c r="A148" s="19">
        <v>2019</v>
      </c>
      <c r="B148" s="20" t="s">
        <v>27</v>
      </c>
      <c r="C148" s="11" t="s">
        <v>16</v>
      </c>
      <c r="D148" s="11" t="s">
        <v>16</v>
      </c>
      <c r="E148" s="12" t="s">
        <v>16</v>
      </c>
      <c r="F148" s="11" t="s">
        <v>16</v>
      </c>
      <c r="G148" s="12" t="s">
        <v>16</v>
      </c>
      <c r="H148" s="11" t="s">
        <v>16</v>
      </c>
      <c r="I148" s="11">
        <v>0.63300000000000001</v>
      </c>
      <c r="J148" s="11">
        <v>1.625</v>
      </c>
      <c r="K148" s="11">
        <v>1.55</v>
      </c>
      <c r="L148" s="12">
        <v>1.55</v>
      </c>
      <c r="M148" s="12">
        <v>1.81</v>
      </c>
      <c r="N148" s="11">
        <v>-0.1</v>
      </c>
      <c r="O148" s="11" t="s">
        <v>16</v>
      </c>
      <c r="P148" s="12" t="s">
        <v>16</v>
      </c>
      <c r="Q148" s="11" t="s">
        <v>16</v>
      </c>
    </row>
    <row r="149" spans="1:17" x14ac:dyDescent="0.25">
      <c r="A149" s="19">
        <v>2019</v>
      </c>
      <c r="B149" s="20" t="s">
        <v>28</v>
      </c>
      <c r="C149" s="11" t="s">
        <v>16</v>
      </c>
      <c r="D149" s="11" t="s">
        <v>16</v>
      </c>
      <c r="E149" s="12" t="s">
        <v>16</v>
      </c>
      <c r="F149" s="11" t="s">
        <v>16</v>
      </c>
      <c r="G149" s="12" t="s">
        <v>16</v>
      </c>
      <c r="H149" s="11" t="s">
        <v>16</v>
      </c>
      <c r="I149" s="11">
        <v>0.46089999999999998</v>
      </c>
      <c r="J149" s="11">
        <v>1.625</v>
      </c>
      <c r="K149" s="11">
        <v>1.55</v>
      </c>
      <c r="L149" s="12">
        <v>1.54</v>
      </c>
      <c r="M149" s="12">
        <v>1.86</v>
      </c>
      <c r="N149" s="11">
        <v>-0.1</v>
      </c>
      <c r="O149" s="11" t="s">
        <v>16</v>
      </c>
      <c r="P149" s="12" t="s">
        <v>16</v>
      </c>
      <c r="Q149" s="11" t="s">
        <v>16</v>
      </c>
    </row>
    <row r="150" spans="1:17" x14ac:dyDescent="0.25">
      <c r="A150" s="19">
        <v>2020</v>
      </c>
      <c r="B150" s="20" t="s">
        <v>17</v>
      </c>
      <c r="C150" s="11" t="s">
        <v>16</v>
      </c>
      <c r="D150" s="11" t="s">
        <v>16</v>
      </c>
      <c r="E150" s="12" t="s">
        <v>16</v>
      </c>
      <c r="F150" s="11" t="s">
        <v>16</v>
      </c>
      <c r="G150" s="12" t="s">
        <v>16</v>
      </c>
      <c r="H150" s="11" t="s">
        <v>16</v>
      </c>
      <c r="I150" s="11">
        <v>0.27800000000000002</v>
      </c>
      <c r="J150" s="11">
        <v>1.625</v>
      </c>
      <c r="K150" s="11">
        <v>1.55</v>
      </c>
      <c r="L150" s="12">
        <v>1.53</v>
      </c>
      <c r="M150" s="12">
        <v>1.76</v>
      </c>
      <c r="N150" s="11">
        <v>-0.1</v>
      </c>
      <c r="O150" s="11" t="s">
        <v>16</v>
      </c>
      <c r="P150" s="12" t="s">
        <v>16</v>
      </c>
      <c r="Q150" s="11" t="s">
        <v>16</v>
      </c>
    </row>
    <row r="151" spans="1:17" x14ac:dyDescent="0.25">
      <c r="A151" s="19">
        <v>2020</v>
      </c>
      <c r="B151" s="20" t="s">
        <v>18</v>
      </c>
      <c r="C151" s="11" t="s">
        <v>16</v>
      </c>
      <c r="D151" s="11" t="s">
        <v>16</v>
      </c>
      <c r="E151" s="12" t="s">
        <v>16</v>
      </c>
      <c r="F151" s="11" t="s">
        <v>16</v>
      </c>
      <c r="G151" s="12" t="s">
        <v>16</v>
      </c>
      <c r="H151" s="11" t="s">
        <v>16</v>
      </c>
      <c r="I151" s="11">
        <v>0.2094</v>
      </c>
      <c r="J151" s="11">
        <v>1.625</v>
      </c>
      <c r="K151" s="11">
        <v>1.58</v>
      </c>
      <c r="L151" s="12">
        <v>1.54</v>
      </c>
      <c r="M151" s="12">
        <v>1.5</v>
      </c>
      <c r="N151" s="11">
        <v>-0.1</v>
      </c>
      <c r="O151" s="11" t="s">
        <v>16</v>
      </c>
      <c r="P151" s="12" t="s">
        <v>16</v>
      </c>
      <c r="Q151" s="11" t="s">
        <v>16</v>
      </c>
    </row>
    <row r="152" spans="1:17" x14ac:dyDescent="0.25">
      <c r="A152" s="19">
        <v>2020</v>
      </c>
      <c r="B152" s="20" t="s">
        <v>19</v>
      </c>
      <c r="C152" s="11" t="s">
        <v>16</v>
      </c>
      <c r="D152" s="11" t="s">
        <v>16</v>
      </c>
      <c r="E152" s="12" t="s">
        <v>16</v>
      </c>
      <c r="F152" s="11" t="s">
        <v>16</v>
      </c>
      <c r="G152" s="12" t="s">
        <v>16</v>
      </c>
      <c r="H152" s="11" t="s">
        <v>16</v>
      </c>
      <c r="I152" s="11">
        <v>0.2717</v>
      </c>
      <c r="J152" s="11">
        <v>0.125</v>
      </c>
      <c r="K152" s="11">
        <v>0.65</v>
      </c>
      <c r="L152" s="12">
        <v>0.46</v>
      </c>
      <c r="M152" s="12">
        <v>0.87</v>
      </c>
      <c r="N152" s="11">
        <v>-0.1</v>
      </c>
      <c r="O152" s="11" t="s">
        <v>16</v>
      </c>
      <c r="P152" s="12" t="s">
        <v>16</v>
      </c>
      <c r="Q152" s="11" t="s">
        <v>16</v>
      </c>
    </row>
    <row r="153" spans="1:17" x14ac:dyDescent="0.25">
      <c r="A153" s="19">
        <v>2020</v>
      </c>
      <c r="B153" s="20" t="s">
        <v>20</v>
      </c>
      <c r="C153" s="11" t="s">
        <v>16</v>
      </c>
      <c r="D153" s="11" t="s">
        <v>16</v>
      </c>
      <c r="E153" s="12" t="s">
        <v>16</v>
      </c>
      <c r="F153" s="11" t="s">
        <v>16</v>
      </c>
      <c r="G153" s="12" t="s">
        <v>16</v>
      </c>
      <c r="H153" s="11" t="s">
        <v>16</v>
      </c>
      <c r="I153" s="11">
        <v>0.30580000000000002</v>
      </c>
      <c r="J153" s="11">
        <v>0.125</v>
      </c>
      <c r="K153" s="11">
        <v>0.05</v>
      </c>
      <c r="L153" s="12">
        <v>0.15</v>
      </c>
      <c r="M153" s="12">
        <v>0.66</v>
      </c>
      <c r="N153" s="11">
        <v>-0.1</v>
      </c>
      <c r="O153" s="11" t="s">
        <v>16</v>
      </c>
      <c r="P153" s="12" t="s">
        <v>16</v>
      </c>
      <c r="Q153" s="11" t="s">
        <v>16</v>
      </c>
    </row>
    <row r="154" spans="1:17" x14ac:dyDescent="0.25">
      <c r="A154" s="19">
        <v>2020</v>
      </c>
      <c r="B154" s="20" t="s">
        <v>21</v>
      </c>
      <c r="C154" s="11" t="s">
        <v>16</v>
      </c>
      <c r="D154" s="11" t="s">
        <v>16</v>
      </c>
      <c r="E154" s="12" t="s">
        <v>16</v>
      </c>
      <c r="F154" s="11" t="s">
        <v>16</v>
      </c>
      <c r="G154" s="12" t="s">
        <v>16</v>
      </c>
      <c r="H154" s="11" t="s">
        <v>16</v>
      </c>
      <c r="I154" s="11">
        <v>0.3836</v>
      </c>
      <c r="J154" s="11">
        <v>0.125</v>
      </c>
      <c r="K154" s="11">
        <v>0.05</v>
      </c>
      <c r="L154" s="12">
        <v>0.12</v>
      </c>
      <c r="M154" s="12">
        <v>0.67</v>
      </c>
      <c r="N154" s="11">
        <v>-0.1</v>
      </c>
      <c r="O154" s="11" t="s">
        <v>16</v>
      </c>
      <c r="P154" s="12" t="s">
        <v>16</v>
      </c>
      <c r="Q154" s="11" t="s">
        <v>16</v>
      </c>
    </row>
    <row r="155" spans="1:17" x14ac:dyDescent="0.25">
      <c r="A155" s="19">
        <v>2020</v>
      </c>
      <c r="B155" s="20" t="s">
        <v>22</v>
      </c>
      <c r="C155" s="11" t="s">
        <v>16</v>
      </c>
      <c r="D155" s="11" t="s">
        <v>16</v>
      </c>
      <c r="E155" s="12" t="s">
        <v>16</v>
      </c>
      <c r="F155" s="11" t="s">
        <v>16</v>
      </c>
      <c r="G155" s="12" t="s">
        <v>16</v>
      </c>
      <c r="H155" s="11" t="s">
        <v>16</v>
      </c>
      <c r="I155" s="11">
        <v>0.32240000000000002</v>
      </c>
      <c r="J155" s="11">
        <v>0.125</v>
      </c>
      <c r="K155" s="11">
        <v>0.08</v>
      </c>
      <c r="L155" s="12">
        <v>0.16</v>
      </c>
      <c r="M155" s="12">
        <v>0.73</v>
      </c>
      <c r="N155" s="11">
        <v>-0.1</v>
      </c>
      <c r="O155" s="11" t="s">
        <v>16</v>
      </c>
      <c r="P155" s="12" t="s">
        <v>16</v>
      </c>
      <c r="Q155" s="11" t="s">
        <v>16</v>
      </c>
    </row>
    <row r="156" spans="1:17" x14ac:dyDescent="0.25">
      <c r="A156" s="19">
        <v>2020</v>
      </c>
      <c r="B156" s="20" t="s">
        <v>23</v>
      </c>
      <c r="C156" s="11" t="s">
        <v>16</v>
      </c>
      <c r="D156" s="11" t="s">
        <v>16</v>
      </c>
      <c r="E156" s="12" t="s">
        <v>16</v>
      </c>
      <c r="F156" s="11" t="s">
        <v>16</v>
      </c>
      <c r="G156" s="12" t="s">
        <v>16</v>
      </c>
      <c r="H156" s="11" t="s">
        <v>16</v>
      </c>
      <c r="I156" s="11">
        <v>0.62219999999999998</v>
      </c>
      <c r="J156" s="11">
        <v>0.125</v>
      </c>
      <c r="K156" s="11">
        <v>0.09</v>
      </c>
      <c r="L156" s="12">
        <v>0.13</v>
      </c>
      <c r="M156" s="12">
        <v>0.62</v>
      </c>
      <c r="N156" s="11">
        <v>-0.1</v>
      </c>
      <c r="O156" s="11" t="s">
        <v>16</v>
      </c>
      <c r="P156" s="12" t="s">
        <v>16</v>
      </c>
      <c r="Q156" s="11" t="s">
        <v>16</v>
      </c>
    </row>
    <row r="157" spans="1:17" x14ac:dyDescent="0.25">
      <c r="A157" s="19">
        <v>2020</v>
      </c>
      <c r="B157" s="20" t="s">
        <v>24</v>
      </c>
      <c r="C157" s="11" t="s">
        <v>16</v>
      </c>
      <c r="D157" s="11" t="s">
        <v>16</v>
      </c>
      <c r="E157" s="12" t="s">
        <v>16</v>
      </c>
      <c r="F157" s="11" t="s">
        <v>16</v>
      </c>
      <c r="G157" s="12" t="s">
        <v>16</v>
      </c>
      <c r="H157" s="11" t="s">
        <v>16</v>
      </c>
      <c r="I157" s="11">
        <v>0.84560000000000002</v>
      </c>
      <c r="J157" s="11">
        <v>0.125</v>
      </c>
      <c r="K157" s="11">
        <v>0.1</v>
      </c>
      <c r="L157" s="12">
        <v>0.1</v>
      </c>
      <c r="M157" s="12">
        <v>0.65</v>
      </c>
      <c r="N157" s="11">
        <v>-0.1</v>
      </c>
      <c r="O157" s="11" t="s">
        <v>16</v>
      </c>
      <c r="P157" s="12" t="s">
        <v>16</v>
      </c>
      <c r="Q157" s="11" t="s">
        <v>16</v>
      </c>
    </row>
    <row r="158" spans="1:17" x14ac:dyDescent="0.25">
      <c r="A158" s="19">
        <v>2020</v>
      </c>
      <c r="B158" s="20" t="s">
        <v>25</v>
      </c>
      <c r="C158" s="11" t="s">
        <v>16</v>
      </c>
      <c r="D158" s="11" t="s">
        <v>16</v>
      </c>
      <c r="E158" s="12" t="s">
        <v>16</v>
      </c>
      <c r="F158" s="11" t="s">
        <v>16</v>
      </c>
      <c r="G158" s="12" t="s">
        <v>16</v>
      </c>
      <c r="H158" s="11" t="s">
        <v>16</v>
      </c>
      <c r="I158" s="11">
        <v>0.85150000000000003</v>
      </c>
      <c r="J158" s="11">
        <v>0.125</v>
      </c>
      <c r="K158" s="11">
        <v>0.09</v>
      </c>
      <c r="L158" s="12">
        <v>0.11</v>
      </c>
      <c r="M158" s="12">
        <v>0.68</v>
      </c>
      <c r="N158" s="11">
        <v>-0.1</v>
      </c>
      <c r="O158" s="11" t="s">
        <v>16</v>
      </c>
      <c r="P158" s="12" t="s">
        <v>16</v>
      </c>
      <c r="Q158" s="11" t="s">
        <v>16</v>
      </c>
    </row>
    <row r="159" spans="1:17" x14ac:dyDescent="0.25">
      <c r="A159" s="19">
        <v>2020</v>
      </c>
      <c r="B159" s="20" t="s">
        <v>26</v>
      </c>
      <c r="C159" s="11" t="s">
        <v>16</v>
      </c>
      <c r="D159" s="11" t="s">
        <v>16</v>
      </c>
      <c r="E159" s="12" t="s">
        <v>16</v>
      </c>
      <c r="F159" s="14"/>
      <c r="G159" s="14"/>
      <c r="H159" s="14"/>
      <c r="I159" s="14"/>
      <c r="J159" s="11">
        <v>0.125</v>
      </c>
      <c r="K159" s="11">
        <v>0.09</v>
      </c>
      <c r="L159" s="12">
        <v>0.1</v>
      </c>
      <c r="M159" s="12">
        <v>0.79</v>
      </c>
      <c r="N159" s="11">
        <v>-0.1</v>
      </c>
      <c r="O159" s="11" t="s">
        <v>16</v>
      </c>
      <c r="P159" s="12" t="s">
        <v>16</v>
      </c>
      <c r="Q159" s="11" t="s">
        <v>16</v>
      </c>
    </row>
    <row r="160" spans="1:17" x14ac:dyDescent="0.25">
      <c r="A160" s="19">
        <v>2020</v>
      </c>
      <c r="B160" s="20" t="s">
        <v>27</v>
      </c>
      <c r="C160" s="11" t="s">
        <v>16</v>
      </c>
      <c r="D160" s="11" t="s">
        <v>16</v>
      </c>
      <c r="E160" s="12" t="s">
        <v>16</v>
      </c>
      <c r="F160" s="14"/>
      <c r="G160" s="14"/>
      <c r="H160" s="14"/>
      <c r="I160" s="14"/>
      <c r="J160" s="11">
        <v>0.125</v>
      </c>
      <c r="K160" s="11">
        <v>0.09</v>
      </c>
      <c r="L160" s="12">
        <v>0.09</v>
      </c>
      <c r="M160" s="12">
        <v>0.87</v>
      </c>
      <c r="N160" s="11">
        <v>-0.1</v>
      </c>
      <c r="O160" s="11" t="s">
        <v>16</v>
      </c>
      <c r="P160" s="12" t="s">
        <v>16</v>
      </c>
      <c r="Q160" s="11" t="s">
        <v>16</v>
      </c>
    </row>
    <row r="161" spans="1:17" x14ac:dyDescent="0.25">
      <c r="A161" s="19">
        <v>2020</v>
      </c>
      <c r="B161" s="20" t="s">
        <v>28</v>
      </c>
      <c r="C161" s="11" t="s">
        <v>16</v>
      </c>
      <c r="D161" s="11" t="s">
        <v>16</v>
      </c>
      <c r="E161" s="12" t="s">
        <v>16</v>
      </c>
      <c r="F161" s="14"/>
      <c r="G161" s="14"/>
      <c r="H161" s="14"/>
      <c r="I161" s="14"/>
      <c r="J161" s="11">
        <v>0.125</v>
      </c>
      <c r="K161" s="11">
        <v>0.09</v>
      </c>
      <c r="L161" s="12">
        <v>0.09</v>
      </c>
      <c r="M161" s="12">
        <v>0.93</v>
      </c>
      <c r="N161" s="11">
        <v>-0.1</v>
      </c>
      <c r="O161" s="11" t="s">
        <v>16</v>
      </c>
      <c r="P161" s="12" t="s">
        <v>16</v>
      </c>
      <c r="Q161" s="11" t="s">
        <v>16</v>
      </c>
    </row>
    <row r="162" spans="1:17" x14ac:dyDescent="0.25">
      <c r="A162" s="19">
        <v>2021</v>
      </c>
      <c r="B162" s="20" t="s">
        <v>17</v>
      </c>
      <c r="C162" s="11" t="s">
        <v>16</v>
      </c>
      <c r="D162" s="11" t="s">
        <v>16</v>
      </c>
      <c r="E162" s="12" t="s">
        <v>16</v>
      </c>
      <c r="F162" s="14"/>
      <c r="G162" s="14"/>
      <c r="H162" s="14"/>
      <c r="I162" s="14"/>
      <c r="J162" s="11">
        <v>0.125</v>
      </c>
      <c r="K162" s="11">
        <v>0.09</v>
      </c>
      <c r="L162" s="12">
        <v>0.09</v>
      </c>
      <c r="M162" s="12">
        <v>1.08</v>
      </c>
      <c r="N162" s="11">
        <v>-0.1</v>
      </c>
      <c r="O162" s="11" t="s">
        <v>16</v>
      </c>
      <c r="P162" s="12" t="s">
        <v>16</v>
      </c>
      <c r="Q162" s="11" t="s">
        <v>16</v>
      </c>
    </row>
    <row r="163" spans="1:17" x14ac:dyDescent="0.25">
      <c r="A163" s="19">
        <v>2021</v>
      </c>
      <c r="B163" s="20" t="s">
        <v>18</v>
      </c>
      <c r="C163" s="11" t="s">
        <v>16</v>
      </c>
      <c r="D163" s="11" t="s">
        <v>16</v>
      </c>
      <c r="E163" s="12" t="s">
        <v>16</v>
      </c>
      <c r="F163" s="14"/>
      <c r="G163" s="14"/>
      <c r="H163" s="14"/>
      <c r="I163" s="14"/>
      <c r="J163" s="11">
        <v>0.125</v>
      </c>
      <c r="K163" s="11">
        <v>0.08</v>
      </c>
      <c r="L163" s="12">
        <v>0.04</v>
      </c>
      <c r="M163" s="12">
        <v>1.26</v>
      </c>
      <c r="N163" s="11">
        <v>-0.1</v>
      </c>
      <c r="O163" s="11" t="s">
        <v>16</v>
      </c>
      <c r="P163" s="12" t="s">
        <v>16</v>
      </c>
      <c r="Q163" s="11" t="s">
        <v>16</v>
      </c>
    </row>
    <row r="164" spans="1:17" x14ac:dyDescent="0.25">
      <c r="A164" s="19">
        <v>2021</v>
      </c>
      <c r="B164" s="20" t="s">
        <v>19</v>
      </c>
      <c r="C164" s="11" t="s">
        <v>16</v>
      </c>
      <c r="D164" s="11" t="s">
        <v>16</v>
      </c>
      <c r="E164" s="12" t="s">
        <v>16</v>
      </c>
      <c r="F164" s="14"/>
      <c r="G164" s="14"/>
      <c r="H164" s="14"/>
      <c r="I164" s="14"/>
      <c r="J164" s="11">
        <v>0.125</v>
      </c>
      <c r="K164" s="11">
        <v>7.0000000000000007E-2</v>
      </c>
      <c r="L164" s="12">
        <v>0.03</v>
      </c>
      <c r="M164" s="12">
        <v>1.61</v>
      </c>
      <c r="N164" s="11">
        <v>-0.1</v>
      </c>
      <c r="O164" s="11" t="s">
        <v>16</v>
      </c>
      <c r="P164" s="12" t="s">
        <v>16</v>
      </c>
      <c r="Q164" s="11" t="s">
        <v>16</v>
      </c>
    </row>
    <row r="165" spans="1:17" x14ac:dyDescent="0.25">
      <c r="A165" s="19">
        <v>2021</v>
      </c>
      <c r="B165" s="20" t="s">
        <v>20</v>
      </c>
      <c r="C165" s="11" t="s">
        <v>16</v>
      </c>
      <c r="D165" s="11" t="s">
        <v>16</v>
      </c>
      <c r="E165" s="12" t="s">
        <v>16</v>
      </c>
      <c r="F165" s="14"/>
      <c r="G165" s="14"/>
      <c r="H165" s="14"/>
      <c r="I165" s="14"/>
      <c r="J165" s="11">
        <v>0.125</v>
      </c>
      <c r="K165" s="11">
        <v>7.0000000000000007E-2</v>
      </c>
      <c r="L165" s="12">
        <v>0.02</v>
      </c>
      <c r="M165" s="12">
        <v>1.64</v>
      </c>
      <c r="N165" s="11">
        <v>-0.1</v>
      </c>
      <c r="O165" s="11" t="s">
        <v>16</v>
      </c>
      <c r="P165" s="12" t="s">
        <v>16</v>
      </c>
      <c r="Q165" s="11" t="s">
        <v>16</v>
      </c>
    </row>
    <row r="166" spans="1:17" x14ac:dyDescent="0.25">
      <c r="A166" s="21">
        <v>2021</v>
      </c>
      <c r="B166" s="22" t="s">
        <v>21</v>
      </c>
      <c r="C166" s="11" t="s">
        <v>16</v>
      </c>
      <c r="D166" s="11" t="s">
        <v>16</v>
      </c>
      <c r="E166" s="12" t="s">
        <v>16</v>
      </c>
      <c r="F166" s="14"/>
      <c r="G166" s="14"/>
      <c r="H166" s="14"/>
      <c r="I166" s="14"/>
      <c r="J166" s="11">
        <v>0.125</v>
      </c>
      <c r="K166" s="11">
        <v>0.06</v>
      </c>
      <c r="L166" s="12">
        <v>0.02</v>
      </c>
      <c r="M166" s="12">
        <v>1.62</v>
      </c>
      <c r="N166" s="11">
        <v>-0.1</v>
      </c>
      <c r="O166" s="11" t="s">
        <v>16</v>
      </c>
      <c r="P166" s="12" t="s">
        <v>16</v>
      </c>
      <c r="Q166" s="11" t="s">
        <v>16</v>
      </c>
    </row>
  </sheetData>
  <mergeCells count="5">
    <mergeCell ref="A2:A4"/>
    <mergeCell ref="C1:E1"/>
    <mergeCell ref="F1:I1"/>
    <mergeCell ref="J1:M1"/>
    <mergeCell ref="N1:Q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1CF-398F-4AD7-AF05-35E8F979EE39}">
  <dimension ref="A1:L165"/>
  <sheetViews>
    <sheetView topLeftCell="A128" workbookViewId="0">
      <selection activeCell="O8" sqref="O8"/>
    </sheetView>
  </sheetViews>
  <sheetFormatPr baseColWidth="10" defaultRowHeight="15" x14ac:dyDescent="0.25"/>
  <cols>
    <col min="7" max="7" width="4.28515625" customWidth="1"/>
  </cols>
  <sheetData>
    <row r="1" spans="1:12" x14ac:dyDescent="0.25">
      <c r="A1" s="25" t="s">
        <v>29</v>
      </c>
      <c r="B1" s="47" t="s">
        <v>30</v>
      </c>
      <c r="C1" s="47"/>
      <c r="D1" s="47"/>
      <c r="E1" s="47"/>
      <c r="F1" s="47"/>
      <c r="H1" s="32" t="s">
        <v>31</v>
      </c>
      <c r="I1" s="33"/>
      <c r="J1" s="33"/>
      <c r="K1" s="33"/>
      <c r="L1" s="34"/>
    </row>
    <row r="2" spans="1:12" ht="52.5" x14ac:dyDescent="0.25">
      <c r="A2" s="26" t="s">
        <v>33</v>
      </c>
      <c r="B2" s="27" t="s">
        <v>34</v>
      </c>
      <c r="C2" s="28" t="s">
        <v>1</v>
      </c>
      <c r="D2" s="27" t="s">
        <v>35</v>
      </c>
      <c r="E2" s="27" t="s">
        <v>36</v>
      </c>
      <c r="F2" s="27" t="s">
        <v>37</v>
      </c>
      <c r="H2" s="27" t="s">
        <v>34</v>
      </c>
      <c r="I2" s="28" t="s">
        <v>1</v>
      </c>
      <c r="J2" s="27" t="s">
        <v>35</v>
      </c>
      <c r="K2" s="27" t="s">
        <v>36</v>
      </c>
      <c r="L2" s="27" t="s">
        <v>37</v>
      </c>
    </row>
    <row r="3" spans="1:12" x14ac:dyDescent="0.25">
      <c r="A3" s="29" t="s">
        <v>38</v>
      </c>
      <c r="B3" s="30">
        <v>0.7</v>
      </c>
      <c r="C3" s="30">
        <v>2.4</v>
      </c>
      <c r="D3" s="30">
        <v>4.2802939999999996</v>
      </c>
      <c r="E3" s="30">
        <v>3.3</v>
      </c>
      <c r="F3" s="30">
        <v>3.7</v>
      </c>
      <c r="H3" s="30">
        <v>0.13940369999999999</v>
      </c>
      <c r="I3" s="30">
        <v>1.7</v>
      </c>
      <c r="J3" s="30">
        <v>2.4657589999999998</v>
      </c>
      <c r="K3" s="30">
        <v>1.8</v>
      </c>
      <c r="L3" s="30">
        <v>2</v>
      </c>
    </row>
    <row r="4" spans="1:12" x14ac:dyDescent="0.25">
      <c r="A4" s="29" t="s">
        <v>39</v>
      </c>
      <c r="B4" s="30">
        <v>1</v>
      </c>
      <c r="C4" s="30">
        <v>2.6</v>
      </c>
      <c r="D4" s="30">
        <v>4.0265560000000002</v>
      </c>
      <c r="E4" s="30">
        <v>3.3</v>
      </c>
      <c r="F4" s="30">
        <v>3.7</v>
      </c>
      <c r="H4" s="30">
        <v>0.250556</v>
      </c>
      <c r="I4" s="30">
        <v>1.7</v>
      </c>
      <c r="J4" s="30">
        <v>2.2734230000000002</v>
      </c>
      <c r="K4" s="30">
        <v>1.8</v>
      </c>
      <c r="L4" s="30">
        <v>2</v>
      </c>
    </row>
    <row r="5" spans="1:12" x14ac:dyDescent="0.25">
      <c r="A5" s="29" t="s">
        <v>40</v>
      </c>
      <c r="B5" s="30">
        <v>1.2</v>
      </c>
      <c r="C5" s="30">
        <v>2.6</v>
      </c>
      <c r="D5" s="30">
        <v>3.9814560000000001</v>
      </c>
      <c r="E5" s="30">
        <v>3.7</v>
      </c>
      <c r="F5" s="30">
        <v>4</v>
      </c>
      <c r="H5" s="30">
        <v>0.401561</v>
      </c>
      <c r="I5" s="30">
        <v>1.6</v>
      </c>
      <c r="J5" s="30">
        <v>2.354673</v>
      </c>
      <c r="K5" s="30">
        <v>2</v>
      </c>
      <c r="L5" s="30">
        <v>2.2000000000000002</v>
      </c>
    </row>
    <row r="6" spans="1:12" x14ac:dyDescent="0.25">
      <c r="A6" s="29" t="s">
        <v>41</v>
      </c>
      <c r="B6" s="30">
        <v>0.8</v>
      </c>
      <c r="C6" s="30">
        <v>3</v>
      </c>
      <c r="D6" s="30">
        <v>3.93689</v>
      </c>
      <c r="E6" s="30">
        <v>3.3</v>
      </c>
      <c r="F6" s="30">
        <v>3.7</v>
      </c>
      <c r="H6" s="30">
        <v>0.1383577</v>
      </c>
      <c r="I6" s="30">
        <v>1.8</v>
      </c>
      <c r="J6" s="30">
        <v>2.257609</v>
      </c>
      <c r="K6" s="30">
        <v>1.7</v>
      </c>
      <c r="L6" s="30">
        <v>1.9</v>
      </c>
    </row>
    <row r="7" spans="1:12" x14ac:dyDescent="0.25">
      <c r="A7" s="29" t="s">
        <v>42</v>
      </c>
      <c r="B7" s="30">
        <v>1.3</v>
      </c>
      <c r="C7" s="30">
        <v>3.3</v>
      </c>
      <c r="D7" s="30">
        <v>4.1755430000000002</v>
      </c>
      <c r="E7" s="30">
        <v>3.7</v>
      </c>
      <c r="F7" s="30">
        <v>4.0999999999999996</v>
      </c>
      <c r="H7" s="30">
        <v>0.2443874</v>
      </c>
      <c r="I7" s="30">
        <v>1.9</v>
      </c>
      <c r="J7" s="30">
        <v>2.31271</v>
      </c>
      <c r="K7" s="30">
        <v>1.8</v>
      </c>
      <c r="L7" s="30">
        <v>2</v>
      </c>
    </row>
    <row r="8" spans="1:12" x14ac:dyDescent="0.25">
      <c r="A8" s="29" t="s">
        <v>43</v>
      </c>
      <c r="B8" s="30">
        <v>2</v>
      </c>
      <c r="C8" s="30">
        <v>3.7</v>
      </c>
      <c r="D8" s="30">
        <v>5.0217900000000002</v>
      </c>
      <c r="E8" s="30">
        <v>4</v>
      </c>
      <c r="F8" s="30">
        <v>4.4000000000000004</v>
      </c>
      <c r="H8" s="30">
        <v>0.40721610000000003</v>
      </c>
      <c r="I8" s="30">
        <v>1.9</v>
      </c>
      <c r="J8" s="30">
        <v>2.413125</v>
      </c>
      <c r="K8" s="30">
        <v>1.8</v>
      </c>
      <c r="L8" s="30">
        <v>2</v>
      </c>
    </row>
    <row r="9" spans="1:12" x14ac:dyDescent="0.25">
      <c r="A9" s="29" t="s">
        <v>44</v>
      </c>
      <c r="B9" s="30">
        <v>2.2999999999999998</v>
      </c>
      <c r="C9" s="30">
        <v>4.2</v>
      </c>
      <c r="D9" s="30">
        <v>5.600123</v>
      </c>
      <c r="E9" s="30">
        <v>4.0999999999999996</v>
      </c>
      <c r="F9" s="30">
        <v>4.5</v>
      </c>
      <c r="H9" s="30">
        <v>0.52688539999999995</v>
      </c>
      <c r="I9" s="30">
        <v>2.2000000000000002</v>
      </c>
      <c r="J9" s="30">
        <v>2.5095369999999999</v>
      </c>
      <c r="K9" s="30">
        <v>1.7</v>
      </c>
      <c r="L9" s="30">
        <v>1.9</v>
      </c>
    </row>
    <row r="10" spans="1:12" x14ac:dyDescent="0.25">
      <c r="A10" s="29" t="s">
        <v>45</v>
      </c>
      <c r="B10" s="30">
        <v>2.1</v>
      </c>
      <c r="C10" s="30">
        <v>4.4000000000000004</v>
      </c>
      <c r="D10" s="30">
        <v>5.371855</v>
      </c>
      <c r="E10" s="30">
        <v>3.9</v>
      </c>
      <c r="F10" s="30">
        <v>4.2</v>
      </c>
      <c r="H10" s="30">
        <v>0.40011279999999999</v>
      </c>
      <c r="I10" s="30">
        <v>2.2000000000000002</v>
      </c>
      <c r="J10" s="30">
        <v>2.5413169999999998</v>
      </c>
      <c r="K10" s="30">
        <v>1.9</v>
      </c>
      <c r="L10" s="30">
        <v>2.1</v>
      </c>
    </row>
    <row r="11" spans="1:12" x14ac:dyDescent="0.25">
      <c r="A11" s="29" t="s">
        <v>46</v>
      </c>
      <c r="B11" s="30">
        <v>2.1</v>
      </c>
      <c r="C11" s="30">
        <v>4.8</v>
      </c>
      <c r="D11" s="30">
        <v>4.9369269999999998</v>
      </c>
      <c r="E11" s="30">
        <v>3.7</v>
      </c>
      <c r="F11" s="30">
        <v>4</v>
      </c>
      <c r="H11" s="30">
        <v>0.66923379999999999</v>
      </c>
      <c r="I11" s="30">
        <v>2.4</v>
      </c>
      <c r="J11" s="30">
        <v>2.4732080000000001</v>
      </c>
      <c r="K11" s="30">
        <v>1.9</v>
      </c>
      <c r="L11" s="30">
        <v>2.1</v>
      </c>
    </row>
    <row r="12" spans="1:12" x14ac:dyDescent="0.25">
      <c r="A12" s="29" t="s">
        <v>47</v>
      </c>
      <c r="B12" s="30">
        <v>1.7</v>
      </c>
      <c r="C12" s="30">
        <v>4.2</v>
      </c>
      <c r="D12" s="30">
        <v>3.655186</v>
      </c>
      <c r="E12" s="30">
        <v>3.2</v>
      </c>
      <c r="F12" s="30">
        <v>3.6</v>
      </c>
      <c r="H12" s="30">
        <v>0.41921659999999999</v>
      </c>
      <c r="I12" s="30">
        <v>2.1</v>
      </c>
      <c r="J12" s="30">
        <v>2.2160160000000002</v>
      </c>
      <c r="K12" s="30">
        <v>2</v>
      </c>
      <c r="L12" s="30">
        <v>2.1</v>
      </c>
    </row>
    <row r="13" spans="1:12" x14ac:dyDescent="0.25">
      <c r="A13" s="29" t="s">
        <v>48</v>
      </c>
      <c r="B13" s="30">
        <v>1</v>
      </c>
      <c r="C13" s="30">
        <v>3.8</v>
      </c>
      <c r="D13" s="30">
        <v>1.0695749999999999</v>
      </c>
      <c r="E13" s="30">
        <v>2.2000000000000002</v>
      </c>
      <c r="F13" s="30">
        <v>2.5</v>
      </c>
      <c r="H13" s="30">
        <v>0.30518309999999998</v>
      </c>
      <c r="I13" s="30">
        <v>2.2000000000000002</v>
      </c>
      <c r="J13" s="30">
        <v>2.0029659999999998</v>
      </c>
      <c r="K13" s="30">
        <v>1.9</v>
      </c>
      <c r="L13" s="30">
        <v>2.1</v>
      </c>
    </row>
    <row r="14" spans="1:12" x14ac:dyDescent="0.25">
      <c r="A14" s="29" t="s">
        <v>49</v>
      </c>
      <c r="B14" s="30">
        <v>0.4</v>
      </c>
      <c r="C14" s="30">
        <v>3</v>
      </c>
      <c r="D14" s="30">
        <v>9.1412900000000005E-2</v>
      </c>
      <c r="E14" s="30">
        <v>1.7</v>
      </c>
      <c r="F14" s="30">
        <v>2</v>
      </c>
      <c r="H14" s="30">
        <v>0.2383729</v>
      </c>
      <c r="I14" s="30">
        <v>1.5</v>
      </c>
      <c r="J14" s="30">
        <v>1.763077</v>
      </c>
      <c r="K14" s="30">
        <v>1.9</v>
      </c>
      <c r="L14" s="30">
        <v>2</v>
      </c>
    </row>
    <row r="15" spans="1:12" x14ac:dyDescent="0.25">
      <c r="A15" s="29" t="s">
        <v>50</v>
      </c>
      <c r="B15" s="30">
        <v>0</v>
      </c>
      <c r="C15" s="30">
        <v>2.9</v>
      </c>
      <c r="D15" s="30">
        <v>2.9846500000000002E-2</v>
      </c>
      <c r="E15" s="30">
        <v>1.2</v>
      </c>
      <c r="F15" s="30">
        <v>1.6</v>
      </c>
      <c r="H15" s="30">
        <v>-0.1445167</v>
      </c>
      <c r="I15" s="30">
        <v>1.6</v>
      </c>
      <c r="J15" s="30">
        <v>1.680132</v>
      </c>
      <c r="K15" s="30">
        <v>1.6</v>
      </c>
      <c r="L15" s="30">
        <v>1.8</v>
      </c>
    </row>
    <row r="16" spans="1:12" x14ac:dyDescent="0.25">
      <c r="A16" s="29" t="s">
        <v>51</v>
      </c>
      <c r="B16" s="30">
        <v>-0.1</v>
      </c>
      <c r="C16" s="30">
        <v>3.1</v>
      </c>
      <c r="D16" s="30">
        <v>0.23619109999999999</v>
      </c>
      <c r="E16" s="30">
        <v>1.2</v>
      </c>
      <c r="F16" s="30">
        <v>1.6</v>
      </c>
      <c r="H16" s="30">
        <v>-0.13607739999999999</v>
      </c>
      <c r="I16" s="30">
        <v>1.9</v>
      </c>
      <c r="J16" s="30">
        <v>1.785698</v>
      </c>
      <c r="K16" s="30">
        <v>1.7</v>
      </c>
      <c r="L16" s="30">
        <v>1.9</v>
      </c>
    </row>
    <row r="17" spans="1:12" x14ac:dyDescent="0.25">
      <c r="A17" s="29" t="s">
        <v>52</v>
      </c>
      <c r="B17" s="30">
        <v>-0.3</v>
      </c>
      <c r="C17" s="30">
        <v>2.8</v>
      </c>
      <c r="D17" s="30">
        <v>-0.38355620000000001</v>
      </c>
      <c r="E17" s="30">
        <v>0.6</v>
      </c>
      <c r="F17" s="30">
        <v>1.1000000000000001</v>
      </c>
      <c r="H17" s="30">
        <v>-0.29884650000000001</v>
      </c>
      <c r="I17" s="30">
        <v>1.9</v>
      </c>
      <c r="J17" s="30">
        <v>1.755978</v>
      </c>
      <c r="K17" s="30">
        <v>1.5</v>
      </c>
      <c r="L17" s="30">
        <v>1.6</v>
      </c>
    </row>
    <row r="18" spans="1:12" x14ac:dyDescent="0.25">
      <c r="A18" s="29" t="s">
        <v>53</v>
      </c>
      <c r="B18" s="30">
        <v>-0.1</v>
      </c>
      <c r="C18" s="30">
        <v>2.2999999999999998</v>
      </c>
      <c r="D18" s="30">
        <v>-0.73688569999999998</v>
      </c>
      <c r="E18" s="30">
        <v>0.6</v>
      </c>
      <c r="F18" s="30">
        <v>1.1000000000000001</v>
      </c>
      <c r="H18" s="30">
        <v>-0.2481302</v>
      </c>
      <c r="I18" s="30">
        <v>1.7</v>
      </c>
      <c r="J18" s="30">
        <v>1.899014</v>
      </c>
      <c r="K18" s="30">
        <v>1.8</v>
      </c>
      <c r="L18" s="30">
        <v>1.9</v>
      </c>
    </row>
    <row r="19" spans="1:12" x14ac:dyDescent="0.25">
      <c r="A19" s="29" t="s">
        <v>54</v>
      </c>
      <c r="B19" s="30">
        <v>-1.1000000000000001</v>
      </c>
      <c r="C19" s="30">
        <v>2.1</v>
      </c>
      <c r="D19" s="30">
        <v>-1.281436</v>
      </c>
      <c r="E19" s="30">
        <v>0.1</v>
      </c>
      <c r="F19" s="30">
        <v>0.6</v>
      </c>
      <c r="H19" s="30">
        <v>-0.64875890000000003</v>
      </c>
      <c r="I19" s="30">
        <v>1.7</v>
      </c>
      <c r="J19" s="30">
        <v>1.834743</v>
      </c>
      <c r="K19" s="30">
        <v>1.6</v>
      </c>
      <c r="L19" s="30">
        <v>1.7</v>
      </c>
    </row>
    <row r="20" spans="1:12" x14ac:dyDescent="0.25">
      <c r="A20" s="29" t="s">
        <v>55</v>
      </c>
      <c r="B20" s="30">
        <v>-1.8</v>
      </c>
      <c r="C20" s="30">
        <v>1.7</v>
      </c>
      <c r="D20" s="30">
        <v>-1.426776</v>
      </c>
      <c r="E20" s="30">
        <v>-0.1</v>
      </c>
      <c r="F20" s="30">
        <v>0.4</v>
      </c>
      <c r="H20" s="30">
        <v>-0.74675809999999998</v>
      </c>
      <c r="I20" s="30">
        <v>1.5</v>
      </c>
      <c r="J20" s="30">
        <v>1.7304330000000001</v>
      </c>
      <c r="K20" s="30">
        <v>1.4</v>
      </c>
      <c r="L20" s="30">
        <v>1.6</v>
      </c>
    </row>
    <row r="21" spans="1:12" x14ac:dyDescent="0.25">
      <c r="A21" s="29" t="s">
        <v>56</v>
      </c>
      <c r="B21" s="30">
        <v>-2.2000000000000002</v>
      </c>
      <c r="C21" s="30">
        <v>1.6</v>
      </c>
      <c r="D21" s="30">
        <v>-2.0971609999999998</v>
      </c>
      <c r="E21" s="30">
        <v>-0.6</v>
      </c>
      <c r="F21" s="30">
        <v>0</v>
      </c>
      <c r="H21" s="30">
        <v>-0.95857190000000003</v>
      </c>
      <c r="I21" s="30">
        <v>1.6</v>
      </c>
      <c r="J21" s="30">
        <v>1.529774</v>
      </c>
      <c r="K21" s="30">
        <v>1.3</v>
      </c>
      <c r="L21" s="30">
        <v>1.5</v>
      </c>
    </row>
    <row r="22" spans="1:12" x14ac:dyDescent="0.25">
      <c r="A22" s="29" t="s">
        <v>57</v>
      </c>
      <c r="B22" s="30">
        <v>-2.2000000000000002</v>
      </c>
      <c r="C22" s="30">
        <v>1.4</v>
      </c>
      <c r="D22" s="30">
        <v>-1.4843489999999999</v>
      </c>
      <c r="E22" s="30">
        <v>-0.1</v>
      </c>
      <c r="F22" s="30">
        <v>0.4</v>
      </c>
      <c r="H22" s="30">
        <v>-1.0243180000000001</v>
      </c>
      <c r="I22" s="30">
        <v>1.5</v>
      </c>
      <c r="J22" s="30">
        <v>1.441268</v>
      </c>
      <c r="K22" s="30">
        <v>1.3</v>
      </c>
      <c r="L22" s="30">
        <v>1.5</v>
      </c>
    </row>
    <row r="23" spans="1:12" x14ac:dyDescent="0.25">
      <c r="A23" s="29" t="s">
        <v>58</v>
      </c>
      <c r="B23" s="30">
        <v>-2.2000000000000002</v>
      </c>
      <c r="C23" s="30">
        <v>1</v>
      </c>
      <c r="D23" s="30">
        <v>-1.286206</v>
      </c>
      <c r="E23" s="30">
        <v>-0.3</v>
      </c>
      <c r="F23" s="30">
        <v>0.2</v>
      </c>
      <c r="H23" s="30">
        <v>-1.2194910000000001</v>
      </c>
      <c r="I23" s="30">
        <v>1.5</v>
      </c>
      <c r="J23" s="30">
        <v>1.5101770000000001</v>
      </c>
      <c r="K23" s="30">
        <v>1.2</v>
      </c>
      <c r="L23" s="30">
        <v>1.4</v>
      </c>
    </row>
    <row r="24" spans="1:12" x14ac:dyDescent="0.25">
      <c r="A24" s="29" t="s">
        <v>59</v>
      </c>
      <c r="B24" s="30">
        <v>-2.5</v>
      </c>
      <c r="C24" s="30">
        <v>1.2</v>
      </c>
      <c r="D24" s="30">
        <v>-0.18284829999999999</v>
      </c>
      <c r="E24" s="30">
        <v>-0.1</v>
      </c>
      <c r="F24" s="30">
        <v>0.3</v>
      </c>
      <c r="H24" s="30">
        <v>-1.3797010000000001</v>
      </c>
      <c r="I24" s="30">
        <v>1.4</v>
      </c>
      <c r="J24" s="30">
        <v>1.708575</v>
      </c>
      <c r="K24" s="30">
        <v>1.2</v>
      </c>
      <c r="L24" s="30">
        <v>1.4</v>
      </c>
    </row>
    <row r="25" spans="1:12" x14ac:dyDescent="0.25">
      <c r="A25" s="29" t="s">
        <v>60</v>
      </c>
      <c r="B25" s="30">
        <v>-1.9</v>
      </c>
      <c r="C25" s="30">
        <v>1.5</v>
      </c>
      <c r="D25" s="30">
        <v>1.8382959999999999</v>
      </c>
      <c r="E25" s="30">
        <v>0.5</v>
      </c>
      <c r="F25" s="30">
        <v>0.9</v>
      </c>
      <c r="H25" s="30">
        <v>-1.2071639999999999</v>
      </c>
      <c r="I25" s="30">
        <v>1.4</v>
      </c>
      <c r="J25" s="30">
        <v>1.704739</v>
      </c>
      <c r="K25" s="30">
        <v>1</v>
      </c>
      <c r="L25" s="30">
        <v>1.3</v>
      </c>
    </row>
    <row r="26" spans="1:12" x14ac:dyDescent="0.25">
      <c r="A26" s="29" t="s">
        <v>61</v>
      </c>
      <c r="B26" s="30">
        <v>-1.7</v>
      </c>
      <c r="C26" s="30">
        <v>2.1</v>
      </c>
      <c r="D26" s="30">
        <v>2.7213310000000002</v>
      </c>
      <c r="E26" s="30">
        <v>0.9</v>
      </c>
      <c r="F26" s="30">
        <v>1.3</v>
      </c>
      <c r="H26" s="30">
        <v>-1.3380639999999999</v>
      </c>
      <c r="I26" s="30">
        <v>1.9</v>
      </c>
      <c r="J26" s="30">
        <v>1.816289</v>
      </c>
      <c r="K26" s="30">
        <v>1.1000000000000001</v>
      </c>
      <c r="L26" s="30">
        <v>1.3</v>
      </c>
    </row>
    <row r="27" spans="1:12" x14ac:dyDescent="0.25">
      <c r="A27" s="29" t="s">
        <v>62</v>
      </c>
      <c r="B27" s="30">
        <v>-1.3</v>
      </c>
      <c r="C27" s="30">
        <v>2.6</v>
      </c>
      <c r="D27" s="30">
        <v>2.6257090000000001</v>
      </c>
      <c r="E27" s="30">
        <v>0.9</v>
      </c>
      <c r="F27" s="30">
        <v>1.3</v>
      </c>
      <c r="H27" s="30">
        <v>-0.82379279999999999</v>
      </c>
      <c r="I27" s="30">
        <v>2.1</v>
      </c>
      <c r="J27" s="30">
        <v>1.553625</v>
      </c>
      <c r="K27" s="30">
        <v>0.8</v>
      </c>
      <c r="L27" s="30">
        <v>1</v>
      </c>
    </row>
    <row r="28" spans="1:12" x14ac:dyDescent="0.25">
      <c r="A28" s="29" t="s">
        <v>63</v>
      </c>
      <c r="B28" s="30">
        <v>-1.1000000000000001</v>
      </c>
      <c r="C28" s="30">
        <v>2.1</v>
      </c>
      <c r="D28" s="30">
        <v>2.143332</v>
      </c>
      <c r="E28" s="30">
        <v>0.8</v>
      </c>
      <c r="F28" s="30">
        <v>1.2</v>
      </c>
      <c r="H28" s="30">
        <v>-0.70821179999999995</v>
      </c>
      <c r="I28" s="30">
        <v>1.9</v>
      </c>
      <c r="J28" s="30">
        <v>1.3400099999999999</v>
      </c>
      <c r="K28" s="30">
        <v>0.7</v>
      </c>
      <c r="L28" s="30">
        <v>0.9</v>
      </c>
    </row>
    <row r="29" spans="1:12" x14ac:dyDescent="0.25">
      <c r="A29" s="29" t="s">
        <v>64</v>
      </c>
      <c r="B29" s="30">
        <v>-1.1000000000000001</v>
      </c>
      <c r="C29" s="30">
        <v>2.4</v>
      </c>
      <c r="D29" s="30">
        <v>2.3139590000000001</v>
      </c>
      <c r="E29" s="30">
        <v>1.6</v>
      </c>
      <c r="F29" s="30">
        <v>1.8</v>
      </c>
      <c r="H29" s="30">
        <v>-0.81115559999999998</v>
      </c>
      <c r="I29" s="30">
        <v>1.9</v>
      </c>
      <c r="J29" s="30">
        <v>1.1068469999999999</v>
      </c>
      <c r="K29" s="30">
        <v>1.1000000000000001</v>
      </c>
      <c r="L29" s="30">
        <v>1.2</v>
      </c>
    </row>
    <row r="30" spans="1:12" x14ac:dyDescent="0.25">
      <c r="A30" s="29" t="s">
        <v>65</v>
      </c>
      <c r="B30" s="30">
        <v>-1.2</v>
      </c>
      <c r="C30" s="30">
        <v>2.7</v>
      </c>
      <c r="D30" s="30">
        <v>2.2364470000000001</v>
      </c>
      <c r="E30" s="30">
        <v>1.6</v>
      </c>
      <c r="F30" s="30">
        <v>1.8</v>
      </c>
      <c r="H30" s="30">
        <v>-1.0804879999999999</v>
      </c>
      <c r="I30" s="30">
        <v>2</v>
      </c>
      <c r="J30" s="30">
        <v>0.92314149999999995</v>
      </c>
      <c r="K30" s="30">
        <v>0.8</v>
      </c>
      <c r="L30" s="30">
        <v>0.9</v>
      </c>
    </row>
    <row r="31" spans="1:12" x14ac:dyDescent="0.25">
      <c r="A31" s="29" t="s">
        <v>66</v>
      </c>
      <c r="B31" s="30">
        <v>-0.9</v>
      </c>
      <c r="C31" s="30">
        <v>2.5</v>
      </c>
      <c r="D31" s="30">
        <v>2.0209860000000002</v>
      </c>
      <c r="E31" s="30">
        <v>1.7</v>
      </c>
      <c r="F31" s="30">
        <v>1.8</v>
      </c>
      <c r="H31" s="30">
        <v>-1.1508389999999999</v>
      </c>
      <c r="I31" s="30">
        <v>1.9</v>
      </c>
      <c r="J31" s="30">
        <v>0.94237159999999998</v>
      </c>
      <c r="K31" s="30">
        <v>0.9</v>
      </c>
      <c r="L31" s="30">
        <v>1</v>
      </c>
    </row>
    <row r="32" spans="1:12" x14ac:dyDescent="0.25">
      <c r="A32" s="29" t="s">
        <v>67</v>
      </c>
      <c r="B32" s="30">
        <v>-0.7</v>
      </c>
      <c r="C32" s="30">
        <v>2.4</v>
      </c>
      <c r="D32" s="30">
        <v>1.0533490000000001</v>
      </c>
      <c r="E32" s="30">
        <v>1.5</v>
      </c>
      <c r="F32" s="30">
        <v>1.6</v>
      </c>
      <c r="H32" s="30">
        <v>-1.251735</v>
      </c>
      <c r="I32" s="30">
        <v>2</v>
      </c>
      <c r="J32" s="30">
        <v>0.90385479999999996</v>
      </c>
      <c r="K32" s="30">
        <v>1</v>
      </c>
      <c r="L32" s="30">
        <v>1</v>
      </c>
    </row>
    <row r="33" spans="1:12" x14ac:dyDescent="0.25">
      <c r="A33" s="29" t="s">
        <v>68</v>
      </c>
      <c r="B33" s="30">
        <v>-0.9</v>
      </c>
      <c r="C33" s="30">
        <v>2.2999999999999998</v>
      </c>
      <c r="D33" s="30">
        <v>1.235193</v>
      </c>
      <c r="E33" s="30">
        <v>1.7</v>
      </c>
      <c r="F33" s="30">
        <v>1.9</v>
      </c>
      <c r="H33" s="30">
        <v>-1.3688100000000001</v>
      </c>
      <c r="I33" s="30">
        <v>1.8</v>
      </c>
      <c r="J33" s="30">
        <v>0.86984269999999997</v>
      </c>
      <c r="K33" s="30">
        <v>1</v>
      </c>
      <c r="L33" s="30">
        <v>1</v>
      </c>
    </row>
    <row r="34" spans="1:12" x14ac:dyDescent="0.25">
      <c r="A34" s="29" t="s">
        <v>69</v>
      </c>
      <c r="B34" s="30">
        <v>-0.9</v>
      </c>
      <c r="C34" s="30">
        <v>2.4</v>
      </c>
      <c r="D34" s="30">
        <v>1.1481049999999999</v>
      </c>
      <c r="E34" s="30">
        <v>1.6</v>
      </c>
      <c r="F34" s="30">
        <v>1.8</v>
      </c>
      <c r="H34" s="30">
        <v>-1.4783569999999999</v>
      </c>
      <c r="I34" s="30">
        <v>1.9</v>
      </c>
      <c r="J34" s="30">
        <v>0.89027120000000004</v>
      </c>
      <c r="K34" s="30">
        <v>1</v>
      </c>
      <c r="L34" s="30">
        <v>1</v>
      </c>
    </row>
    <row r="35" spans="1:12" x14ac:dyDescent="0.25">
      <c r="A35" s="29" t="s">
        <v>70</v>
      </c>
      <c r="B35" s="30">
        <v>-0.6</v>
      </c>
      <c r="C35" s="30">
        <v>2.4</v>
      </c>
      <c r="D35" s="30">
        <v>1.143683</v>
      </c>
      <c r="E35" s="30">
        <v>1.9</v>
      </c>
      <c r="F35" s="30">
        <v>2.1</v>
      </c>
      <c r="H35" s="30">
        <v>-1.4837469999999999</v>
      </c>
      <c r="I35" s="30">
        <v>1.9</v>
      </c>
      <c r="J35" s="30">
        <v>0.8040448</v>
      </c>
      <c r="K35" s="30">
        <v>1.2</v>
      </c>
      <c r="L35" s="30">
        <v>1.2</v>
      </c>
    </row>
    <row r="36" spans="1:12" x14ac:dyDescent="0.25">
      <c r="A36" s="29" t="s">
        <v>71</v>
      </c>
      <c r="B36" s="30">
        <v>0.2</v>
      </c>
      <c r="C36" s="30">
        <v>2.5</v>
      </c>
      <c r="D36" s="30">
        <v>1.172188</v>
      </c>
      <c r="E36" s="30">
        <v>1.9</v>
      </c>
      <c r="F36" s="30">
        <v>2.2000000000000002</v>
      </c>
      <c r="H36" s="30">
        <v>-0.94960610000000001</v>
      </c>
      <c r="I36" s="30">
        <v>2</v>
      </c>
      <c r="J36" s="30">
        <v>0.61069810000000002</v>
      </c>
      <c r="K36" s="30">
        <v>1.1000000000000001</v>
      </c>
      <c r="L36" s="30">
        <v>1.1000000000000001</v>
      </c>
    </row>
    <row r="37" spans="1:12" x14ac:dyDescent="0.25">
      <c r="A37" s="29" t="s">
        <v>72</v>
      </c>
      <c r="B37" s="30">
        <v>0.1</v>
      </c>
      <c r="C37" s="30">
        <v>2.6</v>
      </c>
      <c r="D37" s="30">
        <v>1.1431610000000001</v>
      </c>
      <c r="E37" s="30">
        <v>1.9</v>
      </c>
      <c r="F37" s="30">
        <v>2.2000000000000002</v>
      </c>
      <c r="H37" s="30">
        <v>-1.1727270000000001</v>
      </c>
      <c r="I37" s="30">
        <v>2.1</v>
      </c>
      <c r="J37" s="30">
        <v>0.76820460000000002</v>
      </c>
      <c r="K37" s="30">
        <v>1.1000000000000001</v>
      </c>
      <c r="L37" s="30">
        <v>1.1000000000000001</v>
      </c>
    </row>
    <row r="38" spans="1:12" x14ac:dyDescent="0.25">
      <c r="A38" s="29" t="s">
        <v>73</v>
      </c>
      <c r="B38" s="30">
        <v>0</v>
      </c>
      <c r="C38" s="30">
        <v>3.1</v>
      </c>
      <c r="D38" s="30">
        <v>1.4957229999999999</v>
      </c>
      <c r="E38" s="30">
        <v>2.2000000000000002</v>
      </c>
      <c r="F38" s="30">
        <v>2.5</v>
      </c>
      <c r="H38" s="30">
        <v>-0.96617900000000001</v>
      </c>
      <c r="I38" s="30">
        <v>2.2999999999999998</v>
      </c>
      <c r="J38" s="30">
        <v>0.804454</v>
      </c>
      <c r="K38" s="30">
        <v>1</v>
      </c>
      <c r="L38" s="30">
        <v>1.1000000000000001</v>
      </c>
    </row>
    <row r="39" spans="1:12" x14ac:dyDescent="0.25">
      <c r="A39" s="29" t="s">
        <v>74</v>
      </c>
      <c r="B39" s="30">
        <v>-0.6</v>
      </c>
      <c r="C39" s="30">
        <v>3.4</v>
      </c>
      <c r="D39" s="30">
        <v>1.631847</v>
      </c>
      <c r="E39" s="30">
        <v>2.2999999999999998</v>
      </c>
      <c r="F39" s="30">
        <v>2.5</v>
      </c>
      <c r="H39" s="30">
        <v>-1.0724929999999999</v>
      </c>
      <c r="I39" s="30">
        <v>2.5</v>
      </c>
      <c r="J39" s="30">
        <v>0.95008309999999996</v>
      </c>
      <c r="K39" s="30">
        <v>1.1000000000000001</v>
      </c>
      <c r="L39" s="30">
        <v>1.1000000000000001</v>
      </c>
    </row>
    <row r="40" spans="1:12" x14ac:dyDescent="0.25">
      <c r="A40" s="29" t="s">
        <v>75</v>
      </c>
      <c r="B40" s="30">
        <v>-0.5</v>
      </c>
      <c r="C40" s="30">
        <v>3.7</v>
      </c>
      <c r="D40" s="30">
        <v>2.1075849999999998</v>
      </c>
      <c r="E40" s="30">
        <v>2.4</v>
      </c>
      <c r="F40" s="30">
        <v>2.6</v>
      </c>
      <c r="H40" s="30">
        <v>-1.0550679999999999</v>
      </c>
      <c r="I40" s="30">
        <v>2.8</v>
      </c>
      <c r="J40" s="30">
        <v>1.092012</v>
      </c>
      <c r="K40" s="30">
        <v>1</v>
      </c>
      <c r="L40" s="30">
        <v>1</v>
      </c>
    </row>
    <row r="41" spans="1:12" x14ac:dyDescent="0.25">
      <c r="A41" s="29" t="s">
        <v>76</v>
      </c>
      <c r="B41" s="30">
        <v>-0.5</v>
      </c>
      <c r="C41" s="30">
        <v>3.5</v>
      </c>
      <c r="D41" s="30">
        <v>2.681603</v>
      </c>
      <c r="E41" s="30">
        <v>2.7</v>
      </c>
      <c r="F41" s="30">
        <v>2.9</v>
      </c>
      <c r="H41" s="30">
        <v>-1.1432580000000001</v>
      </c>
      <c r="I41" s="30">
        <v>2.7</v>
      </c>
      <c r="J41" s="30">
        <v>1.19018</v>
      </c>
      <c r="K41" s="30">
        <v>1.3</v>
      </c>
      <c r="L41" s="30">
        <v>1.3</v>
      </c>
    </row>
    <row r="42" spans="1:12" x14ac:dyDescent="0.25">
      <c r="A42" s="29" t="s">
        <v>77</v>
      </c>
      <c r="B42" s="30">
        <v>-0.4</v>
      </c>
      <c r="C42" s="30">
        <v>3.8</v>
      </c>
      <c r="D42" s="30">
        <v>3.1636310000000001</v>
      </c>
      <c r="E42" s="30">
        <v>2.8</v>
      </c>
      <c r="F42" s="30">
        <v>3</v>
      </c>
      <c r="H42" s="30">
        <v>-0.89130679999999995</v>
      </c>
      <c r="I42" s="30">
        <v>3.1</v>
      </c>
      <c r="J42" s="30">
        <v>1.3347439999999999</v>
      </c>
      <c r="K42" s="30">
        <v>1.6</v>
      </c>
      <c r="L42" s="30">
        <v>1.6</v>
      </c>
    </row>
    <row r="43" spans="1:12" x14ac:dyDescent="0.25">
      <c r="A43" s="29" t="s">
        <v>78</v>
      </c>
      <c r="B43" s="30">
        <v>-0.4</v>
      </c>
      <c r="C43" s="30">
        <v>3.8</v>
      </c>
      <c r="D43" s="30">
        <v>3.5686460000000002</v>
      </c>
      <c r="E43" s="30">
        <v>2.7</v>
      </c>
      <c r="F43" s="30">
        <v>3</v>
      </c>
      <c r="H43" s="30">
        <v>-0.6866565</v>
      </c>
      <c r="I43" s="30">
        <v>2.8</v>
      </c>
      <c r="J43" s="30">
        <v>1.510446</v>
      </c>
      <c r="K43" s="30">
        <v>1.5</v>
      </c>
      <c r="L43" s="30">
        <v>1.5</v>
      </c>
    </row>
    <row r="44" spans="1:12" x14ac:dyDescent="0.25">
      <c r="A44" s="29" t="s">
        <v>79</v>
      </c>
      <c r="B44" s="30">
        <v>-0.4</v>
      </c>
      <c r="C44" s="30">
        <v>3.6</v>
      </c>
      <c r="D44" s="30">
        <v>3.5588280000000001</v>
      </c>
      <c r="E44" s="30">
        <v>2.7</v>
      </c>
      <c r="F44" s="30">
        <v>2.9</v>
      </c>
      <c r="H44" s="30">
        <v>-0.59834089999999995</v>
      </c>
      <c r="I44" s="30">
        <v>2.5</v>
      </c>
      <c r="J44" s="30">
        <v>1.6387590000000001</v>
      </c>
      <c r="K44" s="30">
        <v>1.5</v>
      </c>
      <c r="L44" s="30">
        <v>1.5</v>
      </c>
    </row>
    <row r="45" spans="1:12" x14ac:dyDescent="0.25">
      <c r="A45" s="29" t="s">
        <v>80</v>
      </c>
      <c r="B45" s="30">
        <v>0.2</v>
      </c>
      <c r="C45" s="30">
        <v>3.8</v>
      </c>
      <c r="D45" s="30">
        <v>3.6287159999999998</v>
      </c>
      <c r="E45" s="30">
        <v>2.6</v>
      </c>
      <c r="F45" s="30">
        <v>2.7</v>
      </c>
      <c r="H45" s="30">
        <v>-0.3628555</v>
      </c>
      <c r="I45" s="30">
        <v>2.7</v>
      </c>
      <c r="J45" s="30">
        <v>1.76536</v>
      </c>
      <c r="K45" s="30">
        <v>1.2</v>
      </c>
      <c r="L45" s="30">
        <v>1.2</v>
      </c>
    </row>
    <row r="46" spans="1:12" x14ac:dyDescent="0.25">
      <c r="A46" s="29" t="s">
        <v>81</v>
      </c>
      <c r="B46" s="30">
        <v>0.2</v>
      </c>
      <c r="C46" s="30">
        <v>3.9</v>
      </c>
      <c r="D46" s="30">
        <v>3.7712080000000001</v>
      </c>
      <c r="E46" s="30">
        <v>2.6</v>
      </c>
      <c r="F46" s="30">
        <v>2.7</v>
      </c>
      <c r="H46" s="30">
        <v>-0.30803970000000003</v>
      </c>
      <c r="I46" s="30">
        <v>2.7</v>
      </c>
      <c r="J46" s="30">
        <v>1.951244</v>
      </c>
      <c r="K46" s="30">
        <v>1.2</v>
      </c>
      <c r="L46" s="30">
        <v>1.2</v>
      </c>
    </row>
    <row r="47" spans="1:12" x14ac:dyDescent="0.25">
      <c r="A47" s="29" t="s">
        <v>82</v>
      </c>
      <c r="B47" s="30">
        <v>0</v>
      </c>
      <c r="C47" s="30">
        <v>4.5</v>
      </c>
      <c r="D47" s="30">
        <v>3.868357</v>
      </c>
      <c r="E47" s="30">
        <v>3</v>
      </c>
      <c r="F47" s="30">
        <v>3</v>
      </c>
      <c r="H47" s="30">
        <v>-0.32109199999999999</v>
      </c>
      <c r="I47" s="30">
        <v>2.9</v>
      </c>
      <c r="J47" s="30">
        <v>1.974701</v>
      </c>
      <c r="K47" s="30">
        <v>1.6</v>
      </c>
      <c r="L47" s="30">
        <v>1.6</v>
      </c>
    </row>
    <row r="48" spans="1:12" x14ac:dyDescent="0.25">
      <c r="A48" s="29" t="s">
        <v>83</v>
      </c>
      <c r="B48" s="30">
        <v>-0.2</v>
      </c>
      <c r="C48" s="30">
        <v>4.3</v>
      </c>
      <c r="D48" s="30">
        <v>3.5251999999999999</v>
      </c>
      <c r="E48" s="30">
        <v>3</v>
      </c>
      <c r="F48" s="30">
        <v>3.1</v>
      </c>
      <c r="H48" s="30">
        <v>-0.77650149999999996</v>
      </c>
      <c r="I48" s="30">
        <v>2.9</v>
      </c>
      <c r="J48" s="30">
        <v>2.1001530000000002</v>
      </c>
      <c r="K48" s="30">
        <v>1.6</v>
      </c>
      <c r="L48" s="30">
        <v>1.6</v>
      </c>
    </row>
    <row r="49" spans="1:12" x14ac:dyDescent="0.25">
      <c r="A49" s="29" t="s">
        <v>84</v>
      </c>
      <c r="B49" s="30">
        <v>-0.5</v>
      </c>
      <c r="C49" s="30">
        <v>4.0999999999999996</v>
      </c>
      <c r="D49" s="30">
        <v>3.3943780000000001</v>
      </c>
      <c r="E49" s="30">
        <v>3</v>
      </c>
      <c r="F49" s="30">
        <v>3.1</v>
      </c>
      <c r="H49" s="30">
        <v>-0.93332479999999995</v>
      </c>
      <c r="I49" s="30">
        <v>2.8</v>
      </c>
      <c r="J49" s="30">
        <v>2.1533069999999999</v>
      </c>
      <c r="K49" s="30">
        <v>1.6</v>
      </c>
      <c r="L49" s="30">
        <v>1.6</v>
      </c>
    </row>
    <row r="50" spans="1:12" x14ac:dyDescent="0.25">
      <c r="A50" s="29" t="s">
        <v>85</v>
      </c>
      <c r="B50" s="30">
        <v>-0.2</v>
      </c>
      <c r="C50" s="30">
        <v>3.7</v>
      </c>
      <c r="D50" s="30">
        <v>2.9624190000000001</v>
      </c>
      <c r="E50" s="30">
        <v>2.8</v>
      </c>
      <c r="F50" s="30">
        <v>2.8</v>
      </c>
      <c r="H50" s="30">
        <v>-0.89146539999999996</v>
      </c>
      <c r="I50" s="30">
        <v>2.6</v>
      </c>
      <c r="J50" s="30">
        <v>2.229536</v>
      </c>
      <c r="K50" s="30">
        <v>1.6</v>
      </c>
      <c r="L50" s="30">
        <v>1.7</v>
      </c>
    </row>
    <row r="51" spans="1:12" x14ac:dyDescent="0.25">
      <c r="A51" s="29" t="s">
        <v>86</v>
      </c>
      <c r="B51" s="30">
        <v>0.1</v>
      </c>
      <c r="C51" s="30">
        <v>3.2</v>
      </c>
      <c r="D51" s="30">
        <v>2.925217</v>
      </c>
      <c r="E51" s="30">
        <v>2.7</v>
      </c>
      <c r="F51" s="30">
        <v>2.8</v>
      </c>
      <c r="H51" s="30">
        <v>-0.73382349999999996</v>
      </c>
      <c r="I51" s="30">
        <v>2.4</v>
      </c>
      <c r="J51" s="30">
        <v>2.277463</v>
      </c>
      <c r="K51" s="30">
        <v>1.5</v>
      </c>
      <c r="L51" s="30">
        <v>1.6</v>
      </c>
    </row>
    <row r="52" spans="1:12" x14ac:dyDescent="0.25">
      <c r="A52" s="29" t="s">
        <v>87</v>
      </c>
      <c r="B52" s="30">
        <v>0.3</v>
      </c>
      <c r="C52" s="30">
        <v>3.1</v>
      </c>
      <c r="D52" s="30">
        <v>2.8710990000000001</v>
      </c>
      <c r="E52" s="30">
        <v>2.7</v>
      </c>
      <c r="F52" s="30">
        <v>2.8</v>
      </c>
      <c r="H52" s="30">
        <v>-0.44699759999999999</v>
      </c>
      <c r="I52" s="30">
        <v>2.2000000000000002</v>
      </c>
      <c r="J52" s="30">
        <v>2.176574</v>
      </c>
      <c r="K52" s="30">
        <v>1.5</v>
      </c>
      <c r="L52" s="30">
        <v>1.6</v>
      </c>
    </row>
    <row r="53" spans="1:12" x14ac:dyDescent="0.25">
      <c r="A53" s="29" t="s">
        <v>88</v>
      </c>
      <c r="B53" s="30">
        <v>0.5</v>
      </c>
      <c r="C53" s="30">
        <v>3.1</v>
      </c>
      <c r="D53" s="30">
        <v>2.6513979999999999</v>
      </c>
      <c r="E53" s="30">
        <v>2.7</v>
      </c>
      <c r="F53" s="30">
        <v>2.8</v>
      </c>
      <c r="H53" s="30">
        <v>-0.36977110000000002</v>
      </c>
      <c r="I53" s="30">
        <v>2.2000000000000002</v>
      </c>
      <c r="J53" s="30">
        <v>2.2553529999999999</v>
      </c>
      <c r="K53" s="30">
        <v>1.6</v>
      </c>
      <c r="L53" s="30">
        <v>1.7</v>
      </c>
    </row>
    <row r="54" spans="1:12" x14ac:dyDescent="0.25">
      <c r="A54" s="29" t="s">
        <v>89</v>
      </c>
      <c r="B54" s="30">
        <v>0.4</v>
      </c>
      <c r="C54" s="30">
        <v>2.8</v>
      </c>
      <c r="D54" s="30">
        <v>2.30274</v>
      </c>
      <c r="E54" s="30">
        <v>2.6</v>
      </c>
      <c r="F54" s="30">
        <v>2.7</v>
      </c>
      <c r="H54" s="30">
        <v>-0.2412977</v>
      </c>
      <c r="I54" s="30">
        <v>2</v>
      </c>
      <c r="J54" s="30">
        <v>2.3135140000000001</v>
      </c>
      <c r="K54" s="30">
        <v>1.6</v>
      </c>
      <c r="L54" s="30">
        <v>1.6</v>
      </c>
    </row>
    <row r="55" spans="1:12" x14ac:dyDescent="0.25">
      <c r="A55" s="29" t="s">
        <v>90</v>
      </c>
      <c r="B55" s="30">
        <v>0.2</v>
      </c>
      <c r="C55" s="30">
        <v>2.5</v>
      </c>
      <c r="D55" s="30">
        <v>1.7042539999999999</v>
      </c>
      <c r="E55" s="30">
        <v>2.4</v>
      </c>
      <c r="F55" s="30">
        <v>2.5</v>
      </c>
      <c r="H55" s="30">
        <v>-0.42368529999999999</v>
      </c>
      <c r="I55" s="30">
        <v>2</v>
      </c>
      <c r="J55" s="30">
        <v>2.2571189999999999</v>
      </c>
      <c r="K55" s="30">
        <v>1.6</v>
      </c>
      <c r="L55" s="30">
        <v>1.6</v>
      </c>
    </row>
    <row r="56" spans="1:12" x14ac:dyDescent="0.25">
      <c r="A56" s="29" t="s">
        <v>91</v>
      </c>
      <c r="B56" s="30">
        <v>-0.2</v>
      </c>
      <c r="C56" s="30">
        <v>2.2999999999999998</v>
      </c>
      <c r="D56" s="30">
        <v>1.663994</v>
      </c>
      <c r="E56" s="30">
        <v>2.4</v>
      </c>
      <c r="F56" s="30">
        <v>2.5</v>
      </c>
      <c r="H56" s="30">
        <v>-0.56543980000000005</v>
      </c>
      <c r="I56" s="30">
        <v>2</v>
      </c>
      <c r="J56" s="30">
        <v>2.2179630000000001</v>
      </c>
      <c r="K56" s="30">
        <v>1.6</v>
      </c>
      <c r="L56" s="30">
        <v>1.6</v>
      </c>
    </row>
    <row r="57" spans="1:12" x14ac:dyDescent="0.25">
      <c r="A57" s="29" t="s">
        <v>92</v>
      </c>
      <c r="B57" s="30">
        <v>-0.4</v>
      </c>
      <c r="C57" s="30">
        <v>2.4</v>
      </c>
      <c r="D57" s="30">
        <v>1.4084509999999999</v>
      </c>
      <c r="E57" s="30">
        <v>2.4</v>
      </c>
      <c r="F57" s="30">
        <v>2.5</v>
      </c>
      <c r="H57" s="30">
        <v>-0.65208140000000003</v>
      </c>
      <c r="I57" s="30">
        <v>2.1</v>
      </c>
      <c r="J57" s="30">
        <v>2.100247</v>
      </c>
      <c r="K57" s="30">
        <v>1.7</v>
      </c>
      <c r="L57" s="30">
        <v>1.8</v>
      </c>
    </row>
    <row r="58" spans="1:12" x14ac:dyDescent="0.25">
      <c r="A58" s="29" t="s">
        <v>93</v>
      </c>
      <c r="B58" s="30">
        <v>-0.4</v>
      </c>
      <c r="C58" s="30">
        <v>2.2999999999999998</v>
      </c>
      <c r="D58" s="30">
        <v>1.6923790000000001</v>
      </c>
      <c r="E58" s="30">
        <v>2.6</v>
      </c>
      <c r="F58" s="30">
        <v>2.7</v>
      </c>
      <c r="H58" s="30">
        <v>-0.45460109999999998</v>
      </c>
      <c r="I58" s="30">
        <v>1.9</v>
      </c>
      <c r="J58" s="30">
        <v>1.913456</v>
      </c>
      <c r="K58" s="30">
        <v>1.5</v>
      </c>
      <c r="L58" s="30">
        <v>1.6</v>
      </c>
    </row>
    <row r="59" spans="1:12" x14ac:dyDescent="0.25">
      <c r="A59" s="29" t="s">
        <v>94</v>
      </c>
      <c r="B59" s="30">
        <v>-0.3</v>
      </c>
      <c r="C59" s="30">
        <v>2.1</v>
      </c>
      <c r="D59" s="30">
        <v>1.991282</v>
      </c>
      <c r="E59" s="30">
        <v>2.6</v>
      </c>
      <c r="F59" s="30">
        <v>2.8</v>
      </c>
      <c r="H59" s="30">
        <v>-0.57332019999999995</v>
      </c>
      <c r="I59" s="30">
        <v>2</v>
      </c>
      <c r="J59" s="30">
        <v>1.9846299999999999</v>
      </c>
      <c r="K59" s="30">
        <v>1.5</v>
      </c>
      <c r="L59" s="30">
        <v>1.5</v>
      </c>
    </row>
    <row r="60" spans="1:12" x14ac:dyDescent="0.25">
      <c r="A60" s="29" t="s">
        <v>95</v>
      </c>
      <c r="B60" s="30">
        <v>-0.4</v>
      </c>
      <c r="C60" s="30">
        <v>2.4</v>
      </c>
      <c r="D60" s="30">
        <v>2.162344</v>
      </c>
      <c r="E60" s="30">
        <v>2.5</v>
      </c>
      <c r="F60" s="30">
        <v>2.7</v>
      </c>
      <c r="H60" s="30">
        <v>-0.52579279999999995</v>
      </c>
      <c r="I60" s="30">
        <v>2.2999999999999998</v>
      </c>
      <c r="J60" s="30">
        <v>1.99918</v>
      </c>
      <c r="K60" s="30">
        <v>1.5</v>
      </c>
      <c r="L60" s="30">
        <v>1.5</v>
      </c>
    </row>
    <row r="61" spans="1:12" x14ac:dyDescent="0.25">
      <c r="A61" s="29" t="s">
        <v>96</v>
      </c>
      <c r="B61" s="30">
        <v>-0.2</v>
      </c>
      <c r="C61" s="30">
        <v>2.4</v>
      </c>
      <c r="D61" s="30">
        <v>1.7641340000000001</v>
      </c>
      <c r="E61" s="30">
        <v>2.2000000000000002</v>
      </c>
      <c r="F61" s="30">
        <v>2.2999999999999998</v>
      </c>
      <c r="H61" s="30">
        <v>-0.37927379999999999</v>
      </c>
      <c r="I61" s="30">
        <v>2.4</v>
      </c>
      <c r="J61" s="30">
        <v>1.9412940000000001</v>
      </c>
      <c r="K61" s="30">
        <v>1.4</v>
      </c>
      <c r="L61" s="30">
        <v>1.4</v>
      </c>
    </row>
    <row r="62" spans="1:12" x14ac:dyDescent="0.25">
      <c r="A62" s="29" t="s">
        <v>97</v>
      </c>
      <c r="B62" s="30">
        <v>-0.1</v>
      </c>
      <c r="C62" s="30">
        <v>2.4</v>
      </c>
      <c r="D62" s="30">
        <v>1.7410220000000001</v>
      </c>
      <c r="E62" s="30">
        <v>2.2000000000000002</v>
      </c>
      <c r="F62" s="30">
        <v>2.2999999999999998</v>
      </c>
      <c r="H62" s="30">
        <v>-0.54769869999999998</v>
      </c>
      <c r="I62" s="30">
        <v>2.1</v>
      </c>
      <c r="J62" s="30">
        <v>1.8933580000000001</v>
      </c>
      <c r="K62" s="30">
        <v>1.5</v>
      </c>
      <c r="L62" s="30">
        <v>1.5</v>
      </c>
    </row>
    <row r="63" spans="1:12" x14ac:dyDescent="0.25">
      <c r="A63" s="29" t="s">
        <v>98</v>
      </c>
      <c r="B63" s="30">
        <v>-0.3</v>
      </c>
      <c r="C63" s="30">
        <v>2.4</v>
      </c>
      <c r="D63" s="30">
        <v>1.594865</v>
      </c>
      <c r="E63" s="30">
        <v>2</v>
      </c>
      <c r="F63" s="30">
        <v>2</v>
      </c>
      <c r="H63" s="30">
        <v>-0.63248040000000005</v>
      </c>
      <c r="I63" s="30">
        <v>2</v>
      </c>
      <c r="J63" s="30">
        <v>1.925303</v>
      </c>
      <c r="K63" s="30">
        <v>1.3</v>
      </c>
      <c r="L63" s="30">
        <v>1.3</v>
      </c>
    </row>
    <row r="64" spans="1:12" x14ac:dyDescent="0.25">
      <c r="A64" s="29" t="s">
        <v>99</v>
      </c>
      <c r="B64" s="30">
        <v>-0.7</v>
      </c>
      <c r="C64" s="30">
        <v>2.5</v>
      </c>
      <c r="D64" s="30">
        <v>1.977924</v>
      </c>
      <c r="E64" s="30">
        <v>1.9</v>
      </c>
      <c r="F64" s="30">
        <v>1.9</v>
      </c>
      <c r="H64" s="30">
        <v>-0.93044059999999995</v>
      </c>
      <c r="I64" s="30">
        <v>2</v>
      </c>
      <c r="J64" s="30">
        <v>2.004257</v>
      </c>
      <c r="K64" s="30">
        <v>1.3</v>
      </c>
      <c r="L64" s="30">
        <v>1.3</v>
      </c>
    </row>
    <row r="65" spans="1:12" x14ac:dyDescent="0.25">
      <c r="A65" s="29" t="s">
        <v>100</v>
      </c>
      <c r="B65" s="30">
        <v>-0.9</v>
      </c>
      <c r="C65" s="30">
        <v>2.5</v>
      </c>
      <c r="D65" s="30">
        <v>1.4738960000000001</v>
      </c>
      <c r="E65" s="30">
        <v>1.7</v>
      </c>
      <c r="F65" s="30">
        <v>1.7</v>
      </c>
      <c r="H65" s="30">
        <v>-0.71186990000000006</v>
      </c>
      <c r="I65" s="30">
        <v>2.1</v>
      </c>
      <c r="J65" s="30">
        <v>1.887337</v>
      </c>
      <c r="K65" s="30">
        <v>1.5</v>
      </c>
      <c r="L65" s="30">
        <v>1.4</v>
      </c>
    </row>
    <row r="66" spans="1:12" x14ac:dyDescent="0.25">
      <c r="A66" s="29" t="s">
        <v>101</v>
      </c>
      <c r="B66" s="30">
        <v>-0.7</v>
      </c>
      <c r="C66" s="30">
        <v>2.2000000000000002</v>
      </c>
      <c r="D66" s="30">
        <v>1.0630850000000001</v>
      </c>
      <c r="E66" s="30">
        <v>1.2</v>
      </c>
      <c r="F66" s="30">
        <v>1.2</v>
      </c>
      <c r="H66" s="30">
        <v>-0.55223549999999999</v>
      </c>
      <c r="I66" s="30">
        <v>1.8</v>
      </c>
      <c r="J66" s="30">
        <v>1.715198</v>
      </c>
      <c r="K66" s="30">
        <v>1</v>
      </c>
      <c r="L66" s="30">
        <v>1</v>
      </c>
    </row>
    <row r="67" spans="1:12" x14ac:dyDescent="0.25">
      <c r="A67" s="29" t="s">
        <v>102</v>
      </c>
      <c r="B67" s="30">
        <v>-0.3</v>
      </c>
      <c r="C67" s="30">
        <v>2.4</v>
      </c>
      <c r="D67" s="30">
        <v>1.3619650000000001</v>
      </c>
      <c r="E67" s="30">
        <v>1.4</v>
      </c>
      <c r="F67" s="30">
        <v>1.4</v>
      </c>
      <c r="H67" s="30">
        <v>-0.32315899999999997</v>
      </c>
      <c r="I67" s="30">
        <v>2</v>
      </c>
      <c r="J67" s="30">
        <v>1.6811700000000001</v>
      </c>
      <c r="K67" s="30">
        <v>1.2</v>
      </c>
      <c r="L67" s="30">
        <v>1.1000000000000001</v>
      </c>
    </row>
    <row r="68" spans="1:12" x14ac:dyDescent="0.25">
      <c r="A68" s="29" t="s">
        <v>103</v>
      </c>
      <c r="B68" s="30">
        <v>0.2</v>
      </c>
      <c r="C68" s="30">
        <v>2.6</v>
      </c>
      <c r="D68" s="30">
        <v>1.7544169999999999</v>
      </c>
      <c r="E68" s="30">
        <v>1.6</v>
      </c>
      <c r="F68" s="30">
        <v>1.5</v>
      </c>
      <c r="H68" s="30">
        <v>-0.1112708</v>
      </c>
      <c r="I68" s="30">
        <v>2.1</v>
      </c>
      <c r="J68" s="30">
        <v>1.6360779999999999</v>
      </c>
      <c r="K68" s="30">
        <v>1.2</v>
      </c>
      <c r="L68" s="30">
        <v>1.1000000000000001</v>
      </c>
    </row>
    <row r="69" spans="1:12" x14ac:dyDescent="0.25">
      <c r="A69" s="29" t="s">
        <v>104</v>
      </c>
      <c r="B69" s="30">
        <v>0.7</v>
      </c>
      <c r="C69" s="30">
        <v>2.5</v>
      </c>
      <c r="D69" s="30">
        <v>1.960682</v>
      </c>
      <c r="E69" s="30">
        <v>1.6</v>
      </c>
      <c r="F69" s="30">
        <v>1.6</v>
      </c>
      <c r="H69" s="30">
        <v>7.1995249999999997E-2</v>
      </c>
      <c r="I69" s="30">
        <v>1.9</v>
      </c>
      <c r="J69" s="30">
        <v>1.6960059999999999</v>
      </c>
      <c r="K69" s="30">
        <v>1.1000000000000001</v>
      </c>
      <c r="L69" s="30">
        <v>1.1000000000000001</v>
      </c>
    </row>
    <row r="70" spans="1:12" x14ac:dyDescent="0.25">
      <c r="A70" s="29" t="s">
        <v>105</v>
      </c>
      <c r="B70" s="30">
        <v>0.9</v>
      </c>
      <c r="C70" s="30">
        <v>2.4</v>
      </c>
      <c r="D70" s="30">
        <v>1.5183679999999999</v>
      </c>
      <c r="E70" s="30">
        <v>1.3</v>
      </c>
      <c r="F70" s="30">
        <v>1.3</v>
      </c>
      <c r="H70" s="30">
        <v>1.285627E-2</v>
      </c>
      <c r="I70" s="30">
        <v>1.8</v>
      </c>
      <c r="J70" s="30">
        <v>1.764583</v>
      </c>
      <c r="K70" s="30">
        <v>1.1000000000000001</v>
      </c>
      <c r="L70" s="30">
        <v>1.1000000000000001</v>
      </c>
    </row>
    <row r="71" spans="1:12" x14ac:dyDescent="0.25">
      <c r="A71" s="29" t="s">
        <v>106</v>
      </c>
      <c r="B71" s="30">
        <v>1.1000000000000001</v>
      </c>
      <c r="C71" s="30">
        <v>2.4</v>
      </c>
      <c r="D71" s="30">
        <v>1.184925</v>
      </c>
      <c r="E71" s="30">
        <v>1.1000000000000001</v>
      </c>
      <c r="F71" s="30">
        <v>1</v>
      </c>
      <c r="H71" s="30">
        <v>8.8969960000000001E-2</v>
      </c>
      <c r="I71" s="30">
        <v>1.9</v>
      </c>
      <c r="J71" s="30">
        <v>1.734119</v>
      </c>
      <c r="K71" s="30">
        <v>1</v>
      </c>
      <c r="L71" s="30">
        <v>1</v>
      </c>
    </row>
    <row r="72" spans="1:12" x14ac:dyDescent="0.25">
      <c r="A72" s="29" t="s">
        <v>107</v>
      </c>
      <c r="B72" s="30">
        <v>1.1000000000000001</v>
      </c>
      <c r="C72" s="30">
        <v>2</v>
      </c>
      <c r="D72" s="30">
        <v>0.96361269999999999</v>
      </c>
      <c r="E72" s="30">
        <v>0.7</v>
      </c>
      <c r="F72" s="30">
        <v>0.7</v>
      </c>
      <c r="H72" s="30">
        <v>0.36571920000000002</v>
      </c>
      <c r="I72" s="30">
        <v>1.6</v>
      </c>
      <c r="J72" s="30">
        <v>1.6802429999999999</v>
      </c>
      <c r="K72" s="30">
        <v>0.8</v>
      </c>
      <c r="L72" s="30">
        <v>0.8</v>
      </c>
    </row>
    <row r="73" spans="1:12" x14ac:dyDescent="0.25">
      <c r="A73" s="29" t="s">
        <v>108</v>
      </c>
      <c r="B73" s="30">
        <v>1.5</v>
      </c>
      <c r="C73" s="30">
        <v>1.9</v>
      </c>
      <c r="D73" s="30">
        <v>1.2370719999999999</v>
      </c>
      <c r="E73" s="30">
        <v>0.9</v>
      </c>
      <c r="F73" s="30">
        <v>0.8</v>
      </c>
      <c r="H73" s="30">
        <v>0.74263820000000003</v>
      </c>
      <c r="I73" s="30">
        <v>1.7</v>
      </c>
      <c r="J73" s="30">
        <v>1.7209840000000001</v>
      </c>
      <c r="K73" s="30">
        <v>1</v>
      </c>
      <c r="L73" s="30">
        <v>0.9</v>
      </c>
    </row>
    <row r="74" spans="1:12" x14ac:dyDescent="0.25">
      <c r="A74" s="29" t="s">
        <v>109</v>
      </c>
      <c r="B74" s="30">
        <v>1.6</v>
      </c>
      <c r="C74" s="30">
        <v>1.9</v>
      </c>
      <c r="D74" s="30">
        <v>1.501736</v>
      </c>
      <c r="E74" s="30">
        <v>0.8</v>
      </c>
      <c r="F74" s="30">
        <v>0.8</v>
      </c>
      <c r="H74" s="30">
        <v>0.87018580000000001</v>
      </c>
      <c r="I74" s="30">
        <v>1.6</v>
      </c>
      <c r="J74" s="30">
        <v>1.717071</v>
      </c>
      <c r="K74" s="30">
        <v>0.7</v>
      </c>
      <c r="L74" s="30">
        <v>0.7</v>
      </c>
    </row>
    <row r="75" spans="1:12" x14ac:dyDescent="0.25">
      <c r="A75" s="29" t="s">
        <v>110</v>
      </c>
      <c r="B75" s="30">
        <v>1.4</v>
      </c>
      <c r="C75" s="30">
        <v>1.8</v>
      </c>
      <c r="D75" s="30">
        <v>1.5789470000000001</v>
      </c>
      <c r="E75" s="30">
        <v>0.8</v>
      </c>
      <c r="F75" s="30">
        <v>0.7</v>
      </c>
      <c r="H75" s="30">
        <v>0.73323709999999997</v>
      </c>
      <c r="I75" s="30">
        <v>1.5</v>
      </c>
      <c r="J75" s="30">
        <v>1.621246</v>
      </c>
      <c r="K75" s="30">
        <v>0.8</v>
      </c>
      <c r="L75" s="30">
        <v>0.8</v>
      </c>
    </row>
    <row r="76" spans="1:12" x14ac:dyDescent="0.25">
      <c r="A76" s="29" t="s">
        <v>111</v>
      </c>
      <c r="B76" s="30">
        <v>1.5</v>
      </c>
      <c r="C76" s="30">
        <v>1.6</v>
      </c>
      <c r="D76" s="30">
        <v>1.126349</v>
      </c>
      <c r="E76" s="30">
        <v>0.7</v>
      </c>
      <c r="F76" s="30">
        <v>0.7</v>
      </c>
      <c r="H76" s="30">
        <v>0.89374410000000004</v>
      </c>
      <c r="I76" s="30">
        <v>1.6</v>
      </c>
      <c r="J76" s="30">
        <v>1.56734</v>
      </c>
      <c r="K76" s="30">
        <v>1</v>
      </c>
      <c r="L76" s="30">
        <v>0.9</v>
      </c>
    </row>
    <row r="77" spans="1:12" x14ac:dyDescent="0.25">
      <c r="A77" s="29" t="s">
        <v>112</v>
      </c>
      <c r="B77" s="30">
        <v>1.6</v>
      </c>
      <c r="C77" s="30">
        <v>1.5</v>
      </c>
      <c r="D77" s="30">
        <v>1.512203</v>
      </c>
      <c r="E77" s="30">
        <v>0.5</v>
      </c>
      <c r="F77" s="30">
        <v>0.4</v>
      </c>
      <c r="H77" s="30">
        <v>0.87014930000000001</v>
      </c>
      <c r="I77" s="30">
        <v>1.5</v>
      </c>
      <c r="J77" s="30">
        <v>1.656712</v>
      </c>
      <c r="K77" s="30">
        <v>0.7</v>
      </c>
      <c r="L77" s="30">
        <v>0.7</v>
      </c>
    </row>
    <row r="78" spans="1:12" x14ac:dyDescent="0.25">
      <c r="A78" s="29" t="s">
        <v>113</v>
      </c>
      <c r="B78" s="30">
        <v>3.4</v>
      </c>
      <c r="C78" s="30">
        <v>1.7</v>
      </c>
      <c r="D78" s="30">
        <v>1.952858</v>
      </c>
      <c r="E78" s="30">
        <v>0.7</v>
      </c>
      <c r="F78" s="30">
        <v>0.6</v>
      </c>
      <c r="H78" s="30">
        <v>2.4115340000000001</v>
      </c>
      <c r="I78" s="30">
        <v>1.8</v>
      </c>
      <c r="J78" s="30">
        <v>1.83205</v>
      </c>
      <c r="K78" s="30">
        <v>1</v>
      </c>
      <c r="L78" s="30">
        <v>0.9</v>
      </c>
    </row>
    <row r="79" spans="1:12" x14ac:dyDescent="0.25">
      <c r="A79" s="29" t="s">
        <v>114</v>
      </c>
      <c r="B79" s="30">
        <v>3.7</v>
      </c>
      <c r="C79" s="30">
        <v>1.5</v>
      </c>
      <c r="D79" s="30">
        <v>2.1271110000000002</v>
      </c>
      <c r="E79" s="30">
        <v>0.5</v>
      </c>
      <c r="F79" s="30">
        <v>0.5</v>
      </c>
      <c r="H79" s="30">
        <v>2.4834399999999999</v>
      </c>
      <c r="I79" s="30">
        <v>1.5</v>
      </c>
      <c r="J79" s="30">
        <v>1.956207</v>
      </c>
      <c r="K79" s="30">
        <v>0.7</v>
      </c>
      <c r="L79" s="30">
        <v>0.6</v>
      </c>
    </row>
    <row r="80" spans="1:12" x14ac:dyDescent="0.25">
      <c r="A80" s="29" t="s">
        <v>115</v>
      </c>
      <c r="B80" s="30">
        <v>3.6</v>
      </c>
      <c r="C80" s="30">
        <v>1.8</v>
      </c>
      <c r="D80" s="30">
        <v>2.0723410000000002</v>
      </c>
      <c r="E80" s="30">
        <v>0.5</v>
      </c>
      <c r="F80" s="30">
        <v>0.5</v>
      </c>
      <c r="H80" s="30">
        <v>2.4302519999999999</v>
      </c>
      <c r="I80" s="30">
        <v>1.9</v>
      </c>
      <c r="J80" s="30">
        <v>1.933316</v>
      </c>
      <c r="K80" s="30">
        <v>0.8</v>
      </c>
      <c r="L80" s="30">
        <v>0.7</v>
      </c>
    </row>
    <row r="81" spans="1:12" x14ac:dyDescent="0.25">
      <c r="A81" s="29" t="s">
        <v>116</v>
      </c>
      <c r="B81" s="30">
        <v>3.4</v>
      </c>
      <c r="C81" s="30">
        <v>1.6</v>
      </c>
      <c r="D81" s="30">
        <v>1.992329</v>
      </c>
      <c r="E81" s="30">
        <v>0.4</v>
      </c>
      <c r="F81" s="30">
        <v>0.4</v>
      </c>
      <c r="H81" s="30">
        <v>2.5320179999999999</v>
      </c>
      <c r="I81" s="30">
        <v>1.7</v>
      </c>
      <c r="J81" s="30">
        <v>1.8589169999999999</v>
      </c>
      <c r="K81" s="30">
        <v>0.8</v>
      </c>
      <c r="L81" s="30">
        <v>0.8</v>
      </c>
    </row>
    <row r="82" spans="1:12" x14ac:dyDescent="0.25">
      <c r="A82" s="29" t="s">
        <v>117</v>
      </c>
      <c r="B82" s="30">
        <v>3.3</v>
      </c>
      <c r="C82" s="30">
        <v>1.5</v>
      </c>
      <c r="D82" s="30">
        <v>1.699611</v>
      </c>
      <c r="E82" s="30">
        <v>0.4</v>
      </c>
      <c r="F82" s="30">
        <v>0.3</v>
      </c>
      <c r="H82" s="30">
        <v>2.3621759999999998</v>
      </c>
      <c r="I82" s="30">
        <v>1.8</v>
      </c>
      <c r="J82" s="30">
        <v>1.72374</v>
      </c>
      <c r="K82" s="30">
        <v>0.9</v>
      </c>
      <c r="L82" s="30">
        <v>0.9</v>
      </c>
    </row>
    <row r="83" spans="1:12" x14ac:dyDescent="0.25">
      <c r="A83" s="29" t="s">
        <v>118</v>
      </c>
      <c r="B83" s="30">
        <v>3.2</v>
      </c>
      <c r="C83" s="30">
        <v>1.3</v>
      </c>
      <c r="D83" s="30">
        <v>1.6579189999999999</v>
      </c>
      <c r="E83" s="30">
        <v>0.3</v>
      </c>
      <c r="F83" s="30">
        <v>0.3</v>
      </c>
      <c r="H83" s="30">
        <v>2.4802789999999999</v>
      </c>
      <c r="I83" s="30">
        <v>1.5</v>
      </c>
      <c r="J83" s="30">
        <v>1.7288380000000001</v>
      </c>
      <c r="K83" s="30">
        <v>0.8</v>
      </c>
      <c r="L83" s="30">
        <v>0.7</v>
      </c>
    </row>
    <row r="84" spans="1:12" x14ac:dyDescent="0.25">
      <c r="A84" s="29" t="s">
        <v>119</v>
      </c>
      <c r="B84" s="30">
        <v>2.9</v>
      </c>
      <c r="C84" s="30">
        <v>1.3</v>
      </c>
      <c r="D84" s="30">
        <v>1.6643399999999999</v>
      </c>
      <c r="E84" s="30">
        <v>0.4</v>
      </c>
      <c r="F84" s="30">
        <v>0.3</v>
      </c>
      <c r="H84" s="30">
        <v>2.3728340000000001</v>
      </c>
      <c r="I84" s="30">
        <v>1.5</v>
      </c>
      <c r="J84" s="30">
        <v>1.80769</v>
      </c>
      <c r="K84" s="30">
        <v>0.7</v>
      </c>
      <c r="L84" s="30">
        <v>0.7</v>
      </c>
    </row>
    <row r="85" spans="1:12" x14ac:dyDescent="0.25">
      <c r="A85" s="29" t="s">
        <v>120</v>
      </c>
      <c r="B85" s="30">
        <v>2.4</v>
      </c>
      <c r="C85" s="30">
        <v>1.1000000000000001</v>
      </c>
      <c r="D85" s="30">
        <v>1.3223549999999999</v>
      </c>
      <c r="E85" s="30">
        <v>0.3</v>
      </c>
      <c r="F85" s="30">
        <v>0.3</v>
      </c>
      <c r="H85" s="30">
        <v>2.0480170000000002</v>
      </c>
      <c r="I85" s="30">
        <v>1.3</v>
      </c>
      <c r="J85" s="30">
        <v>1.7024950000000001</v>
      </c>
      <c r="K85" s="30">
        <v>0.7</v>
      </c>
      <c r="L85" s="30">
        <v>0.6</v>
      </c>
    </row>
    <row r="86" spans="1:12" x14ac:dyDescent="0.25">
      <c r="A86" s="29" t="s">
        <v>121</v>
      </c>
      <c r="B86" s="30">
        <v>2.4</v>
      </c>
      <c r="C86" s="30">
        <v>0.7</v>
      </c>
      <c r="D86" s="30">
        <v>0.75649330000000004</v>
      </c>
      <c r="E86" s="30">
        <v>-0.2</v>
      </c>
      <c r="F86" s="30">
        <v>-0.2</v>
      </c>
      <c r="H86" s="30">
        <v>2.0936050000000002</v>
      </c>
      <c r="I86" s="30">
        <v>1.4</v>
      </c>
      <c r="J86" s="30">
        <v>1.6063829999999999</v>
      </c>
      <c r="K86" s="30">
        <v>0.7</v>
      </c>
      <c r="L86" s="30">
        <v>0.7</v>
      </c>
    </row>
    <row r="87" spans="1:12" x14ac:dyDescent="0.25">
      <c r="A87" s="29" t="s">
        <v>122</v>
      </c>
      <c r="B87" s="30">
        <v>2.4</v>
      </c>
      <c r="C87" s="30">
        <v>0.5</v>
      </c>
      <c r="D87" s="30">
        <v>-8.9348319999999995E-2</v>
      </c>
      <c r="E87" s="30">
        <v>-0.6</v>
      </c>
      <c r="F87" s="30">
        <v>-0.6</v>
      </c>
      <c r="H87" s="30">
        <v>2.3054830000000002</v>
      </c>
      <c r="I87" s="30">
        <v>1.5</v>
      </c>
      <c r="J87" s="30">
        <v>1.648914</v>
      </c>
      <c r="K87" s="30">
        <v>0.6</v>
      </c>
      <c r="L87" s="30">
        <v>0.7</v>
      </c>
    </row>
    <row r="88" spans="1:12" x14ac:dyDescent="0.25">
      <c r="A88" s="29" t="s">
        <v>123</v>
      </c>
      <c r="B88" s="30">
        <v>2.2000000000000002</v>
      </c>
      <c r="C88" s="30">
        <v>0.4</v>
      </c>
      <c r="D88" s="30">
        <v>-2.5129800000000001E-2</v>
      </c>
      <c r="E88" s="30">
        <v>-0.3</v>
      </c>
      <c r="F88" s="30">
        <v>-0.3</v>
      </c>
      <c r="H88" s="30">
        <v>2.2602989999999998</v>
      </c>
      <c r="I88" s="30">
        <v>1.4</v>
      </c>
      <c r="J88" s="30">
        <v>1.6977660000000001</v>
      </c>
      <c r="K88" s="30">
        <v>0.7</v>
      </c>
      <c r="L88" s="30">
        <v>0.7</v>
      </c>
    </row>
    <row r="89" spans="1:12" x14ac:dyDescent="0.25">
      <c r="A89" s="29" t="s">
        <v>124</v>
      </c>
      <c r="B89" s="30">
        <v>2.2999999999999998</v>
      </c>
      <c r="C89" s="30">
        <v>0.3</v>
      </c>
      <c r="D89" s="30">
        <v>-7.3637389999999997E-2</v>
      </c>
      <c r="E89" s="30">
        <v>-0.1</v>
      </c>
      <c r="F89" s="30">
        <v>-0.1</v>
      </c>
      <c r="H89" s="30">
        <v>2.095866</v>
      </c>
      <c r="I89" s="30">
        <v>1.2</v>
      </c>
      <c r="J89" s="30">
        <v>1.7533859999999999</v>
      </c>
      <c r="K89" s="30">
        <v>0.6</v>
      </c>
      <c r="L89" s="30">
        <v>0.7</v>
      </c>
    </row>
    <row r="90" spans="1:12" x14ac:dyDescent="0.25">
      <c r="A90" s="29" t="s">
        <v>125</v>
      </c>
      <c r="B90" s="30">
        <v>0.6</v>
      </c>
      <c r="C90" s="30">
        <v>0.3</v>
      </c>
      <c r="D90" s="30">
        <v>-0.19951740000000001</v>
      </c>
      <c r="E90" s="30">
        <v>0.2</v>
      </c>
      <c r="F90" s="30">
        <v>0.1</v>
      </c>
      <c r="H90" s="30">
        <v>0.55124499999999999</v>
      </c>
      <c r="I90" s="30">
        <v>1.1000000000000001</v>
      </c>
      <c r="J90" s="30">
        <v>1.80751</v>
      </c>
      <c r="K90" s="30">
        <v>0.9</v>
      </c>
      <c r="L90" s="30">
        <v>0.9</v>
      </c>
    </row>
    <row r="91" spans="1:12" x14ac:dyDescent="0.25">
      <c r="A91" s="29" t="s">
        <v>126</v>
      </c>
      <c r="B91" s="30">
        <v>0.5</v>
      </c>
      <c r="C91" s="30">
        <v>0.4</v>
      </c>
      <c r="D91" s="30">
        <v>-3.9932750000000003E-2</v>
      </c>
      <c r="E91" s="30">
        <v>0.6</v>
      </c>
      <c r="F91" s="30">
        <v>0.5</v>
      </c>
      <c r="H91" s="30">
        <v>0.43426520000000002</v>
      </c>
      <c r="I91" s="30">
        <v>1.2</v>
      </c>
      <c r="J91" s="30">
        <v>1.718278</v>
      </c>
      <c r="K91" s="30">
        <v>1.3</v>
      </c>
      <c r="L91" s="30">
        <v>1.2</v>
      </c>
    </row>
    <row r="92" spans="1:12" x14ac:dyDescent="0.25">
      <c r="A92" s="29" t="s">
        <v>127</v>
      </c>
      <c r="B92" s="30">
        <v>0.4</v>
      </c>
      <c r="C92" s="30">
        <v>0.3</v>
      </c>
      <c r="D92" s="30">
        <v>0.1237712</v>
      </c>
      <c r="E92" s="30">
        <v>0.5</v>
      </c>
      <c r="F92" s="30">
        <v>0.4</v>
      </c>
      <c r="H92" s="30">
        <v>0.53774750000000004</v>
      </c>
      <c r="I92" s="30">
        <v>1</v>
      </c>
      <c r="J92" s="30">
        <v>1.762283</v>
      </c>
      <c r="K92" s="30">
        <v>1.2</v>
      </c>
      <c r="L92" s="30">
        <v>1.1000000000000001</v>
      </c>
    </row>
    <row r="93" spans="1:12" x14ac:dyDescent="0.25">
      <c r="A93" s="29" t="s">
        <v>128</v>
      </c>
      <c r="B93" s="30">
        <v>0.2</v>
      </c>
      <c r="C93" s="30">
        <v>0.5</v>
      </c>
      <c r="D93" s="30">
        <v>0.16956979999999999</v>
      </c>
      <c r="E93" s="30">
        <v>0.5</v>
      </c>
      <c r="F93" s="30">
        <v>0.4</v>
      </c>
      <c r="H93" s="30">
        <v>0.52010809999999996</v>
      </c>
      <c r="I93" s="30">
        <v>1.3</v>
      </c>
      <c r="J93" s="30">
        <v>1.8048360000000001</v>
      </c>
      <c r="K93" s="30">
        <v>1.4</v>
      </c>
      <c r="L93" s="30">
        <v>1.3</v>
      </c>
    </row>
    <row r="94" spans="1:12" x14ac:dyDescent="0.25">
      <c r="A94" s="29" t="s">
        <v>129</v>
      </c>
      <c r="B94" s="30">
        <v>0.2</v>
      </c>
      <c r="C94" s="30">
        <v>0.4</v>
      </c>
      <c r="D94" s="30">
        <v>0.19507930000000001</v>
      </c>
      <c r="E94" s="30">
        <v>0.4</v>
      </c>
      <c r="F94" s="30">
        <v>0.3</v>
      </c>
      <c r="H94" s="30">
        <v>0.70078980000000002</v>
      </c>
      <c r="I94" s="30">
        <v>1.2</v>
      </c>
      <c r="J94" s="30">
        <v>1.8275589999999999</v>
      </c>
      <c r="K94" s="30">
        <v>1.4</v>
      </c>
      <c r="L94" s="30">
        <v>1.3</v>
      </c>
    </row>
    <row r="95" spans="1:12" x14ac:dyDescent="0.25">
      <c r="A95" s="29" t="s">
        <v>130</v>
      </c>
      <c r="B95" s="30">
        <v>0</v>
      </c>
      <c r="C95" s="30">
        <v>0.2</v>
      </c>
      <c r="D95" s="30">
        <v>-3.6129750000000002E-2</v>
      </c>
      <c r="E95" s="30">
        <v>0.2</v>
      </c>
      <c r="F95" s="30">
        <v>0.1</v>
      </c>
      <c r="H95" s="30">
        <v>0.73319420000000002</v>
      </c>
      <c r="I95" s="30">
        <v>1.2</v>
      </c>
      <c r="J95" s="30">
        <v>1.891635</v>
      </c>
      <c r="K95" s="30">
        <v>1.3</v>
      </c>
      <c r="L95" s="30">
        <v>1.2</v>
      </c>
    </row>
    <row r="96" spans="1:12" x14ac:dyDescent="0.25">
      <c r="A96" s="29" t="s">
        <v>131</v>
      </c>
      <c r="B96" s="30">
        <v>0.3</v>
      </c>
      <c r="C96" s="30">
        <v>0.2</v>
      </c>
      <c r="D96" s="30">
        <v>0.17057439999999999</v>
      </c>
      <c r="E96" s="30">
        <v>0.4</v>
      </c>
      <c r="F96" s="30">
        <v>0.3</v>
      </c>
      <c r="H96" s="30">
        <v>0.57571430000000001</v>
      </c>
      <c r="I96" s="30">
        <v>1.3</v>
      </c>
      <c r="J96" s="30">
        <v>1.9096709999999999</v>
      </c>
      <c r="K96" s="30">
        <v>1.5</v>
      </c>
      <c r="L96" s="30">
        <v>1.4</v>
      </c>
    </row>
    <row r="97" spans="1:12" x14ac:dyDescent="0.25">
      <c r="A97" s="29" t="s">
        <v>132</v>
      </c>
      <c r="B97" s="30">
        <v>0.3</v>
      </c>
      <c r="C97" s="30">
        <v>0.4</v>
      </c>
      <c r="D97" s="30">
        <v>0.50179759999999995</v>
      </c>
      <c r="E97" s="30">
        <v>0.1</v>
      </c>
      <c r="F97" s="30">
        <v>0.1</v>
      </c>
      <c r="H97" s="30">
        <v>0.8495414</v>
      </c>
      <c r="I97" s="30">
        <v>1.4</v>
      </c>
      <c r="J97" s="30">
        <v>2.0175719999999999</v>
      </c>
      <c r="K97" s="30">
        <v>0.9</v>
      </c>
      <c r="L97" s="30">
        <v>0.9</v>
      </c>
    </row>
    <row r="98" spans="1:12" x14ac:dyDescent="0.25">
      <c r="A98" s="29" t="s">
        <v>133</v>
      </c>
      <c r="B98" s="30">
        <v>0.2</v>
      </c>
      <c r="C98" s="30">
        <v>0.5</v>
      </c>
      <c r="D98" s="30">
        <v>0.72951980000000005</v>
      </c>
      <c r="E98" s="30">
        <v>0.3</v>
      </c>
      <c r="F98" s="30">
        <v>0.2</v>
      </c>
      <c r="H98" s="30">
        <v>0.77432239999999997</v>
      </c>
      <c r="I98" s="30">
        <v>1.5</v>
      </c>
      <c r="J98" s="30">
        <v>2.0956969999999999</v>
      </c>
      <c r="K98" s="30">
        <v>0.9</v>
      </c>
      <c r="L98" s="30">
        <v>0.9</v>
      </c>
    </row>
    <row r="99" spans="1:12" x14ac:dyDescent="0.25">
      <c r="A99" s="29" t="s">
        <v>134</v>
      </c>
      <c r="B99" s="30">
        <v>-0.1</v>
      </c>
      <c r="C99" s="30">
        <v>0.6</v>
      </c>
      <c r="D99" s="30">
        <v>1.3730869999999999</v>
      </c>
      <c r="E99" s="30">
        <v>0.3</v>
      </c>
      <c r="F99" s="30">
        <v>0.3</v>
      </c>
      <c r="H99" s="30">
        <v>0.58237760000000005</v>
      </c>
      <c r="I99" s="30">
        <v>1.4</v>
      </c>
      <c r="J99" s="30">
        <v>2.206915</v>
      </c>
      <c r="K99" s="30">
        <v>1</v>
      </c>
      <c r="L99" s="30">
        <v>0.9</v>
      </c>
    </row>
    <row r="100" spans="1:12" x14ac:dyDescent="0.25">
      <c r="A100" s="29" t="s">
        <v>135</v>
      </c>
      <c r="B100" s="30">
        <v>0.2</v>
      </c>
      <c r="C100" s="30">
        <v>0.6</v>
      </c>
      <c r="D100" s="30">
        <v>1.0178</v>
      </c>
      <c r="E100" s="30">
        <v>-0.1</v>
      </c>
      <c r="F100" s="30">
        <v>-0.2</v>
      </c>
      <c r="H100" s="30">
        <v>0.66876069999999999</v>
      </c>
      <c r="I100" s="30">
        <v>1.4</v>
      </c>
      <c r="J100" s="30">
        <v>2.331277</v>
      </c>
      <c r="K100" s="30">
        <v>0.9</v>
      </c>
      <c r="L100" s="30">
        <v>0.8</v>
      </c>
    </row>
    <row r="101" spans="1:12" x14ac:dyDescent="0.25">
      <c r="A101" s="29" t="s">
        <v>136</v>
      </c>
      <c r="B101" s="30">
        <v>0</v>
      </c>
      <c r="C101" s="30">
        <v>0.8</v>
      </c>
      <c r="D101" s="30">
        <v>0.85253619999999997</v>
      </c>
      <c r="E101" s="30">
        <v>0</v>
      </c>
      <c r="F101" s="30">
        <v>-0.1</v>
      </c>
      <c r="H101" s="30">
        <v>0.71635099999999996</v>
      </c>
      <c r="I101" s="30">
        <v>1.6</v>
      </c>
      <c r="J101" s="30">
        <v>2.1948249999999998</v>
      </c>
      <c r="K101" s="30">
        <v>1</v>
      </c>
      <c r="L101" s="30">
        <v>1</v>
      </c>
    </row>
    <row r="102" spans="1:12" x14ac:dyDescent="0.25">
      <c r="A102" s="29" t="s">
        <v>137</v>
      </c>
      <c r="B102" s="30">
        <v>-0.3</v>
      </c>
      <c r="C102" s="30">
        <v>0.7</v>
      </c>
      <c r="D102" s="30">
        <v>1.1251100000000001</v>
      </c>
      <c r="E102" s="30">
        <v>-0.3</v>
      </c>
      <c r="F102" s="30">
        <v>-0.3</v>
      </c>
      <c r="H102" s="30">
        <v>0.62915100000000002</v>
      </c>
      <c r="I102" s="30">
        <v>1.5</v>
      </c>
      <c r="J102" s="30">
        <v>2.1463839999999998</v>
      </c>
      <c r="K102" s="30">
        <v>0.7</v>
      </c>
      <c r="L102" s="30">
        <v>0.7</v>
      </c>
    </row>
    <row r="103" spans="1:12" x14ac:dyDescent="0.25">
      <c r="A103" s="29" t="s">
        <v>138</v>
      </c>
      <c r="B103" s="30">
        <v>-0.5</v>
      </c>
      <c r="C103" s="30">
        <v>0.7</v>
      </c>
      <c r="D103" s="30">
        <v>1.019323</v>
      </c>
      <c r="E103" s="30">
        <v>-0.1</v>
      </c>
      <c r="F103" s="30">
        <v>-0.2</v>
      </c>
      <c r="H103" s="30">
        <v>0.69926650000000001</v>
      </c>
      <c r="I103" s="30">
        <v>1.5</v>
      </c>
      <c r="J103" s="30">
        <v>2.240634</v>
      </c>
      <c r="K103" s="30">
        <v>0.8</v>
      </c>
      <c r="L103" s="30">
        <v>0.7</v>
      </c>
    </row>
    <row r="104" spans="1:12" x14ac:dyDescent="0.25">
      <c r="A104" s="29" t="s">
        <v>139</v>
      </c>
      <c r="B104" s="30">
        <v>-0.4</v>
      </c>
      <c r="C104" s="30">
        <v>0.8</v>
      </c>
      <c r="D104" s="30">
        <v>0.9973265</v>
      </c>
      <c r="E104" s="30">
        <v>0</v>
      </c>
      <c r="F104" s="30">
        <v>0</v>
      </c>
      <c r="H104" s="30">
        <v>0.58068339999999996</v>
      </c>
      <c r="I104" s="30">
        <v>1.6</v>
      </c>
      <c r="J104" s="30">
        <v>2.24465</v>
      </c>
      <c r="K104" s="30">
        <v>0.8</v>
      </c>
      <c r="L104" s="30">
        <v>0.7</v>
      </c>
    </row>
    <row r="105" spans="1:12" x14ac:dyDescent="0.25">
      <c r="A105" s="29" t="s">
        <v>140</v>
      </c>
      <c r="B105" s="30">
        <v>-0.4</v>
      </c>
      <c r="C105" s="30">
        <v>0.9</v>
      </c>
      <c r="D105" s="30">
        <v>0.82713879999999995</v>
      </c>
      <c r="E105" s="30">
        <v>0.2</v>
      </c>
      <c r="F105" s="30">
        <v>0.1</v>
      </c>
      <c r="H105" s="30">
        <v>0.2340651</v>
      </c>
      <c r="I105" s="30">
        <v>1.6</v>
      </c>
      <c r="J105" s="30">
        <v>2.1894439999999999</v>
      </c>
      <c r="K105" s="30">
        <v>0.9</v>
      </c>
      <c r="L105" s="30">
        <v>0.8</v>
      </c>
    </row>
    <row r="106" spans="1:12" x14ac:dyDescent="0.25">
      <c r="A106" s="29" t="s">
        <v>141</v>
      </c>
      <c r="B106" s="30">
        <v>-0.5</v>
      </c>
      <c r="C106" s="30">
        <v>1</v>
      </c>
      <c r="D106" s="30">
        <v>1.062875</v>
      </c>
      <c r="E106" s="30">
        <v>0.2</v>
      </c>
      <c r="F106" s="30">
        <v>0.2</v>
      </c>
      <c r="H106" s="30">
        <v>0.25062719999999999</v>
      </c>
      <c r="I106" s="30">
        <v>1.5</v>
      </c>
      <c r="J106" s="30">
        <v>2.3189679999999999</v>
      </c>
      <c r="K106" s="30">
        <v>0.8</v>
      </c>
      <c r="L106" s="30">
        <v>0.7</v>
      </c>
    </row>
    <row r="107" spans="1:12" x14ac:dyDescent="0.25">
      <c r="A107" s="29" t="s">
        <v>142</v>
      </c>
      <c r="B107" s="30">
        <v>-0.5</v>
      </c>
      <c r="C107" s="30">
        <v>1.3</v>
      </c>
      <c r="D107" s="30">
        <v>1.463784</v>
      </c>
      <c r="E107" s="30">
        <v>0.4</v>
      </c>
      <c r="F107" s="30">
        <v>0.3</v>
      </c>
      <c r="H107" s="30">
        <v>6.191348E-2</v>
      </c>
      <c r="I107" s="30">
        <v>1.7</v>
      </c>
      <c r="J107" s="30">
        <v>2.2074379999999998</v>
      </c>
      <c r="K107" s="30">
        <v>0.8</v>
      </c>
      <c r="L107" s="30">
        <v>0.7</v>
      </c>
    </row>
    <row r="108" spans="1:12" x14ac:dyDescent="0.25">
      <c r="A108" s="29" t="s">
        <v>143</v>
      </c>
      <c r="B108" s="30">
        <v>0.1</v>
      </c>
      <c r="C108" s="30">
        <v>1.3</v>
      </c>
      <c r="D108" s="30">
        <v>1.635988</v>
      </c>
      <c r="E108" s="30">
        <v>0.5</v>
      </c>
      <c r="F108" s="30">
        <v>0.5</v>
      </c>
      <c r="H108" s="30">
        <v>0.28777750000000002</v>
      </c>
      <c r="I108" s="30">
        <v>1.6</v>
      </c>
      <c r="J108" s="30">
        <v>2.1448040000000002</v>
      </c>
      <c r="K108" s="30">
        <v>0.7</v>
      </c>
      <c r="L108" s="30">
        <v>0.7</v>
      </c>
    </row>
    <row r="109" spans="1:12" x14ac:dyDescent="0.25">
      <c r="A109" s="29" t="s">
        <v>144</v>
      </c>
      <c r="B109" s="30">
        <v>0.5</v>
      </c>
      <c r="C109" s="30">
        <v>1.5</v>
      </c>
      <c r="D109" s="30">
        <v>1.692537</v>
      </c>
      <c r="E109" s="30">
        <v>0.6</v>
      </c>
      <c r="F109" s="30">
        <v>0.6</v>
      </c>
      <c r="H109" s="30">
        <v>0.1561583</v>
      </c>
      <c r="I109" s="30">
        <v>1.7</v>
      </c>
      <c r="J109" s="30">
        <v>2.1108259999999999</v>
      </c>
      <c r="K109" s="30">
        <v>0.8</v>
      </c>
      <c r="L109" s="30">
        <v>0.7</v>
      </c>
    </row>
    <row r="110" spans="1:12" x14ac:dyDescent="0.25">
      <c r="A110" s="29" t="s">
        <v>145</v>
      </c>
      <c r="B110" s="30">
        <v>0.3</v>
      </c>
      <c r="C110" s="30">
        <v>1.8</v>
      </c>
      <c r="D110" s="30">
        <v>2.0746220000000002</v>
      </c>
      <c r="E110" s="30">
        <v>1.1000000000000001</v>
      </c>
      <c r="F110" s="30">
        <v>1.1000000000000001</v>
      </c>
      <c r="H110" s="30">
        <v>-9.9372139999999998E-3</v>
      </c>
      <c r="I110" s="30">
        <v>1.8</v>
      </c>
      <c r="J110" s="30">
        <v>2.1966619999999999</v>
      </c>
      <c r="K110" s="30">
        <v>0.9</v>
      </c>
      <c r="L110" s="30">
        <v>0.8</v>
      </c>
    </row>
    <row r="111" spans="1:12" x14ac:dyDescent="0.25">
      <c r="A111" s="29" t="s">
        <v>146</v>
      </c>
      <c r="B111" s="30">
        <v>0.4</v>
      </c>
      <c r="C111" s="30">
        <v>1.9</v>
      </c>
      <c r="D111" s="30">
        <v>2.5000420000000001</v>
      </c>
      <c r="E111" s="30">
        <v>1.7</v>
      </c>
      <c r="F111" s="30">
        <v>1.7</v>
      </c>
      <c r="H111" s="30">
        <v>0.1637969</v>
      </c>
      <c r="I111" s="30">
        <v>1.8</v>
      </c>
      <c r="J111" s="30">
        <v>2.2717239999999999</v>
      </c>
      <c r="K111" s="30">
        <v>0.9</v>
      </c>
      <c r="L111" s="30">
        <v>0.8</v>
      </c>
    </row>
    <row r="112" spans="1:12" x14ac:dyDescent="0.25">
      <c r="A112" s="29" t="s">
        <v>147</v>
      </c>
      <c r="B112" s="30">
        <v>0.3</v>
      </c>
      <c r="C112" s="30">
        <v>2.2999999999999998</v>
      </c>
      <c r="D112" s="30">
        <v>2.7379579999999999</v>
      </c>
      <c r="E112" s="30">
        <v>2</v>
      </c>
      <c r="F112" s="30">
        <v>1.9</v>
      </c>
      <c r="H112" s="30">
        <v>-0.11729340000000001</v>
      </c>
      <c r="I112" s="30">
        <v>2.1</v>
      </c>
      <c r="J112" s="30">
        <v>2.223624</v>
      </c>
      <c r="K112" s="30">
        <v>0.8</v>
      </c>
      <c r="L112" s="30">
        <v>0.8</v>
      </c>
    </row>
    <row r="113" spans="1:12" x14ac:dyDescent="0.25">
      <c r="A113" s="29" t="s">
        <v>148</v>
      </c>
      <c r="B113" s="30">
        <v>0.2</v>
      </c>
      <c r="C113" s="30">
        <v>2.2999999999999998</v>
      </c>
      <c r="D113" s="30">
        <v>2.3806120000000002</v>
      </c>
      <c r="E113" s="30">
        <v>1.5</v>
      </c>
      <c r="F113" s="30">
        <v>1.5</v>
      </c>
      <c r="H113" s="30">
        <v>-0.26175749999999998</v>
      </c>
      <c r="I113" s="30">
        <v>1.9</v>
      </c>
      <c r="J113" s="30">
        <v>2.0019650000000002</v>
      </c>
      <c r="K113" s="30">
        <v>0.7</v>
      </c>
      <c r="L113" s="30">
        <v>0.7</v>
      </c>
    </row>
    <row r="114" spans="1:12" x14ac:dyDescent="0.25">
      <c r="A114" s="29" t="s">
        <v>149</v>
      </c>
      <c r="B114" s="30">
        <v>0.4</v>
      </c>
      <c r="C114" s="30">
        <v>2.6</v>
      </c>
      <c r="D114" s="30">
        <v>2.1996899999999999</v>
      </c>
      <c r="E114" s="30">
        <v>1.9</v>
      </c>
      <c r="F114" s="30">
        <v>1.8</v>
      </c>
      <c r="H114" s="30">
        <v>-0.18159149999999999</v>
      </c>
      <c r="I114" s="30">
        <v>2.4</v>
      </c>
      <c r="J114" s="30">
        <v>1.882652</v>
      </c>
      <c r="K114" s="30">
        <v>1.3</v>
      </c>
      <c r="L114" s="30">
        <v>1.2</v>
      </c>
    </row>
    <row r="115" spans="1:12" x14ac:dyDescent="0.25">
      <c r="A115" s="29" t="s">
        <v>150</v>
      </c>
      <c r="B115" s="30">
        <v>0.4</v>
      </c>
      <c r="C115" s="30">
        <v>2.7</v>
      </c>
      <c r="D115" s="30">
        <v>1.874878</v>
      </c>
      <c r="E115" s="30">
        <v>1.4</v>
      </c>
      <c r="F115" s="30">
        <v>1.4</v>
      </c>
      <c r="H115" s="30">
        <v>-0.21227689999999999</v>
      </c>
      <c r="I115" s="30">
        <v>2.5</v>
      </c>
      <c r="J115" s="30">
        <v>1.7334290000000001</v>
      </c>
      <c r="K115" s="30">
        <v>0.9</v>
      </c>
      <c r="L115" s="30">
        <v>0.9</v>
      </c>
    </row>
    <row r="116" spans="1:12" x14ac:dyDescent="0.25">
      <c r="A116" s="29" t="s">
        <v>151</v>
      </c>
      <c r="B116" s="30">
        <v>0.4</v>
      </c>
      <c r="C116" s="30">
        <v>2.6</v>
      </c>
      <c r="D116" s="30">
        <v>1.6334880000000001</v>
      </c>
      <c r="E116" s="30">
        <v>1.3</v>
      </c>
      <c r="F116" s="30">
        <v>1.3</v>
      </c>
      <c r="H116" s="30">
        <v>-0.28930240000000002</v>
      </c>
      <c r="I116" s="30">
        <v>2.4</v>
      </c>
      <c r="J116" s="30">
        <v>1.7030270000000001</v>
      </c>
      <c r="K116" s="30">
        <v>1.2</v>
      </c>
      <c r="L116" s="30">
        <v>1.2</v>
      </c>
    </row>
    <row r="117" spans="1:12" x14ac:dyDescent="0.25">
      <c r="A117" s="29" t="s">
        <v>152</v>
      </c>
      <c r="B117" s="30">
        <v>0.4</v>
      </c>
      <c r="C117" s="30">
        <v>2.6</v>
      </c>
      <c r="D117" s="30">
        <v>1.727978</v>
      </c>
      <c r="E117" s="30">
        <v>1.3</v>
      </c>
      <c r="F117" s="30">
        <v>1.4</v>
      </c>
      <c r="H117" s="30">
        <v>-2.246418E-2</v>
      </c>
      <c r="I117" s="30">
        <v>2.4</v>
      </c>
      <c r="J117" s="30">
        <v>1.692069</v>
      </c>
      <c r="K117" s="30">
        <v>1.2</v>
      </c>
      <c r="L117" s="30">
        <v>1.2</v>
      </c>
    </row>
    <row r="118" spans="1:12" x14ac:dyDescent="0.25">
      <c r="A118" s="29" t="s">
        <v>153</v>
      </c>
      <c r="B118" s="30">
        <v>0.7</v>
      </c>
      <c r="C118" s="30">
        <v>2.7</v>
      </c>
      <c r="D118" s="30">
        <v>1.938974</v>
      </c>
      <c r="E118" s="30">
        <v>1.5</v>
      </c>
      <c r="F118" s="30">
        <v>1.6</v>
      </c>
      <c r="H118" s="30">
        <v>-8.0241019999999996E-2</v>
      </c>
      <c r="I118" s="30">
        <v>2.6</v>
      </c>
      <c r="J118" s="30">
        <v>1.684402</v>
      </c>
      <c r="K118" s="30">
        <v>1.2</v>
      </c>
      <c r="L118" s="30">
        <v>1.2</v>
      </c>
    </row>
    <row r="119" spans="1:12" x14ac:dyDescent="0.25">
      <c r="A119" s="29" t="s">
        <v>154</v>
      </c>
      <c r="B119" s="30">
        <v>0.7</v>
      </c>
      <c r="C119" s="30">
        <v>2.8</v>
      </c>
      <c r="D119" s="30">
        <v>2.2329639999999999</v>
      </c>
      <c r="E119" s="30">
        <v>1.6</v>
      </c>
      <c r="F119" s="30">
        <v>1.6</v>
      </c>
      <c r="H119" s="30">
        <v>-6.0052250000000001E-2</v>
      </c>
      <c r="I119" s="30">
        <v>2.5</v>
      </c>
      <c r="J119" s="30">
        <v>1.6925920000000001</v>
      </c>
      <c r="K119" s="30">
        <v>1.2</v>
      </c>
      <c r="L119" s="30">
        <v>1.1000000000000001</v>
      </c>
    </row>
    <row r="120" spans="1:12" x14ac:dyDescent="0.25">
      <c r="A120" s="29" t="s">
        <v>155</v>
      </c>
      <c r="B120" s="30">
        <v>0.2</v>
      </c>
      <c r="C120" s="30">
        <v>2.8</v>
      </c>
      <c r="D120" s="30">
        <v>2.0411290000000002</v>
      </c>
      <c r="E120" s="30">
        <v>1.4</v>
      </c>
      <c r="F120" s="30">
        <v>1.5</v>
      </c>
      <c r="H120" s="30">
        <v>-3.4120660000000001E-3</v>
      </c>
      <c r="I120" s="30">
        <v>2.5</v>
      </c>
      <c r="J120" s="30">
        <v>1.7735479999999999</v>
      </c>
      <c r="K120" s="30">
        <v>0.9</v>
      </c>
      <c r="L120" s="30">
        <v>0.9</v>
      </c>
    </row>
    <row r="121" spans="1:12" x14ac:dyDescent="0.25">
      <c r="A121" s="29" t="s">
        <v>156</v>
      </c>
      <c r="B121" s="30">
        <v>0.6</v>
      </c>
      <c r="C121" s="30">
        <v>2.8</v>
      </c>
      <c r="D121" s="30">
        <v>2.2025830000000002</v>
      </c>
      <c r="E121" s="30">
        <v>1.5</v>
      </c>
      <c r="F121" s="30">
        <v>1.6</v>
      </c>
      <c r="H121" s="30">
        <v>3.7831190000000001E-2</v>
      </c>
      <c r="I121" s="30">
        <v>2.5</v>
      </c>
      <c r="J121" s="30">
        <v>1.7112909999999999</v>
      </c>
      <c r="K121" s="30">
        <v>0.9</v>
      </c>
      <c r="L121" s="30">
        <v>0.9</v>
      </c>
    </row>
    <row r="122" spans="1:12" x14ac:dyDescent="0.25">
      <c r="A122" s="29" t="s">
        <v>157</v>
      </c>
      <c r="B122" s="30">
        <v>1</v>
      </c>
      <c r="C122" s="30">
        <v>2.7</v>
      </c>
      <c r="D122" s="30">
        <v>2.1090819999999999</v>
      </c>
      <c r="E122" s="30">
        <v>1.3</v>
      </c>
      <c r="F122" s="30">
        <v>1.4</v>
      </c>
      <c r="H122" s="30">
        <v>0.22159809999999999</v>
      </c>
      <c r="I122" s="30">
        <v>2.2999999999999998</v>
      </c>
      <c r="J122" s="30">
        <v>1.7757510000000001</v>
      </c>
      <c r="K122" s="30">
        <v>0.9</v>
      </c>
      <c r="L122" s="30">
        <v>0.9</v>
      </c>
    </row>
    <row r="123" spans="1:12" x14ac:dyDescent="0.25">
      <c r="A123" s="29" t="s">
        <v>158</v>
      </c>
      <c r="B123" s="30">
        <v>1.4</v>
      </c>
      <c r="C123" s="30">
        <v>2.7</v>
      </c>
      <c r="D123" s="30">
        <v>2.0705079999999998</v>
      </c>
      <c r="E123" s="30">
        <v>1.3</v>
      </c>
      <c r="F123" s="30">
        <v>1.4</v>
      </c>
      <c r="H123" s="30">
        <v>8.3343509999999996E-2</v>
      </c>
      <c r="I123" s="30">
        <v>2.4</v>
      </c>
      <c r="J123" s="30">
        <v>1.8213950000000001</v>
      </c>
      <c r="K123" s="30">
        <v>1</v>
      </c>
      <c r="L123" s="30">
        <v>1</v>
      </c>
    </row>
    <row r="124" spans="1:12" x14ac:dyDescent="0.25">
      <c r="A124" s="29" t="s">
        <v>159</v>
      </c>
      <c r="B124" s="30">
        <v>1.5</v>
      </c>
      <c r="C124" s="30">
        <v>2.5</v>
      </c>
      <c r="D124" s="30">
        <v>2.211795</v>
      </c>
      <c r="E124" s="30">
        <v>1.1000000000000001</v>
      </c>
      <c r="F124" s="30">
        <v>1.2</v>
      </c>
      <c r="H124" s="30">
        <v>0.36233130000000002</v>
      </c>
      <c r="I124" s="30">
        <v>2.2000000000000002</v>
      </c>
      <c r="J124" s="30">
        <v>1.847553</v>
      </c>
      <c r="K124" s="30">
        <v>1</v>
      </c>
      <c r="L124" s="30">
        <v>1</v>
      </c>
    </row>
    <row r="125" spans="1:12" x14ac:dyDescent="0.25">
      <c r="A125" s="29" t="s">
        <v>160</v>
      </c>
      <c r="B125" s="30">
        <v>1.1000000000000001</v>
      </c>
      <c r="C125" s="30">
        <v>2.2999999999999998</v>
      </c>
      <c r="D125" s="30">
        <v>2.3597109999999999</v>
      </c>
      <c r="E125" s="30">
        <v>1.4</v>
      </c>
      <c r="F125" s="30">
        <v>1.4</v>
      </c>
      <c r="H125" s="30">
        <v>0.35789130000000002</v>
      </c>
      <c r="I125" s="30">
        <v>2.1</v>
      </c>
      <c r="J125" s="30">
        <v>2.117076</v>
      </c>
      <c r="K125" s="30">
        <v>1.1000000000000001</v>
      </c>
      <c r="L125" s="30">
        <v>1.1000000000000001</v>
      </c>
    </row>
    <row r="126" spans="1:12" x14ac:dyDescent="0.25">
      <c r="A126" s="29" t="s">
        <v>161</v>
      </c>
      <c r="B126" s="30">
        <v>0.6</v>
      </c>
      <c r="C126" s="30">
        <v>2.2000000000000002</v>
      </c>
      <c r="D126" s="30">
        <v>2.4627439999999998</v>
      </c>
      <c r="E126" s="30">
        <v>1.2</v>
      </c>
      <c r="F126" s="30">
        <v>1.3</v>
      </c>
      <c r="H126" s="30">
        <v>0.13746729999999999</v>
      </c>
      <c r="I126" s="30">
        <v>2</v>
      </c>
      <c r="J126" s="30">
        <v>2.1391499999999999</v>
      </c>
      <c r="K126" s="30">
        <v>0.7</v>
      </c>
      <c r="L126" s="30">
        <v>0.7</v>
      </c>
    </row>
    <row r="127" spans="1:12" x14ac:dyDescent="0.25">
      <c r="A127" s="29" t="s">
        <v>162</v>
      </c>
      <c r="B127" s="30">
        <v>0.7</v>
      </c>
      <c r="C127" s="30">
        <v>2.2999999999999998</v>
      </c>
      <c r="D127" s="30">
        <v>2.8010120000000001</v>
      </c>
      <c r="E127" s="30">
        <v>2</v>
      </c>
      <c r="F127" s="30">
        <v>2</v>
      </c>
      <c r="H127" s="30">
        <v>6.7810599999999999E-2</v>
      </c>
      <c r="I127" s="30">
        <v>2</v>
      </c>
      <c r="J127" s="30">
        <v>2.2371789999999998</v>
      </c>
      <c r="K127" s="30">
        <v>1.2</v>
      </c>
      <c r="L127" s="30">
        <v>1.2</v>
      </c>
    </row>
    <row r="128" spans="1:12" x14ac:dyDescent="0.25">
      <c r="A128" s="29" t="s">
        <v>163</v>
      </c>
      <c r="B128" s="30">
        <v>0.7</v>
      </c>
      <c r="C128" s="30">
        <v>2.2999999999999998</v>
      </c>
      <c r="D128" s="30">
        <v>2.8715480000000002</v>
      </c>
      <c r="E128" s="30">
        <v>2</v>
      </c>
      <c r="F128" s="30">
        <v>2</v>
      </c>
      <c r="H128" s="30">
        <v>0.1006866</v>
      </c>
      <c r="I128" s="30">
        <v>1.8</v>
      </c>
      <c r="J128" s="30">
        <v>2.2550330000000001</v>
      </c>
      <c r="K128" s="30">
        <v>1</v>
      </c>
      <c r="L128" s="30">
        <v>0.9</v>
      </c>
    </row>
    <row r="129" spans="1:12" x14ac:dyDescent="0.25">
      <c r="A129" s="29" t="s">
        <v>164</v>
      </c>
      <c r="B129" s="30">
        <v>0.9</v>
      </c>
      <c r="C129" s="30">
        <v>2.2999999999999998</v>
      </c>
      <c r="D129" s="30">
        <v>2.9495149999999999</v>
      </c>
      <c r="E129" s="30">
        <v>2.2000000000000002</v>
      </c>
      <c r="F129" s="30">
        <v>2.2000000000000002</v>
      </c>
      <c r="H129" s="30">
        <v>5.5214029999999997E-2</v>
      </c>
      <c r="I129" s="30">
        <v>1.8</v>
      </c>
      <c r="J129" s="30">
        <v>2.3541690000000002</v>
      </c>
      <c r="K129" s="30">
        <v>1.1000000000000001</v>
      </c>
      <c r="L129" s="30">
        <v>1.1000000000000001</v>
      </c>
    </row>
    <row r="130" spans="1:12" x14ac:dyDescent="0.25">
      <c r="A130" s="29" t="s">
        <v>165</v>
      </c>
      <c r="B130" s="30">
        <v>1.3</v>
      </c>
      <c r="C130" s="30">
        <v>2.4</v>
      </c>
      <c r="D130" s="30">
        <v>2.6991800000000001</v>
      </c>
      <c r="E130" s="30">
        <v>2.1</v>
      </c>
      <c r="F130" s="30">
        <v>2.1</v>
      </c>
      <c r="H130" s="30">
        <v>0.29413410000000001</v>
      </c>
      <c r="I130" s="30">
        <v>1.9</v>
      </c>
      <c r="J130" s="30">
        <v>2.19916</v>
      </c>
      <c r="K130" s="30">
        <v>1</v>
      </c>
      <c r="L130" s="30">
        <v>1</v>
      </c>
    </row>
    <row r="131" spans="1:12" x14ac:dyDescent="0.25">
      <c r="A131" s="29" t="s">
        <v>166</v>
      </c>
      <c r="B131" s="30">
        <v>1.2</v>
      </c>
      <c r="C131" s="30">
        <v>2.2000000000000002</v>
      </c>
      <c r="D131" s="30">
        <v>2.2769720000000002</v>
      </c>
      <c r="E131" s="30">
        <v>2.1</v>
      </c>
      <c r="F131" s="30">
        <v>2.1</v>
      </c>
      <c r="H131" s="30">
        <v>0.2210539</v>
      </c>
      <c r="I131" s="30">
        <v>1.8</v>
      </c>
      <c r="J131" s="30">
        <v>2.1696759999999999</v>
      </c>
      <c r="K131" s="30">
        <v>1</v>
      </c>
      <c r="L131" s="30">
        <v>1</v>
      </c>
    </row>
    <row r="132" spans="1:12" x14ac:dyDescent="0.25">
      <c r="A132" s="29" t="s">
        <v>167</v>
      </c>
      <c r="B132" s="30">
        <v>1.4</v>
      </c>
      <c r="C132" s="30">
        <v>2.2000000000000002</v>
      </c>
      <c r="D132" s="30">
        <v>2.5224700000000002</v>
      </c>
      <c r="E132" s="30">
        <v>2.2999999999999998</v>
      </c>
      <c r="F132" s="30">
        <v>2.2999999999999998</v>
      </c>
      <c r="H132" s="30">
        <v>0.19995389999999999</v>
      </c>
      <c r="I132" s="30">
        <v>1.8</v>
      </c>
      <c r="J132" s="30">
        <v>2.1388750000000001</v>
      </c>
      <c r="K132" s="30">
        <v>1.2</v>
      </c>
      <c r="L132" s="30">
        <v>1.2</v>
      </c>
    </row>
    <row r="133" spans="1:12" x14ac:dyDescent="0.25">
      <c r="A133" s="29" t="s">
        <v>168</v>
      </c>
      <c r="B133" s="30">
        <v>0.8</v>
      </c>
      <c r="C133" s="30">
        <v>2.2000000000000002</v>
      </c>
      <c r="D133" s="30">
        <v>2.1766009999999998</v>
      </c>
      <c r="E133" s="30">
        <v>1.9</v>
      </c>
      <c r="F133" s="30">
        <v>1.9</v>
      </c>
      <c r="H133" s="30">
        <v>0.22021170000000001</v>
      </c>
      <c r="I133" s="30">
        <v>1.8</v>
      </c>
      <c r="J133" s="30">
        <v>2.2142710000000001</v>
      </c>
      <c r="K133" s="30">
        <v>0.9</v>
      </c>
      <c r="L133" s="30">
        <v>1</v>
      </c>
    </row>
    <row r="134" spans="1:12" x14ac:dyDescent="0.25">
      <c r="A134" s="29" t="s">
        <v>169</v>
      </c>
      <c r="B134" s="30">
        <v>0.3</v>
      </c>
      <c r="C134" s="30">
        <v>2</v>
      </c>
      <c r="D134" s="30">
        <v>1.9101589999999999</v>
      </c>
      <c r="E134" s="30">
        <v>1.5</v>
      </c>
      <c r="F134" s="30">
        <v>1.6</v>
      </c>
      <c r="H134" s="30">
        <v>0.2155087</v>
      </c>
      <c r="I134" s="30">
        <v>1.8</v>
      </c>
      <c r="J134" s="30">
        <v>2.1789890000000001</v>
      </c>
      <c r="K134" s="30">
        <v>0.9</v>
      </c>
      <c r="L134" s="30">
        <v>1</v>
      </c>
    </row>
    <row r="135" spans="1:12" x14ac:dyDescent="0.25">
      <c r="A135" s="29" t="s">
        <v>170</v>
      </c>
      <c r="B135" s="30">
        <v>0.2</v>
      </c>
      <c r="C135" s="30">
        <v>1.8</v>
      </c>
      <c r="D135" s="30">
        <v>1.5512349999999999</v>
      </c>
      <c r="E135" s="30">
        <v>1.4</v>
      </c>
      <c r="F135" s="30">
        <v>1.4</v>
      </c>
      <c r="H135" s="30">
        <v>0.38440540000000001</v>
      </c>
      <c r="I135" s="30">
        <v>1.8</v>
      </c>
      <c r="J135" s="30">
        <v>2.1536460000000002</v>
      </c>
      <c r="K135" s="30">
        <v>1.1000000000000001</v>
      </c>
      <c r="L135" s="30">
        <v>1.2</v>
      </c>
    </row>
    <row r="136" spans="1:12" x14ac:dyDescent="0.25">
      <c r="A136" s="29" t="s">
        <v>171</v>
      </c>
      <c r="B136" s="30">
        <v>0.2</v>
      </c>
      <c r="C136" s="30">
        <v>1.8</v>
      </c>
      <c r="D136" s="30">
        <v>1.520135</v>
      </c>
      <c r="E136" s="30">
        <v>1.5</v>
      </c>
      <c r="F136" s="30">
        <v>1.6</v>
      </c>
      <c r="H136" s="30">
        <v>0.3810267</v>
      </c>
      <c r="I136" s="30">
        <v>1.8</v>
      </c>
      <c r="J136" s="30">
        <v>2.0841880000000002</v>
      </c>
      <c r="K136" s="30">
        <v>1</v>
      </c>
      <c r="L136" s="30">
        <v>1.1000000000000001</v>
      </c>
    </row>
    <row r="137" spans="1:12" x14ac:dyDescent="0.25">
      <c r="A137" s="29" t="s">
        <v>172</v>
      </c>
      <c r="B137" s="30">
        <v>0.5</v>
      </c>
      <c r="C137" s="30">
        <v>1.8</v>
      </c>
      <c r="D137" s="30">
        <v>1.8625229999999999</v>
      </c>
      <c r="E137" s="30">
        <v>1.4</v>
      </c>
      <c r="F137" s="30">
        <v>1.6</v>
      </c>
      <c r="H137" s="30">
        <v>0.30078270000000001</v>
      </c>
      <c r="I137" s="30">
        <v>1.8</v>
      </c>
      <c r="J137" s="30">
        <v>2.0365540000000002</v>
      </c>
      <c r="K137" s="30">
        <v>0.8</v>
      </c>
      <c r="L137" s="30">
        <v>0.9</v>
      </c>
    </row>
    <row r="138" spans="1:12" x14ac:dyDescent="0.25">
      <c r="A138" s="29" t="s">
        <v>173</v>
      </c>
      <c r="B138" s="30">
        <v>0.9</v>
      </c>
      <c r="C138" s="30">
        <v>2</v>
      </c>
      <c r="D138" s="30">
        <v>1.99644</v>
      </c>
      <c r="E138" s="30">
        <v>1.7</v>
      </c>
      <c r="F138" s="30">
        <v>1.9</v>
      </c>
      <c r="H138" s="30">
        <v>0.545153</v>
      </c>
      <c r="I138" s="30">
        <v>1.7</v>
      </c>
      <c r="J138" s="30">
        <v>2.0647799999999998</v>
      </c>
      <c r="K138" s="30">
        <v>1.3</v>
      </c>
      <c r="L138" s="30">
        <v>1.4</v>
      </c>
    </row>
    <row r="139" spans="1:12" x14ac:dyDescent="0.25">
      <c r="A139" s="29" t="s">
        <v>174</v>
      </c>
      <c r="B139" s="30">
        <v>0.7</v>
      </c>
      <c r="C139" s="30">
        <v>1.9</v>
      </c>
      <c r="D139" s="30">
        <v>1.7902279999999999</v>
      </c>
      <c r="E139" s="30">
        <v>1.2</v>
      </c>
      <c r="F139" s="30">
        <v>1.5</v>
      </c>
      <c r="H139" s="30">
        <v>0.47366950000000002</v>
      </c>
      <c r="I139" s="30">
        <v>1.7</v>
      </c>
      <c r="J139" s="30">
        <v>1.988977</v>
      </c>
      <c r="K139" s="30">
        <v>0.8</v>
      </c>
      <c r="L139" s="30">
        <v>1</v>
      </c>
    </row>
    <row r="140" spans="1:12" x14ac:dyDescent="0.25">
      <c r="A140" s="29" t="s">
        <v>175</v>
      </c>
      <c r="B140" s="30">
        <v>0.7</v>
      </c>
      <c r="C140" s="30">
        <v>1.9</v>
      </c>
      <c r="D140" s="30">
        <v>1.648485</v>
      </c>
      <c r="E140" s="30">
        <v>1.3</v>
      </c>
      <c r="F140" s="30">
        <v>1.5</v>
      </c>
      <c r="H140" s="30">
        <v>0.35567510000000002</v>
      </c>
      <c r="I140" s="30">
        <v>1.7</v>
      </c>
      <c r="J140" s="30">
        <v>2.1265290000000001</v>
      </c>
      <c r="K140" s="30">
        <v>1.1000000000000001</v>
      </c>
      <c r="L140" s="30">
        <v>1.2</v>
      </c>
    </row>
    <row r="141" spans="1:12" x14ac:dyDescent="0.25">
      <c r="A141" s="29" t="s">
        <v>176</v>
      </c>
      <c r="B141" s="30">
        <v>0.5</v>
      </c>
      <c r="C141" s="30">
        <v>2</v>
      </c>
      <c r="D141" s="30">
        <v>1.8114650000000001</v>
      </c>
      <c r="E141" s="30">
        <v>1</v>
      </c>
      <c r="F141" s="30">
        <v>1.3</v>
      </c>
      <c r="H141" s="30">
        <v>0.46296680000000001</v>
      </c>
      <c r="I141" s="30">
        <v>1.9</v>
      </c>
      <c r="J141" s="30">
        <v>2.210054</v>
      </c>
      <c r="K141" s="30">
        <v>0.9</v>
      </c>
      <c r="L141" s="30">
        <v>1</v>
      </c>
    </row>
    <row r="142" spans="1:12" x14ac:dyDescent="0.25">
      <c r="A142" s="29" t="s">
        <v>177</v>
      </c>
      <c r="B142" s="30">
        <v>0.3</v>
      </c>
      <c r="C142" s="30">
        <v>1.7</v>
      </c>
      <c r="D142" s="30">
        <v>1.7497799999999999</v>
      </c>
      <c r="E142" s="30">
        <v>1</v>
      </c>
      <c r="F142" s="30">
        <v>1.3</v>
      </c>
      <c r="H142" s="30">
        <v>0.34265030000000002</v>
      </c>
      <c r="I142" s="30">
        <v>1.5</v>
      </c>
      <c r="J142" s="30">
        <v>2.386323</v>
      </c>
      <c r="K142" s="30">
        <v>0.9</v>
      </c>
      <c r="L142" s="30">
        <v>1.1000000000000001</v>
      </c>
    </row>
    <row r="143" spans="1:12" x14ac:dyDescent="0.25">
      <c r="A143" s="29" t="s">
        <v>178</v>
      </c>
      <c r="B143" s="30">
        <v>0.2</v>
      </c>
      <c r="C143" s="30">
        <v>1.7</v>
      </c>
      <c r="D143" s="30">
        <v>1.7113050000000001</v>
      </c>
      <c r="E143" s="30">
        <v>0.8</v>
      </c>
      <c r="F143" s="30">
        <v>1.1000000000000001</v>
      </c>
      <c r="H143" s="30">
        <v>0.34307290000000001</v>
      </c>
      <c r="I143" s="30">
        <v>1.6</v>
      </c>
      <c r="J143" s="30">
        <v>2.3577080000000001</v>
      </c>
      <c r="K143" s="30">
        <v>1</v>
      </c>
      <c r="L143" s="30">
        <v>1.2</v>
      </c>
    </row>
    <row r="144" spans="1:12" x14ac:dyDescent="0.25">
      <c r="A144" s="29" t="s">
        <v>179</v>
      </c>
      <c r="B144" s="30">
        <v>0.2</v>
      </c>
      <c r="C144" s="30">
        <v>1.5</v>
      </c>
      <c r="D144" s="30">
        <v>1.764043</v>
      </c>
      <c r="E144" s="30">
        <v>0.7</v>
      </c>
      <c r="F144" s="30">
        <v>1</v>
      </c>
      <c r="H144" s="30">
        <v>0.50140709999999999</v>
      </c>
      <c r="I144" s="30">
        <v>1.7</v>
      </c>
      <c r="J144" s="30">
        <v>2.314495</v>
      </c>
      <c r="K144" s="30">
        <v>1.1000000000000001</v>
      </c>
      <c r="L144" s="30">
        <v>1.3</v>
      </c>
    </row>
    <row r="145" spans="1:12" x14ac:dyDescent="0.25">
      <c r="A145" s="29" t="s">
        <v>180</v>
      </c>
      <c r="B145" s="30">
        <v>0.5</v>
      </c>
      <c r="C145" s="30">
        <v>1.5</v>
      </c>
      <c r="D145" s="30">
        <v>2.0512779999999999</v>
      </c>
      <c r="E145" s="30">
        <v>1</v>
      </c>
      <c r="F145" s="30">
        <v>1.3</v>
      </c>
      <c r="H145" s="30">
        <v>0.65427950000000001</v>
      </c>
      <c r="I145" s="30">
        <v>1.7</v>
      </c>
      <c r="J145" s="30">
        <v>2.316821</v>
      </c>
      <c r="K145" s="30">
        <v>1.3</v>
      </c>
      <c r="L145" s="30">
        <v>1.5</v>
      </c>
    </row>
    <row r="146" spans="1:12" x14ac:dyDescent="0.25">
      <c r="A146" s="29" t="s">
        <v>181</v>
      </c>
      <c r="B146" s="30">
        <v>0.8</v>
      </c>
      <c r="C146" s="30">
        <v>1.4</v>
      </c>
      <c r="D146" s="30">
        <v>2.2851300000000001</v>
      </c>
      <c r="E146" s="30">
        <v>1.3</v>
      </c>
      <c r="F146" s="30">
        <v>1.6</v>
      </c>
      <c r="H146" s="30">
        <v>0.71054879999999998</v>
      </c>
      <c r="I146" s="30">
        <v>1.4</v>
      </c>
      <c r="J146" s="30">
        <v>2.2587359999999999</v>
      </c>
      <c r="K146" s="30">
        <v>1.3</v>
      </c>
      <c r="L146" s="30">
        <v>1.5</v>
      </c>
    </row>
    <row r="147" spans="1:12" x14ac:dyDescent="0.25">
      <c r="A147" s="29" t="s">
        <v>182</v>
      </c>
      <c r="B147" s="30">
        <v>0.7</v>
      </c>
      <c r="C147" s="30">
        <v>1.8</v>
      </c>
      <c r="D147" s="30">
        <v>2.4865719999999998</v>
      </c>
      <c r="E147" s="30">
        <v>1.4</v>
      </c>
      <c r="F147" s="30">
        <v>1.7</v>
      </c>
      <c r="H147" s="30">
        <v>0.66008849999999997</v>
      </c>
      <c r="I147" s="30">
        <v>1.6</v>
      </c>
      <c r="J147" s="30">
        <v>2.261247</v>
      </c>
      <c r="K147" s="30">
        <v>1.1000000000000001</v>
      </c>
      <c r="L147" s="30">
        <v>1.3</v>
      </c>
    </row>
    <row r="148" spans="1:12" x14ac:dyDescent="0.25">
      <c r="A148" s="29" t="s">
        <v>183</v>
      </c>
      <c r="B148" s="30">
        <v>0.4</v>
      </c>
      <c r="C148" s="30">
        <v>1.7</v>
      </c>
      <c r="D148" s="30">
        <v>2.3348740000000001</v>
      </c>
      <c r="E148" s="30">
        <v>1.2</v>
      </c>
      <c r="F148" s="30">
        <v>1.6</v>
      </c>
      <c r="H148" s="30">
        <v>0.50487890000000002</v>
      </c>
      <c r="I148" s="30">
        <v>1.7</v>
      </c>
      <c r="J148" s="30">
        <v>2.3568250000000002</v>
      </c>
      <c r="K148" s="30">
        <v>1.2</v>
      </c>
      <c r="L148" s="30">
        <v>1.5</v>
      </c>
    </row>
    <row r="149" spans="1:12" x14ac:dyDescent="0.25">
      <c r="A149" s="29" t="s">
        <v>184</v>
      </c>
      <c r="B149" s="30">
        <v>0.4</v>
      </c>
      <c r="C149" s="30">
        <v>1.5</v>
      </c>
      <c r="D149" s="30">
        <v>1.5393269999999999</v>
      </c>
      <c r="E149" s="30">
        <v>0.7</v>
      </c>
      <c r="F149" s="30">
        <v>1.1000000000000001</v>
      </c>
      <c r="H149" s="30">
        <v>0.4873403</v>
      </c>
      <c r="I149" s="30">
        <v>1.6</v>
      </c>
      <c r="J149" s="30">
        <v>2.0913849999999998</v>
      </c>
      <c r="K149" s="30">
        <v>1</v>
      </c>
      <c r="L149" s="30">
        <v>1.3</v>
      </c>
    </row>
    <row r="150" spans="1:12" x14ac:dyDescent="0.25">
      <c r="A150" s="29" t="s">
        <v>185</v>
      </c>
      <c r="B150" s="30">
        <v>0.1</v>
      </c>
      <c r="C150" s="30">
        <v>0.9</v>
      </c>
      <c r="D150" s="30">
        <v>0.32909670000000002</v>
      </c>
      <c r="E150" s="30">
        <v>0.3</v>
      </c>
      <c r="F150" s="30">
        <v>0.6</v>
      </c>
      <c r="H150" s="30">
        <v>6.670479E-2</v>
      </c>
      <c r="I150" s="30">
        <v>1.5</v>
      </c>
      <c r="J150" s="30">
        <v>1.4321550000000001</v>
      </c>
      <c r="K150" s="30">
        <v>0.9</v>
      </c>
      <c r="L150" s="30">
        <v>1.1000000000000001</v>
      </c>
    </row>
    <row r="151" spans="1:12" x14ac:dyDescent="0.25">
      <c r="A151" s="29" t="s">
        <v>186</v>
      </c>
      <c r="B151" s="30">
        <v>0.1</v>
      </c>
      <c r="C151" s="30">
        <v>0.7</v>
      </c>
      <c r="D151" s="30">
        <v>0.1179264</v>
      </c>
      <c r="E151" s="30">
        <v>0.1</v>
      </c>
      <c r="F151" s="30">
        <v>0.5</v>
      </c>
      <c r="H151" s="30">
        <v>0.19172929999999999</v>
      </c>
      <c r="I151" s="30">
        <v>1.3</v>
      </c>
      <c r="J151" s="30">
        <v>1.2220569999999999</v>
      </c>
      <c r="K151" s="30">
        <v>0.9</v>
      </c>
      <c r="L151" s="30">
        <v>1.2</v>
      </c>
    </row>
    <row r="152" spans="1:12" x14ac:dyDescent="0.25">
      <c r="A152" s="29" t="s">
        <v>187</v>
      </c>
      <c r="B152" s="30">
        <v>0.1</v>
      </c>
      <c r="C152" s="30">
        <v>0.8</v>
      </c>
      <c r="D152" s="30">
        <v>0.64573309999999995</v>
      </c>
      <c r="E152" s="30">
        <v>0.3</v>
      </c>
      <c r="F152" s="30">
        <v>0.7</v>
      </c>
      <c r="H152" s="30">
        <v>0.37896039999999998</v>
      </c>
      <c r="I152" s="30">
        <v>1.5</v>
      </c>
      <c r="J152" s="30">
        <v>1.187414</v>
      </c>
      <c r="K152" s="30">
        <v>0.8</v>
      </c>
      <c r="L152" s="30">
        <v>1.2</v>
      </c>
    </row>
    <row r="153" spans="1:12" x14ac:dyDescent="0.25">
      <c r="A153" s="29" t="s">
        <v>188</v>
      </c>
      <c r="B153" s="30">
        <v>0.3</v>
      </c>
      <c r="C153" s="30">
        <v>1.1000000000000001</v>
      </c>
      <c r="D153" s="30">
        <v>0.98608180000000001</v>
      </c>
      <c r="E153" s="30">
        <v>0.4</v>
      </c>
      <c r="F153" s="30">
        <v>0.8</v>
      </c>
      <c r="H153" s="30">
        <v>0.43043819999999999</v>
      </c>
      <c r="I153" s="30">
        <v>1.8</v>
      </c>
      <c r="J153" s="30">
        <v>1.569626</v>
      </c>
      <c r="K153" s="30">
        <v>1.2</v>
      </c>
      <c r="L153" s="30">
        <v>1.5</v>
      </c>
    </row>
    <row r="154" spans="1:12" x14ac:dyDescent="0.25">
      <c r="A154" s="29" t="s">
        <v>189</v>
      </c>
      <c r="B154" s="30">
        <v>0.2</v>
      </c>
      <c r="C154" s="30">
        <v>0.5</v>
      </c>
      <c r="D154" s="30">
        <v>1.3096449999999999</v>
      </c>
      <c r="E154" s="30">
        <v>-0.2</v>
      </c>
      <c r="F154" s="30">
        <v>0.4</v>
      </c>
      <c r="H154" s="30">
        <v>-0.18895600000000001</v>
      </c>
      <c r="I154" s="30">
        <v>1</v>
      </c>
      <c r="J154" s="30">
        <v>1.736388</v>
      </c>
      <c r="K154" s="30">
        <v>0.4</v>
      </c>
      <c r="L154" s="30">
        <v>0.9</v>
      </c>
    </row>
    <row r="155" spans="1:12" x14ac:dyDescent="0.25">
      <c r="A155" s="29" t="s">
        <v>190</v>
      </c>
      <c r="B155" s="30">
        <v>0</v>
      </c>
      <c r="C155" s="30">
        <v>0.7</v>
      </c>
      <c r="D155" s="30">
        <v>1.3713249999999999</v>
      </c>
      <c r="E155" s="30">
        <v>-0.3</v>
      </c>
      <c r="F155" s="30">
        <v>0.2</v>
      </c>
      <c r="H155" s="30">
        <v>2.4635299999999999E-2</v>
      </c>
      <c r="I155" s="30">
        <v>1.4</v>
      </c>
      <c r="J155" s="30">
        <v>1.713279</v>
      </c>
      <c r="K155" s="30">
        <v>0.2</v>
      </c>
      <c r="L155" s="30">
        <v>0.7</v>
      </c>
    </row>
    <row r="156" spans="1:12" x14ac:dyDescent="0.25">
      <c r="A156" s="29" t="s">
        <v>191</v>
      </c>
      <c r="B156" s="30">
        <v>-0.4</v>
      </c>
      <c r="C156" s="30">
        <v>0.9</v>
      </c>
      <c r="D156" s="30">
        <v>1.1820660000000001</v>
      </c>
      <c r="E156" s="30">
        <v>-0.3</v>
      </c>
      <c r="F156" s="30">
        <v>0.2</v>
      </c>
      <c r="H156" s="30">
        <v>-0.31877909999999998</v>
      </c>
      <c r="I156" s="30">
        <v>1.5</v>
      </c>
      <c r="J156" s="30">
        <v>1.6105849999999999</v>
      </c>
      <c r="K156" s="30">
        <v>0.2</v>
      </c>
      <c r="L156" s="30">
        <v>0.7</v>
      </c>
    </row>
    <row r="157" spans="1:12" x14ac:dyDescent="0.25">
      <c r="A157" s="29" t="s">
        <v>192</v>
      </c>
      <c r="B157" s="30">
        <v>-0.9</v>
      </c>
      <c r="C157" s="30">
        <v>0.6</v>
      </c>
      <c r="D157" s="30">
        <v>1.174536</v>
      </c>
      <c r="E157" s="30">
        <v>-0.3</v>
      </c>
      <c r="F157" s="30">
        <v>0.2</v>
      </c>
      <c r="H157" s="30">
        <v>-0.44106519999999999</v>
      </c>
      <c r="I157" s="30">
        <v>1.2</v>
      </c>
      <c r="J157" s="30">
        <v>1.6464989999999999</v>
      </c>
      <c r="K157" s="30">
        <v>0.2</v>
      </c>
      <c r="L157" s="30">
        <v>0.7</v>
      </c>
    </row>
    <row r="158" spans="1:12" x14ac:dyDescent="0.25">
      <c r="A158" s="29" t="s">
        <v>193</v>
      </c>
      <c r="B158" s="30">
        <v>-1.2</v>
      </c>
      <c r="C158" s="30">
        <v>0.8</v>
      </c>
      <c r="D158" s="30">
        <v>1.3620049999999999</v>
      </c>
      <c r="E158" s="30">
        <v>-0.3</v>
      </c>
      <c r="F158" s="30">
        <v>0.2</v>
      </c>
      <c r="H158" s="30">
        <v>-0.4144717</v>
      </c>
      <c r="I158" s="30">
        <v>1.5</v>
      </c>
      <c r="J158" s="30">
        <v>1.619642</v>
      </c>
      <c r="K158" s="30">
        <v>0.2</v>
      </c>
      <c r="L158" s="30">
        <v>0.7</v>
      </c>
    </row>
    <row r="159" spans="1:12" x14ac:dyDescent="0.25">
      <c r="A159" s="29" t="s">
        <v>194</v>
      </c>
      <c r="B159" s="30">
        <v>-0.6</v>
      </c>
      <c r="C159" s="30">
        <v>0.9</v>
      </c>
      <c r="D159" s="30">
        <v>1.39977</v>
      </c>
      <c r="E159" s="30">
        <v>0.9</v>
      </c>
      <c r="F159" s="30">
        <v>1.2</v>
      </c>
      <c r="H159" s="30">
        <v>0.1637363</v>
      </c>
      <c r="I159" s="30">
        <v>1.5</v>
      </c>
      <c r="J159" s="30">
        <v>1.410129</v>
      </c>
      <c r="K159" s="30">
        <v>1.4</v>
      </c>
      <c r="L159" s="30">
        <v>1.7</v>
      </c>
    </row>
    <row r="160" spans="1:12" x14ac:dyDescent="0.25">
      <c r="A160" s="29" t="s">
        <v>195</v>
      </c>
      <c r="B160" s="30">
        <v>-0.4</v>
      </c>
      <c r="C160" s="30">
        <v>0.7</v>
      </c>
      <c r="D160" s="30">
        <v>1.676215</v>
      </c>
      <c r="E160" s="30">
        <v>0.9</v>
      </c>
      <c r="F160" s="30">
        <v>1.3</v>
      </c>
      <c r="H160" s="30">
        <v>0.28098050000000002</v>
      </c>
      <c r="I160" s="30">
        <v>1.1000000000000001</v>
      </c>
      <c r="J160" s="30">
        <v>1.282608</v>
      </c>
      <c r="K160" s="30">
        <v>1.1000000000000001</v>
      </c>
      <c r="L160" s="30">
        <v>1.5</v>
      </c>
    </row>
    <row r="161" spans="1:12" x14ac:dyDescent="0.25">
      <c r="A161" s="29" t="s">
        <v>196</v>
      </c>
      <c r="B161" s="30">
        <v>-0.2</v>
      </c>
      <c r="C161" s="30">
        <v>1</v>
      </c>
      <c r="D161" s="30">
        <v>2.6197620000000001</v>
      </c>
      <c r="E161" s="30">
        <v>1.3</v>
      </c>
      <c r="F161" s="30">
        <v>1.7</v>
      </c>
      <c r="H161" s="30">
        <v>0.4048715</v>
      </c>
      <c r="I161" s="30">
        <v>1.3</v>
      </c>
      <c r="J161" s="30">
        <v>1.6463909999999999</v>
      </c>
      <c r="K161" s="30">
        <v>0.9</v>
      </c>
      <c r="L161" s="30">
        <v>1.3</v>
      </c>
    </row>
    <row r="162" spans="1:12" x14ac:dyDescent="0.25">
      <c r="A162" s="29" t="s">
        <v>197</v>
      </c>
      <c r="B162" s="30">
        <v>-0.4</v>
      </c>
      <c r="C162" s="30">
        <v>1.6</v>
      </c>
      <c r="D162" s="30">
        <v>4.1596950000000001</v>
      </c>
      <c r="E162" s="30">
        <v>1.6</v>
      </c>
      <c r="F162" s="30">
        <v>2</v>
      </c>
      <c r="H162" s="30">
        <v>-0.2689493</v>
      </c>
      <c r="I162" s="30">
        <v>1.5</v>
      </c>
      <c r="J162" s="30">
        <v>2.961039</v>
      </c>
      <c r="K162" s="30">
        <v>0.7</v>
      </c>
      <c r="L162" s="30">
        <v>1.2</v>
      </c>
    </row>
    <row r="163" spans="1:12" x14ac:dyDescent="0.25">
      <c r="A163" s="29" t="s">
        <v>198</v>
      </c>
      <c r="B163" s="30">
        <v>-0.1</v>
      </c>
      <c r="C163" s="30">
        <v>2.1</v>
      </c>
      <c r="D163" s="30">
        <v>4.9927070000000002</v>
      </c>
      <c r="E163" s="30">
        <v>2</v>
      </c>
      <c r="F163" s="30">
        <v>2.2999999999999998</v>
      </c>
      <c r="H163" s="30">
        <v>-0.22949910000000001</v>
      </c>
      <c r="I163" s="30">
        <v>2</v>
      </c>
      <c r="J163" s="30">
        <v>3.797606</v>
      </c>
      <c r="K163" s="30">
        <v>1</v>
      </c>
      <c r="L163" s="30">
        <v>1.3</v>
      </c>
    </row>
    <row r="164" spans="1:12" x14ac:dyDescent="0.25">
      <c r="A164" s="29" t="s">
        <v>199</v>
      </c>
      <c r="B164" s="30">
        <v>0.2</v>
      </c>
      <c r="C164" s="30">
        <v>2.4</v>
      </c>
      <c r="D164" s="30">
        <v>5.391451</v>
      </c>
      <c r="E164" s="30">
        <v>1.9</v>
      </c>
      <c r="F164" s="30">
        <v>2.2000000000000002</v>
      </c>
      <c r="H164" s="30">
        <v>-0.2203502</v>
      </c>
      <c r="I164" s="30">
        <v>2.2999999999999998</v>
      </c>
      <c r="J164" s="30">
        <v>4.4746189999999997</v>
      </c>
      <c r="K164" s="30">
        <v>0.9</v>
      </c>
      <c r="L164" s="30">
        <v>1.2</v>
      </c>
    </row>
    <row r="165" spans="1:12" x14ac:dyDescent="0.25">
      <c r="A165" s="31" t="s">
        <v>200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9BE7-CBAB-494A-B433-D624524F859A}">
  <dimension ref="A1:S163"/>
  <sheetViews>
    <sheetView workbookViewId="0">
      <selection activeCell="O2" sqref="O1:P1048576"/>
    </sheetView>
  </sheetViews>
  <sheetFormatPr baseColWidth="10" defaultRowHeight="15" x14ac:dyDescent="0.25"/>
  <sheetData>
    <row r="1" spans="1:19" x14ac:dyDescent="0.25">
      <c r="A1" s="1"/>
      <c r="B1" s="1"/>
      <c r="C1" s="48" t="s">
        <v>0</v>
      </c>
      <c r="D1" s="48"/>
      <c r="E1" s="48"/>
      <c r="F1" s="48"/>
      <c r="G1" s="48" t="s">
        <v>2</v>
      </c>
      <c r="H1" s="48"/>
      <c r="I1" s="48"/>
      <c r="J1" s="48"/>
      <c r="K1" s="48" t="s">
        <v>1</v>
      </c>
      <c r="L1" s="48"/>
      <c r="M1" s="48"/>
      <c r="N1" s="48"/>
      <c r="O1" s="48" t="s">
        <v>3</v>
      </c>
      <c r="P1" s="48"/>
      <c r="Q1" s="48"/>
      <c r="R1" s="48"/>
      <c r="S1" s="48"/>
    </row>
    <row r="2" spans="1:19" ht="56.25" x14ac:dyDescent="0.25">
      <c r="A2" s="16" t="s">
        <v>7</v>
      </c>
      <c r="B2" s="16"/>
      <c r="C2" s="35" t="s">
        <v>201</v>
      </c>
      <c r="D2" s="35" t="s">
        <v>202</v>
      </c>
      <c r="E2" s="35" t="s">
        <v>203</v>
      </c>
      <c r="F2" s="36" t="s">
        <v>204</v>
      </c>
      <c r="G2" s="35" t="s">
        <v>201</v>
      </c>
      <c r="H2" s="35" t="s">
        <v>202</v>
      </c>
      <c r="I2" s="35" t="s">
        <v>203</v>
      </c>
      <c r="J2" s="36" t="s">
        <v>204</v>
      </c>
      <c r="K2" s="3" t="s">
        <v>201</v>
      </c>
      <c r="L2" s="3" t="s">
        <v>202</v>
      </c>
      <c r="M2" s="3" t="s">
        <v>203</v>
      </c>
      <c r="N2" s="4" t="s">
        <v>204</v>
      </c>
      <c r="O2" s="3" t="s">
        <v>205</v>
      </c>
      <c r="P2" s="3" t="s">
        <v>201</v>
      </c>
      <c r="Q2" s="3" t="s">
        <v>202</v>
      </c>
      <c r="R2" s="3" t="s">
        <v>203</v>
      </c>
      <c r="S2" s="4" t="s">
        <v>204</v>
      </c>
    </row>
    <row r="3" spans="1:19" x14ac:dyDescent="0.25">
      <c r="A3" s="13">
        <v>2008</v>
      </c>
      <c r="B3" s="13" t="s">
        <v>17</v>
      </c>
      <c r="C3" s="12" t="s">
        <v>16</v>
      </c>
      <c r="D3" s="11" t="s">
        <v>16</v>
      </c>
      <c r="E3" s="12">
        <v>12029</v>
      </c>
      <c r="F3" s="11">
        <v>7.7</v>
      </c>
      <c r="G3" s="11">
        <v>152828</v>
      </c>
      <c r="H3" s="12">
        <v>144607</v>
      </c>
      <c r="I3" s="11">
        <v>8221</v>
      </c>
      <c r="J3" s="12">
        <v>5.4</v>
      </c>
      <c r="K3" s="11">
        <v>31213.108</v>
      </c>
      <c r="L3" s="12">
        <v>29634.35</v>
      </c>
      <c r="M3" s="11">
        <v>1578.758</v>
      </c>
      <c r="N3" s="12">
        <v>2.6</v>
      </c>
      <c r="O3" s="12">
        <v>102.18296950508299</v>
      </c>
      <c r="P3" s="11">
        <v>65770</v>
      </c>
      <c r="Q3" s="12">
        <v>63210</v>
      </c>
      <c r="R3" s="11">
        <v>2560</v>
      </c>
      <c r="S3" s="12">
        <v>3.9</v>
      </c>
    </row>
    <row r="4" spans="1:19" x14ac:dyDescent="0.25">
      <c r="A4" s="13">
        <v>2008</v>
      </c>
      <c r="B4" s="13" t="s">
        <v>18</v>
      </c>
      <c r="C4" s="12" t="s">
        <v>16</v>
      </c>
      <c r="D4" s="11" t="s">
        <v>16</v>
      </c>
      <c r="E4" s="12">
        <v>11986</v>
      </c>
      <c r="F4" s="11">
        <v>7.6</v>
      </c>
      <c r="G4" s="11">
        <v>152503</v>
      </c>
      <c r="H4" s="12">
        <v>144550</v>
      </c>
      <c r="I4" s="11">
        <v>7953</v>
      </c>
      <c r="J4" s="12">
        <v>5.2</v>
      </c>
      <c r="K4" s="11">
        <v>31209.449000000001</v>
      </c>
      <c r="L4" s="12">
        <v>29595.718000000001</v>
      </c>
      <c r="M4" s="11">
        <v>1613.731</v>
      </c>
      <c r="N4" s="12">
        <v>2.6</v>
      </c>
      <c r="O4" s="12">
        <v>102.882852857857</v>
      </c>
      <c r="P4" s="11">
        <v>65580</v>
      </c>
      <c r="Q4" s="12">
        <v>62920</v>
      </c>
      <c r="R4" s="11">
        <v>2660</v>
      </c>
      <c r="S4" s="12">
        <v>4</v>
      </c>
    </row>
    <row r="5" spans="1:19" x14ac:dyDescent="0.25">
      <c r="A5" s="13">
        <v>2008</v>
      </c>
      <c r="B5" s="13" t="s">
        <v>19</v>
      </c>
      <c r="C5" s="12" t="s">
        <v>16</v>
      </c>
      <c r="D5" s="11" t="s">
        <v>16</v>
      </c>
      <c r="E5" s="12">
        <v>11776</v>
      </c>
      <c r="F5" s="11">
        <v>7.5</v>
      </c>
      <c r="G5" s="11">
        <v>153135</v>
      </c>
      <c r="H5" s="12">
        <v>145108</v>
      </c>
      <c r="I5" s="11">
        <v>8027</v>
      </c>
      <c r="J5" s="12">
        <v>5.2</v>
      </c>
      <c r="K5" s="11">
        <v>31256.637999999999</v>
      </c>
      <c r="L5" s="12">
        <v>29627.454000000002</v>
      </c>
      <c r="M5" s="11">
        <v>1629.184</v>
      </c>
      <c r="N5" s="12">
        <v>2.6</v>
      </c>
      <c r="O5" s="12">
        <v>103.2827862023</v>
      </c>
      <c r="P5" s="11">
        <v>66040</v>
      </c>
      <c r="Q5" s="12">
        <v>63360</v>
      </c>
      <c r="R5" s="11">
        <v>2680</v>
      </c>
      <c r="S5" s="12">
        <v>4</v>
      </c>
    </row>
    <row r="6" spans="1:19" x14ac:dyDescent="0.25">
      <c r="A6" s="13">
        <v>2008</v>
      </c>
      <c r="B6" s="13" t="s">
        <v>20</v>
      </c>
      <c r="C6" s="12" t="s">
        <v>16</v>
      </c>
      <c r="D6" s="11" t="s">
        <v>16</v>
      </c>
      <c r="E6" s="12">
        <v>11790</v>
      </c>
      <c r="F6" s="11">
        <v>7.5</v>
      </c>
      <c r="G6" s="11">
        <v>153208</v>
      </c>
      <c r="H6" s="12">
        <v>145921</v>
      </c>
      <c r="I6" s="11">
        <v>7287</v>
      </c>
      <c r="J6" s="12">
        <v>4.8</v>
      </c>
      <c r="K6" s="11">
        <v>31220.427</v>
      </c>
      <c r="L6" s="12">
        <v>29648.629000000001</v>
      </c>
      <c r="M6" s="11">
        <v>1571.798</v>
      </c>
      <c r="N6" s="12">
        <v>2.6</v>
      </c>
      <c r="O6" s="12">
        <v>103.982669555074</v>
      </c>
      <c r="P6" s="11">
        <v>67040</v>
      </c>
      <c r="Q6" s="12">
        <v>64290</v>
      </c>
      <c r="R6" s="11">
        <v>2750</v>
      </c>
      <c r="S6" s="12">
        <v>4.0999999999999996</v>
      </c>
    </row>
    <row r="7" spans="1:19" x14ac:dyDescent="0.25">
      <c r="A7" s="13">
        <v>2008</v>
      </c>
      <c r="B7" s="13" t="s">
        <v>21</v>
      </c>
      <c r="C7" s="12" t="s">
        <v>16</v>
      </c>
      <c r="D7" s="11" t="s">
        <v>16</v>
      </c>
      <c r="E7" s="12">
        <v>11465</v>
      </c>
      <c r="F7" s="11">
        <v>7.3</v>
      </c>
      <c r="G7" s="11">
        <v>154003</v>
      </c>
      <c r="H7" s="12">
        <v>145927</v>
      </c>
      <c r="I7" s="11">
        <v>8076</v>
      </c>
      <c r="J7" s="12">
        <v>5.2</v>
      </c>
      <c r="K7" s="11">
        <v>31283.001</v>
      </c>
      <c r="L7" s="12">
        <v>29637.062000000002</v>
      </c>
      <c r="M7" s="11">
        <v>1645.9390000000001</v>
      </c>
      <c r="N7" s="12">
        <v>2.6</v>
      </c>
      <c r="O7" s="12">
        <v>101.983002832861</v>
      </c>
      <c r="P7" s="11">
        <v>67480</v>
      </c>
      <c r="Q7" s="12">
        <v>64780</v>
      </c>
      <c r="R7" s="11">
        <v>2700</v>
      </c>
      <c r="S7" s="12">
        <v>4</v>
      </c>
    </row>
    <row r="8" spans="1:19" x14ac:dyDescent="0.25">
      <c r="A8" s="13">
        <v>2008</v>
      </c>
      <c r="B8" s="13" t="s">
        <v>22</v>
      </c>
      <c r="C8" s="12" t="s">
        <v>16</v>
      </c>
      <c r="D8" s="11" t="s">
        <v>16</v>
      </c>
      <c r="E8" s="12">
        <v>11641</v>
      </c>
      <c r="F8" s="11">
        <v>7.4</v>
      </c>
      <c r="G8" s="11">
        <v>155582</v>
      </c>
      <c r="H8" s="12">
        <v>146649</v>
      </c>
      <c r="I8" s="11">
        <v>8933</v>
      </c>
      <c r="J8" s="12">
        <v>5.7</v>
      </c>
      <c r="K8" s="11">
        <v>31437.69</v>
      </c>
      <c r="L8" s="12">
        <v>29685.847000000002</v>
      </c>
      <c r="M8" s="11">
        <v>1751.8430000000001</v>
      </c>
      <c r="N8" s="12">
        <v>2.6</v>
      </c>
      <c r="O8" s="12">
        <v>102.18296950508299</v>
      </c>
      <c r="P8" s="11">
        <v>67160</v>
      </c>
      <c r="Q8" s="12">
        <v>64510</v>
      </c>
      <c r="R8" s="11">
        <v>2670</v>
      </c>
      <c r="S8" s="12">
        <v>4</v>
      </c>
    </row>
    <row r="9" spans="1:19" x14ac:dyDescent="0.25">
      <c r="A9" s="13">
        <v>2008</v>
      </c>
      <c r="B9" s="13" t="s">
        <v>23</v>
      </c>
      <c r="C9" s="12" t="s">
        <v>16</v>
      </c>
      <c r="D9" s="11" t="s">
        <v>16</v>
      </c>
      <c r="E9" s="12">
        <v>11374</v>
      </c>
      <c r="F9" s="11">
        <v>7.2</v>
      </c>
      <c r="G9" s="11">
        <v>156300</v>
      </c>
      <c r="H9" s="12">
        <v>146867</v>
      </c>
      <c r="I9" s="11">
        <v>9433</v>
      </c>
      <c r="J9" s="12">
        <v>6</v>
      </c>
      <c r="K9" s="11">
        <v>31550.264999999999</v>
      </c>
      <c r="L9" s="12">
        <v>29680.928</v>
      </c>
      <c r="M9" s="11">
        <v>1869.337</v>
      </c>
      <c r="N9" s="12">
        <v>2.7</v>
      </c>
      <c r="O9" s="12">
        <v>102.28295284119299</v>
      </c>
      <c r="P9" s="11">
        <v>66620</v>
      </c>
      <c r="Q9" s="12">
        <v>64060</v>
      </c>
      <c r="R9" s="11">
        <v>2570</v>
      </c>
      <c r="S9" s="12">
        <v>3.8</v>
      </c>
    </row>
    <row r="10" spans="1:19" x14ac:dyDescent="0.25">
      <c r="A10" s="13">
        <v>2008</v>
      </c>
      <c r="B10" s="13" t="s">
        <v>24</v>
      </c>
      <c r="C10" s="12" t="s">
        <v>16</v>
      </c>
      <c r="D10" s="11" t="s">
        <v>16</v>
      </c>
      <c r="E10" s="12">
        <v>11519</v>
      </c>
      <c r="F10" s="11">
        <v>7.3</v>
      </c>
      <c r="G10" s="11">
        <v>155387</v>
      </c>
      <c r="H10" s="12">
        <v>145909</v>
      </c>
      <c r="I10" s="11">
        <v>9479</v>
      </c>
      <c r="J10" s="12">
        <v>6.1</v>
      </c>
      <c r="K10" s="11">
        <v>31607.792000000001</v>
      </c>
      <c r="L10" s="12">
        <v>29684.876</v>
      </c>
      <c r="M10" s="11">
        <v>1922.9159999999999</v>
      </c>
      <c r="N10" s="12">
        <v>2.9</v>
      </c>
      <c r="O10" s="12">
        <v>101.583069488419</v>
      </c>
      <c r="P10" s="11">
        <v>66770</v>
      </c>
      <c r="Q10" s="12">
        <v>64050</v>
      </c>
      <c r="R10" s="11">
        <v>2740</v>
      </c>
      <c r="S10" s="12">
        <v>4.0999999999999996</v>
      </c>
    </row>
    <row r="11" spans="1:19" x14ac:dyDescent="0.25">
      <c r="A11" s="13">
        <v>2008</v>
      </c>
      <c r="B11" s="13" t="s">
        <v>25</v>
      </c>
      <c r="C11" s="12" t="s">
        <v>16</v>
      </c>
      <c r="D11" s="11" t="s">
        <v>16</v>
      </c>
      <c r="E11" s="12">
        <v>11712</v>
      </c>
      <c r="F11" s="11">
        <v>7.4</v>
      </c>
      <c r="G11" s="11">
        <v>154509</v>
      </c>
      <c r="H11" s="12">
        <v>145310</v>
      </c>
      <c r="I11" s="11">
        <v>9199</v>
      </c>
      <c r="J11" s="12">
        <v>6</v>
      </c>
      <c r="K11" s="11">
        <v>31559.469000000001</v>
      </c>
      <c r="L11" s="12">
        <v>29616.78</v>
      </c>
      <c r="M11" s="11">
        <v>1942.6890000000001</v>
      </c>
      <c r="N11" s="12">
        <v>2.9</v>
      </c>
      <c r="O11" s="12">
        <v>101.583069488419</v>
      </c>
      <c r="P11" s="11">
        <v>66630</v>
      </c>
      <c r="Q11" s="12">
        <v>63930</v>
      </c>
      <c r="R11" s="11">
        <v>2720</v>
      </c>
      <c r="S11" s="12">
        <v>4.0999999999999996</v>
      </c>
    </row>
    <row r="12" spans="1:19" x14ac:dyDescent="0.25">
      <c r="A12" s="13">
        <v>2008</v>
      </c>
      <c r="B12" s="13" t="s">
        <v>26</v>
      </c>
      <c r="C12" s="12" t="s">
        <v>16</v>
      </c>
      <c r="D12" s="11" t="s">
        <v>16</v>
      </c>
      <c r="E12" s="12">
        <v>12173</v>
      </c>
      <c r="F12" s="11">
        <v>7.7</v>
      </c>
      <c r="G12" s="11">
        <v>155012</v>
      </c>
      <c r="H12" s="12">
        <v>145543</v>
      </c>
      <c r="I12" s="11">
        <v>9469</v>
      </c>
      <c r="J12" s="12">
        <v>6.1</v>
      </c>
      <c r="K12" s="11">
        <v>31582.767</v>
      </c>
      <c r="L12" s="12">
        <v>29611.45</v>
      </c>
      <c r="M12" s="11">
        <v>1971.317</v>
      </c>
      <c r="N12" s="12">
        <v>3</v>
      </c>
      <c r="O12" s="12">
        <v>101.883019496751</v>
      </c>
      <c r="P12" s="11">
        <v>66430</v>
      </c>
      <c r="Q12" s="12">
        <v>63880</v>
      </c>
      <c r="R12" s="11">
        <v>2570</v>
      </c>
      <c r="S12" s="12">
        <v>3.9</v>
      </c>
    </row>
    <row r="13" spans="1:19" x14ac:dyDescent="0.25">
      <c r="A13" s="13">
        <v>2008</v>
      </c>
      <c r="B13" s="13" t="s">
        <v>27</v>
      </c>
      <c r="C13" s="12" t="s">
        <v>16</v>
      </c>
      <c r="D13" s="11" t="s">
        <v>16</v>
      </c>
      <c r="E13" s="12">
        <v>12727</v>
      </c>
      <c r="F13" s="11">
        <v>8</v>
      </c>
      <c r="G13" s="11">
        <v>154624</v>
      </c>
      <c r="H13" s="12">
        <v>144609</v>
      </c>
      <c r="I13" s="11">
        <v>10015</v>
      </c>
      <c r="J13" s="12">
        <v>6.5</v>
      </c>
      <c r="K13" s="11">
        <v>31552.672999999999</v>
      </c>
      <c r="L13" s="12">
        <v>29592.600999999999</v>
      </c>
      <c r="M13" s="11">
        <v>1960.0719999999999</v>
      </c>
      <c r="N13" s="12">
        <v>3.3</v>
      </c>
      <c r="O13" s="12">
        <v>101.383102816197</v>
      </c>
      <c r="P13" s="11">
        <v>66460</v>
      </c>
      <c r="Q13" s="12">
        <v>63910</v>
      </c>
      <c r="R13" s="11">
        <v>2570</v>
      </c>
      <c r="S13" s="12">
        <v>3.9</v>
      </c>
    </row>
    <row r="14" spans="1:19" x14ac:dyDescent="0.25">
      <c r="A14" s="13">
        <v>2008</v>
      </c>
      <c r="B14" s="13" t="s">
        <v>28</v>
      </c>
      <c r="C14" s="12" t="s">
        <v>16</v>
      </c>
      <c r="D14" s="11" t="s">
        <v>16</v>
      </c>
      <c r="E14" s="12">
        <v>13225</v>
      </c>
      <c r="F14" s="11">
        <v>8.4</v>
      </c>
      <c r="G14" s="11">
        <v>154349</v>
      </c>
      <c r="H14" s="12">
        <v>143350</v>
      </c>
      <c r="I14" s="11">
        <v>10999</v>
      </c>
      <c r="J14" s="12">
        <v>7.1</v>
      </c>
      <c r="K14" s="11">
        <v>31566.142</v>
      </c>
      <c r="L14" s="12">
        <v>29569.686000000002</v>
      </c>
      <c r="M14" s="11">
        <v>1996.4559999999999</v>
      </c>
      <c r="N14" s="12">
        <v>3.6</v>
      </c>
      <c r="O14" s="12">
        <v>100.783202799533</v>
      </c>
      <c r="P14" s="11">
        <v>66010</v>
      </c>
      <c r="Q14" s="12">
        <v>63310</v>
      </c>
      <c r="R14" s="11">
        <v>2710</v>
      </c>
      <c r="S14" s="12">
        <v>4.0999999999999996</v>
      </c>
    </row>
    <row r="15" spans="1:19" x14ac:dyDescent="0.25">
      <c r="A15" s="13">
        <v>2009</v>
      </c>
      <c r="B15" s="13" t="s">
        <v>17</v>
      </c>
      <c r="C15" s="12" t="s">
        <v>16</v>
      </c>
      <c r="D15" s="11" t="s">
        <v>16</v>
      </c>
      <c r="E15" s="12">
        <v>14362</v>
      </c>
      <c r="F15" s="11">
        <v>9.1</v>
      </c>
      <c r="G15" s="11">
        <v>153445</v>
      </c>
      <c r="H15" s="12">
        <v>140436</v>
      </c>
      <c r="I15" s="11">
        <v>13009</v>
      </c>
      <c r="J15" s="12">
        <v>8.5</v>
      </c>
      <c r="K15" s="11">
        <v>31469.739000000001</v>
      </c>
      <c r="L15" s="12">
        <v>29384.733</v>
      </c>
      <c r="M15" s="11">
        <v>2085.0059999999999</v>
      </c>
      <c r="N15" s="12">
        <v>4</v>
      </c>
      <c r="O15" s="12">
        <v>99.3834360939844</v>
      </c>
      <c r="P15" s="11">
        <v>65690</v>
      </c>
      <c r="Q15" s="12">
        <v>62920</v>
      </c>
      <c r="R15" s="11">
        <v>2780</v>
      </c>
      <c r="S15" s="12">
        <v>4.2</v>
      </c>
    </row>
    <row r="16" spans="1:19" x14ac:dyDescent="0.25">
      <c r="A16" s="13">
        <v>2009</v>
      </c>
      <c r="B16" s="13" t="s">
        <v>18</v>
      </c>
      <c r="C16" s="12" t="s">
        <v>16</v>
      </c>
      <c r="D16" s="11" t="s">
        <v>16</v>
      </c>
      <c r="E16" s="12">
        <v>15116</v>
      </c>
      <c r="F16" s="11">
        <v>9.6</v>
      </c>
      <c r="G16" s="11">
        <v>153804</v>
      </c>
      <c r="H16" s="12">
        <v>140105</v>
      </c>
      <c r="I16" s="11">
        <v>13699</v>
      </c>
      <c r="J16" s="12">
        <v>8.9</v>
      </c>
      <c r="K16" s="11">
        <v>31501.634999999998</v>
      </c>
      <c r="L16" s="12">
        <v>29276.710999999999</v>
      </c>
      <c r="M16" s="11">
        <v>2224.924</v>
      </c>
      <c r="N16" s="12">
        <v>7.0628841963282198</v>
      </c>
      <c r="O16" s="12">
        <v>99.883352774537599</v>
      </c>
      <c r="P16" s="11">
        <v>65650</v>
      </c>
      <c r="Q16" s="12">
        <v>62650</v>
      </c>
      <c r="R16" s="11">
        <v>3000</v>
      </c>
      <c r="S16" s="12">
        <v>4.5</v>
      </c>
    </row>
    <row r="17" spans="1:19" x14ac:dyDescent="0.25">
      <c r="A17" s="13">
        <v>2009</v>
      </c>
      <c r="B17" s="13" t="s">
        <v>19</v>
      </c>
      <c r="C17" s="12" t="s">
        <v>16</v>
      </c>
      <c r="D17" s="11" t="s">
        <v>16</v>
      </c>
      <c r="E17" s="12">
        <v>15325</v>
      </c>
      <c r="F17" s="11">
        <v>9.6999999999999993</v>
      </c>
      <c r="G17" s="11">
        <v>153728</v>
      </c>
      <c r="H17" s="12">
        <v>139833</v>
      </c>
      <c r="I17" s="11">
        <v>13895</v>
      </c>
      <c r="J17" s="12">
        <v>9</v>
      </c>
      <c r="K17" s="11">
        <v>31442.364000000001</v>
      </c>
      <c r="L17" s="12">
        <v>29189.448</v>
      </c>
      <c r="M17" s="11">
        <v>2252.9160000000002</v>
      </c>
      <c r="N17" s="12">
        <v>7.1652245995243904</v>
      </c>
      <c r="O17" s="12">
        <v>99.283452757873704</v>
      </c>
      <c r="P17" s="11">
        <v>65800</v>
      </c>
      <c r="Q17" s="12">
        <v>62450</v>
      </c>
      <c r="R17" s="11">
        <v>3360</v>
      </c>
      <c r="S17" s="12">
        <v>5.0999999999999996</v>
      </c>
    </row>
    <row r="18" spans="1:19" x14ac:dyDescent="0.25">
      <c r="A18" s="13">
        <v>2009</v>
      </c>
      <c r="B18" s="13" t="s">
        <v>20</v>
      </c>
      <c r="C18" s="12" t="s">
        <v>16</v>
      </c>
      <c r="D18" s="11" t="s">
        <v>16</v>
      </c>
      <c r="E18" s="12">
        <v>15288</v>
      </c>
      <c r="F18" s="11">
        <v>9.6999999999999993</v>
      </c>
      <c r="G18" s="11">
        <v>153834</v>
      </c>
      <c r="H18" s="12">
        <v>140586</v>
      </c>
      <c r="I18" s="11">
        <v>13248</v>
      </c>
      <c r="J18" s="12">
        <v>8.6</v>
      </c>
      <c r="K18" s="11">
        <v>31395.024000000001</v>
      </c>
      <c r="L18" s="12">
        <v>29058.651999999998</v>
      </c>
      <c r="M18" s="11">
        <v>2336.3719999999998</v>
      </c>
      <c r="N18" s="12">
        <v>7.4418544798691704</v>
      </c>
      <c r="O18" s="12">
        <v>100.28328611898</v>
      </c>
      <c r="P18" s="11">
        <v>66680</v>
      </c>
      <c r="Q18" s="12">
        <v>63220</v>
      </c>
      <c r="R18" s="11">
        <v>3470</v>
      </c>
      <c r="S18" s="12">
        <v>5.2</v>
      </c>
    </row>
    <row r="19" spans="1:19" x14ac:dyDescent="0.25">
      <c r="A19" s="13">
        <v>2009</v>
      </c>
      <c r="B19" s="13" t="s">
        <v>21</v>
      </c>
      <c r="C19" s="12" t="s">
        <v>16</v>
      </c>
      <c r="D19" s="11" t="s">
        <v>16</v>
      </c>
      <c r="E19" s="12">
        <v>14905</v>
      </c>
      <c r="F19" s="11">
        <v>9.4</v>
      </c>
      <c r="G19" s="11">
        <v>154336</v>
      </c>
      <c r="H19" s="12">
        <v>140363</v>
      </c>
      <c r="I19" s="11">
        <v>13973</v>
      </c>
      <c r="J19" s="12">
        <v>9.1</v>
      </c>
      <c r="K19" s="11">
        <v>31416.168000000001</v>
      </c>
      <c r="L19" s="12">
        <v>29003.292000000001</v>
      </c>
      <c r="M19" s="11">
        <v>2412.8760000000002</v>
      </c>
      <c r="N19" s="12">
        <v>7.6803638177641496</v>
      </c>
      <c r="O19" s="12">
        <v>98.583569405099198</v>
      </c>
      <c r="P19" s="11">
        <v>66890</v>
      </c>
      <c r="Q19" s="12">
        <v>63420</v>
      </c>
      <c r="R19" s="11">
        <v>3480</v>
      </c>
      <c r="S19" s="12">
        <v>5.2</v>
      </c>
    </row>
    <row r="20" spans="1:19" x14ac:dyDescent="0.25">
      <c r="A20" s="13">
        <v>2009</v>
      </c>
      <c r="B20" s="13" t="s">
        <v>22</v>
      </c>
      <c r="C20" s="12" t="s">
        <v>16</v>
      </c>
      <c r="D20" s="11" t="s">
        <v>16</v>
      </c>
      <c r="E20" s="12">
        <v>14805</v>
      </c>
      <c r="F20" s="11">
        <v>9.4</v>
      </c>
      <c r="G20" s="11">
        <v>155921</v>
      </c>
      <c r="H20" s="12">
        <v>140826</v>
      </c>
      <c r="I20" s="11">
        <v>15095</v>
      </c>
      <c r="J20" s="12">
        <v>9.6999999999999993</v>
      </c>
      <c r="K20" s="11">
        <v>31518.929</v>
      </c>
      <c r="L20" s="12">
        <v>29009.434000000001</v>
      </c>
      <c r="M20" s="11">
        <v>2509.4949999999999</v>
      </c>
      <c r="N20" s="12">
        <v>7.9618663438722796</v>
      </c>
      <c r="O20" s="12">
        <v>99.183469421763107</v>
      </c>
      <c r="P20" s="11">
        <v>66480</v>
      </c>
      <c r="Q20" s="12">
        <v>63000</v>
      </c>
      <c r="R20" s="11">
        <v>3490</v>
      </c>
      <c r="S20" s="12">
        <v>5.2</v>
      </c>
    </row>
    <row r="21" spans="1:19" x14ac:dyDescent="0.25">
      <c r="A21" s="13">
        <v>2009</v>
      </c>
      <c r="B21" s="13" t="s">
        <v>23</v>
      </c>
      <c r="C21" s="12" t="s">
        <v>16</v>
      </c>
      <c r="D21" s="11" t="s">
        <v>16</v>
      </c>
      <c r="E21" s="12">
        <v>14867</v>
      </c>
      <c r="F21" s="11">
        <v>9.4</v>
      </c>
      <c r="G21" s="11">
        <v>156255</v>
      </c>
      <c r="H21" s="12">
        <v>141055</v>
      </c>
      <c r="I21" s="11">
        <v>15201</v>
      </c>
      <c r="J21" s="12">
        <v>9.6999999999999993</v>
      </c>
      <c r="K21" s="11">
        <v>31709.848999999998</v>
      </c>
      <c r="L21" s="12">
        <v>29148.885999999999</v>
      </c>
      <c r="M21" s="11">
        <v>2560.9630000000002</v>
      </c>
      <c r="N21" s="12">
        <v>8.0762383952064898</v>
      </c>
      <c r="O21" s="12">
        <v>99.183469421762993</v>
      </c>
      <c r="P21" s="11">
        <v>66280</v>
      </c>
      <c r="Q21" s="12">
        <v>62700</v>
      </c>
      <c r="R21" s="11">
        <v>3600</v>
      </c>
      <c r="S21" s="12">
        <v>5.4</v>
      </c>
    </row>
    <row r="22" spans="1:19" x14ac:dyDescent="0.25">
      <c r="A22" s="13">
        <v>2009</v>
      </c>
      <c r="B22" s="13" t="s">
        <v>24</v>
      </c>
      <c r="C22" s="12" t="s">
        <v>16</v>
      </c>
      <c r="D22" s="11" t="s">
        <v>16</v>
      </c>
      <c r="E22" s="12">
        <v>14952</v>
      </c>
      <c r="F22" s="11">
        <v>9.5</v>
      </c>
      <c r="G22" s="11">
        <v>154897</v>
      </c>
      <c r="H22" s="12">
        <v>140074</v>
      </c>
      <c r="I22" s="11">
        <v>14823</v>
      </c>
      <c r="J22" s="12">
        <v>9.6</v>
      </c>
      <c r="K22" s="11">
        <v>31730.397000000001</v>
      </c>
      <c r="L22" s="12">
        <v>29170.239000000001</v>
      </c>
      <c r="M22" s="11">
        <v>2560.1579999999999</v>
      </c>
      <c r="N22" s="12">
        <v>8.0684713777769606</v>
      </c>
      <c r="O22" s="12">
        <v>98.983502749541699</v>
      </c>
      <c r="P22" s="11">
        <v>66570</v>
      </c>
      <c r="Q22" s="12">
        <v>62960</v>
      </c>
      <c r="R22" s="11">
        <v>3620</v>
      </c>
      <c r="S22" s="12">
        <v>5.4</v>
      </c>
    </row>
    <row r="23" spans="1:19" x14ac:dyDescent="0.25">
      <c r="A23" s="13">
        <v>2009</v>
      </c>
      <c r="B23" s="13" t="s">
        <v>25</v>
      </c>
      <c r="C23" s="12" t="s">
        <v>16</v>
      </c>
      <c r="D23" s="11" t="s">
        <v>16</v>
      </c>
      <c r="E23" s="12">
        <v>15413</v>
      </c>
      <c r="F23" s="11">
        <v>9.8000000000000007</v>
      </c>
      <c r="G23" s="11">
        <v>153617</v>
      </c>
      <c r="H23" s="12">
        <v>139079</v>
      </c>
      <c r="I23" s="11">
        <v>14538</v>
      </c>
      <c r="J23" s="12">
        <v>9.5</v>
      </c>
      <c r="K23" s="11">
        <v>31719.508999999998</v>
      </c>
      <c r="L23" s="12">
        <v>29163.37</v>
      </c>
      <c r="M23" s="11">
        <v>2556.1390000000001</v>
      </c>
      <c r="N23" s="12">
        <v>8.0585705157037602</v>
      </c>
      <c r="O23" s="12">
        <v>99.183469421762993</v>
      </c>
      <c r="P23" s="11">
        <v>66580</v>
      </c>
      <c r="Q23" s="12">
        <v>62950</v>
      </c>
      <c r="R23" s="11">
        <v>3640</v>
      </c>
      <c r="S23" s="12">
        <v>5.4</v>
      </c>
    </row>
    <row r="24" spans="1:19" x14ac:dyDescent="0.25">
      <c r="A24" s="13">
        <v>2009</v>
      </c>
      <c r="B24" s="13" t="s">
        <v>26</v>
      </c>
      <c r="C24" s="12" t="s">
        <v>16</v>
      </c>
      <c r="D24" s="11" t="s">
        <v>16</v>
      </c>
      <c r="E24" s="12">
        <v>15772</v>
      </c>
      <c r="F24" s="11">
        <v>9.9</v>
      </c>
      <c r="G24" s="11">
        <v>153635</v>
      </c>
      <c r="H24" s="12">
        <v>139088</v>
      </c>
      <c r="I24" s="11">
        <v>14547</v>
      </c>
      <c r="J24" s="12">
        <v>9.5</v>
      </c>
      <c r="K24" s="11">
        <v>31638.681</v>
      </c>
      <c r="L24" s="12">
        <v>29150.690999999999</v>
      </c>
      <c r="M24" s="11">
        <v>2487.9899999999998</v>
      </c>
      <c r="N24" s="12">
        <v>7.8637601864628897</v>
      </c>
      <c r="O24" s="12">
        <v>99.683386102316305</v>
      </c>
      <c r="P24" s="11">
        <v>66150</v>
      </c>
      <c r="Q24" s="12">
        <v>62710</v>
      </c>
      <c r="R24" s="11">
        <v>3450</v>
      </c>
      <c r="S24" s="12">
        <v>5.2</v>
      </c>
    </row>
    <row r="25" spans="1:19" x14ac:dyDescent="0.25">
      <c r="A25" s="13">
        <v>2009</v>
      </c>
      <c r="B25" s="13" t="s">
        <v>27</v>
      </c>
      <c r="C25" s="12" t="s">
        <v>16</v>
      </c>
      <c r="D25" s="11" t="s">
        <v>16</v>
      </c>
      <c r="E25" s="12">
        <v>15987</v>
      </c>
      <c r="F25" s="11">
        <v>10.1</v>
      </c>
      <c r="G25" s="11">
        <v>153539</v>
      </c>
      <c r="H25" s="12">
        <v>139132</v>
      </c>
      <c r="I25" s="11">
        <v>14407</v>
      </c>
      <c r="J25" s="12">
        <v>9.4</v>
      </c>
      <c r="K25" s="11">
        <v>31576.92</v>
      </c>
      <c r="L25" s="12">
        <v>29166.812000000002</v>
      </c>
      <c r="M25" s="11">
        <v>2410.1080000000002</v>
      </c>
      <c r="N25" s="12">
        <v>7.6324986730814803</v>
      </c>
      <c r="O25" s="12">
        <v>99.683386102316305</v>
      </c>
      <c r="P25" s="11">
        <v>65910</v>
      </c>
      <c r="Q25" s="12">
        <v>62600</v>
      </c>
      <c r="R25" s="11">
        <v>3330</v>
      </c>
      <c r="S25" s="12">
        <v>5</v>
      </c>
    </row>
    <row r="26" spans="1:19" x14ac:dyDescent="0.25">
      <c r="A26" s="13">
        <v>2009</v>
      </c>
      <c r="B26" s="13" t="s">
        <v>28</v>
      </c>
      <c r="C26" s="12" t="s">
        <v>16</v>
      </c>
      <c r="D26" s="11" t="s">
        <v>16</v>
      </c>
      <c r="E26" s="12">
        <v>16004</v>
      </c>
      <c r="F26" s="11">
        <v>10.1</v>
      </c>
      <c r="G26" s="11">
        <v>152693</v>
      </c>
      <c r="H26" s="12">
        <v>137953</v>
      </c>
      <c r="I26" s="11">
        <v>14740</v>
      </c>
      <c r="J26" s="12">
        <v>9.6999999999999993</v>
      </c>
      <c r="K26" s="11">
        <v>31461.921999999999</v>
      </c>
      <c r="L26" s="12">
        <v>29087.16</v>
      </c>
      <c r="M26" s="11">
        <v>2374.7620000000002</v>
      </c>
      <c r="N26" s="12">
        <v>7.5480512601868401</v>
      </c>
      <c r="O26" s="12">
        <v>99.783369438426902</v>
      </c>
      <c r="P26" s="11">
        <v>65390</v>
      </c>
      <c r="Q26" s="12">
        <v>62230</v>
      </c>
      <c r="R26" s="11">
        <v>3180</v>
      </c>
      <c r="S26" s="12">
        <v>4.8</v>
      </c>
    </row>
    <row r="27" spans="1:19" x14ac:dyDescent="0.25">
      <c r="A27" s="13">
        <v>2010</v>
      </c>
      <c r="B27" s="13" t="s">
        <v>17</v>
      </c>
      <c r="C27" s="12" t="s">
        <v>16</v>
      </c>
      <c r="D27" s="11" t="s">
        <v>16</v>
      </c>
      <c r="E27" s="12">
        <v>16912</v>
      </c>
      <c r="F27" s="11">
        <v>10.7</v>
      </c>
      <c r="G27" s="11">
        <v>152957</v>
      </c>
      <c r="H27" s="12">
        <v>136809</v>
      </c>
      <c r="I27" s="11">
        <v>16147</v>
      </c>
      <c r="J27" s="12">
        <v>10.6</v>
      </c>
      <c r="K27" s="11">
        <v>31430.017</v>
      </c>
      <c r="L27" s="12">
        <v>28975.527999999998</v>
      </c>
      <c r="M27" s="11">
        <v>2454.489</v>
      </c>
      <c r="N27" s="12">
        <v>7.80937853135746</v>
      </c>
      <c r="O27" s="12">
        <v>98.983502749541699</v>
      </c>
      <c r="P27" s="11">
        <v>65720</v>
      </c>
      <c r="Q27" s="12">
        <v>62500</v>
      </c>
      <c r="R27" s="11">
        <v>3230</v>
      </c>
      <c r="S27" s="12">
        <v>4.9000000000000004</v>
      </c>
    </row>
    <row r="28" spans="1:19" x14ac:dyDescent="0.25">
      <c r="A28" s="13">
        <v>2010</v>
      </c>
      <c r="B28" s="13" t="s">
        <v>18</v>
      </c>
      <c r="C28" s="12" t="s">
        <v>16</v>
      </c>
      <c r="D28" s="11" t="s">
        <v>16</v>
      </c>
      <c r="E28" s="12">
        <v>17127</v>
      </c>
      <c r="F28" s="11">
        <v>10.8</v>
      </c>
      <c r="G28" s="11">
        <v>153194</v>
      </c>
      <c r="H28" s="12">
        <v>137203</v>
      </c>
      <c r="I28" s="11">
        <v>15991</v>
      </c>
      <c r="J28" s="12">
        <v>10.4</v>
      </c>
      <c r="K28" s="11">
        <v>31438.094000000001</v>
      </c>
      <c r="L28" s="12">
        <v>28923.538</v>
      </c>
      <c r="M28" s="11">
        <v>2514.556</v>
      </c>
      <c r="N28" s="12">
        <v>7.99843654643949</v>
      </c>
      <c r="O28" s="12">
        <v>99.383436093984301</v>
      </c>
      <c r="P28" s="11">
        <v>65470</v>
      </c>
      <c r="Q28" s="12">
        <v>62230</v>
      </c>
      <c r="R28" s="11">
        <v>3240</v>
      </c>
      <c r="S28" s="12">
        <v>5</v>
      </c>
    </row>
    <row r="29" spans="1:19" x14ac:dyDescent="0.25">
      <c r="A29" s="13">
        <v>2010</v>
      </c>
      <c r="B29" s="13" t="s">
        <v>19</v>
      </c>
      <c r="C29" s="12" t="s">
        <v>16</v>
      </c>
      <c r="D29" s="11" t="s">
        <v>16</v>
      </c>
      <c r="E29" s="12">
        <v>16730</v>
      </c>
      <c r="F29" s="11">
        <v>10.6</v>
      </c>
      <c r="G29" s="11">
        <v>153660</v>
      </c>
      <c r="H29" s="12">
        <v>137983</v>
      </c>
      <c r="I29" s="11">
        <v>15678</v>
      </c>
      <c r="J29" s="12">
        <v>10.199999999999999</v>
      </c>
      <c r="K29" s="11">
        <v>31423.226999999999</v>
      </c>
      <c r="L29" s="12">
        <v>28962.207999999999</v>
      </c>
      <c r="M29" s="11">
        <v>2461.0189999999998</v>
      </c>
      <c r="N29" s="12">
        <v>7.8318468055492803</v>
      </c>
      <c r="O29" s="12">
        <v>100.483252791201</v>
      </c>
      <c r="P29" s="11">
        <v>65990</v>
      </c>
      <c r="Q29" s="12">
        <v>62490</v>
      </c>
      <c r="R29" s="11">
        <v>3500</v>
      </c>
      <c r="S29" s="12">
        <v>5.3</v>
      </c>
    </row>
    <row r="30" spans="1:19" x14ac:dyDescent="0.25">
      <c r="A30" s="13">
        <v>2010</v>
      </c>
      <c r="B30" s="13" t="s">
        <v>20</v>
      </c>
      <c r="C30" s="12" t="s">
        <v>16</v>
      </c>
      <c r="D30" s="11" t="s">
        <v>16</v>
      </c>
      <c r="E30" s="12">
        <v>16549</v>
      </c>
      <c r="F30" s="11">
        <v>10.4</v>
      </c>
      <c r="G30" s="11">
        <v>153911</v>
      </c>
      <c r="H30" s="12">
        <v>139302</v>
      </c>
      <c r="I30" s="11">
        <v>14609</v>
      </c>
      <c r="J30" s="12">
        <v>9.5</v>
      </c>
      <c r="K30" s="11">
        <v>31492.204000000002</v>
      </c>
      <c r="L30" s="12">
        <v>29049.036</v>
      </c>
      <c r="M30" s="11">
        <v>2443.1680000000001</v>
      </c>
      <c r="N30" s="12">
        <v>7.7580089345286902</v>
      </c>
      <c r="O30" s="12">
        <v>101.283119480087</v>
      </c>
      <c r="P30" s="11">
        <v>66650</v>
      </c>
      <c r="Q30" s="12">
        <v>63090</v>
      </c>
      <c r="R30" s="11">
        <v>3560</v>
      </c>
      <c r="S30" s="12">
        <v>5.4</v>
      </c>
    </row>
    <row r="31" spans="1:19" x14ac:dyDescent="0.25">
      <c r="A31" s="13">
        <v>2010</v>
      </c>
      <c r="B31" s="13" t="s">
        <v>21</v>
      </c>
      <c r="C31" s="12" t="s">
        <v>16</v>
      </c>
      <c r="D31" s="11" t="s">
        <v>16</v>
      </c>
      <c r="E31" s="12">
        <v>16169</v>
      </c>
      <c r="F31" s="11">
        <v>10.199999999999999</v>
      </c>
      <c r="G31" s="11">
        <v>153866</v>
      </c>
      <c r="H31" s="12">
        <v>139497</v>
      </c>
      <c r="I31" s="11">
        <v>14369</v>
      </c>
      <c r="J31" s="12">
        <v>9.3000000000000007</v>
      </c>
      <c r="K31" s="11">
        <v>31560.23</v>
      </c>
      <c r="L31" s="12">
        <v>29109.713</v>
      </c>
      <c r="M31" s="11">
        <v>2450.5169999999998</v>
      </c>
      <c r="N31" s="12">
        <v>7.7645726916438802</v>
      </c>
      <c r="O31" s="12">
        <v>99.283452757873704</v>
      </c>
      <c r="P31" s="11">
        <v>66820</v>
      </c>
      <c r="Q31" s="12">
        <v>63350</v>
      </c>
      <c r="R31" s="11">
        <v>3470</v>
      </c>
      <c r="S31" s="12">
        <v>5.2</v>
      </c>
    </row>
    <row r="32" spans="1:19" x14ac:dyDescent="0.25">
      <c r="A32" s="13">
        <v>2010</v>
      </c>
      <c r="B32" s="13" t="s">
        <v>22</v>
      </c>
      <c r="C32" s="12" t="s">
        <v>16</v>
      </c>
      <c r="D32" s="11" t="s">
        <v>16</v>
      </c>
      <c r="E32" s="12">
        <v>15593</v>
      </c>
      <c r="F32" s="11">
        <v>9.9</v>
      </c>
      <c r="G32" s="11">
        <v>154767</v>
      </c>
      <c r="H32" s="12">
        <v>139882</v>
      </c>
      <c r="I32" s="11">
        <v>14885</v>
      </c>
      <c r="J32" s="12">
        <v>9.6</v>
      </c>
      <c r="K32" s="11">
        <v>31836.429</v>
      </c>
      <c r="L32" s="12">
        <v>29316.333999999999</v>
      </c>
      <c r="M32" s="11">
        <v>2520.0949999999998</v>
      </c>
      <c r="N32" s="12">
        <v>7.9157590193297098</v>
      </c>
      <c r="O32" s="12">
        <v>100.28328611898</v>
      </c>
      <c r="P32" s="11">
        <v>66650</v>
      </c>
      <c r="Q32" s="12">
        <v>63210</v>
      </c>
      <c r="R32" s="11">
        <v>3440</v>
      </c>
      <c r="S32" s="12">
        <v>5.2</v>
      </c>
    </row>
    <row r="33" spans="1:19" x14ac:dyDescent="0.25">
      <c r="A33" s="13">
        <v>2010</v>
      </c>
      <c r="B33" s="13" t="s">
        <v>23</v>
      </c>
      <c r="C33" s="12" t="s">
        <v>16</v>
      </c>
      <c r="D33" s="11" t="s">
        <v>16</v>
      </c>
      <c r="E33" s="12">
        <v>15484</v>
      </c>
      <c r="F33" s="11">
        <v>9.8000000000000007</v>
      </c>
      <c r="G33" s="11">
        <v>155270</v>
      </c>
      <c r="H33" s="12">
        <v>140134</v>
      </c>
      <c r="I33" s="11">
        <v>15137</v>
      </c>
      <c r="J33" s="12">
        <v>9.6999999999999993</v>
      </c>
      <c r="K33" s="11">
        <v>31969.905999999999</v>
      </c>
      <c r="L33" s="12">
        <v>29417.14</v>
      </c>
      <c r="M33" s="11">
        <v>2552.7660000000001</v>
      </c>
      <c r="N33" s="12">
        <v>7.9849030522642099</v>
      </c>
      <c r="O33" s="12">
        <v>99.983336110648196</v>
      </c>
      <c r="P33" s="11">
        <v>66440</v>
      </c>
      <c r="Q33" s="12">
        <v>63130</v>
      </c>
      <c r="R33" s="11">
        <v>3310</v>
      </c>
      <c r="S33" s="12">
        <v>5</v>
      </c>
    </row>
    <row r="34" spans="1:19" x14ac:dyDescent="0.25">
      <c r="A34" s="13">
        <v>2010</v>
      </c>
      <c r="B34" s="13" t="s">
        <v>24</v>
      </c>
      <c r="C34" s="12" t="s">
        <v>16</v>
      </c>
      <c r="D34" s="11" t="s">
        <v>16</v>
      </c>
      <c r="E34" s="12">
        <v>15345</v>
      </c>
      <c r="F34" s="11">
        <v>9.6999999999999993</v>
      </c>
      <c r="G34" s="11">
        <v>154678</v>
      </c>
      <c r="H34" s="12">
        <v>139919</v>
      </c>
      <c r="I34" s="11">
        <v>14759</v>
      </c>
      <c r="J34" s="12">
        <v>9.5</v>
      </c>
      <c r="K34" s="11">
        <v>32039.063999999998</v>
      </c>
      <c r="L34" s="12">
        <v>29483.8</v>
      </c>
      <c r="M34" s="11">
        <v>2555.2640000000001</v>
      </c>
      <c r="N34" s="12">
        <v>7.9754639523801298</v>
      </c>
      <c r="O34" s="12">
        <v>99.683386102316305</v>
      </c>
      <c r="P34" s="11">
        <v>66570</v>
      </c>
      <c r="Q34" s="12">
        <v>63200</v>
      </c>
      <c r="R34" s="11">
        <v>3370</v>
      </c>
      <c r="S34" s="12">
        <v>5.0999999999999996</v>
      </c>
    </row>
    <row r="35" spans="1:19" x14ac:dyDescent="0.25">
      <c r="A35" s="13">
        <v>2010</v>
      </c>
      <c r="B35" s="13" t="s">
        <v>25</v>
      </c>
      <c r="C35" s="12" t="s">
        <v>16</v>
      </c>
      <c r="D35" s="11" t="s">
        <v>16</v>
      </c>
      <c r="E35" s="12">
        <v>15770</v>
      </c>
      <c r="F35" s="11">
        <v>10</v>
      </c>
      <c r="G35" s="11">
        <v>153854</v>
      </c>
      <c r="H35" s="12">
        <v>139715</v>
      </c>
      <c r="I35" s="11">
        <v>14140</v>
      </c>
      <c r="J35" s="12">
        <v>9.1999999999999993</v>
      </c>
      <c r="K35" s="11">
        <v>31978.170999999998</v>
      </c>
      <c r="L35" s="12">
        <v>29390.375</v>
      </c>
      <c r="M35" s="11">
        <v>2587.7959999999998</v>
      </c>
      <c r="N35" s="12">
        <v>8.0923827694835992</v>
      </c>
      <c r="O35" s="12">
        <v>99.883352774537599</v>
      </c>
      <c r="P35" s="11">
        <v>66920</v>
      </c>
      <c r="Q35" s="12">
        <v>63520</v>
      </c>
      <c r="R35" s="11">
        <v>3400</v>
      </c>
      <c r="S35" s="12">
        <v>5.0999999999999996</v>
      </c>
    </row>
    <row r="36" spans="1:19" x14ac:dyDescent="0.25">
      <c r="A36" s="13">
        <v>2010</v>
      </c>
      <c r="B36" s="13" t="s">
        <v>26</v>
      </c>
      <c r="C36" s="12" t="s">
        <v>16</v>
      </c>
      <c r="D36" s="11" t="s">
        <v>16</v>
      </c>
      <c r="E36" s="12">
        <v>16238</v>
      </c>
      <c r="F36" s="11">
        <v>10.199999999999999</v>
      </c>
      <c r="G36" s="11">
        <v>153652</v>
      </c>
      <c r="H36" s="12">
        <v>139749</v>
      </c>
      <c r="I36" s="11">
        <v>13903</v>
      </c>
      <c r="J36" s="12">
        <v>9</v>
      </c>
      <c r="K36" s="11">
        <v>31883.25</v>
      </c>
      <c r="L36" s="12">
        <v>29344.655999999999</v>
      </c>
      <c r="M36" s="11">
        <v>2538.5940000000001</v>
      </c>
      <c r="N36" s="12">
        <v>7.9621556773541</v>
      </c>
      <c r="O36" s="12">
        <v>100.28328611898</v>
      </c>
      <c r="P36" s="11">
        <v>66650</v>
      </c>
      <c r="Q36" s="12">
        <v>63300</v>
      </c>
      <c r="R36" s="11">
        <v>3340</v>
      </c>
      <c r="S36" s="12">
        <v>5</v>
      </c>
    </row>
    <row r="37" spans="1:19" x14ac:dyDescent="0.25">
      <c r="A37" s="13">
        <v>2010</v>
      </c>
      <c r="B37" s="13" t="s">
        <v>27</v>
      </c>
      <c r="C37" s="12" t="s">
        <v>16</v>
      </c>
      <c r="D37" s="11" t="s">
        <v>16</v>
      </c>
      <c r="E37" s="12">
        <v>16158</v>
      </c>
      <c r="F37" s="11">
        <v>10.199999999999999</v>
      </c>
      <c r="G37" s="11">
        <v>153698</v>
      </c>
      <c r="H37" s="12">
        <v>139415</v>
      </c>
      <c r="I37" s="11">
        <v>14282</v>
      </c>
      <c r="J37" s="12">
        <v>9.3000000000000007</v>
      </c>
      <c r="K37" s="11">
        <v>31852.988000000001</v>
      </c>
      <c r="L37" s="12">
        <v>29390.416000000001</v>
      </c>
      <c r="M37" s="11">
        <v>2462.5720000000001</v>
      </c>
      <c r="N37" s="12">
        <v>7.7310549327428904</v>
      </c>
      <c r="O37" s="12">
        <v>100.08331944675901</v>
      </c>
      <c r="P37" s="11">
        <v>66160</v>
      </c>
      <c r="Q37" s="12">
        <v>62980</v>
      </c>
      <c r="R37" s="11">
        <v>3180</v>
      </c>
      <c r="S37" s="12">
        <v>4.8</v>
      </c>
    </row>
    <row r="38" spans="1:19" x14ac:dyDescent="0.25">
      <c r="A38" s="13">
        <v>2010</v>
      </c>
      <c r="B38" s="13" t="s">
        <v>28</v>
      </c>
      <c r="C38" s="12" t="s">
        <v>16</v>
      </c>
      <c r="D38" s="11" t="s">
        <v>16</v>
      </c>
      <c r="E38" s="12">
        <v>16093</v>
      </c>
      <c r="F38" s="11">
        <v>10.199999999999999</v>
      </c>
      <c r="G38" s="11">
        <v>153156</v>
      </c>
      <c r="H38" s="12">
        <v>139159</v>
      </c>
      <c r="I38" s="11">
        <v>13997</v>
      </c>
      <c r="J38" s="12">
        <v>9.1</v>
      </c>
      <c r="K38" s="11">
        <v>31879.852999999999</v>
      </c>
      <c r="L38" s="12">
        <v>29412.223000000002</v>
      </c>
      <c r="M38" s="11">
        <v>2467.63</v>
      </c>
      <c r="N38" s="12">
        <v>7.7404058293493403</v>
      </c>
      <c r="O38" s="12">
        <v>100.383269455091</v>
      </c>
      <c r="P38" s="11">
        <v>65770</v>
      </c>
      <c r="Q38" s="12">
        <v>62780</v>
      </c>
      <c r="R38" s="11">
        <v>2990</v>
      </c>
      <c r="S38" s="12">
        <v>4.5999999999999996</v>
      </c>
    </row>
    <row r="39" spans="1:19" x14ac:dyDescent="0.25">
      <c r="A39" s="13">
        <v>2011</v>
      </c>
      <c r="B39" s="13" t="s">
        <v>17</v>
      </c>
      <c r="C39" s="12" t="s">
        <v>16</v>
      </c>
      <c r="D39" s="11" t="s">
        <v>16</v>
      </c>
      <c r="E39" s="12">
        <v>16581</v>
      </c>
      <c r="F39" s="11">
        <v>10.5</v>
      </c>
      <c r="G39" s="11">
        <v>152536</v>
      </c>
      <c r="H39" s="12">
        <v>137599</v>
      </c>
      <c r="I39" s="11">
        <v>14937</v>
      </c>
      <c r="J39" s="12">
        <v>9.8000000000000007</v>
      </c>
      <c r="K39" s="11">
        <v>31845.039000000001</v>
      </c>
      <c r="L39" s="12">
        <v>29391.328000000001</v>
      </c>
      <c r="M39" s="11">
        <v>2453.7109999999998</v>
      </c>
      <c r="N39" s="12">
        <v>7.7051593499383104</v>
      </c>
      <c r="O39" s="12">
        <v>99.283452757873704</v>
      </c>
      <c r="P39" s="11">
        <v>65710</v>
      </c>
      <c r="Q39" s="12">
        <v>62610</v>
      </c>
      <c r="R39" s="11">
        <v>3100</v>
      </c>
      <c r="S39" s="12">
        <v>4.8</v>
      </c>
    </row>
    <row r="40" spans="1:19" x14ac:dyDescent="0.25">
      <c r="A40" s="13">
        <v>2011</v>
      </c>
      <c r="B40" s="13" t="s">
        <v>18</v>
      </c>
      <c r="C40" s="12" t="s">
        <v>16</v>
      </c>
      <c r="D40" s="11" t="s">
        <v>16</v>
      </c>
      <c r="E40" s="12">
        <v>16597</v>
      </c>
      <c r="F40" s="11">
        <v>10.5</v>
      </c>
      <c r="G40" s="11">
        <v>152635</v>
      </c>
      <c r="H40" s="12">
        <v>138093</v>
      </c>
      <c r="I40" s="11">
        <v>14542</v>
      </c>
      <c r="J40" s="12">
        <v>9.5</v>
      </c>
      <c r="K40" s="11">
        <v>31819.347000000002</v>
      </c>
      <c r="L40" s="12">
        <v>29349.875</v>
      </c>
      <c r="M40" s="11">
        <v>2469.4720000000002</v>
      </c>
      <c r="N40" s="12">
        <v>7.7609135096329904</v>
      </c>
      <c r="O40" s="12">
        <v>99.683386102316305</v>
      </c>
      <c r="P40" s="11">
        <v>65720</v>
      </c>
      <c r="Q40" s="12">
        <v>62680</v>
      </c>
      <c r="R40" s="11">
        <v>3030</v>
      </c>
      <c r="S40" s="12">
        <v>4.5999999999999996</v>
      </c>
    </row>
    <row r="41" spans="1:19" x14ac:dyDescent="0.25">
      <c r="A41" s="13">
        <v>2011</v>
      </c>
      <c r="B41" s="13" t="s">
        <v>19</v>
      </c>
      <c r="C41" s="12" t="s">
        <v>16</v>
      </c>
      <c r="D41" s="11" t="s">
        <v>16</v>
      </c>
      <c r="E41" s="12">
        <v>16493</v>
      </c>
      <c r="F41" s="11">
        <v>10.4</v>
      </c>
      <c r="G41" s="11">
        <v>153022</v>
      </c>
      <c r="H41" s="12">
        <v>138962</v>
      </c>
      <c r="I41" s="11">
        <v>14060</v>
      </c>
      <c r="J41" s="12">
        <v>9.1999999999999993</v>
      </c>
      <c r="K41" s="11">
        <v>31760.524000000001</v>
      </c>
      <c r="L41" s="12">
        <v>29349.719000000001</v>
      </c>
      <c r="M41" s="11">
        <v>2410.8049999999998</v>
      </c>
      <c r="N41" s="12">
        <v>7.5905706089735796</v>
      </c>
      <c r="O41" s="12">
        <v>99.783369438426902</v>
      </c>
      <c r="P41" s="11">
        <v>65630</v>
      </c>
      <c r="Q41" s="12">
        <v>62410</v>
      </c>
      <c r="R41" s="11">
        <v>3220</v>
      </c>
      <c r="S41" s="12">
        <v>4.9000000000000004</v>
      </c>
    </row>
    <row r="42" spans="1:19" x14ac:dyDescent="0.25">
      <c r="A42" s="13">
        <v>2011</v>
      </c>
      <c r="B42" s="13" t="s">
        <v>20</v>
      </c>
      <c r="C42" s="12" t="s">
        <v>16</v>
      </c>
      <c r="D42" s="11" t="s">
        <v>16</v>
      </c>
      <c r="E42" s="12">
        <v>15801</v>
      </c>
      <c r="F42" s="11">
        <v>10</v>
      </c>
      <c r="G42" s="11">
        <v>152898</v>
      </c>
      <c r="H42" s="12">
        <v>139661</v>
      </c>
      <c r="I42" s="11">
        <v>13237</v>
      </c>
      <c r="J42" s="12">
        <v>8.6999999999999993</v>
      </c>
      <c r="K42" s="11">
        <v>31804.593000000001</v>
      </c>
      <c r="L42" s="12">
        <v>29375.582999999999</v>
      </c>
      <c r="M42" s="11">
        <v>2429.0100000000002</v>
      </c>
      <c r="N42" s="12">
        <v>7.6372931419056398</v>
      </c>
      <c r="O42" s="12">
        <v>100.383269455091</v>
      </c>
      <c r="P42" s="11">
        <v>66330</v>
      </c>
      <c r="Q42" s="12">
        <v>63050</v>
      </c>
      <c r="R42" s="11">
        <v>3290</v>
      </c>
      <c r="S42" s="12">
        <v>5</v>
      </c>
    </row>
    <row r="43" spans="1:19" x14ac:dyDescent="0.25">
      <c r="A43" s="13">
        <v>2011</v>
      </c>
      <c r="B43" s="13" t="s">
        <v>21</v>
      </c>
      <c r="C43" s="12" t="s">
        <v>16</v>
      </c>
      <c r="D43" s="11" t="s">
        <v>16</v>
      </c>
      <c r="E43" s="12">
        <v>15696</v>
      </c>
      <c r="F43" s="11">
        <v>9.9</v>
      </c>
      <c r="G43" s="11">
        <v>153449</v>
      </c>
      <c r="H43" s="12">
        <v>140028</v>
      </c>
      <c r="I43" s="11">
        <v>13421</v>
      </c>
      <c r="J43" s="12">
        <v>8.6999999999999993</v>
      </c>
      <c r="K43" s="11">
        <v>31867.819</v>
      </c>
      <c r="L43" s="12">
        <v>29366.969000000001</v>
      </c>
      <c r="M43" s="11">
        <v>2500.85</v>
      </c>
      <c r="N43" s="12">
        <v>7.8475718717995697</v>
      </c>
      <c r="O43" s="12">
        <v>98.683552741209795</v>
      </c>
      <c r="P43" s="11">
        <v>66450</v>
      </c>
      <c r="Q43" s="12">
        <v>63310</v>
      </c>
      <c r="R43" s="11">
        <v>3140</v>
      </c>
      <c r="S43" s="12">
        <v>4.7</v>
      </c>
    </row>
    <row r="44" spans="1:19" x14ac:dyDescent="0.25">
      <c r="A44" s="13">
        <v>2011</v>
      </c>
      <c r="B44" s="13" t="s">
        <v>22</v>
      </c>
      <c r="C44" s="12" t="s">
        <v>16</v>
      </c>
      <c r="D44" s="11" t="s">
        <v>16</v>
      </c>
      <c r="E44" s="12">
        <v>15411</v>
      </c>
      <c r="F44" s="11">
        <v>9.6999999999999993</v>
      </c>
      <c r="G44" s="11">
        <v>154538</v>
      </c>
      <c r="H44" s="12">
        <v>140129</v>
      </c>
      <c r="I44" s="11">
        <v>14409</v>
      </c>
      <c r="J44" s="12">
        <v>9.3000000000000007</v>
      </c>
      <c r="K44" s="11">
        <v>31924.760999999999</v>
      </c>
      <c r="L44" s="12">
        <v>29336.377</v>
      </c>
      <c r="M44" s="11">
        <v>2588.384</v>
      </c>
      <c r="N44" s="12">
        <v>8.1077631246793</v>
      </c>
      <c r="O44" s="12">
        <v>100.08331944675901</v>
      </c>
      <c r="P44" s="11">
        <v>66280</v>
      </c>
      <c r="Q44" s="12">
        <v>63140</v>
      </c>
      <c r="R44" s="11">
        <v>3140</v>
      </c>
      <c r="S44" s="12">
        <v>4.7</v>
      </c>
    </row>
    <row r="45" spans="1:19" x14ac:dyDescent="0.25">
      <c r="A45" s="13">
        <v>2011</v>
      </c>
      <c r="B45" s="13" t="s">
        <v>23</v>
      </c>
      <c r="C45" s="12" t="s">
        <v>16</v>
      </c>
      <c r="D45" s="11" t="s">
        <v>16</v>
      </c>
      <c r="E45" s="12">
        <v>15474</v>
      </c>
      <c r="F45" s="11">
        <v>9.6999999999999993</v>
      </c>
      <c r="G45" s="11">
        <v>154812</v>
      </c>
      <c r="H45" s="12">
        <v>140384</v>
      </c>
      <c r="I45" s="11">
        <v>14428</v>
      </c>
      <c r="J45" s="12">
        <v>9.3000000000000007</v>
      </c>
      <c r="K45" s="11">
        <v>32067.65</v>
      </c>
      <c r="L45" s="12">
        <v>29381.26</v>
      </c>
      <c r="M45" s="11">
        <v>2686.39</v>
      </c>
      <c r="N45" s="12">
        <v>8.3772587015262996</v>
      </c>
      <c r="O45" s="12">
        <v>99.883352774537599</v>
      </c>
      <c r="P45" s="11">
        <v>66050</v>
      </c>
      <c r="Q45" s="12">
        <v>62910</v>
      </c>
      <c r="R45" s="11">
        <v>3120</v>
      </c>
      <c r="S45" s="12">
        <v>4.7</v>
      </c>
    </row>
    <row r="46" spans="1:19" x14ac:dyDescent="0.25">
      <c r="A46" s="13">
        <v>2011</v>
      </c>
      <c r="B46" s="13" t="s">
        <v>24</v>
      </c>
      <c r="C46" s="12" t="s">
        <v>16</v>
      </c>
      <c r="D46" s="11" t="s">
        <v>16</v>
      </c>
      <c r="E46" s="12">
        <v>15649</v>
      </c>
      <c r="F46" s="11">
        <v>9.9</v>
      </c>
      <c r="G46" s="11">
        <v>154344</v>
      </c>
      <c r="H46" s="12">
        <v>140335</v>
      </c>
      <c r="I46" s="11">
        <v>14008</v>
      </c>
      <c r="J46" s="12">
        <v>9.1</v>
      </c>
      <c r="K46" s="11">
        <v>32124.800999999999</v>
      </c>
      <c r="L46" s="12">
        <v>29376.215</v>
      </c>
      <c r="M46" s="11">
        <v>2748.5859999999998</v>
      </c>
      <c r="N46" s="12">
        <v>8.5559627279870192</v>
      </c>
      <c r="O46" s="12">
        <v>99.283452757873704</v>
      </c>
      <c r="P46" s="11">
        <v>65810</v>
      </c>
      <c r="Q46" s="12">
        <v>62880</v>
      </c>
      <c r="R46" s="11">
        <v>2950</v>
      </c>
      <c r="S46" s="12">
        <v>4.5</v>
      </c>
    </row>
    <row r="47" spans="1:19" x14ac:dyDescent="0.25">
      <c r="A47" s="13">
        <v>2011</v>
      </c>
      <c r="B47" s="13" t="s">
        <v>25</v>
      </c>
      <c r="C47" s="12" t="s">
        <v>16</v>
      </c>
      <c r="D47" s="11" t="s">
        <v>16</v>
      </c>
      <c r="E47" s="12">
        <v>16011</v>
      </c>
      <c r="F47" s="11">
        <v>10.1</v>
      </c>
      <c r="G47" s="11">
        <v>154022</v>
      </c>
      <c r="H47" s="12">
        <v>140502</v>
      </c>
      <c r="I47" s="11">
        <v>13520</v>
      </c>
      <c r="J47" s="12">
        <v>8.8000000000000007</v>
      </c>
      <c r="K47" s="11">
        <v>32136.401999999998</v>
      </c>
      <c r="L47" s="12">
        <v>29381.308000000001</v>
      </c>
      <c r="M47" s="11">
        <v>2755.0940000000001</v>
      </c>
      <c r="N47" s="12">
        <v>8.5731252677259899</v>
      </c>
      <c r="O47" s="12">
        <v>99.883352774537599</v>
      </c>
      <c r="P47" s="11">
        <v>66040</v>
      </c>
      <c r="Q47" s="12">
        <v>63260</v>
      </c>
      <c r="R47" s="11">
        <v>2770</v>
      </c>
      <c r="S47" s="12">
        <v>4.2</v>
      </c>
    </row>
    <row r="48" spans="1:19" x14ac:dyDescent="0.25">
      <c r="A48" s="13">
        <v>2011</v>
      </c>
      <c r="B48" s="13" t="s">
        <v>26</v>
      </c>
      <c r="C48" s="12" t="s">
        <v>16</v>
      </c>
      <c r="D48" s="11" t="s">
        <v>16</v>
      </c>
      <c r="E48" s="12">
        <v>16543</v>
      </c>
      <c r="F48" s="11">
        <v>10.4</v>
      </c>
      <c r="G48" s="11">
        <v>154088</v>
      </c>
      <c r="H48" s="12">
        <v>140987</v>
      </c>
      <c r="I48" s="11">
        <v>13102</v>
      </c>
      <c r="J48" s="12">
        <v>8.5</v>
      </c>
      <c r="K48" s="11">
        <v>32130.065999999999</v>
      </c>
      <c r="L48" s="12">
        <v>29383.074000000001</v>
      </c>
      <c r="M48" s="11">
        <v>2746.9920000000002</v>
      </c>
      <c r="N48" s="12">
        <v>8.5495996180026506</v>
      </c>
      <c r="O48" s="12">
        <v>100.483252791201</v>
      </c>
      <c r="P48" s="11">
        <v>66040</v>
      </c>
      <c r="Q48" s="12">
        <v>63140</v>
      </c>
      <c r="R48" s="11">
        <v>2890</v>
      </c>
      <c r="S48" s="12">
        <v>4.4000000000000004</v>
      </c>
    </row>
    <row r="49" spans="1:19" x14ac:dyDescent="0.25">
      <c r="A49" s="13">
        <v>2011</v>
      </c>
      <c r="B49" s="13" t="s">
        <v>27</v>
      </c>
      <c r="C49" s="12" t="s">
        <v>16</v>
      </c>
      <c r="D49" s="11" t="s">
        <v>16</v>
      </c>
      <c r="E49" s="12">
        <v>17141</v>
      </c>
      <c r="F49" s="11">
        <v>10.7</v>
      </c>
      <c r="G49" s="11">
        <v>153683</v>
      </c>
      <c r="H49" s="12">
        <v>141070</v>
      </c>
      <c r="I49" s="11">
        <v>12613</v>
      </c>
      <c r="J49" s="12">
        <v>8.1999999999999993</v>
      </c>
      <c r="K49" s="11">
        <v>32053.223000000002</v>
      </c>
      <c r="L49" s="12">
        <v>29405.435000000001</v>
      </c>
      <c r="M49" s="11">
        <v>2647.788</v>
      </c>
      <c r="N49" s="12">
        <v>8.2605983179913007</v>
      </c>
      <c r="O49" s="12">
        <v>100.28328611898</v>
      </c>
      <c r="P49" s="11">
        <v>65910</v>
      </c>
      <c r="Q49" s="12">
        <v>63090</v>
      </c>
      <c r="R49" s="11">
        <v>2810</v>
      </c>
      <c r="S49" s="12">
        <v>4.3</v>
      </c>
    </row>
    <row r="50" spans="1:19" x14ac:dyDescent="0.25">
      <c r="A50" s="13">
        <v>2011</v>
      </c>
      <c r="B50" s="13" t="s">
        <v>28</v>
      </c>
      <c r="C50" s="12" t="s">
        <v>16</v>
      </c>
      <c r="D50" s="11" t="s">
        <v>16</v>
      </c>
      <c r="E50" s="12">
        <v>17142</v>
      </c>
      <c r="F50" s="11">
        <v>10.8</v>
      </c>
      <c r="G50" s="11">
        <v>153373</v>
      </c>
      <c r="H50" s="12">
        <v>140681</v>
      </c>
      <c r="I50" s="11">
        <v>12692</v>
      </c>
      <c r="J50" s="12">
        <v>8.3000000000000007</v>
      </c>
      <c r="K50" s="11">
        <v>31982.131000000001</v>
      </c>
      <c r="L50" s="12">
        <v>29363.794999999998</v>
      </c>
      <c r="M50" s="11">
        <v>2618.3359999999998</v>
      </c>
      <c r="N50" s="12">
        <v>8.1868716002695407</v>
      </c>
      <c r="O50" s="12">
        <v>100.28328611898</v>
      </c>
      <c r="P50" s="11">
        <v>65490</v>
      </c>
      <c r="Q50" s="12">
        <v>62730</v>
      </c>
      <c r="R50" s="11">
        <v>2760</v>
      </c>
      <c r="S50" s="12">
        <v>4.2</v>
      </c>
    </row>
    <row r="51" spans="1:19" x14ac:dyDescent="0.25">
      <c r="A51" s="13">
        <v>2012</v>
      </c>
      <c r="B51" s="13" t="s">
        <v>17</v>
      </c>
      <c r="C51" s="12" t="s">
        <v>16</v>
      </c>
      <c r="D51" s="11" t="s">
        <v>16</v>
      </c>
      <c r="E51" s="12">
        <v>17981</v>
      </c>
      <c r="F51" s="11">
        <v>11.3</v>
      </c>
      <c r="G51" s="11">
        <v>153485</v>
      </c>
      <c r="H51" s="12">
        <v>139944</v>
      </c>
      <c r="I51" s="11">
        <v>13541</v>
      </c>
      <c r="J51" s="12">
        <v>8.8000000000000007</v>
      </c>
      <c r="K51" s="11">
        <v>31953.309000000001</v>
      </c>
      <c r="L51" s="12">
        <v>29333.686000000002</v>
      </c>
      <c r="M51" s="11">
        <v>2619.623</v>
      </c>
      <c r="N51" s="12">
        <v>8.1982839398573706</v>
      </c>
      <c r="O51" s="12">
        <v>99.283452757873704</v>
      </c>
      <c r="P51" s="11">
        <v>65100</v>
      </c>
      <c r="Q51" s="12">
        <v>62180</v>
      </c>
      <c r="R51" s="11">
        <v>2910</v>
      </c>
      <c r="S51" s="12">
        <v>4.5</v>
      </c>
    </row>
    <row r="52" spans="1:19" x14ac:dyDescent="0.25">
      <c r="A52" s="13">
        <v>2012</v>
      </c>
      <c r="B52" s="13" t="s">
        <v>18</v>
      </c>
      <c r="C52" s="12" t="s">
        <v>16</v>
      </c>
      <c r="D52" s="11" t="s">
        <v>16</v>
      </c>
      <c r="E52" s="12">
        <v>18255</v>
      </c>
      <c r="F52" s="11">
        <v>11.5</v>
      </c>
      <c r="G52" s="11">
        <v>154114</v>
      </c>
      <c r="H52" s="12">
        <v>140684</v>
      </c>
      <c r="I52" s="11">
        <v>13430</v>
      </c>
      <c r="J52" s="12">
        <v>8.6999999999999993</v>
      </c>
      <c r="K52" s="11">
        <v>31983.234</v>
      </c>
      <c r="L52" s="12">
        <v>29365.187999999998</v>
      </c>
      <c r="M52" s="11">
        <v>2618.0459999999998</v>
      </c>
      <c r="N52" s="12">
        <v>8.1856825360437302</v>
      </c>
      <c r="O52" s="12">
        <v>100.18330278287</v>
      </c>
      <c r="P52" s="11">
        <v>65230</v>
      </c>
      <c r="Q52" s="12">
        <v>62340</v>
      </c>
      <c r="R52" s="11">
        <v>2890</v>
      </c>
      <c r="S52" s="12">
        <v>4.4000000000000004</v>
      </c>
    </row>
    <row r="53" spans="1:19" x14ac:dyDescent="0.25">
      <c r="A53" s="13">
        <v>2012</v>
      </c>
      <c r="B53" s="13" t="s">
        <v>19</v>
      </c>
      <c r="C53" s="12" t="s">
        <v>16</v>
      </c>
      <c r="D53" s="11" t="s">
        <v>16</v>
      </c>
      <c r="E53" s="12">
        <v>18323</v>
      </c>
      <c r="F53" s="11">
        <v>11.5</v>
      </c>
      <c r="G53" s="11">
        <v>154316</v>
      </c>
      <c r="H53" s="12">
        <v>141412</v>
      </c>
      <c r="I53" s="11">
        <v>12904</v>
      </c>
      <c r="J53" s="12">
        <v>8.4</v>
      </c>
      <c r="K53" s="11">
        <v>31984.839</v>
      </c>
      <c r="L53" s="12">
        <v>29412.437999999998</v>
      </c>
      <c r="M53" s="11">
        <v>2572.4009999999998</v>
      </c>
      <c r="N53" s="12">
        <v>8.0425635408075706</v>
      </c>
      <c r="O53" s="12">
        <v>100.883186135644</v>
      </c>
      <c r="P53" s="11">
        <v>65300</v>
      </c>
      <c r="Q53" s="12">
        <v>62230</v>
      </c>
      <c r="R53" s="11">
        <v>3070</v>
      </c>
      <c r="S53" s="12">
        <v>4.7</v>
      </c>
    </row>
    <row r="54" spans="1:19" x14ac:dyDescent="0.25">
      <c r="A54" s="13">
        <v>2012</v>
      </c>
      <c r="B54" s="13" t="s">
        <v>20</v>
      </c>
      <c r="C54" s="12" t="s">
        <v>16</v>
      </c>
      <c r="D54" s="11" t="s">
        <v>16</v>
      </c>
      <c r="E54" s="12">
        <v>18008</v>
      </c>
      <c r="F54" s="11">
        <v>11.3</v>
      </c>
      <c r="G54" s="11">
        <v>153905</v>
      </c>
      <c r="H54" s="12">
        <v>141995</v>
      </c>
      <c r="I54" s="11">
        <v>11910</v>
      </c>
      <c r="J54" s="12">
        <v>7.7</v>
      </c>
      <c r="K54" s="11">
        <v>32000.192999999999</v>
      </c>
      <c r="L54" s="12">
        <v>29474.006000000001</v>
      </c>
      <c r="M54" s="11">
        <v>2526.1869999999999</v>
      </c>
      <c r="N54" s="12">
        <v>7.8942867625829596</v>
      </c>
      <c r="O54" s="12">
        <v>101.08315280786501</v>
      </c>
      <c r="P54" s="11">
        <v>66000</v>
      </c>
      <c r="Q54" s="12">
        <v>62840</v>
      </c>
      <c r="R54" s="11">
        <v>3150</v>
      </c>
      <c r="S54" s="12">
        <v>4.8</v>
      </c>
    </row>
    <row r="55" spans="1:19" x14ac:dyDescent="0.25">
      <c r="A55" s="13">
        <v>2012</v>
      </c>
      <c r="B55" s="13" t="s">
        <v>21</v>
      </c>
      <c r="C55" s="12" t="s">
        <v>16</v>
      </c>
      <c r="D55" s="11" t="s">
        <v>16</v>
      </c>
      <c r="E55" s="12">
        <v>17977</v>
      </c>
      <c r="F55" s="11">
        <v>11.2</v>
      </c>
      <c r="G55" s="11">
        <v>154998</v>
      </c>
      <c r="H55" s="12">
        <v>142727</v>
      </c>
      <c r="I55" s="11">
        <v>12271</v>
      </c>
      <c r="J55" s="12">
        <v>7.9</v>
      </c>
      <c r="K55" s="11">
        <v>32129.06</v>
      </c>
      <c r="L55" s="12">
        <v>29587.208999999999</v>
      </c>
      <c r="M55" s="11">
        <v>2541.8510000000001</v>
      </c>
      <c r="N55" s="12">
        <v>7.9113768034296701</v>
      </c>
      <c r="O55" s="12">
        <v>99.583402766205595</v>
      </c>
      <c r="P55" s="11">
        <v>66050</v>
      </c>
      <c r="Q55" s="12">
        <v>63060</v>
      </c>
      <c r="R55" s="11">
        <v>2970</v>
      </c>
      <c r="S55" s="12">
        <v>4.5</v>
      </c>
    </row>
    <row r="56" spans="1:19" x14ac:dyDescent="0.25">
      <c r="A56" s="13">
        <v>2012</v>
      </c>
      <c r="B56" s="13" t="s">
        <v>22</v>
      </c>
      <c r="C56" s="12" t="s">
        <v>16</v>
      </c>
      <c r="D56" s="11" t="s">
        <v>16</v>
      </c>
      <c r="E56" s="12">
        <v>17645</v>
      </c>
      <c r="F56" s="11">
        <v>11</v>
      </c>
      <c r="G56" s="11">
        <v>156385</v>
      </c>
      <c r="H56" s="12">
        <v>143202</v>
      </c>
      <c r="I56" s="11">
        <v>13184</v>
      </c>
      <c r="J56" s="12">
        <v>8.4</v>
      </c>
      <c r="K56" s="11">
        <v>32371.331999999999</v>
      </c>
      <c r="L56" s="12">
        <v>29734.824000000001</v>
      </c>
      <c r="M56" s="11">
        <v>2636.5079999999998</v>
      </c>
      <c r="N56" s="12">
        <v>8.1445768125945506</v>
      </c>
      <c r="O56" s="12">
        <v>100.08331944675901</v>
      </c>
      <c r="P56" s="11">
        <v>66010</v>
      </c>
      <c r="Q56" s="12">
        <v>63130</v>
      </c>
      <c r="R56" s="11">
        <v>2880</v>
      </c>
      <c r="S56" s="12">
        <v>4.4000000000000004</v>
      </c>
    </row>
    <row r="57" spans="1:19" x14ac:dyDescent="0.25">
      <c r="A57" s="13">
        <v>2012</v>
      </c>
      <c r="B57" s="13" t="s">
        <v>23</v>
      </c>
      <c r="C57" s="12" t="s">
        <v>16</v>
      </c>
      <c r="D57" s="11" t="s">
        <v>16</v>
      </c>
      <c r="E57" s="12">
        <v>17689</v>
      </c>
      <c r="F57" s="11">
        <v>11</v>
      </c>
      <c r="G57" s="11">
        <v>156526</v>
      </c>
      <c r="H57" s="12">
        <v>143126</v>
      </c>
      <c r="I57" s="11">
        <v>13400</v>
      </c>
      <c r="J57" s="12">
        <v>8.6</v>
      </c>
      <c r="K57" s="11">
        <v>32486.852999999999</v>
      </c>
      <c r="L57" s="12">
        <v>29862.225999999999</v>
      </c>
      <c r="M57" s="11">
        <v>2624.627</v>
      </c>
      <c r="N57" s="12">
        <v>8.0790435441684707</v>
      </c>
      <c r="O57" s="12">
        <v>99.683386102316305</v>
      </c>
      <c r="P57" s="11">
        <v>65760</v>
      </c>
      <c r="Q57" s="12">
        <v>62870</v>
      </c>
      <c r="R57" s="11">
        <v>2880</v>
      </c>
      <c r="S57" s="12">
        <v>4.4000000000000004</v>
      </c>
    </row>
    <row r="58" spans="1:19" x14ac:dyDescent="0.25">
      <c r="A58" s="13">
        <v>2012</v>
      </c>
      <c r="B58" s="13" t="s">
        <v>24</v>
      </c>
      <c r="C58" s="12" t="s">
        <v>16</v>
      </c>
      <c r="D58" s="11" t="s">
        <v>16</v>
      </c>
      <c r="E58" s="12">
        <v>17639</v>
      </c>
      <c r="F58" s="11">
        <v>11</v>
      </c>
      <c r="G58" s="11">
        <v>155255</v>
      </c>
      <c r="H58" s="12">
        <v>142558</v>
      </c>
      <c r="I58" s="11">
        <v>12696</v>
      </c>
      <c r="J58" s="12">
        <v>8.1999999999999993</v>
      </c>
      <c r="K58" s="11">
        <v>32477.772000000001</v>
      </c>
      <c r="L58" s="12">
        <v>29851.098000000002</v>
      </c>
      <c r="M58" s="11">
        <v>2626.674</v>
      </c>
      <c r="N58" s="12">
        <v>8.0876052704600507</v>
      </c>
      <c r="O58" s="12">
        <v>99.183469421763107</v>
      </c>
      <c r="P58" s="11">
        <v>65700</v>
      </c>
      <c r="Q58" s="12">
        <v>62910</v>
      </c>
      <c r="R58" s="11">
        <v>2770</v>
      </c>
      <c r="S58" s="12">
        <v>4.2</v>
      </c>
    </row>
    <row r="59" spans="1:19" x14ac:dyDescent="0.25">
      <c r="A59" s="13">
        <v>2012</v>
      </c>
      <c r="B59" s="13" t="s">
        <v>25</v>
      </c>
      <c r="C59" s="12" t="s">
        <v>16</v>
      </c>
      <c r="D59" s="11" t="s">
        <v>16</v>
      </c>
      <c r="E59" s="12">
        <v>18147</v>
      </c>
      <c r="F59" s="11">
        <v>11.3</v>
      </c>
      <c r="G59" s="11">
        <v>155075</v>
      </c>
      <c r="H59" s="12">
        <v>143333</v>
      </c>
      <c r="I59" s="11">
        <v>11742</v>
      </c>
      <c r="J59" s="12">
        <v>7.6</v>
      </c>
      <c r="K59" s="11">
        <v>32440.429</v>
      </c>
      <c r="L59" s="12">
        <v>29828.108</v>
      </c>
      <c r="M59" s="11">
        <v>2612.3209999999999</v>
      </c>
      <c r="N59" s="12">
        <v>8.0526709434082999</v>
      </c>
      <c r="O59" s="12">
        <v>99.183469421762993</v>
      </c>
      <c r="P59" s="11">
        <v>65950</v>
      </c>
      <c r="Q59" s="12">
        <v>63190</v>
      </c>
      <c r="R59" s="11">
        <v>2750</v>
      </c>
      <c r="S59" s="12">
        <v>4.2</v>
      </c>
    </row>
    <row r="60" spans="1:19" x14ac:dyDescent="0.25">
      <c r="A60" s="13">
        <v>2012</v>
      </c>
      <c r="B60" s="13" t="s">
        <v>26</v>
      </c>
      <c r="C60" s="12" t="s">
        <v>16</v>
      </c>
      <c r="D60" s="11" t="s">
        <v>16</v>
      </c>
      <c r="E60" s="12">
        <v>18849</v>
      </c>
      <c r="F60" s="11">
        <v>11.7</v>
      </c>
      <c r="G60" s="11">
        <v>155779</v>
      </c>
      <c r="H60" s="12">
        <v>144039</v>
      </c>
      <c r="I60" s="11">
        <v>11741</v>
      </c>
      <c r="J60" s="12">
        <v>7.5</v>
      </c>
      <c r="K60" s="11">
        <v>32470.560000000001</v>
      </c>
      <c r="L60" s="12">
        <v>29905.514999999999</v>
      </c>
      <c r="M60" s="11">
        <v>2565.0450000000001</v>
      </c>
      <c r="N60" s="12">
        <v>7.8996019779147604</v>
      </c>
      <c r="O60" s="12">
        <v>99.583402766205595</v>
      </c>
      <c r="P60" s="11">
        <v>66040</v>
      </c>
      <c r="Q60" s="12">
        <v>63320</v>
      </c>
      <c r="R60" s="11">
        <v>2710</v>
      </c>
      <c r="S60" s="12">
        <v>4.0999999999999996</v>
      </c>
    </row>
    <row r="61" spans="1:19" x14ac:dyDescent="0.25">
      <c r="A61" s="13">
        <v>2012</v>
      </c>
      <c r="B61" s="13" t="s">
        <v>27</v>
      </c>
      <c r="C61" s="12" t="s">
        <v>16</v>
      </c>
      <c r="D61" s="11" t="s">
        <v>16</v>
      </c>
      <c r="E61" s="12">
        <v>19200</v>
      </c>
      <c r="F61" s="11">
        <v>11.9</v>
      </c>
      <c r="G61" s="11">
        <v>154953</v>
      </c>
      <c r="H61" s="12">
        <v>143549</v>
      </c>
      <c r="I61" s="11">
        <v>11404</v>
      </c>
      <c r="J61" s="12">
        <v>7.4</v>
      </c>
      <c r="K61" s="11">
        <v>32468.438999999998</v>
      </c>
      <c r="L61" s="12">
        <v>29974.638999999999</v>
      </c>
      <c r="M61" s="11">
        <v>2493.8000000000002</v>
      </c>
      <c r="N61" s="12">
        <v>7.6806895459310498</v>
      </c>
      <c r="O61" s="12">
        <v>99.483419430094997</v>
      </c>
      <c r="P61" s="11">
        <v>65690</v>
      </c>
      <c r="Q61" s="12">
        <v>63090</v>
      </c>
      <c r="R61" s="11">
        <v>2600</v>
      </c>
      <c r="S61" s="12">
        <v>4</v>
      </c>
    </row>
    <row r="62" spans="1:19" x14ac:dyDescent="0.25">
      <c r="A62" s="13">
        <v>2012</v>
      </c>
      <c r="B62" s="13" t="s">
        <v>28</v>
      </c>
      <c r="C62" s="12" t="s">
        <v>16</v>
      </c>
      <c r="D62" s="11" t="s">
        <v>16</v>
      </c>
      <c r="E62" s="12">
        <v>18927</v>
      </c>
      <c r="F62" s="11">
        <v>11.8</v>
      </c>
      <c r="G62" s="11">
        <v>154904</v>
      </c>
      <c r="H62" s="12">
        <v>143060</v>
      </c>
      <c r="I62" s="11">
        <v>11844</v>
      </c>
      <c r="J62" s="12">
        <v>7.6</v>
      </c>
      <c r="K62" s="11">
        <v>32381.517</v>
      </c>
      <c r="L62" s="12">
        <v>29898.669000000002</v>
      </c>
      <c r="M62" s="11">
        <v>2482.848</v>
      </c>
      <c r="N62" s="12">
        <v>7.6674851273953601</v>
      </c>
      <c r="O62" s="12">
        <v>99.383436093984301</v>
      </c>
      <c r="P62" s="11">
        <v>64990</v>
      </c>
      <c r="Q62" s="12">
        <v>62400</v>
      </c>
      <c r="R62" s="11">
        <v>2590</v>
      </c>
      <c r="S62" s="12">
        <v>4</v>
      </c>
    </row>
    <row r="63" spans="1:19" x14ac:dyDescent="0.25">
      <c r="A63" s="13">
        <v>2013</v>
      </c>
      <c r="B63" s="13" t="s">
        <v>17</v>
      </c>
      <c r="C63" s="12" t="s">
        <v>16</v>
      </c>
      <c r="D63" s="11" t="s">
        <v>16</v>
      </c>
      <c r="E63" s="12">
        <v>20172</v>
      </c>
      <c r="F63" s="11">
        <v>12.6</v>
      </c>
      <c r="G63" s="11">
        <v>154794</v>
      </c>
      <c r="H63" s="12">
        <v>141614</v>
      </c>
      <c r="I63" s="11">
        <v>13181</v>
      </c>
      <c r="J63" s="12">
        <v>8.5</v>
      </c>
      <c r="K63" s="11">
        <v>32323.631000000001</v>
      </c>
      <c r="L63" s="12">
        <v>29771.93</v>
      </c>
      <c r="M63" s="11">
        <v>2551.701</v>
      </c>
      <c r="N63" s="12">
        <v>7.8942276008533803</v>
      </c>
      <c r="O63" s="12">
        <v>98.0836527245459</v>
      </c>
      <c r="P63" s="11">
        <v>65160</v>
      </c>
      <c r="Q63" s="12">
        <v>62410</v>
      </c>
      <c r="R63" s="11">
        <v>2730</v>
      </c>
      <c r="S63" s="12">
        <v>4.2</v>
      </c>
    </row>
    <row r="64" spans="1:19" x14ac:dyDescent="0.25">
      <c r="A64" s="13">
        <v>2013</v>
      </c>
      <c r="B64" s="13" t="s">
        <v>18</v>
      </c>
      <c r="C64" s="12" t="s">
        <v>16</v>
      </c>
      <c r="D64" s="11" t="s">
        <v>16</v>
      </c>
      <c r="E64" s="12">
        <v>20300</v>
      </c>
      <c r="F64" s="11">
        <v>12.7</v>
      </c>
      <c r="G64" s="11">
        <v>154727</v>
      </c>
      <c r="H64" s="12">
        <v>142228</v>
      </c>
      <c r="I64" s="11">
        <v>12500</v>
      </c>
      <c r="J64" s="12">
        <v>8.1</v>
      </c>
      <c r="K64" s="11">
        <v>32274.241999999998</v>
      </c>
      <c r="L64" s="12">
        <v>29750.28</v>
      </c>
      <c r="M64" s="11">
        <v>2523.962</v>
      </c>
      <c r="N64" s="12">
        <v>7.8203602736820299</v>
      </c>
      <c r="O64" s="12">
        <v>98.783536077320406</v>
      </c>
      <c r="P64" s="11">
        <v>65330</v>
      </c>
      <c r="Q64" s="12">
        <v>62550</v>
      </c>
      <c r="R64" s="11">
        <v>2770</v>
      </c>
      <c r="S64" s="12">
        <v>4.2</v>
      </c>
    </row>
    <row r="65" spans="1:19" x14ac:dyDescent="0.25">
      <c r="A65" s="13">
        <v>2013</v>
      </c>
      <c r="B65" s="13" t="s">
        <v>19</v>
      </c>
      <c r="C65" s="12" t="s">
        <v>16</v>
      </c>
      <c r="D65" s="11" t="s">
        <v>16</v>
      </c>
      <c r="E65" s="12">
        <v>19908</v>
      </c>
      <c r="F65" s="11">
        <v>12.5</v>
      </c>
      <c r="G65" s="11">
        <v>154512</v>
      </c>
      <c r="H65" s="12">
        <v>142698</v>
      </c>
      <c r="I65" s="11">
        <v>11815</v>
      </c>
      <c r="J65" s="12">
        <v>7.6</v>
      </c>
      <c r="K65" s="11">
        <v>32283.351999999999</v>
      </c>
      <c r="L65" s="12">
        <v>29809.058000000001</v>
      </c>
      <c r="M65" s="11">
        <v>2474.2939999999999</v>
      </c>
      <c r="N65" s="12">
        <v>7.6643032607023001</v>
      </c>
      <c r="O65" s="12">
        <v>99.183469421763107</v>
      </c>
      <c r="P65" s="11">
        <v>65410</v>
      </c>
      <c r="Q65" s="12">
        <v>62600</v>
      </c>
      <c r="R65" s="11">
        <v>2800</v>
      </c>
      <c r="S65" s="12">
        <v>4.3</v>
      </c>
    </row>
    <row r="66" spans="1:19" x14ac:dyDescent="0.25">
      <c r="A66" s="13">
        <v>2013</v>
      </c>
      <c r="B66" s="13" t="s">
        <v>20</v>
      </c>
      <c r="C66" s="12" t="s">
        <v>16</v>
      </c>
      <c r="D66" s="11" t="s">
        <v>16</v>
      </c>
      <c r="E66" s="12">
        <v>19530</v>
      </c>
      <c r="F66" s="11">
        <v>12.2</v>
      </c>
      <c r="G66" s="11">
        <v>154739</v>
      </c>
      <c r="H66" s="12">
        <v>143724</v>
      </c>
      <c r="I66" s="11">
        <v>11014</v>
      </c>
      <c r="J66" s="12">
        <v>7.1</v>
      </c>
      <c r="K66" s="11">
        <v>32211.074000000001</v>
      </c>
      <c r="L66" s="12">
        <v>29773.280999999999</v>
      </c>
      <c r="M66" s="11">
        <v>2437.7930000000001</v>
      </c>
      <c r="N66" s="12">
        <v>7.56818291746497</v>
      </c>
      <c r="O66" s="12">
        <v>100.383269455091</v>
      </c>
      <c r="P66" s="11">
        <v>66180</v>
      </c>
      <c r="Q66" s="12">
        <v>63260</v>
      </c>
      <c r="R66" s="11">
        <v>2910</v>
      </c>
      <c r="S66" s="12">
        <v>4.4000000000000004</v>
      </c>
    </row>
    <row r="67" spans="1:19" x14ac:dyDescent="0.25">
      <c r="A67" s="13">
        <v>2013</v>
      </c>
      <c r="B67" s="13" t="s">
        <v>21</v>
      </c>
      <c r="C67" s="12" t="s">
        <v>16</v>
      </c>
      <c r="D67" s="11" t="s">
        <v>16</v>
      </c>
      <c r="E67" s="12">
        <v>19219</v>
      </c>
      <c r="F67" s="11">
        <v>12</v>
      </c>
      <c r="G67" s="11">
        <v>155734</v>
      </c>
      <c r="H67" s="12">
        <v>144432</v>
      </c>
      <c r="I67" s="11">
        <v>11302</v>
      </c>
      <c r="J67" s="12">
        <v>7.3</v>
      </c>
      <c r="K67" s="11">
        <v>32341.916000000001</v>
      </c>
      <c r="L67" s="12">
        <v>29860.866999999998</v>
      </c>
      <c r="M67" s="11">
        <v>2481.049</v>
      </c>
      <c r="N67" s="12">
        <v>7.6713111245480903</v>
      </c>
      <c r="O67" s="12">
        <v>98.783536077320505</v>
      </c>
      <c r="P67" s="11">
        <v>66340</v>
      </c>
      <c r="Q67" s="12">
        <v>63540</v>
      </c>
      <c r="R67" s="11">
        <v>2790</v>
      </c>
      <c r="S67" s="12">
        <v>4.2</v>
      </c>
    </row>
    <row r="68" spans="1:19" x14ac:dyDescent="0.25">
      <c r="A68" s="13">
        <v>2013</v>
      </c>
      <c r="B68" s="13" t="s">
        <v>22</v>
      </c>
      <c r="C68" s="12" t="s">
        <v>16</v>
      </c>
      <c r="D68" s="11" t="s">
        <v>16</v>
      </c>
      <c r="E68" s="12">
        <v>18699</v>
      </c>
      <c r="F68" s="11">
        <v>11.7</v>
      </c>
      <c r="G68" s="11">
        <v>157089</v>
      </c>
      <c r="H68" s="12">
        <v>144841</v>
      </c>
      <c r="I68" s="11">
        <v>12248</v>
      </c>
      <c r="J68" s="12">
        <v>7.8</v>
      </c>
      <c r="K68" s="11">
        <v>32513.053</v>
      </c>
      <c r="L68" s="12">
        <v>29983.983</v>
      </c>
      <c r="M68" s="11">
        <v>2529.0700000000002</v>
      </c>
      <c r="N68" s="12">
        <v>7.7786297091202101</v>
      </c>
      <c r="O68" s="12">
        <v>99.083486085652396</v>
      </c>
      <c r="P68" s="11">
        <v>66090</v>
      </c>
      <c r="Q68" s="12">
        <v>63480</v>
      </c>
      <c r="R68" s="11">
        <v>2600</v>
      </c>
      <c r="S68" s="12">
        <v>3.9</v>
      </c>
    </row>
    <row r="69" spans="1:19" x14ac:dyDescent="0.25">
      <c r="A69" s="13">
        <v>2013</v>
      </c>
      <c r="B69" s="13" t="s">
        <v>23</v>
      </c>
      <c r="C69" s="12" t="s">
        <v>16</v>
      </c>
      <c r="D69" s="11" t="s">
        <v>16</v>
      </c>
      <c r="E69" s="12">
        <v>18513</v>
      </c>
      <c r="F69" s="11">
        <v>11.6</v>
      </c>
      <c r="G69" s="11">
        <v>157196</v>
      </c>
      <c r="H69" s="12">
        <v>145113</v>
      </c>
      <c r="I69" s="11">
        <v>12083</v>
      </c>
      <c r="J69" s="12">
        <v>7.7</v>
      </c>
      <c r="K69" s="11">
        <v>32683.66</v>
      </c>
      <c r="L69" s="12">
        <v>30108.129000000001</v>
      </c>
      <c r="M69" s="11">
        <v>2575.5309999999999</v>
      </c>
      <c r="N69" s="12">
        <v>7.8801792700083197</v>
      </c>
      <c r="O69" s="12">
        <v>98.683552741209795</v>
      </c>
      <c r="P69" s="11">
        <v>65820</v>
      </c>
      <c r="Q69" s="12">
        <v>63260</v>
      </c>
      <c r="R69" s="11">
        <v>2550</v>
      </c>
      <c r="S69" s="12">
        <v>3.9</v>
      </c>
    </row>
    <row r="70" spans="1:19" x14ac:dyDescent="0.25">
      <c r="A70" s="13">
        <v>2013</v>
      </c>
      <c r="B70" s="13" t="s">
        <v>24</v>
      </c>
      <c r="C70" s="12" t="s">
        <v>16</v>
      </c>
      <c r="D70" s="11" t="s">
        <v>16</v>
      </c>
      <c r="E70" s="12">
        <v>18455</v>
      </c>
      <c r="F70" s="11">
        <v>11.5</v>
      </c>
      <c r="G70" s="11">
        <v>155971</v>
      </c>
      <c r="H70" s="12">
        <v>144509</v>
      </c>
      <c r="I70" s="11">
        <v>11462</v>
      </c>
      <c r="J70" s="12">
        <v>7.3</v>
      </c>
      <c r="K70" s="11">
        <v>32765.03</v>
      </c>
      <c r="L70" s="12">
        <v>30195.114000000001</v>
      </c>
      <c r="M70" s="11">
        <v>2569.9160000000002</v>
      </c>
      <c r="N70" s="12">
        <v>7.8434721408770303</v>
      </c>
      <c r="O70" s="12">
        <v>98.683552741209795</v>
      </c>
      <c r="P70" s="11">
        <v>65980</v>
      </c>
      <c r="Q70" s="12">
        <v>63260</v>
      </c>
      <c r="R70" s="11">
        <v>2710</v>
      </c>
      <c r="S70" s="12">
        <v>4.0999999999999996</v>
      </c>
    </row>
    <row r="71" spans="1:19" x14ac:dyDescent="0.25">
      <c r="A71" s="13">
        <v>2013</v>
      </c>
      <c r="B71" s="13" t="s">
        <v>25</v>
      </c>
      <c r="C71" s="12" t="s">
        <v>16</v>
      </c>
      <c r="D71" s="11" t="s">
        <v>16</v>
      </c>
      <c r="E71" s="12">
        <v>18934</v>
      </c>
      <c r="F71" s="11">
        <v>11.8</v>
      </c>
      <c r="G71" s="11">
        <v>155536</v>
      </c>
      <c r="H71" s="12">
        <v>144651</v>
      </c>
      <c r="I71" s="11">
        <v>10885</v>
      </c>
      <c r="J71" s="12">
        <v>7</v>
      </c>
      <c r="K71" s="11">
        <v>32783.724999999999</v>
      </c>
      <c r="L71" s="12">
        <v>30302.899000000001</v>
      </c>
      <c r="M71" s="11">
        <v>2480.826</v>
      </c>
      <c r="N71" s="12">
        <v>7.5672486881829304</v>
      </c>
      <c r="O71" s="12">
        <v>98.583569405099198</v>
      </c>
      <c r="P71" s="11">
        <v>66340</v>
      </c>
      <c r="Q71" s="12">
        <v>63750</v>
      </c>
      <c r="R71" s="11">
        <v>2580</v>
      </c>
      <c r="S71" s="12">
        <v>3.9</v>
      </c>
    </row>
    <row r="72" spans="1:19" x14ac:dyDescent="0.25">
      <c r="A72" s="13">
        <v>2013</v>
      </c>
      <c r="B72" s="13" t="s">
        <v>26</v>
      </c>
      <c r="C72" s="12" t="s">
        <v>16</v>
      </c>
      <c r="D72" s="11" t="s">
        <v>16</v>
      </c>
      <c r="E72" s="12">
        <v>19221</v>
      </c>
      <c r="F72" s="11">
        <v>12</v>
      </c>
      <c r="G72" s="11">
        <v>154918</v>
      </c>
      <c r="H72" s="12">
        <v>144144</v>
      </c>
      <c r="I72" s="11">
        <v>10773</v>
      </c>
      <c r="J72" s="12">
        <v>7</v>
      </c>
      <c r="K72" s="11">
        <v>32723.187999999998</v>
      </c>
      <c r="L72" s="12">
        <v>30353.632000000001</v>
      </c>
      <c r="M72" s="11">
        <v>2369.556</v>
      </c>
      <c r="N72" s="12">
        <v>7.2412137839381696</v>
      </c>
      <c r="O72" s="12">
        <v>99.283452757873704</v>
      </c>
      <c r="P72" s="11">
        <v>66470</v>
      </c>
      <c r="Q72" s="12">
        <v>63830</v>
      </c>
      <c r="R72" s="11">
        <v>2630</v>
      </c>
      <c r="S72" s="12">
        <v>4</v>
      </c>
    </row>
    <row r="73" spans="1:19" x14ac:dyDescent="0.25">
      <c r="A73" s="13">
        <v>2013</v>
      </c>
      <c r="B73" s="13" t="s">
        <v>27</v>
      </c>
      <c r="C73" s="12" t="s">
        <v>16</v>
      </c>
      <c r="D73" s="11" t="s">
        <v>16</v>
      </c>
      <c r="E73" s="12">
        <v>19431</v>
      </c>
      <c r="F73" s="11">
        <v>12.1</v>
      </c>
      <c r="G73" s="11">
        <v>155046</v>
      </c>
      <c r="H73" s="12">
        <v>144775</v>
      </c>
      <c r="I73" s="11">
        <v>10271</v>
      </c>
      <c r="J73" s="12">
        <v>6.6</v>
      </c>
      <c r="K73" s="11">
        <v>32677.142</v>
      </c>
      <c r="L73" s="12">
        <v>30362.615000000002</v>
      </c>
      <c r="M73" s="11">
        <v>2314.527</v>
      </c>
      <c r="N73" s="12">
        <v>7.0830153995719698</v>
      </c>
      <c r="O73" s="12">
        <v>99.183469421763107</v>
      </c>
      <c r="P73" s="11">
        <v>66380</v>
      </c>
      <c r="Q73" s="12">
        <v>63880</v>
      </c>
      <c r="R73" s="11">
        <v>2490</v>
      </c>
      <c r="S73" s="12">
        <v>3.8</v>
      </c>
    </row>
    <row r="74" spans="1:19" x14ac:dyDescent="0.25">
      <c r="A74" s="13">
        <v>2013</v>
      </c>
      <c r="B74" s="13" t="s">
        <v>28</v>
      </c>
      <c r="C74" s="12" t="s">
        <v>16</v>
      </c>
      <c r="D74" s="11" t="s">
        <v>16</v>
      </c>
      <c r="E74" s="12">
        <v>18872</v>
      </c>
      <c r="F74" s="11">
        <v>11.8</v>
      </c>
      <c r="G74" s="11">
        <v>154408</v>
      </c>
      <c r="H74" s="12">
        <v>144423</v>
      </c>
      <c r="I74" s="11">
        <v>9984</v>
      </c>
      <c r="J74" s="12">
        <v>6.5</v>
      </c>
      <c r="K74" s="11">
        <v>32621.984</v>
      </c>
      <c r="L74" s="12">
        <v>30335.034</v>
      </c>
      <c r="M74" s="11">
        <v>2286.9499999999998</v>
      </c>
      <c r="N74" s="12">
        <v>7.0104565068758502</v>
      </c>
      <c r="O74" s="12">
        <v>98.983502749541799</v>
      </c>
      <c r="P74" s="11">
        <v>65630</v>
      </c>
      <c r="Q74" s="12">
        <v>63370</v>
      </c>
      <c r="R74" s="11">
        <v>2250</v>
      </c>
      <c r="S74" s="12">
        <v>3.4</v>
      </c>
    </row>
    <row r="75" spans="1:19" x14ac:dyDescent="0.25">
      <c r="A75" s="13">
        <v>2014</v>
      </c>
      <c r="B75" s="13" t="s">
        <v>17</v>
      </c>
      <c r="C75" s="12" t="s">
        <v>16</v>
      </c>
      <c r="D75" s="11" t="s">
        <v>16</v>
      </c>
      <c r="E75" s="12">
        <v>19890</v>
      </c>
      <c r="F75" s="11">
        <v>12.4</v>
      </c>
      <c r="G75" s="11">
        <v>154381</v>
      </c>
      <c r="H75" s="12">
        <v>143526</v>
      </c>
      <c r="I75" s="11">
        <v>10855</v>
      </c>
      <c r="J75" s="12">
        <v>7</v>
      </c>
      <c r="K75" s="11">
        <v>32674.839</v>
      </c>
      <c r="L75" s="12">
        <v>30449.601999999999</v>
      </c>
      <c r="M75" s="11">
        <v>2225.2370000000001</v>
      </c>
      <c r="N75" s="12">
        <v>6.8102462570664803</v>
      </c>
      <c r="O75" s="12">
        <v>98.183636060656596</v>
      </c>
      <c r="P75" s="11">
        <v>65200</v>
      </c>
      <c r="Q75" s="12">
        <v>62800</v>
      </c>
      <c r="R75" s="11">
        <v>2380</v>
      </c>
      <c r="S75" s="12">
        <v>3.7</v>
      </c>
    </row>
    <row r="76" spans="1:19" x14ac:dyDescent="0.25">
      <c r="A76" s="13">
        <v>2014</v>
      </c>
      <c r="B76" s="13" t="s">
        <v>18</v>
      </c>
      <c r="C76" s="12" t="s">
        <v>16</v>
      </c>
      <c r="D76" s="11" t="s">
        <v>16</v>
      </c>
      <c r="E76" s="12">
        <v>19929</v>
      </c>
      <c r="F76" s="11">
        <v>12.4</v>
      </c>
      <c r="G76" s="11">
        <v>155027</v>
      </c>
      <c r="H76" s="12">
        <v>144134</v>
      </c>
      <c r="I76" s="11">
        <v>10893</v>
      </c>
      <c r="J76" s="12">
        <v>7</v>
      </c>
      <c r="K76" s="11">
        <v>32643.093000000001</v>
      </c>
      <c r="L76" s="12">
        <v>30446.061000000002</v>
      </c>
      <c r="M76" s="11">
        <v>2197.0320000000002</v>
      </c>
      <c r="N76" s="12">
        <v>6.73046515536993</v>
      </c>
      <c r="O76" s="12">
        <v>98.383602732877904</v>
      </c>
      <c r="P76" s="11">
        <v>65360</v>
      </c>
      <c r="Q76" s="12">
        <v>63010</v>
      </c>
      <c r="R76" s="11">
        <v>2320</v>
      </c>
      <c r="S76" s="12">
        <v>3.6</v>
      </c>
    </row>
    <row r="77" spans="1:19" x14ac:dyDescent="0.25">
      <c r="A77" s="13">
        <v>2014</v>
      </c>
      <c r="B77" s="13" t="s">
        <v>19</v>
      </c>
      <c r="C77" s="12" t="s">
        <v>16</v>
      </c>
      <c r="D77" s="11" t="s">
        <v>16</v>
      </c>
      <c r="E77" s="12">
        <v>19523</v>
      </c>
      <c r="F77" s="11">
        <v>12.2</v>
      </c>
      <c r="G77" s="11">
        <v>155627</v>
      </c>
      <c r="H77" s="12">
        <v>145090</v>
      </c>
      <c r="I77" s="11">
        <v>10537</v>
      </c>
      <c r="J77" s="12">
        <v>6.8</v>
      </c>
      <c r="K77" s="11">
        <v>32681.574000000001</v>
      </c>
      <c r="L77" s="12">
        <v>30570.032999999999</v>
      </c>
      <c r="M77" s="11">
        <v>2111.5410000000002</v>
      </c>
      <c r="N77" s="12">
        <v>6.4609525844746596</v>
      </c>
      <c r="O77" s="12">
        <v>99.283452757873704</v>
      </c>
      <c r="P77" s="11">
        <v>65640</v>
      </c>
      <c r="Q77" s="12">
        <v>63170</v>
      </c>
      <c r="R77" s="11">
        <v>2460</v>
      </c>
      <c r="S77" s="12">
        <v>3.8</v>
      </c>
    </row>
    <row r="78" spans="1:19" x14ac:dyDescent="0.25">
      <c r="A78" s="13">
        <v>2014</v>
      </c>
      <c r="B78" s="13" t="s">
        <v>20</v>
      </c>
      <c r="C78" s="12" t="s">
        <v>16</v>
      </c>
      <c r="D78" s="11" t="s">
        <v>16</v>
      </c>
      <c r="E78" s="12">
        <v>18870</v>
      </c>
      <c r="F78" s="11">
        <v>11.8</v>
      </c>
      <c r="G78" s="11">
        <v>154845</v>
      </c>
      <c r="H78" s="12">
        <v>145767</v>
      </c>
      <c r="I78" s="11">
        <v>9079</v>
      </c>
      <c r="J78" s="12">
        <v>5.9</v>
      </c>
      <c r="K78" s="11">
        <v>32696.008000000002</v>
      </c>
      <c r="L78" s="12">
        <v>30656.235000000001</v>
      </c>
      <c r="M78" s="11">
        <v>2039.7729999999999</v>
      </c>
      <c r="N78" s="12">
        <v>6.23859952566686</v>
      </c>
      <c r="O78" s="12">
        <v>100.483252791201</v>
      </c>
      <c r="P78" s="11">
        <v>66130</v>
      </c>
      <c r="Q78" s="12">
        <v>63570</v>
      </c>
      <c r="R78" s="11">
        <v>2540</v>
      </c>
      <c r="S78" s="12">
        <v>3.9</v>
      </c>
    </row>
    <row r="79" spans="1:19" x14ac:dyDescent="0.25">
      <c r="A79" s="13">
        <v>2014</v>
      </c>
      <c r="B79" s="13" t="s">
        <v>21</v>
      </c>
      <c r="C79" s="12" t="s">
        <v>16</v>
      </c>
      <c r="D79" s="11" t="s">
        <v>16</v>
      </c>
      <c r="E79" s="12">
        <v>18552</v>
      </c>
      <c r="F79" s="11">
        <v>11.5</v>
      </c>
      <c r="G79" s="11">
        <v>155841</v>
      </c>
      <c r="H79" s="12">
        <v>146398</v>
      </c>
      <c r="I79" s="11">
        <v>9443</v>
      </c>
      <c r="J79" s="12">
        <v>6.1</v>
      </c>
      <c r="K79" s="11">
        <v>32658.453000000001</v>
      </c>
      <c r="L79" s="12">
        <v>30627.541000000001</v>
      </c>
      <c r="M79" s="11">
        <v>2030.912</v>
      </c>
      <c r="N79" s="12">
        <v>6.2186411585386496</v>
      </c>
      <c r="O79" s="12">
        <v>98.983502749541799</v>
      </c>
      <c r="P79" s="11">
        <v>66610</v>
      </c>
      <c r="Q79" s="12">
        <v>64180</v>
      </c>
      <c r="R79" s="11">
        <v>2420</v>
      </c>
      <c r="S79" s="12">
        <v>3.6</v>
      </c>
    </row>
    <row r="80" spans="1:19" x14ac:dyDescent="0.25">
      <c r="A80" s="13">
        <v>2014</v>
      </c>
      <c r="B80" s="13" t="s">
        <v>22</v>
      </c>
      <c r="C80" s="12" t="s">
        <v>16</v>
      </c>
      <c r="D80" s="11" t="s">
        <v>16</v>
      </c>
      <c r="E80" s="12">
        <v>17744</v>
      </c>
      <c r="F80" s="11">
        <v>11.1</v>
      </c>
      <c r="G80" s="11">
        <v>156997</v>
      </c>
      <c r="H80" s="12">
        <v>147104</v>
      </c>
      <c r="I80" s="11">
        <v>9893</v>
      </c>
      <c r="J80" s="12">
        <v>6.3</v>
      </c>
      <c r="K80" s="11">
        <v>32734.708999999999</v>
      </c>
      <c r="L80" s="12">
        <v>30687.753000000001</v>
      </c>
      <c r="M80" s="11">
        <v>2046.9559999999999</v>
      </c>
      <c r="N80" s="12">
        <v>6.2531669366604099</v>
      </c>
      <c r="O80" s="12">
        <v>99.3834360939844</v>
      </c>
      <c r="P80" s="11">
        <v>66560</v>
      </c>
      <c r="Q80" s="12">
        <v>64090</v>
      </c>
      <c r="R80" s="11">
        <v>2450</v>
      </c>
      <c r="S80" s="12">
        <v>3.7</v>
      </c>
    </row>
    <row r="81" spans="1:19" x14ac:dyDescent="0.25">
      <c r="A81" s="13">
        <v>2014</v>
      </c>
      <c r="B81" s="13" t="s">
        <v>23</v>
      </c>
      <c r="C81" s="12" t="s">
        <v>16</v>
      </c>
      <c r="D81" s="11" t="s">
        <v>16</v>
      </c>
      <c r="E81" s="12">
        <v>17711</v>
      </c>
      <c r="F81" s="11">
        <v>11</v>
      </c>
      <c r="G81" s="11">
        <v>157573</v>
      </c>
      <c r="H81" s="12">
        <v>147265</v>
      </c>
      <c r="I81" s="11">
        <v>10307</v>
      </c>
      <c r="J81" s="12">
        <v>6.5</v>
      </c>
      <c r="K81" s="11">
        <v>32910.944000000003</v>
      </c>
      <c r="L81" s="12">
        <v>30868.63</v>
      </c>
      <c r="M81" s="11">
        <v>2042.3140000000001</v>
      </c>
      <c r="N81" s="12">
        <v>6.2055770870625899</v>
      </c>
      <c r="O81" s="12">
        <v>99.283452757873704</v>
      </c>
      <c r="P81" s="11">
        <v>66260</v>
      </c>
      <c r="Q81" s="12">
        <v>63780</v>
      </c>
      <c r="R81" s="11">
        <v>2480</v>
      </c>
      <c r="S81" s="12">
        <v>3.8</v>
      </c>
    </row>
    <row r="82" spans="1:19" x14ac:dyDescent="0.25">
      <c r="A82" s="13">
        <v>2014</v>
      </c>
      <c r="B82" s="13" t="s">
        <v>24</v>
      </c>
      <c r="C82" s="12" t="s">
        <v>16</v>
      </c>
      <c r="D82" s="11" t="s">
        <v>16</v>
      </c>
      <c r="E82" s="12">
        <v>17661</v>
      </c>
      <c r="F82" s="11">
        <v>11</v>
      </c>
      <c r="G82" s="11">
        <v>156434</v>
      </c>
      <c r="H82" s="12">
        <v>146647</v>
      </c>
      <c r="I82" s="11">
        <v>9787</v>
      </c>
      <c r="J82" s="12">
        <v>6.3</v>
      </c>
      <c r="K82" s="11">
        <v>32963.730000000003</v>
      </c>
      <c r="L82" s="12">
        <v>30918.89</v>
      </c>
      <c r="M82" s="11">
        <v>2044.84</v>
      </c>
      <c r="N82" s="12">
        <v>6.2033028422451002</v>
      </c>
      <c r="O82" s="12">
        <v>98.883519413431102</v>
      </c>
      <c r="P82" s="11">
        <v>66180</v>
      </c>
      <c r="Q82" s="12">
        <v>63840</v>
      </c>
      <c r="R82" s="11">
        <v>2310</v>
      </c>
      <c r="S82" s="12">
        <v>3.5</v>
      </c>
    </row>
    <row r="83" spans="1:19" x14ac:dyDescent="0.25">
      <c r="A83" s="13">
        <v>2014</v>
      </c>
      <c r="B83" s="13" t="s">
        <v>25</v>
      </c>
      <c r="C83" s="12" t="s">
        <v>16</v>
      </c>
      <c r="D83" s="11" t="s">
        <v>16</v>
      </c>
      <c r="E83" s="12">
        <v>18187</v>
      </c>
      <c r="F83" s="11">
        <v>11.3</v>
      </c>
      <c r="G83" s="11">
        <v>155903</v>
      </c>
      <c r="H83" s="12">
        <v>146941</v>
      </c>
      <c r="I83" s="11">
        <v>8962</v>
      </c>
      <c r="J83" s="12">
        <v>5.7</v>
      </c>
      <c r="K83" s="11">
        <v>32950.968999999997</v>
      </c>
      <c r="L83" s="12">
        <v>30923.454000000002</v>
      </c>
      <c r="M83" s="11">
        <v>2027.5150000000001</v>
      </c>
      <c r="N83" s="12">
        <v>6.1531270901320099</v>
      </c>
      <c r="O83" s="12">
        <v>99.083486085652396</v>
      </c>
      <c r="P83" s="11">
        <v>66580</v>
      </c>
      <c r="Q83" s="12">
        <v>64240</v>
      </c>
      <c r="R83" s="11">
        <v>2330</v>
      </c>
      <c r="S83" s="12">
        <v>3.5</v>
      </c>
    </row>
    <row r="84" spans="1:19" x14ac:dyDescent="0.25">
      <c r="A84" s="13">
        <v>2014</v>
      </c>
      <c r="B84" s="13" t="s">
        <v>26</v>
      </c>
      <c r="C84" s="12" t="s">
        <v>16</v>
      </c>
      <c r="D84" s="11" t="s">
        <v>16</v>
      </c>
      <c r="E84" s="12">
        <v>18647</v>
      </c>
      <c r="F84" s="11">
        <v>11.6</v>
      </c>
      <c r="G84" s="11">
        <v>156616</v>
      </c>
      <c r="H84" s="12">
        <v>147936</v>
      </c>
      <c r="I84" s="11">
        <v>8680</v>
      </c>
      <c r="J84" s="12">
        <v>5.5</v>
      </c>
      <c r="K84" s="11">
        <v>32849.510999999999</v>
      </c>
      <c r="L84" s="12">
        <v>30902.235000000001</v>
      </c>
      <c r="M84" s="11">
        <v>1947.2760000000001</v>
      </c>
      <c r="N84" s="12">
        <v>5.92786906325638</v>
      </c>
      <c r="O84" s="12">
        <v>99.483419430094997</v>
      </c>
      <c r="P84" s="11">
        <v>66470</v>
      </c>
      <c r="Q84" s="12">
        <v>64120</v>
      </c>
      <c r="R84" s="11">
        <v>2330</v>
      </c>
      <c r="S84" s="12">
        <v>3.5</v>
      </c>
    </row>
    <row r="85" spans="1:19" x14ac:dyDescent="0.25">
      <c r="A85" s="13">
        <v>2014</v>
      </c>
      <c r="B85" s="13" t="s">
        <v>27</v>
      </c>
      <c r="C85" s="12" t="s">
        <v>16</v>
      </c>
      <c r="D85" s="11" t="s">
        <v>16</v>
      </c>
      <c r="E85" s="12">
        <v>19031</v>
      </c>
      <c r="F85" s="11">
        <v>11.8</v>
      </c>
      <c r="G85" s="11">
        <v>156297</v>
      </c>
      <c r="H85" s="12">
        <v>147666</v>
      </c>
      <c r="I85" s="11">
        <v>8630</v>
      </c>
      <c r="J85" s="12">
        <v>5.5</v>
      </c>
      <c r="K85" s="11">
        <v>32844.97</v>
      </c>
      <c r="L85" s="12">
        <v>31017.151999999998</v>
      </c>
      <c r="M85" s="11">
        <v>1827.818</v>
      </c>
      <c r="N85" s="12">
        <v>5.5649860541812002</v>
      </c>
      <c r="O85" s="12">
        <v>99.283452757873704</v>
      </c>
      <c r="P85" s="11">
        <v>66140</v>
      </c>
      <c r="Q85" s="12">
        <v>63940</v>
      </c>
      <c r="R85" s="11">
        <v>2190</v>
      </c>
      <c r="S85" s="12">
        <v>3.3</v>
      </c>
    </row>
    <row r="86" spans="1:19" x14ac:dyDescent="0.25">
      <c r="A86" s="13">
        <v>2014</v>
      </c>
      <c r="B86" s="13" t="s">
        <v>28</v>
      </c>
      <c r="C86" s="12" t="s">
        <v>16</v>
      </c>
      <c r="D86" s="11" t="s">
        <v>16</v>
      </c>
      <c r="E86" s="12">
        <v>18127</v>
      </c>
      <c r="F86" s="11">
        <v>11.3</v>
      </c>
      <c r="G86" s="11">
        <v>155521</v>
      </c>
      <c r="H86" s="12">
        <v>147190</v>
      </c>
      <c r="I86" s="11">
        <v>8331</v>
      </c>
      <c r="J86" s="12">
        <v>5.4</v>
      </c>
      <c r="K86" s="11">
        <v>32814.572</v>
      </c>
      <c r="L86" s="12">
        <v>31008.004000000001</v>
      </c>
      <c r="M86" s="11">
        <v>1806.568</v>
      </c>
      <c r="N86" s="12">
        <v>5.5053834010085501</v>
      </c>
      <c r="O86" s="12">
        <v>99.3834360939844</v>
      </c>
      <c r="P86" s="11">
        <v>65920</v>
      </c>
      <c r="Q86" s="12">
        <v>63800</v>
      </c>
      <c r="R86" s="11">
        <v>2100</v>
      </c>
      <c r="S86" s="12">
        <v>3.2</v>
      </c>
    </row>
    <row r="87" spans="1:19" x14ac:dyDescent="0.25">
      <c r="A87" s="13">
        <v>2015</v>
      </c>
      <c r="B87" s="13" t="s">
        <v>17</v>
      </c>
      <c r="C87" s="12" t="s">
        <v>16</v>
      </c>
      <c r="D87" s="11" t="s">
        <v>16</v>
      </c>
      <c r="E87" s="12">
        <v>18666</v>
      </c>
      <c r="F87" s="11">
        <v>11.6</v>
      </c>
      <c r="G87" s="11">
        <v>156050</v>
      </c>
      <c r="H87" s="12">
        <v>146552</v>
      </c>
      <c r="I87" s="11">
        <v>9498</v>
      </c>
      <c r="J87" s="12">
        <v>6.1</v>
      </c>
      <c r="K87" s="11" t="s">
        <v>16</v>
      </c>
      <c r="L87" s="12">
        <v>31075.043000000001</v>
      </c>
      <c r="M87" s="11">
        <v>1810.396</v>
      </c>
      <c r="N87" s="12">
        <v>5.50515989766778</v>
      </c>
      <c r="O87" s="12">
        <v>98.783536077320505</v>
      </c>
      <c r="P87" s="11">
        <v>65650</v>
      </c>
      <c r="Q87" s="12">
        <v>63320</v>
      </c>
      <c r="R87" s="11">
        <v>2310</v>
      </c>
      <c r="S87" s="12">
        <v>3.5</v>
      </c>
    </row>
    <row r="88" spans="1:19" x14ac:dyDescent="0.25">
      <c r="A88" s="13">
        <v>2015</v>
      </c>
      <c r="B88" s="13" t="s">
        <v>18</v>
      </c>
      <c r="C88" s="12" t="s">
        <v>16</v>
      </c>
      <c r="D88" s="11" t="s">
        <v>16</v>
      </c>
      <c r="E88" s="12">
        <v>18814</v>
      </c>
      <c r="F88" s="11">
        <v>11.7</v>
      </c>
      <c r="G88" s="11">
        <v>156213</v>
      </c>
      <c r="H88" s="12">
        <v>147118</v>
      </c>
      <c r="I88" s="11">
        <v>9095</v>
      </c>
      <c r="J88" s="12">
        <v>5.8</v>
      </c>
      <c r="K88" s="11">
        <v>32889.383999999998</v>
      </c>
      <c r="L88" s="12">
        <v>31073.776999999998</v>
      </c>
      <c r="M88" s="11">
        <v>1815.607</v>
      </c>
      <c r="N88" s="12">
        <v>5.5203435856384502</v>
      </c>
      <c r="O88" s="12">
        <v>98.983098776466605</v>
      </c>
      <c r="P88" s="11">
        <v>65740</v>
      </c>
      <c r="Q88" s="12">
        <v>63460</v>
      </c>
      <c r="R88" s="11">
        <v>2260</v>
      </c>
      <c r="S88" s="12">
        <v>3.5</v>
      </c>
    </row>
    <row r="89" spans="1:19" x14ac:dyDescent="0.25">
      <c r="A89" s="13">
        <v>2015</v>
      </c>
      <c r="B89" s="13" t="s">
        <v>19</v>
      </c>
      <c r="C89" s="12" t="s">
        <v>16</v>
      </c>
      <c r="D89" s="11" t="s">
        <v>16</v>
      </c>
      <c r="E89" s="12">
        <v>18568</v>
      </c>
      <c r="F89" s="11">
        <v>11.6</v>
      </c>
      <c r="G89" s="11">
        <v>156318</v>
      </c>
      <c r="H89" s="12">
        <v>147635</v>
      </c>
      <c r="I89" s="11">
        <v>8682</v>
      </c>
      <c r="J89" s="12">
        <v>5.6</v>
      </c>
      <c r="K89" s="11">
        <v>32826.716</v>
      </c>
      <c r="L89" s="12">
        <v>31059.837</v>
      </c>
      <c r="M89" s="11">
        <v>1766.8789999999999</v>
      </c>
      <c r="N89" s="12">
        <v>5.3824421547376202</v>
      </c>
      <c r="O89" s="12">
        <v>99.781349573051003</v>
      </c>
      <c r="P89" s="11">
        <v>65730</v>
      </c>
      <c r="Q89" s="12">
        <v>63430</v>
      </c>
      <c r="R89" s="11">
        <v>2280</v>
      </c>
      <c r="S89" s="12">
        <v>3.5</v>
      </c>
    </row>
    <row r="90" spans="1:19" x14ac:dyDescent="0.25">
      <c r="A90" s="13">
        <v>2015</v>
      </c>
      <c r="B90" s="13" t="s">
        <v>20</v>
      </c>
      <c r="C90" s="12" t="s">
        <v>16</v>
      </c>
      <c r="D90" s="11" t="s">
        <v>16</v>
      </c>
      <c r="E90" s="12">
        <v>17942</v>
      </c>
      <c r="F90" s="11">
        <v>11.2</v>
      </c>
      <c r="G90" s="11">
        <v>156554</v>
      </c>
      <c r="H90" s="12">
        <v>148587</v>
      </c>
      <c r="I90" s="11">
        <v>7966</v>
      </c>
      <c r="J90" s="12">
        <v>5.0999999999999996</v>
      </c>
      <c r="K90" s="11">
        <v>32755.124</v>
      </c>
      <c r="L90" s="12">
        <v>30974.973999999998</v>
      </c>
      <c r="M90" s="11">
        <v>1780.15</v>
      </c>
      <c r="N90" s="12">
        <v>5.43472221323296</v>
      </c>
      <c r="O90" s="12">
        <v>101.278069816647</v>
      </c>
      <c r="P90" s="11">
        <v>66030</v>
      </c>
      <c r="Q90" s="12">
        <v>63670</v>
      </c>
      <c r="R90" s="11">
        <v>2340</v>
      </c>
      <c r="S90" s="12">
        <v>3.6</v>
      </c>
    </row>
    <row r="91" spans="1:19" x14ac:dyDescent="0.25">
      <c r="A91" s="13">
        <v>2015</v>
      </c>
      <c r="B91" s="13" t="s">
        <v>21</v>
      </c>
      <c r="C91" s="12" t="s">
        <v>16</v>
      </c>
      <c r="D91" s="11" t="s">
        <v>16</v>
      </c>
      <c r="E91" s="12">
        <v>17531</v>
      </c>
      <c r="F91" s="11">
        <v>10.9</v>
      </c>
      <c r="G91" s="11">
        <v>157719</v>
      </c>
      <c r="H91" s="12">
        <v>149349</v>
      </c>
      <c r="I91" s="11">
        <v>8370</v>
      </c>
      <c r="J91" s="12">
        <v>5.3</v>
      </c>
      <c r="K91" s="11">
        <v>32855.527000000002</v>
      </c>
      <c r="L91" s="12">
        <v>31034.758000000002</v>
      </c>
      <c r="M91" s="11">
        <v>1820.769</v>
      </c>
      <c r="N91" s="12">
        <v>5.5417434028679597</v>
      </c>
      <c r="O91" s="12">
        <v>99.382224174758804</v>
      </c>
      <c r="P91" s="11">
        <v>66490</v>
      </c>
      <c r="Q91" s="12">
        <v>64250</v>
      </c>
      <c r="R91" s="11">
        <v>2240</v>
      </c>
      <c r="S91" s="12">
        <v>3.4</v>
      </c>
    </row>
    <row r="92" spans="1:19" x14ac:dyDescent="0.25">
      <c r="A92" s="13">
        <v>2015</v>
      </c>
      <c r="B92" s="13" t="s">
        <v>22</v>
      </c>
      <c r="C92" s="12" t="s">
        <v>16</v>
      </c>
      <c r="D92" s="11" t="s">
        <v>16</v>
      </c>
      <c r="E92" s="12">
        <v>17210</v>
      </c>
      <c r="F92" s="11">
        <v>10.7</v>
      </c>
      <c r="G92" s="11">
        <v>158283</v>
      </c>
      <c r="H92" s="12">
        <v>149645</v>
      </c>
      <c r="I92" s="11">
        <v>8638</v>
      </c>
      <c r="J92" s="12">
        <v>5.5</v>
      </c>
      <c r="K92" s="11">
        <v>33031.161999999997</v>
      </c>
      <c r="L92" s="12">
        <v>31173.201000000001</v>
      </c>
      <c r="M92" s="11">
        <v>1857.961</v>
      </c>
      <c r="N92" s="12">
        <v>5.6248732636169398</v>
      </c>
      <c r="O92" s="12">
        <v>100.280256320916</v>
      </c>
      <c r="P92" s="11">
        <v>66750</v>
      </c>
      <c r="Q92" s="12">
        <v>64510</v>
      </c>
      <c r="R92" s="11">
        <v>2240</v>
      </c>
      <c r="S92" s="12">
        <v>3.4</v>
      </c>
    </row>
    <row r="93" spans="1:19" x14ac:dyDescent="0.25">
      <c r="A93" s="13">
        <v>2015</v>
      </c>
      <c r="B93" s="13" t="s">
        <v>23</v>
      </c>
      <c r="C93" s="12" t="s">
        <v>16</v>
      </c>
      <c r="D93" s="11" t="s">
        <v>16</v>
      </c>
      <c r="E93" s="12">
        <v>16572</v>
      </c>
      <c r="F93" s="11">
        <v>10.3</v>
      </c>
      <c r="G93" s="11">
        <v>158527</v>
      </c>
      <c r="H93" s="12">
        <v>149722</v>
      </c>
      <c r="I93" s="11">
        <v>8805</v>
      </c>
      <c r="J93" s="12">
        <v>5.6</v>
      </c>
      <c r="K93" s="11">
        <v>33148.139000000003</v>
      </c>
      <c r="L93" s="12">
        <v>31301.898000000001</v>
      </c>
      <c r="M93" s="11">
        <v>1846.241</v>
      </c>
      <c r="N93" s="12">
        <v>5.5696671236958402</v>
      </c>
      <c r="O93" s="12">
        <v>99.980912272197102</v>
      </c>
      <c r="P93" s="11">
        <v>66290</v>
      </c>
      <c r="Q93" s="12">
        <v>64070</v>
      </c>
      <c r="R93" s="11">
        <v>2220</v>
      </c>
      <c r="S93" s="12">
        <v>3.4</v>
      </c>
    </row>
    <row r="94" spans="1:19" x14ac:dyDescent="0.25">
      <c r="A94" s="13">
        <v>2015</v>
      </c>
      <c r="B94" s="13" t="s">
        <v>24</v>
      </c>
      <c r="C94" s="12" t="s">
        <v>16</v>
      </c>
      <c r="D94" s="11" t="s">
        <v>16</v>
      </c>
      <c r="E94" s="12">
        <v>16292</v>
      </c>
      <c r="F94" s="11">
        <v>10.1</v>
      </c>
      <c r="G94" s="11">
        <v>157390</v>
      </c>
      <c r="H94" s="12">
        <v>149228</v>
      </c>
      <c r="I94" s="11">
        <v>8162</v>
      </c>
      <c r="J94" s="12">
        <v>5.2</v>
      </c>
      <c r="K94" s="11">
        <v>33250.313000000002</v>
      </c>
      <c r="L94" s="12">
        <v>31412.21</v>
      </c>
      <c r="M94" s="11">
        <v>1838.1030000000001</v>
      </c>
      <c r="N94" s="12">
        <v>5.5280772845657102</v>
      </c>
      <c r="O94" s="12">
        <v>99.382224174758804</v>
      </c>
      <c r="P94" s="11">
        <v>66310</v>
      </c>
      <c r="Q94" s="12">
        <v>64060</v>
      </c>
      <c r="R94" s="11">
        <v>2250</v>
      </c>
      <c r="S94" s="12">
        <v>3.4</v>
      </c>
    </row>
    <row r="95" spans="1:19" x14ac:dyDescent="0.25">
      <c r="A95" s="13">
        <v>2015</v>
      </c>
      <c r="B95" s="13" t="s">
        <v>25</v>
      </c>
      <c r="C95" s="12" t="s">
        <v>16</v>
      </c>
      <c r="D95" s="11" t="s">
        <v>16</v>
      </c>
      <c r="E95" s="12">
        <v>16740</v>
      </c>
      <c r="F95" s="11">
        <v>10.4</v>
      </c>
      <c r="G95" s="11">
        <v>156607</v>
      </c>
      <c r="H95" s="12">
        <v>148980</v>
      </c>
      <c r="I95" s="11">
        <v>7628</v>
      </c>
      <c r="J95" s="12">
        <v>4.9000000000000004</v>
      </c>
      <c r="K95" s="11">
        <v>33283.008000000002</v>
      </c>
      <c r="L95" s="12">
        <v>31494.006000000001</v>
      </c>
      <c r="M95" s="11">
        <v>1789.002</v>
      </c>
      <c r="N95" s="12">
        <v>5.3751211428966998</v>
      </c>
      <c r="O95" s="12">
        <v>99.581786873904903</v>
      </c>
      <c r="P95" s="11">
        <v>66930</v>
      </c>
      <c r="Q95" s="12">
        <v>64660</v>
      </c>
      <c r="R95" s="11">
        <v>2270</v>
      </c>
      <c r="S95" s="12">
        <v>3.4</v>
      </c>
    </row>
    <row r="96" spans="1:19" x14ac:dyDescent="0.25">
      <c r="A96" s="13">
        <v>2015</v>
      </c>
      <c r="B96" s="13" t="s">
        <v>26</v>
      </c>
      <c r="C96" s="12" t="s">
        <v>16</v>
      </c>
      <c r="D96" s="11" t="s">
        <v>16</v>
      </c>
      <c r="E96" s="12">
        <v>17166</v>
      </c>
      <c r="F96" s="11">
        <v>10.6</v>
      </c>
      <c r="G96" s="11">
        <v>157313</v>
      </c>
      <c r="H96" s="12">
        <v>149716</v>
      </c>
      <c r="I96" s="11">
        <v>7597</v>
      </c>
      <c r="J96" s="12">
        <v>4.8</v>
      </c>
      <c r="K96" s="11">
        <v>33259.451000000001</v>
      </c>
      <c r="L96" s="12">
        <v>31554.263999999999</v>
      </c>
      <c r="M96" s="11">
        <v>1705.1869999999999</v>
      </c>
      <c r="N96" s="12">
        <v>5.12692467473381</v>
      </c>
      <c r="O96" s="12">
        <v>100.08069362177</v>
      </c>
      <c r="P96" s="11">
        <v>66670</v>
      </c>
      <c r="Q96" s="12">
        <v>64590</v>
      </c>
      <c r="R96" s="11">
        <v>2080</v>
      </c>
      <c r="S96" s="12">
        <v>3.1</v>
      </c>
    </row>
    <row r="97" spans="1:19" x14ac:dyDescent="0.25">
      <c r="A97" s="13">
        <v>2015</v>
      </c>
      <c r="B97" s="13" t="s">
        <v>27</v>
      </c>
      <c r="C97" s="12" t="s">
        <v>16</v>
      </c>
      <c r="D97" s="11" t="s">
        <v>16</v>
      </c>
      <c r="E97" s="12">
        <v>17225</v>
      </c>
      <c r="F97" s="11">
        <v>10.7</v>
      </c>
      <c r="G97" s="11">
        <v>157340</v>
      </c>
      <c r="H97" s="12">
        <v>149766</v>
      </c>
      <c r="I97" s="11">
        <v>7573</v>
      </c>
      <c r="J97" s="12">
        <v>4.8</v>
      </c>
      <c r="K97" s="11">
        <v>33249.478000000003</v>
      </c>
      <c r="L97" s="12">
        <v>31603.846000000001</v>
      </c>
      <c r="M97" s="11">
        <v>1645.6320000000001</v>
      </c>
      <c r="N97" s="12">
        <v>4.94934687395694</v>
      </c>
      <c r="O97" s="12">
        <v>99.881130922623996</v>
      </c>
      <c r="P97" s="11">
        <v>66160</v>
      </c>
      <c r="Q97" s="12">
        <v>64060</v>
      </c>
      <c r="R97" s="11">
        <v>2100</v>
      </c>
      <c r="S97" s="12">
        <v>3.2</v>
      </c>
    </row>
    <row r="98" spans="1:19" x14ac:dyDescent="0.25">
      <c r="A98" s="13">
        <v>2015</v>
      </c>
      <c r="B98" s="13" t="s">
        <v>28</v>
      </c>
      <c r="C98" s="12" t="s">
        <v>16</v>
      </c>
      <c r="D98" s="11" t="s">
        <v>16</v>
      </c>
      <c r="E98" s="12">
        <v>16936</v>
      </c>
      <c r="F98" s="11">
        <v>10.5</v>
      </c>
      <c r="G98" s="11">
        <v>157245</v>
      </c>
      <c r="H98" s="12">
        <v>149703</v>
      </c>
      <c r="I98" s="11">
        <v>7542</v>
      </c>
      <c r="J98" s="12">
        <v>4.8</v>
      </c>
      <c r="K98" s="11">
        <v>33170.775999999998</v>
      </c>
      <c r="L98" s="12">
        <v>31537.013999999999</v>
      </c>
      <c r="M98" s="11">
        <v>1633.7619999999999</v>
      </c>
      <c r="N98" s="12">
        <v>4.9253053350334604</v>
      </c>
      <c r="O98" s="12">
        <v>99.881130922623996</v>
      </c>
      <c r="P98" s="11">
        <v>66140</v>
      </c>
      <c r="Q98" s="12">
        <v>64100</v>
      </c>
      <c r="R98" s="11">
        <v>2040</v>
      </c>
      <c r="S98" s="12">
        <v>3.1</v>
      </c>
    </row>
    <row r="99" spans="1:19" x14ac:dyDescent="0.25">
      <c r="A99" s="13">
        <v>2016</v>
      </c>
      <c r="B99" s="13" t="s">
        <v>17</v>
      </c>
      <c r="C99" s="12" t="s">
        <v>16</v>
      </c>
      <c r="D99" s="11" t="s">
        <v>16</v>
      </c>
      <c r="E99" s="12">
        <v>17267</v>
      </c>
      <c r="F99" s="11">
        <v>10.7</v>
      </c>
      <c r="G99" s="11">
        <v>157347</v>
      </c>
      <c r="H99" s="12">
        <v>149037</v>
      </c>
      <c r="I99" s="11">
        <v>8309</v>
      </c>
      <c r="J99" s="12">
        <v>5.3</v>
      </c>
      <c r="K99" s="11">
        <v>33160.262000000002</v>
      </c>
      <c r="L99" s="12">
        <v>31489.508999999998</v>
      </c>
      <c r="M99" s="11">
        <v>1670.7529999999999</v>
      </c>
      <c r="N99" s="12">
        <v>5.0384191777495602</v>
      </c>
      <c r="O99" s="12">
        <v>98.683754727747399</v>
      </c>
      <c r="P99" s="11">
        <v>66350</v>
      </c>
      <c r="Q99" s="12">
        <v>64240</v>
      </c>
      <c r="R99" s="11">
        <v>2110</v>
      </c>
      <c r="S99" s="12">
        <v>3.2</v>
      </c>
    </row>
    <row r="100" spans="1:19" x14ac:dyDescent="0.25">
      <c r="A100" s="13">
        <v>2016</v>
      </c>
      <c r="B100" s="13" t="s">
        <v>18</v>
      </c>
      <c r="C100" s="12" t="s">
        <v>16</v>
      </c>
      <c r="D100" s="11" t="s">
        <v>16</v>
      </c>
      <c r="E100" s="12">
        <v>17431</v>
      </c>
      <c r="F100" s="11">
        <v>10.8</v>
      </c>
      <c r="G100" s="11">
        <v>158279</v>
      </c>
      <c r="H100" s="12">
        <v>150060</v>
      </c>
      <c r="I100" s="11">
        <v>8219</v>
      </c>
      <c r="J100" s="12">
        <v>5.2</v>
      </c>
      <c r="K100" s="11">
        <v>33160.105000000003</v>
      </c>
      <c r="L100" s="12">
        <v>31481.577000000001</v>
      </c>
      <c r="M100" s="11">
        <v>1678.528</v>
      </c>
      <c r="N100" s="12">
        <v>5.0618898824355396</v>
      </c>
      <c r="O100" s="12">
        <v>99.482005524331797</v>
      </c>
      <c r="P100" s="11">
        <v>65890</v>
      </c>
      <c r="Q100" s="12">
        <v>63760</v>
      </c>
      <c r="R100" s="11">
        <v>2130</v>
      </c>
      <c r="S100" s="12">
        <v>3.2</v>
      </c>
    </row>
    <row r="101" spans="1:19" x14ac:dyDescent="0.25">
      <c r="A101" s="13">
        <v>2016</v>
      </c>
      <c r="B101" s="13" t="s">
        <v>19</v>
      </c>
      <c r="C101" s="12" t="s">
        <v>16</v>
      </c>
      <c r="D101" s="11" t="s">
        <v>16</v>
      </c>
      <c r="E101" s="12">
        <v>17109</v>
      </c>
      <c r="F101" s="11">
        <v>10.6</v>
      </c>
      <c r="G101" s="11">
        <v>158854</v>
      </c>
      <c r="H101" s="12">
        <v>150738</v>
      </c>
      <c r="I101" s="11">
        <v>8116</v>
      </c>
      <c r="J101" s="12">
        <v>5.0999999999999996</v>
      </c>
      <c r="K101" s="11">
        <v>33140.167999999998</v>
      </c>
      <c r="L101" s="12">
        <v>31519.364000000001</v>
      </c>
      <c r="M101" s="11">
        <v>1620.8040000000001</v>
      </c>
      <c r="N101" s="12">
        <v>4.89075372218994</v>
      </c>
      <c r="O101" s="12">
        <v>100.479819020062</v>
      </c>
      <c r="P101" s="11">
        <v>65800</v>
      </c>
      <c r="Q101" s="12">
        <v>63640</v>
      </c>
      <c r="R101" s="11">
        <v>2160</v>
      </c>
      <c r="S101" s="12">
        <v>3.3</v>
      </c>
    </row>
    <row r="102" spans="1:19" x14ac:dyDescent="0.25">
      <c r="A102" s="13">
        <v>2016</v>
      </c>
      <c r="B102" s="13" t="s">
        <v>20</v>
      </c>
      <c r="C102" s="12" t="s">
        <v>16</v>
      </c>
      <c r="D102" s="11" t="s">
        <v>16</v>
      </c>
      <c r="E102" s="12">
        <v>16593</v>
      </c>
      <c r="F102" s="11">
        <v>10.3</v>
      </c>
      <c r="G102" s="11">
        <v>158488</v>
      </c>
      <c r="H102" s="12">
        <v>151075</v>
      </c>
      <c r="I102" s="11">
        <v>7413</v>
      </c>
      <c r="J102" s="12">
        <v>4.7</v>
      </c>
      <c r="K102" s="11">
        <v>33196.046999999999</v>
      </c>
      <c r="L102" s="12">
        <v>31613.625</v>
      </c>
      <c r="M102" s="11">
        <v>1582.422</v>
      </c>
      <c r="N102" s="12">
        <v>4.7668989021493999</v>
      </c>
      <c r="O102" s="12">
        <v>101.278069816647</v>
      </c>
      <c r="P102" s="11">
        <v>66450</v>
      </c>
      <c r="Q102" s="12">
        <v>64200</v>
      </c>
      <c r="R102" s="11">
        <v>2250</v>
      </c>
      <c r="S102" s="12">
        <v>3.4</v>
      </c>
    </row>
    <row r="103" spans="1:19" x14ac:dyDescent="0.25">
      <c r="A103" s="13">
        <v>2016</v>
      </c>
      <c r="B103" s="13" t="s">
        <v>21</v>
      </c>
      <c r="C103" s="12" t="s">
        <v>16</v>
      </c>
      <c r="D103" s="11" t="s">
        <v>16</v>
      </c>
      <c r="E103" s="12">
        <v>16273</v>
      </c>
      <c r="F103" s="11">
        <v>10.1</v>
      </c>
      <c r="G103" s="11">
        <v>158800</v>
      </c>
      <c r="H103" s="12">
        <v>151594</v>
      </c>
      <c r="I103" s="11">
        <v>7207</v>
      </c>
      <c r="J103" s="12">
        <v>4.5</v>
      </c>
      <c r="K103" s="11">
        <v>33264.868999999999</v>
      </c>
      <c r="L103" s="12">
        <v>31649.032999999999</v>
      </c>
      <c r="M103" s="11">
        <v>1615.836</v>
      </c>
      <c r="N103" s="12">
        <v>4.8574849340305501</v>
      </c>
      <c r="O103" s="12">
        <v>99.382224174758804</v>
      </c>
      <c r="P103" s="11">
        <v>66880</v>
      </c>
      <c r="Q103" s="12">
        <v>64710</v>
      </c>
      <c r="R103" s="11">
        <v>2170</v>
      </c>
      <c r="S103" s="12">
        <v>3.2</v>
      </c>
    </row>
    <row r="104" spans="1:19" x14ac:dyDescent="0.25">
      <c r="A104" s="13">
        <v>2016</v>
      </c>
      <c r="B104" s="13" t="s">
        <v>22</v>
      </c>
      <c r="C104" s="12" t="s">
        <v>16</v>
      </c>
      <c r="D104" s="11" t="s">
        <v>16</v>
      </c>
      <c r="E104" s="12">
        <v>15923</v>
      </c>
      <c r="F104" s="11">
        <v>9.8000000000000007</v>
      </c>
      <c r="G104" s="11">
        <v>160135</v>
      </c>
      <c r="H104" s="12">
        <v>151990</v>
      </c>
      <c r="I104" s="11">
        <v>8144</v>
      </c>
      <c r="J104" s="12">
        <v>5.0999999999999996</v>
      </c>
      <c r="K104" s="11">
        <v>33406.053</v>
      </c>
      <c r="L104" s="12">
        <v>31736.994999999999</v>
      </c>
      <c r="M104" s="11">
        <v>1669.058</v>
      </c>
      <c r="N104" s="12">
        <v>4.9962741782155504</v>
      </c>
      <c r="O104" s="12">
        <v>100.380037670489</v>
      </c>
      <c r="P104" s="11">
        <v>67320</v>
      </c>
      <c r="Q104" s="12">
        <v>65220</v>
      </c>
      <c r="R104" s="11">
        <v>2100</v>
      </c>
      <c r="S104" s="12">
        <v>3.1</v>
      </c>
    </row>
    <row r="105" spans="1:19" x14ac:dyDescent="0.25">
      <c r="A105" s="13">
        <v>2016</v>
      </c>
      <c r="B105" s="13" t="s">
        <v>23</v>
      </c>
      <c r="C105" s="12" t="s">
        <v>16</v>
      </c>
      <c r="D105" s="11" t="s">
        <v>16</v>
      </c>
      <c r="E105" s="12">
        <v>15545</v>
      </c>
      <c r="F105" s="11">
        <v>9.6</v>
      </c>
      <c r="G105" s="11">
        <v>160705</v>
      </c>
      <c r="H105" s="12">
        <v>152437</v>
      </c>
      <c r="I105" s="11">
        <v>8267</v>
      </c>
      <c r="J105" s="12">
        <v>5.0999999999999996</v>
      </c>
      <c r="K105" s="11">
        <v>33601.392</v>
      </c>
      <c r="L105" s="12">
        <v>31868.814999999999</v>
      </c>
      <c r="M105" s="11">
        <v>1732.577</v>
      </c>
      <c r="N105" s="12">
        <v>5.1562655499510299</v>
      </c>
      <c r="O105" s="12">
        <v>100.280256320916</v>
      </c>
      <c r="P105" s="11">
        <v>67070</v>
      </c>
      <c r="Q105" s="12">
        <v>65040</v>
      </c>
      <c r="R105" s="11">
        <v>2030</v>
      </c>
      <c r="S105" s="12">
        <v>3</v>
      </c>
    </row>
    <row r="106" spans="1:19" x14ac:dyDescent="0.25">
      <c r="A106" s="13">
        <v>2016</v>
      </c>
      <c r="B106" s="13" t="s">
        <v>24</v>
      </c>
      <c r="C106" s="12" t="s">
        <v>16</v>
      </c>
      <c r="D106" s="11" t="s">
        <v>16</v>
      </c>
      <c r="E106" s="12">
        <v>15495</v>
      </c>
      <c r="F106" s="11">
        <v>9.5</v>
      </c>
      <c r="G106" s="11">
        <v>159800</v>
      </c>
      <c r="H106" s="12">
        <v>151804</v>
      </c>
      <c r="I106" s="11">
        <v>7996</v>
      </c>
      <c r="J106" s="12">
        <v>5</v>
      </c>
      <c r="K106" s="11">
        <v>33560.375</v>
      </c>
      <c r="L106" s="12">
        <v>31868.762999999999</v>
      </c>
      <c r="M106" s="11">
        <v>1691.6120000000001</v>
      </c>
      <c r="N106" s="12">
        <v>5.0405038680288898</v>
      </c>
      <c r="O106" s="12">
        <v>99.482005524331797</v>
      </c>
      <c r="P106" s="11">
        <v>67010</v>
      </c>
      <c r="Q106" s="12">
        <v>64890</v>
      </c>
      <c r="R106" s="11">
        <v>2120</v>
      </c>
      <c r="S106" s="12">
        <v>3.2</v>
      </c>
    </row>
    <row r="107" spans="1:19" x14ac:dyDescent="0.25">
      <c r="A107" s="13">
        <v>2016</v>
      </c>
      <c r="B107" s="13" t="s">
        <v>25</v>
      </c>
      <c r="C107" s="12" t="s">
        <v>16</v>
      </c>
      <c r="D107" s="11" t="s">
        <v>16</v>
      </c>
      <c r="E107" s="12">
        <v>15699</v>
      </c>
      <c r="F107" s="11">
        <v>9.6</v>
      </c>
      <c r="G107" s="11">
        <v>159636</v>
      </c>
      <c r="H107" s="12">
        <v>151977</v>
      </c>
      <c r="I107" s="11">
        <v>7658</v>
      </c>
      <c r="J107" s="12">
        <v>4.8</v>
      </c>
      <c r="K107" s="11">
        <v>33514.703999999998</v>
      </c>
      <c r="L107" s="12">
        <v>31828.487000000001</v>
      </c>
      <c r="M107" s="11">
        <v>1686.2170000000001</v>
      </c>
      <c r="N107" s="12">
        <v>5.0312752277328796</v>
      </c>
      <c r="O107" s="12">
        <v>99.781349573051003</v>
      </c>
      <c r="P107" s="11">
        <v>67260</v>
      </c>
      <c r="Q107" s="12">
        <v>65220</v>
      </c>
      <c r="R107" s="11">
        <v>2040</v>
      </c>
      <c r="S107" s="12">
        <v>3</v>
      </c>
    </row>
    <row r="108" spans="1:19" x14ac:dyDescent="0.25">
      <c r="A108" s="13">
        <v>2016</v>
      </c>
      <c r="B108" s="13" t="s">
        <v>26</v>
      </c>
      <c r="C108" s="12" t="s">
        <v>16</v>
      </c>
      <c r="D108" s="11" t="s">
        <v>16</v>
      </c>
      <c r="E108" s="12">
        <v>15934</v>
      </c>
      <c r="F108" s="11">
        <v>9.8000000000000007</v>
      </c>
      <c r="G108" s="11">
        <v>159783</v>
      </c>
      <c r="H108" s="12">
        <v>152335</v>
      </c>
      <c r="I108" s="11">
        <v>7447</v>
      </c>
      <c r="J108" s="12">
        <v>4.7</v>
      </c>
      <c r="K108" s="11">
        <v>33459.673000000003</v>
      </c>
      <c r="L108" s="12">
        <v>31842.127</v>
      </c>
      <c r="M108" s="11">
        <v>1617.546</v>
      </c>
      <c r="N108" s="12">
        <v>4.83431502752582</v>
      </c>
      <c r="O108" s="12">
        <v>100.280256320916</v>
      </c>
      <c r="P108" s="11">
        <v>67150</v>
      </c>
      <c r="Q108" s="12">
        <v>65200</v>
      </c>
      <c r="R108" s="11">
        <v>1950</v>
      </c>
      <c r="S108" s="12">
        <v>2.9</v>
      </c>
    </row>
    <row r="109" spans="1:19" x14ac:dyDescent="0.25">
      <c r="A109" s="13">
        <v>2016</v>
      </c>
      <c r="B109" s="13" t="s">
        <v>27</v>
      </c>
      <c r="C109" s="12" t="s">
        <v>16</v>
      </c>
      <c r="D109" s="11" t="s">
        <v>16</v>
      </c>
      <c r="E109" s="12">
        <v>16178</v>
      </c>
      <c r="F109" s="11">
        <v>9.9</v>
      </c>
      <c r="G109" s="11">
        <v>159451</v>
      </c>
      <c r="H109" s="12">
        <v>152385</v>
      </c>
      <c r="I109" s="11">
        <v>7066</v>
      </c>
      <c r="J109" s="12">
        <v>4.4000000000000004</v>
      </c>
      <c r="K109" s="11">
        <v>33448.964</v>
      </c>
      <c r="L109" s="12">
        <v>31902.195</v>
      </c>
      <c r="M109" s="11">
        <v>1546.769</v>
      </c>
      <c r="N109" s="12">
        <v>4.6242657919091297</v>
      </c>
      <c r="O109" s="12">
        <v>100.180474971343</v>
      </c>
      <c r="P109" s="11">
        <v>66740</v>
      </c>
      <c r="Q109" s="12">
        <v>64770</v>
      </c>
      <c r="R109" s="11">
        <v>1970</v>
      </c>
      <c r="S109" s="12">
        <v>3</v>
      </c>
    </row>
    <row r="110" spans="1:19" x14ac:dyDescent="0.25">
      <c r="A110" s="13">
        <v>2016</v>
      </c>
      <c r="B110" s="13" t="s">
        <v>28</v>
      </c>
      <c r="C110" s="12" t="s">
        <v>16</v>
      </c>
      <c r="D110" s="11" t="s">
        <v>16</v>
      </c>
      <c r="E110" s="12">
        <v>15607</v>
      </c>
      <c r="F110" s="11">
        <v>9.6</v>
      </c>
      <c r="G110" s="11">
        <v>158968</v>
      </c>
      <c r="H110" s="12">
        <v>151798</v>
      </c>
      <c r="I110" s="11">
        <v>7170</v>
      </c>
      <c r="J110" s="12">
        <v>4.5</v>
      </c>
      <c r="K110" s="11">
        <v>33371.627999999997</v>
      </c>
      <c r="L110" s="12">
        <v>31845.352999999999</v>
      </c>
      <c r="M110" s="11">
        <v>1526.2750000000001</v>
      </c>
      <c r="N110" s="12">
        <v>4.57357069903812</v>
      </c>
      <c r="O110" s="12">
        <v>100.380037670489</v>
      </c>
      <c r="P110" s="11">
        <v>66830</v>
      </c>
      <c r="Q110" s="12">
        <v>64900</v>
      </c>
      <c r="R110" s="11">
        <v>1930</v>
      </c>
      <c r="S110" s="12">
        <v>2.9</v>
      </c>
    </row>
    <row r="111" spans="1:19" x14ac:dyDescent="0.25">
      <c r="A111" s="13">
        <v>2017</v>
      </c>
      <c r="B111" s="13" t="s">
        <v>17</v>
      </c>
      <c r="C111" s="12" t="s">
        <v>16</v>
      </c>
      <c r="D111" s="11" t="s">
        <v>16</v>
      </c>
      <c r="E111" s="12">
        <v>16131</v>
      </c>
      <c r="F111" s="11">
        <v>10</v>
      </c>
      <c r="G111" s="11">
        <v>158676</v>
      </c>
      <c r="H111" s="12">
        <v>150527</v>
      </c>
      <c r="I111" s="11">
        <v>8149</v>
      </c>
      <c r="J111" s="12">
        <v>5.0999999999999996</v>
      </c>
      <c r="K111" s="11">
        <v>33312.294000000002</v>
      </c>
      <c r="L111" s="12">
        <v>31788.171999999999</v>
      </c>
      <c r="M111" s="11">
        <v>1524.1220000000001</v>
      </c>
      <c r="N111" s="12">
        <v>4.57525380869897</v>
      </c>
      <c r="O111" s="12">
        <v>99.182661475612704</v>
      </c>
      <c r="P111" s="11">
        <v>66670</v>
      </c>
      <c r="Q111" s="12">
        <v>64700</v>
      </c>
      <c r="R111" s="11">
        <v>1970</v>
      </c>
      <c r="S111" s="12">
        <v>3</v>
      </c>
    </row>
    <row r="112" spans="1:19" x14ac:dyDescent="0.25">
      <c r="A112" s="13">
        <v>2017</v>
      </c>
      <c r="B112" s="13" t="s">
        <v>18</v>
      </c>
      <c r="C112" s="12" t="s">
        <v>16</v>
      </c>
      <c r="D112" s="11" t="s">
        <v>16</v>
      </c>
      <c r="E112" s="12">
        <v>16053</v>
      </c>
      <c r="F112" s="11">
        <v>9.9</v>
      </c>
      <c r="G112" s="11">
        <v>159482</v>
      </c>
      <c r="H112" s="12">
        <v>151594</v>
      </c>
      <c r="I112" s="11">
        <v>7887</v>
      </c>
      <c r="J112" s="12">
        <v>4.9000000000000004</v>
      </c>
      <c r="K112" s="11">
        <v>33392.976000000002</v>
      </c>
      <c r="L112" s="12">
        <v>31866.165000000001</v>
      </c>
      <c r="M112" s="11">
        <v>1526.8109999999999</v>
      </c>
      <c r="N112" s="12">
        <v>4.5722519610112</v>
      </c>
      <c r="O112" s="12">
        <v>99.681568223477896</v>
      </c>
      <c r="P112" s="11">
        <v>66150</v>
      </c>
      <c r="Q112" s="12">
        <v>64270</v>
      </c>
      <c r="R112" s="11">
        <v>1880</v>
      </c>
      <c r="S112" s="12">
        <v>2.8</v>
      </c>
    </row>
    <row r="113" spans="1:19" x14ac:dyDescent="0.25">
      <c r="A113" s="13">
        <v>2017</v>
      </c>
      <c r="B113" s="13" t="s">
        <v>19</v>
      </c>
      <c r="C113" s="12" t="s">
        <v>16</v>
      </c>
      <c r="D113" s="11" t="s">
        <v>16</v>
      </c>
      <c r="E113" s="12">
        <v>15676</v>
      </c>
      <c r="F113" s="11">
        <v>9.6999999999999993</v>
      </c>
      <c r="G113" s="11">
        <v>159912</v>
      </c>
      <c r="H113" s="12">
        <v>152628</v>
      </c>
      <c r="I113" s="11">
        <v>7284</v>
      </c>
      <c r="J113" s="12">
        <v>4.5999999999999996</v>
      </c>
      <c r="K113" s="11">
        <v>33362.372000000003</v>
      </c>
      <c r="L113" s="12">
        <v>31883.010999999999</v>
      </c>
      <c r="M113" s="11">
        <v>1479.3610000000001</v>
      </c>
      <c r="N113" s="12">
        <v>4.4342200848309004</v>
      </c>
      <c r="O113" s="12">
        <v>100.479819020062</v>
      </c>
      <c r="P113" s="11">
        <v>66210</v>
      </c>
      <c r="Q113" s="12">
        <v>64330</v>
      </c>
      <c r="R113" s="11">
        <v>1880</v>
      </c>
      <c r="S113" s="12">
        <v>2.8</v>
      </c>
    </row>
    <row r="114" spans="1:19" x14ac:dyDescent="0.25">
      <c r="A114" s="13">
        <v>2017</v>
      </c>
      <c r="B114" s="13" t="s">
        <v>20</v>
      </c>
      <c r="C114" s="12" t="s">
        <v>16</v>
      </c>
      <c r="D114" s="11" t="s">
        <v>16</v>
      </c>
      <c r="E114" s="12">
        <v>15106</v>
      </c>
      <c r="F114" s="11">
        <v>9.3000000000000007</v>
      </c>
      <c r="G114" s="11">
        <v>159817</v>
      </c>
      <c r="H114" s="12">
        <v>153262</v>
      </c>
      <c r="I114" s="11">
        <v>6555</v>
      </c>
      <c r="J114" s="12">
        <v>4.0999999999999996</v>
      </c>
      <c r="K114" s="11">
        <v>33364.065000000002</v>
      </c>
      <c r="L114" s="12">
        <v>31935.927</v>
      </c>
      <c r="M114" s="11">
        <v>1428.1379999999999</v>
      </c>
      <c r="N114" s="12">
        <v>4.28046762287509</v>
      </c>
      <c r="O114" s="12">
        <v>101.776976564512</v>
      </c>
      <c r="P114" s="11">
        <v>66970</v>
      </c>
      <c r="Q114" s="12">
        <v>65000</v>
      </c>
      <c r="R114" s="11">
        <v>1970</v>
      </c>
      <c r="S114" s="12">
        <v>2.9</v>
      </c>
    </row>
    <row r="115" spans="1:19" x14ac:dyDescent="0.25">
      <c r="A115" s="13">
        <v>2017</v>
      </c>
      <c r="B115" s="13" t="s">
        <v>21</v>
      </c>
      <c r="C115" s="12" t="s">
        <v>16</v>
      </c>
      <c r="D115" s="11" t="s">
        <v>16</v>
      </c>
      <c r="E115" s="12">
        <v>14656</v>
      </c>
      <c r="F115" s="11">
        <v>9</v>
      </c>
      <c r="G115" s="11">
        <v>159979</v>
      </c>
      <c r="H115" s="12">
        <v>153407</v>
      </c>
      <c r="I115" s="11">
        <v>6572</v>
      </c>
      <c r="J115" s="12">
        <v>4.0999999999999996</v>
      </c>
      <c r="K115" s="11">
        <v>33453.203999999998</v>
      </c>
      <c r="L115" s="12">
        <v>31996.088</v>
      </c>
      <c r="M115" s="11">
        <v>1457.116</v>
      </c>
      <c r="N115" s="12">
        <v>4.3556844360857001</v>
      </c>
      <c r="O115" s="12">
        <v>99.980912272197102</v>
      </c>
      <c r="P115" s="11">
        <v>67570</v>
      </c>
      <c r="Q115" s="12">
        <v>65470</v>
      </c>
      <c r="R115" s="11">
        <v>2100</v>
      </c>
      <c r="S115" s="12">
        <v>3.1</v>
      </c>
    </row>
    <row r="116" spans="1:19" x14ac:dyDescent="0.25">
      <c r="A116" s="13">
        <v>2017</v>
      </c>
      <c r="B116" s="13" t="s">
        <v>22</v>
      </c>
      <c r="C116" s="12" t="s">
        <v>16</v>
      </c>
      <c r="D116" s="11" t="s">
        <v>16</v>
      </c>
      <c r="E116" s="12">
        <v>14114</v>
      </c>
      <c r="F116" s="11">
        <v>8.6999999999999993</v>
      </c>
      <c r="G116" s="11">
        <v>161337</v>
      </c>
      <c r="H116" s="12">
        <v>154086</v>
      </c>
      <c r="I116" s="11">
        <v>7250</v>
      </c>
      <c r="J116" s="12">
        <v>4.5</v>
      </c>
      <c r="K116" s="11">
        <v>33611.659</v>
      </c>
      <c r="L116" s="12">
        <v>32121.677</v>
      </c>
      <c r="M116" s="11">
        <v>1489.982</v>
      </c>
      <c r="N116" s="12">
        <v>4.4329320370648801</v>
      </c>
      <c r="O116" s="12">
        <v>100.878944418355</v>
      </c>
      <c r="P116" s="11">
        <v>67750</v>
      </c>
      <c r="Q116" s="12">
        <v>65830</v>
      </c>
      <c r="R116" s="11">
        <v>1920</v>
      </c>
      <c r="S116" s="12">
        <v>2.8</v>
      </c>
    </row>
    <row r="117" spans="1:19" x14ac:dyDescent="0.25">
      <c r="A117" s="13">
        <v>2017</v>
      </c>
      <c r="B117" s="13" t="s">
        <v>23</v>
      </c>
      <c r="C117" s="12" t="s">
        <v>16</v>
      </c>
      <c r="D117" s="11" t="s">
        <v>16</v>
      </c>
      <c r="E117" s="12">
        <v>14165</v>
      </c>
      <c r="F117" s="11">
        <v>8.6999999999999993</v>
      </c>
      <c r="G117" s="11">
        <v>161911</v>
      </c>
      <c r="H117" s="12">
        <v>154470</v>
      </c>
      <c r="I117" s="11">
        <v>7441</v>
      </c>
      <c r="J117" s="12">
        <v>4.5999999999999996</v>
      </c>
      <c r="K117" s="11">
        <v>33704.436999999998</v>
      </c>
      <c r="L117" s="12">
        <v>32189.757000000001</v>
      </c>
      <c r="M117" s="11">
        <v>1514.68</v>
      </c>
      <c r="N117" s="12">
        <v>4.4940077177375803</v>
      </c>
      <c r="O117" s="12">
        <v>100.779163068782</v>
      </c>
      <c r="P117" s="11">
        <v>67540</v>
      </c>
      <c r="Q117" s="12">
        <v>65630</v>
      </c>
      <c r="R117" s="11">
        <v>1910</v>
      </c>
      <c r="S117" s="12">
        <v>2.8</v>
      </c>
    </row>
    <row r="118" spans="1:19" x14ac:dyDescent="0.25">
      <c r="A118" s="13">
        <v>2017</v>
      </c>
      <c r="B118" s="13" t="s">
        <v>24</v>
      </c>
      <c r="C118" s="12" t="s">
        <v>16</v>
      </c>
      <c r="D118" s="11" t="s">
        <v>16</v>
      </c>
      <c r="E118" s="12">
        <v>14210</v>
      </c>
      <c r="F118" s="11">
        <v>8.6999999999999993</v>
      </c>
      <c r="G118" s="11">
        <v>160863</v>
      </c>
      <c r="H118" s="12">
        <v>153576</v>
      </c>
      <c r="I118" s="11">
        <v>7287</v>
      </c>
      <c r="J118" s="12">
        <v>4.5</v>
      </c>
      <c r="K118" s="11">
        <v>33641.362000000001</v>
      </c>
      <c r="L118" s="12">
        <v>32140.688999999998</v>
      </c>
      <c r="M118" s="11">
        <v>1500.673</v>
      </c>
      <c r="N118" s="12">
        <v>4.4607973957772602</v>
      </c>
      <c r="O118" s="12">
        <v>99.980912272197102</v>
      </c>
      <c r="P118" s="11">
        <v>67620</v>
      </c>
      <c r="Q118" s="12">
        <v>65730</v>
      </c>
      <c r="R118" s="11">
        <v>1890</v>
      </c>
      <c r="S118" s="12">
        <v>2.8</v>
      </c>
    </row>
    <row r="119" spans="1:19" x14ac:dyDescent="0.25">
      <c r="A119" s="13">
        <v>2017</v>
      </c>
      <c r="B119" s="13" t="s">
        <v>25</v>
      </c>
      <c r="C119" s="12" t="s">
        <v>16</v>
      </c>
      <c r="D119" s="11" t="s">
        <v>16</v>
      </c>
      <c r="E119" s="12">
        <v>14208</v>
      </c>
      <c r="F119" s="11">
        <v>8.6999999999999993</v>
      </c>
      <c r="G119" s="11">
        <v>161049</v>
      </c>
      <c r="H119" s="12">
        <v>154494</v>
      </c>
      <c r="I119" s="11">
        <v>6556</v>
      </c>
      <c r="J119" s="12">
        <v>4.0999999999999996</v>
      </c>
      <c r="K119" s="11">
        <v>33635.381999999998</v>
      </c>
      <c r="L119" s="12">
        <v>32139.575000000001</v>
      </c>
      <c r="M119" s="11">
        <v>1495.807</v>
      </c>
      <c r="N119" s="12">
        <v>4.4471235676764396</v>
      </c>
      <c r="O119" s="12">
        <v>100.579600369635</v>
      </c>
      <c r="P119" s="11">
        <v>67860</v>
      </c>
      <c r="Q119" s="12">
        <v>65960</v>
      </c>
      <c r="R119" s="11">
        <v>1900</v>
      </c>
      <c r="S119" s="12">
        <v>2.8</v>
      </c>
    </row>
    <row r="120" spans="1:19" x14ac:dyDescent="0.25">
      <c r="A120" s="13">
        <v>2017</v>
      </c>
      <c r="B120" s="13" t="s">
        <v>26</v>
      </c>
      <c r="C120" s="12" t="s">
        <v>16</v>
      </c>
      <c r="D120" s="11" t="s">
        <v>16</v>
      </c>
      <c r="E120" s="12">
        <v>14364</v>
      </c>
      <c r="F120" s="11">
        <v>8.8000000000000007</v>
      </c>
      <c r="G120" s="11">
        <v>160465</v>
      </c>
      <c r="H120" s="12">
        <v>154223</v>
      </c>
      <c r="I120" s="11">
        <v>6242</v>
      </c>
      <c r="J120" s="12">
        <v>3.9</v>
      </c>
      <c r="K120" s="11">
        <v>33718.565000000002</v>
      </c>
      <c r="L120" s="12">
        <v>32265.46</v>
      </c>
      <c r="M120" s="11">
        <v>1453.105</v>
      </c>
      <c r="N120" s="12">
        <v>4.3095102060244903</v>
      </c>
      <c r="O120" s="12">
        <v>100.679381719208</v>
      </c>
      <c r="P120" s="11">
        <v>67620</v>
      </c>
      <c r="Q120" s="12">
        <v>65810</v>
      </c>
      <c r="R120" s="11">
        <v>1810</v>
      </c>
      <c r="S120" s="12">
        <v>2.7</v>
      </c>
    </row>
    <row r="121" spans="1:19" x14ac:dyDescent="0.25">
      <c r="A121" s="13">
        <v>2017</v>
      </c>
      <c r="B121" s="13" t="s">
        <v>27</v>
      </c>
      <c r="C121" s="12" t="s">
        <v>16</v>
      </c>
      <c r="D121" s="11" t="s">
        <v>16</v>
      </c>
      <c r="E121" s="12">
        <v>14289</v>
      </c>
      <c r="F121" s="11">
        <v>8.6999999999999993</v>
      </c>
      <c r="G121" s="11">
        <v>160466</v>
      </c>
      <c r="H121" s="12">
        <v>154180</v>
      </c>
      <c r="I121" s="11">
        <v>6286</v>
      </c>
      <c r="J121" s="12">
        <v>3.9</v>
      </c>
      <c r="K121" s="11">
        <v>33657.237000000001</v>
      </c>
      <c r="L121" s="12">
        <v>32230.558000000001</v>
      </c>
      <c r="M121" s="11">
        <v>1426.6790000000001</v>
      </c>
      <c r="N121" s="12">
        <v>4.2388476511010102</v>
      </c>
      <c r="O121" s="12">
        <v>100.679381719208</v>
      </c>
      <c r="P121" s="11">
        <v>67300</v>
      </c>
      <c r="Q121" s="12">
        <v>65520</v>
      </c>
      <c r="R121" s="11">
        <v>1780</v>
      </c>
      <c r="S121" s="12">
        <v>2.6</v>
      </c>
    </row>
    <row r="122" spans="1:19" x14ac:dyDescent="0.25">
      <c r="A122" s="13">
        <v>2017</v>
      </c>
      <c r="B122" s="13" t="s">
        <v>28</v>
      </c>
      <c r="C122" s="12" t="s">
        <v>16</v>
      </c>
      <c r="D122" s="11" t="s">
        <v>16</v>
      </c>
      <c r="E122" s="12">
        <v>14025</v>
      </c>
      <c r="F122" s="11">
        <v>8.6</v>
      </c>
      <c r="G122" s="11">
        <v>159880</v>
      </c>
      <c r="H122" s="12">
        <v>153602</v>
      </c>
      <c r="I122" s="11">
        <v>6278</v>
      </c>
      <c r="J122" s="12">
        <v>3.9</v>
      </c>
      <c r="K122" s="11">
        <v>33667.201999999997</v>
      </c>
      <c r="L122" s="12">
        <v>32262.097000000002</v>
      </c>
      <c r="M122" s="11">
        <v>1405.105</v>
      </c>
      <c r="N122" s="12">
        <v>4.1735128449343701</v>
      </c>
      <c r="O122" s="12">
        <v>100.978725767928</v>
      </c>
      <c r="P122" s="11">
        <v>67160</v>
      </c>
      <c r="Q122" s="12">
        <v>65420</v>
      </c>
      <c r="R122" s="11">
        <v>1740</v>
      </c>
      <c r="S122" s="12">
        <v>2.6</v>
      </c>
    </row>
    <row r="123" spans="1:19" x14ac:dyDescent="0.25">
      <c r="A123" s="13">
        <v>2018</v>
      </c>
      <c r="B123" s="13" t="s">
        <v>17</v>
      </c>
      <c r="C123" s="12" t="s">
        <v>16</v>
      </c>
      <c r="D123" s="11" t="s">
        <v>16</v>
      </c>
      <c r="E123" s="12">
        <v>14651</v>
      </c>
      <c r="F123" s="11">
        <v>9</v>
      </c>
      <c r="G123" s="11">
        <v>160037</v>
      </c>
      <c r="H123" s="12">
        <v>152848</v>
      </c>
      <c r="I123" s="11">
        <v>7189</v>
      </c>
      <c r="J123" s="12">
        <v>4.5</v>
      </c>
      <c r="K123" s="11">
        <v>33593.036</v>
      </c>
      <c r="L123" s="12">
        <v>32199.629000000001</v>
      </c>
      <c r="M123" s="11">
        <v>1393.4069999999999</v>
      </c>
      <c r="N123" s="12">
        <v>4.1479043454125399</v>
      </c>
      <c r="O123" s="12">
        <v>99.980912272197102</v>
      </c>
      <c r="P123" s="11">
        <v>67210</v>
      </c>
      <c r="Q123" s="12">
        <v>65620</v>
      </c>
      <c r="R123" s="11">
        <v>1590</v>
      </c>
      <c r="S123" s="12">
        <v>2.4</v>
      </c>
    </row>
    <row r="124" spans="1:19" x14ac:dyDescent="0.25">
      <c r="A124" s="13">
        <v>2018</v>
      </c>
      <c r="B124" s="13" t="s">
        <v>18</v>
      </c>
      <c r="C124" s="12" t="s">
        <v>16</v>
      </c>
      <c r="D124" s="11" t="s">
        <v>16</v>
      </c>
      <c r="E124" s="12">
        <v>14595</v>
      </c>
      <c r="F124" s="11">
        <v>9</v>
      </c>
      <c r="G124" s="11">
        <v>161494</v>
      </c>
      <c r="H124" s="12">
        <v>154403</v>
      </c>
      <c r="I124" s="11">
        <v>7091</v>
      </c>
      <c r="J124" s="12">
        <v>4.4000000000000004</v>
      </c>
      <c r="K124" s="11">
        <v>33693.784</v>
      </c>
      <c r="L124" s="12">
        <v>32277.097000000002</v>
      </c>
      <c r="M124" s="11">
        <v>1416.6869999999999</v>
      </c>
      <c r="N124" s="12">
        <v>4.2045945329263104</v>
      </c>
      <c r="O124" s="12">
        <v>100.180474971343</v>
      </c>
      <c r="P124" s="11">
        <v>67440</v>
      </c>
      <c r="Q124" s="12">
        <v>65780</v>
      </c>
      <c r="R124" s="11">
        <v>1660</v>
      </c>
      <c r="S124" s="12">
        <v>2.5</v>
      </c>
    </row>
    <row r="125" spans="1:19" x14ac:dyDescent="0.25">
      <c r="A125" s="13">
        <v>2018</v>
      </c>
      <c r="B125" s="13" t="s">
        <v>19</v>
      </c>
      <c r="C125" s="12" t="s">
        <v>16</v>
      </c>
      <c r="D125" s="11" t="s">
        <v>16</v>
      </c>
      <c r="E125" s="12">
        <v>14314</v>
      </c>
      <c r="F125" s="11">
        <v>8.8000000000000007</v>
      </c>
      <c r="G125" s="11">
        <v>161548</v>
      </c>
      <c r="H125" s="12">
        <v>154877</v>
      </c>
      <c r="I125" s="11">
        <v>6671</v>
      </c>
      <c r="J125" s="12">
        <v>4.0999999999999996</v>
      </c>
      <c r="K125" s="11">
        <v>33698.080999999998</v>
      </c>
      <c r="L125" s="12">
        <v>32323.663</v>
      </c>
      <c r="M125" s="11">
        <v>1374.4179999999999</v>
      </c>
      <c r="N125" s="12">
        <v>4.0786239430073197</v>
      </c>
      <c r="O125" s="12">
        <v>101.477632515793</v>
      </c>
      <c r="P125" s="11">
        <v>67930</v>
      </c>
      <c r="Q125" s="12">
        <v>66200</v>
      </c>
      <c r="R125" s="11">
        <v>1730</v>
      </c>
      <c r="S125" s="12">
        <v>2.5</v>
      </c>
    </row>
    <row r="126" spans="1:19" x14ac:dyDescent="0.25">
      <c r="A126" s="15">
        <v>2018</v>
      </c>
      <c r="B126" s="15" t="s">
        <v>20</v>
      </c>
      <c r="C126" s="12" t="s">
        <v>16</v>
      </c>
      <c r="D126" s="11" t="s">
        <v>16</v>
      </c>
      <c r="E126" s="12">
        <v>14007</v>
      </c>
      <c r="F126" s="11">
        <v>8.6</v>
      </c>
      <c r="G126" s="11">
        <v>161280</v>
      </c>
      <c r="H126" s="12">
        <v>155348</v>
      </c>
      <c r="I126" s="11">
        <v>5932</v>
      </c>
      <c r="J126" s="12">
        <v>3.7</v>
      </c>
      <c r="K126" s="11">
        <v>33671</v>
      </c>
      <c r="L126" s="12">
        <v>32326</v>
      </c>
      <c r="M126" s="11">
        <v>1345</v>
      </c>
      <c r="N126" s="12">
        <v>4</v>
      </c>
      <c r="O126" s="12">
        <v>102.475446011523</v>
      </c>
      <c r="P126" s="11">
        <v>68510</v>
      </c>
      <c r="Q126" s="12">
        <v>66710</v>
      </c>
      <c r="R126" s="11">
        <v>1800</v>
      </c>
      <c r="S126" s="12">
        <v>2.5</v>
      </c>
    </row>
    <row r="127" spans="1:19" x14ac:dyDescent="0.25">
      <c r="A127" s="14">
        <v>2018</v>
      </c>
      <c r="B127" s="14" t="s">
        <v>21</v>
      </c>
      <c r="C127" s="14"/>
      <c r="D127" s="14"/>
      <c r="E127" s="14"/>
      <c r="F127" s="14"/>
      <c r="G127" s="11">
        <v>161765</v>
      </c>
      <c r="H127" s="12">
        <v>156009</v>
      </c>
      <c r="I127" s="11">
        <v>5756</v>
      </c>
      <c r="J127" s="12">
        <v>3.6</v>
      </c>
      <c r="K127" s="11">
        <v>33653</v>
      </c>
      <c r="L127" s="12">
        <v>32321</v>
      </c>
      <c r="M127" s="11">
        <v>1332</v>
      </c>
      <c r="N127" s="12">
        <v>4</v>
      </c>
      <c r="O127" s="12">
        <v>101.078507117501</v>
      </c>
      <c r="P127" s="11">
        <v>68560</v>
      </c>
      <c r="Q127" s="12">
        <v>66980</v>
      </c>
      <c r="R127" s="11">
        <v>1580</v>
      </c>
      <c r="S127" s="12">
        <v>2.2000000000000002</v>
      </c>
    </row>
    <row r="128" spans="1:19" x14ac:dyDescent="0.25">
      <c r="A128" s="14">
        <v>2018</v>
      </c>
      <c r="B128" s="14" t="s">
        <v>22</v>
      </c>
      <c r="C128" s="14"/>
      <c r="D128" s="14"/>
      <c r="E128" s="14"/>
      <c r="F128" s="14"/>
      <c r="G128" s="11">
        <v>163277</v>
      </c>
      <c r="H128" s="12">
        <v>156465</v>
      </c>
      <c r="I128" s="11">
        <v>6812</v>
      </c>
      <c r="J128" s="12">
        <v>4.2</v>
      </c>
      <c r="K128" s="11">
        <v>33783</v>
      </c>
      <c r="L128" s="12">
        <v>32395</v>
      </c>
      <c r="M128" s="11">
        <v>1388</v>
      </c>
      <c r="N128" s="12">
        <v>4.0999999999999996</v>
      </c>
      <c r="O128" s="12">
        <v>101.876757914085</v>
      </c>
      <c r="P128" s="11">
        <v>68550</v>
      </c>
      <c r="Q128" s="12">
        <v>66870</v>
      </c>
      <c r="R128" s="11">
        <v>1680</v>
      </c>
      <c r="S128" s="12">
        <v>2.4</v>
      </c>
    </row>
    <row r="129" spans="1:19" x14ac:dyDescent="0.25">
      <c r="A129" s="14">
        <v>2018</v>
      </c>
      <c r="B129" s="14" t="s">
        <v>23</v>
      </c>
      <c r="C129" s="14"/>
      <c r="D129" s="14"/>
      <c r="E129" s="14"/>
      <c r="F129" s="14"/>
      <c r="G129" s="11">
        <v>163734</v>
      </c>
      <c r="H129" s="12">
        <v>157004</v>
      </c>
      <c r="I129" s="11">
        <v>6730</v>
      </c>
      <c r="J129" s="12">
        <v>4.0999999999999996</v>
      </c>
      <c r="K129" s="11">
        <v>33916</v>
      </c>
      <c r="L129" s="12">
        <v>32491</v>
      </c>
      <c r="M129" s="11">
        <v>1425</v>
      </c>
      <c r="N129" s="12">
        <v>4.2</v>
      </c>
      <c r="O129" s="12">
        <v>101.577413865366</v>
      </c>
      <c r="P129" s="11">
        <v>68320</v>
      </c>
      <c r="Q129" s="12">
        <v>66600</v>
      </c>
      <c r="R129" s="11">
        <v>1720</v>
      </c>
      <c r="S129" s="12">
        <v>2.5</v>
      </c>
    </row>
    <row r="130" spans="1:19" x14ac:dyDescent="0.25">
      <c r="A130" s="14">
        <v>2018</v>
      </c>
      <c r="B130" s="14" t="s">
        <v>24</v>
      </c>
      <c r="C130" s="14"/>
      <c r="D130" s="14"/>
      <c r="E130" s="14"/>
      <c r="F130" s="14"/>
      <c r="G130" s="11">
        <v>161909</v>
      </c>
      <c r="H130" s="12">
        <v>155539</v>
      </c>
      <c r="I130" s="11">
        <v>6370</v>
      </c>
      <c r="J130" s="12">
        <v>3.9</v>
      </c>
      <c r="K130" s="11">
        <v>33949</v>
      </c>
      <c r="L130" s="12">
        <v>32503</v>
      </c>
      <c r="M130" s="11">
        <v>1446</v>
      </c>
      <c r="N130" s="12">
        <v>4.3</v>
      </c>
      <c r="O130" s="12">
        <v>100.978725767928</v>
      </c>
      <c r="P130" s="11">
        <v>68520</v>
      </c>
      <c r="Q130" s="12">
        <v>66820</v>
      </c>
      <c r="R130" s="11">
        <v>1700</v>
      </c>
      <c r="S130" s="12">
        <v>2.4</v>
      </c>
    </row>
    <row r="131" spans="1:19" x14ac:dyDescent="0.25">
      <c r="A131" s="14">
        <v>2018</v>
      </c>
      <c r="B131" s="14" t="s">
        <v>25</v>
      </c>
      <c r="C131" s="14"/>
      <c r="D131" s="14"/>
      <c r="E131" s="14"/>
      <c r="F131" s="14"/>
      <c r="G131" s="11">
        <v>161958</v>
      </c>
      <c r="H131" s="12">
        <v>156191</v>
      </c>
      <c r="I131" s="11">
        <v>5766</v>
      </c>
      <c r="J131" s="12">
        <v>3.6</v>
      </c>
      <c r="K131" s="11">
        <v>33975</v>
      </c>
      <c r="L131" s="12">
        <v>32531</v>
      </c>
      <c r="M131" s="11">
        <v>1444</v>
      </c>
      <c r="N131" s="12">
        <v>4.3</v>
      </c>
      <c r="O131" s="12">
        <v>100.978725767928</v>
      </c>
      <c r="P131" s="11">
        <v>68770</v>
      </c>
      <c r="Q131" s="12">
        <v>67150</v>
      </c>
      <c r="R131" s="11">
        <v>1620</v>
      </c>
      <c r="S131" s="12">
        <v>2.2999999999999998</v>
      </c>
    </row>
    <row r="132" spans="1:19" x14ac:dyDescent="0.25">
      <c r="A132" s="14">
        <v>2018</v>
      </c>
      <c r="B132" s="14" t="s">
        <v>26</v>
      </c>
      <c r="C132" s="14"/>
      <c r="D132" s="14"/>
      <c r="E132" s="14"/>
      <c r="F132" s="14"/>
      <c r="G132" s="11">
        <v>162723</v>
      </c>
      <c r="H132" s="12">
        <v>156952</v>
      </c>
      <c r="I132" s="11">
        <v>5771</v>
      </c>
      <c r="J132" s="12">
        <v>3.5</v>
      </c>
      <c r="K132" s="11">
        <v>33980</v>
      </c>
      <c r="L132" s="12">
        <v>32596</v>
      </c>
      <c r="M132" s="11">
        <v>1384</v>
      </c>
      <c r="N132" s="12">
        <v>4.0999999999999996</v>
      </c>
      <c r="O132" s="12">
        <v>101.776976564512</v>
      </c>
      <c r="P132" s="11">
        <v>68880</v>
      </c>
      <c r="Q132" s="12">
        <v>67250</v>
      </c>
      <c r="R132" s="11">
        <v>1630</v>
      </c>
      <c r="S132" s="12">
        <v>2.4</v>
      </c>
    </row>
    <row r="133" spans="1:19" x14ac:dyDescent="0.25">
      <c r="A133" s="14">
        <v>2018</v>
      </c>
      <c r="B133" s="14" t="s">
        <v>27</v>
      </c>
      <c r="C133" s="14"/>
      <c r="D133" s="14"/>
      <c r="E133" s="14"/>
      <c r="F133" s="14"/>
      <c r="G133" s="11">
        <v>162665</v>
      </c>
      <c r="H133" s="12">
        <v>157015</v>
      </c>
      <c r="I133" s="11">
        <v>5650</v>
      </c>
      <c r="J133" s="12">
        <v>3.5</v>
      </c>
      <c r="K133" s="11">
        <v>33999</v>
      </c>
      <c r="L133" s="12">
        <v>32671</v>
      </c>
      <c r="M133" s="11">
        <v>1328</v>
      </c>
      <c r="N133" s="12">
        <v>3.9</v>
      </c>
      <c r="O133" s="12">
        <v>101.976539263658</v>
      </c>
      <c r="P133" s="11">
        <v>68770</v>
      </c>
      <c r="Q133" s="12">
        <v>67090</v>
      </c>
      <c r="R133" s="11">
        <v>1680</v>
      </c>
      <c r="S133" s="12">
        <v>2.5</v>
      </c>
    </row>
    <row r="134" spans="1:19" x14ac:dyDescent="0.25">
      <c r="A134" s="14">
        <v>2018</v>
      </c>
      <c r="B134" s="14" t="s">
        <v>28</v>
      </c>
      <c r="C134" s="14"/>
      <c r="D134" s="14"/>
      <c r="E134" s="14"/>
      <c r="F134" s="14"/>
      <c r="G134" s="11">
        <v>162510</v>
      </c>
      <c r="H134" s="12">
        <v>156481</v>
      </c>
      <c r="I134" s="11">
        <v>6029</v>
      </c>
      <c r="J134" s="12">
        <v>3.7</v>
      </c>
      <c r="K134" s="11">
        <v>34028</v>
      </c>
      <c r="L134" s="12">
        <v>32737</v>
      </c>
      <c r="M134" s="11">
        <v>1291</v>
      </c>
      <c r="N134" s="12">
        <v>3.8</v>
      </c>
      <c r="O134" s="12">
        <v>101.577413865366</v>
      </c>
      <c r="P134" s="11">
        <v>68150</v>
      </c>
      <c r="Q134" s="12">
        <v>66560</v>
      </c>
      <c r="R134" s="11">
        <v>1590</v>
      </c>
      <c r="S134" s="12">
        <v>2.2999999999999998</v>
      </c>
    </row>
    <row r="135" spans="1:19" x14ac:dyDescent="0.25">
      <c r="A135" s="14">
        <v>2019</v>
      </c>
      <c r="B135" s="14" t="s">
        <v>17</v>
      </c>
      <c r="C135" s="14"/>
      <c r="D135" s="14"/>
      <c r="E135" s="14"/>
      <c r="F135" s="14"/>
      <c r="G135" s="11">
        <v>162104</v>
      </c>
      <c r="H135" s="12">
        <v>154964</v>
      </c>
      <c r="I135" s="11">
        <v>7140</v>
      </c>
      <c r="J135" s="12">
        <v>4</v>
      </c>
      <c r="K135" s="11">
        <v>33975</v>
      </c>
      <c r="L135" s="12">
        <v>32660</v>
      </c>
      <c r="M135" s="11">
        <v>1315</v>
      </c>
      <c r="N135" s="12">
        <v>3.9</v>
      </c>
      <c r="O135" s="12">
        <v>99.382224174758804</v>
      </c>
      <c r="P135" s="11">
        <v>67940</v>
      </c>
      <c r="Q135" s="12">
        <v>66280</v>
      </c>
      <c r="R135" s="11">
        <v>1660</v>
      </c>
      <c r="S135" s="12">
        <v>2.4</v>
      </c>
    </row>
    <row r="136" spans="1:19" x14ac:dyDescent="0.25">
      <c r="A136" s="14">
        <v>2019</v>
      </c>
      <c r="B136" s="14" t="s">
        <v>18</v>
      </c>
      <c r="C136" s="14"/>
      <c r="D136" s="14"/>
      <c r="E136" s="14"/>
      <c r="F136" s="14"/>
      <c r="G136" s="11">
        <v>162792</v>
      </c>
      <c r="H136" s="12">
        <v>156167</v>
      </c>
      <c r="I136" s="11">
        <v>6625</v>
      </c>
      <c r="J136" s="12">
        <v>3.8</v>
      </c>
      <c r="K136" s="11">
        <v>33933</v>
      </c>
      <c r="L136" s="12">
        <v>32641</v>
      </c>
      <c r="M136" s="11">
        <v>1292</v>
      </c>
      <c r="N136" s="12">
        <v>3.8</v>
      </c>
      <c r="O136" s="12">
        <v>99.980912272197102</v>
      </c>
      <c r="P136" s="11">
        <v>68120</v>
      </c>
      <c r="Q136" s="12">
        <v>66560</v>
      </c>
      <c r="R136" s="11">
        <v>1560</v>
      </c>
      <c r="S136" s="12">
        <v>2.2999999999999998</v>
      </c>
    </row>
    <row r="137" spans="1:19" x14ac:dyDescent="0.25">
      <c r="A137" s="14">
        <v>2019</v>
      </c>
      <c r="B137" s="14" t="s">
        <v>19</v>
      </c>
      <c r="C137" s="14"/>
      <c r="D137" s="14"/>
      <c r="E137" s="14"/>
      <c r="F137" s="14"/>
      <c r="G137" s="11">
        <v>162823</v>
      </c>
      <c r="H137" s="12">
        <v>156441</v>
      </c>
      <c r="I137" s="11">
        <v>6382</v>
      </c>
      <c r="J137" s="12">
        <v>3.8</v>
      </c>
      <c r="K137" s="11">
        <v>33954</v>
      </c>
      <c r="L137" s="12">
        <v>32695</v>
      </c>
      <c r="M137" s="11">
        <v>1259</v>
      </c>
      <c r="N137" s="12">
        <v>3.7</v>
      </c>
      <c r="O137" s="12" t="s">
        <v>16</v>
      </c>
      <c r="P137" s="11">
        <v>68610</v>
      </c>
      <c r="Q137" s="12">
        <v>66870</v>
      </c>
      <c r="R137" s="11">
        <v>1740</v>
      </c>
      <c r="S137" s="12" t="s">
        <v>16</v>
      </c>
    </row>
    <row r="138" spans="1:19" x14ac:dyDescent="0.25">
      <c r="A138" s="14">
        <v>2019</v>
      </c>
      <c r="B138" s="14" t="s">
        <v>20</v>
      </c>
      <c r="C138" s="14"/>
      <c r="D138" s="14"/>
      <c r="E138" s="14"/>
      <c r="F138" s="14"/>
      <c r="G138" s="11">
        <v>162470</v>
      </c>
      <c r="H138" s="12">
        <v>156645</v>
      </c>
      <c r="I138" s="11">
        <v>5825</v>
      </c>
      <c r="J138" s="12">
        <v>3.6</v>
      </c>
      <c r="K138" s="11">
        <v>33920</v>
      </c>
      <c r="L138" s="12">
        <v>32695</v>
      </c>
      <c r="M138" s="11">
        <v>1225</v>
      </c>
      <c r="N138" s="12">
        <v>3.6</v>
      </c>
      <c r="O138" s="12" t="s">
        <v>16</v>
      </c>
      <c r="P138" s="11">
        <v>68840</v>
      </c>
      <c r="Q138" s="12">
        <v>67080</v>
      </c>
      <c r="R138" s="11">
        <v>1760</v>
      </c>
      <c r="S138" s="12" t="s">
        <v>16</v>
      </c>
    </row>
    <row r="139" spans="1:19" x14ac:dyDescent="0.25">
      <c r="A139" s="14">
        <v>2019</v>
      </c>
      <c r="B139" s="14" t="s">
        <v>21</v>
      </c>
      <c r="C139" s="14"/>
      <c r="D139" s="14"/>
      <c r="E139" s="14"/>
      <c r="F139" s="14"/>
      <c r="G139" s="11">
        <v>162646</v>
      </c>
      <c r="H139" s="12">
        <v>156758</v>
      </c>
      <c r="I139" s="11">
        <v>5888</v>
      </c>
      <c r="J139" s="12">
        <v>3.6</v>
      </c>
      <c r="K139" s="11">
        <v>34048</v>
      </c>
      <c r="L139" s="12">
        <v>32752</v>
      </c>
      <c r="M139" s="11">
        <v>1296</v>
      </c>
      <c r="N139" s="12">
        <v>3.8</v>
      </c>
      <c r="O139" s="12" t="s">
        <v>16</v>
      </c>
      <c r="P139" s="11">
        <v>68970</v>
      </c>
      <c r="Q139" s="12">
        <v>67320</v>
      </c>
      <c r="R139" s="11">
        <v>1650</v>
      </c>
      <c r="S139" s="12" t="s">
        <v>16</v>
      </c>
    </row>
    <row r="140" spans="1:19" x14ac:dyDescent="0.25">
      <c r="A140" s="14">
        <v>2019</v>
      </c>
      <c r="B140" s="14" t="s">
        <v>22</v>
      </c>
      <c r="C140" s="14"/>
      <c r="D140" s="14"/>
      <c r="E140" s="14"/>
      <c r="F140" s="14"/>
      <c r="G140" s="11">
        <v>162981</v>
      </c>
      <c r="H140" s="12">
        <v>157005</v>
      </c>
      <c r="I140" s="11">
        <v>5976</v>
      </c>
      <c r="J140" s="12">
        <v>3.7</v>
      </c>
      <c r="K140" s="11" t="s">
        <v>16</v>
      </c>
      <c r="L140" s="12" t="s">
        <v>16</v>
      </c>
      <c r="M140" s="11" t="s">
        <v>16</v>
      </c>
      <c r="N140" s="12" t="s">
        <v>16</v>
      </c>
      <c r="O140" s="12" t="s">
        <v>16</v>
      </c>
      <c r="P140" s="11">
        <v>69090</v>
      </c>
      <c r="Q140" s="12">
        <v>67470</v>
      </c>
      <c r="R140" s="11">
        <v>1620</v>
      </c>
      <c r="S140" s="12" t="s">
        <v>16</v>
      </c>
    </row>
    <row r="141" spans="1:19" x14ac:dyDescent="0.25">
      <c r="A141" s="14">
        <v>2019</v>
      </c>
      <c r="B141" s="14" t="s">
        <v>23</v>
      </c>
      <c r="C141" s="14"/>
      <c r="D141" s="14"/>
      <c r="E141" s="14"/>
      <c r="F141" s="14"/>
      <c r="G141" s="11">
        <v>163351</v>
      </c>
      <c r="H141" s="12">
        <v>157288</v>
      </c>
      <c r="I141" s="11">
        <v>6063</v>
      </c>
      <c r="J141" s="12">
        <v>3.7</v>
      </c>
      <c r="K141" s="11" t="s">
        <v>16</v>
      </c>
      <c r="L141" s="12" t="s">
        <v>16</v>
      </c>
      <c r="M141" s="11" t="s">
        <v>16</v>
      </c>
      <c r="N141" s="12" t="s">
        <v>16</v>
      </c>
      <c r="O141" s="12" t="s">
        <v>16</v>
      </c>
      <c r="P141" s="11">
        <v>68870</v>
      </c>
      <c r="Q141" s="12">
        <v>67310</v>
      </c>
      <c r="R141" s="11">
        <v>1560</v>
      </c>
      <c r="S141" s="12" t="s">
        <v>16</v>
      </c>
    </row>
    <row r="142" spans="1:19" x14ac:dyDescent="0.25">
      <c r="A142" s="14">
        <v>2019</v>
      </c>
      <c r="B142" s="14" t="s">
        <v>24</v>
      </c>
      <c r="C142" s="14"/>
      <c r="D142" s="14"/>
      <c r="E142" s="14"/>
      <c r="F142" s="14"/>
      <c r="G142" s="11">
        <v>163922</v>
      </c>
      <c r="H142" s="12">
        <v>157878</v>
      </c>
      <c r="I142" s="11">
        <v>6044</v>
      </c>
      <c r="J142" s="12">
        <v>3.7</v>
      </c>
      <c r="K142" s="11" t="s">
        <v>16</v>
      </c>
      <c r="L142" s="12" t="s">
        <v>16</v>
      </c>
      <c r="M142" s="11" t="s">
        <v>16</v>
      </c>
      <c r="N142" s="12" t="s">
        <v>16</v>
      </c>
      <c r="O142" s="12" t="s">
        <v>16</v>
      </c>
      <c r="P142" s="11">
        <v>69080</v>
      </c>
      <c r="Q142" s="12">
        <v>67510</v>
      </c>
      <c r="R142" s="11">
        <v>1570</v>
      </c>
      <c r="S142" s="12" t="s">
        <v>16</v>
      </c>
    </row>
    <row r="143" spans="1:19" x14ac:dyDescent="0.25">
      <c r="A143" s="14">
        <v>2019</v>
      </c>
      <c r="B143" s="14" t="s">
        <v>25</v>
      </c>
      <c r="C143" s="14"/>
      <c r="D143" s="14"/>
      <c r="E143" s="14"/>
      <c r="F143" s="14"/>
      <c r="G143" s="11">
        <v>164038</v>
      </c>
      <c r="H143" s="12">
        <v>158269</v>
      </c>
      <c r="I143" s="11">
        <v>5769</v>
      </c>
      <c r="J143" s="12">
        <v>3.5</v>
      </c>
      <c r="K143" s="11" t="s">
        <v>16</v>
      </c>
      <c r="L143" s="12" t="s">
        <v>16</v>
      </c>
      <c r="M143" s="11" t="s">
        <v>16</v>
      </c>
      <c r="N143" s="12" t="s">
        <v>16</v>
      </c>
      <c r="O143" s="12" t="s">
        <v>16</v>
      </c>
      <c r="P143" s="11">
        <v>69360</v>
      </c>
      <c r="Q143" s="12">
        <v>67680</v>
      </c>
      <c r="R143" s="11">
        <v>1680</v>
      </c>
      <c r="S143" s="12" t="s">
        <v>16</v>
      </c>
    </row>
    <row r="144" spans="1:19" x14ac:dyDescent="0.25">
      <c r="A144" s="14">
        <v>2019</v>
      </c>
      <c r="B144" s="14" t="s">
        <v>26</v>
      </c>
      <c r="C144" s="14"/>
      <c r="D144" s="14"/>
      <c r="E144" s="14"/>
      <c r="F144" s="14"/>
      <c r="G144" s="11">
        <v>164365</v>
      </c>
      <c r="H144" s="12">
        <v>158510</v>
      </c>
      <c r="I144" s="11">
        <v>5855</v>
      </c>
      <c r="J144" s="12">
        <v>3.6</v>
      </c>
      <c r="K144" s="11" t="s">
        <v>16</v>
      </c>
      <c r="L144" s="12" t="s">
        <v>16</v>
      </c>
      <c r="M144" s="11" t="s">
        <v>16</v>
      </c>
      <c r="N144" s="12" t="s">
        <v>16</v>
      </c>
      <c r="O144" s="12" t="s">
        <v>16</v>
      </c>
      <c r="P144" s="11">
        <v>69510</v>
      </c>
      <c r="Q144" s="12">
        <v>67870</v>
      </c>
      <c r="R144" s="11">
        <v>1640</v>
      </c>
      <c r="S144" s="12" t="s">
        <v>16</v>
      </c>
    </row>
    <row r="145" spans="1:19" x14ac:dyDescent="0.25">
      <c r="A145" s="14">
        <v>2019</v>
      </c>
      <c r="B145" s="14" t="s">
        <v>27</v>
      </c>
      <c r="C145" s="14"/>
      <c r="D145" s="14"/>
      <c r="E145" s="14"/>
      <c r="F145" s="14"/>
      <c r="G145" s="11">
        <v>164386</v>
      </c>
      <c r="H145" s="12">
        <v>158945</v>
      </c>
      <c r="I145" s="11">
        <v>5441</v>
      </c>
      <c r="J145" s="12">
        <v>3.3</v>
      </c>
      <c r="K145" s="11" t="s">
        <v>16</v>
      </c>
      <c r="L145" s="12" t="s">
        <v>16</v>
      </c>
      <c r="M145" s="11" t="s">
        <v>16</v>
      </c>
      <c r="N145" s="12" t="s">
        <v>16</v>
      </c>
      <c r="O145" s="12" t="s">
        <v>16</v>
      </c>
      <c r="P145" s="11">
        <v>69130</v>
      </c>
      <c r="Q145" s="12">
        <v>67620</v>
      </c>
      <c r="R145" s="11">
        <v>1510</v>
      </c>
      <c r="S145" s="12" t="s">
        <v>16</v>
      </c>
    </row>
    <row r="146" spans="1:19" x14ac:dyDescent="0.25">
      <c r="A146" s="14">
        <v>2019</v>
      </c>
      <c r="B146" s="14" t="s">
        <v>28</v>
      </c>
      <c r="C146" s="14"/>
      <c r="D146" s="14"/>
      <c r="E146" s="14"/>
      <c r="F146" s="14"/>
      <c r="G146" s="11">
        <v>164007</v>
      </c>
      <c r="H146" s="12">
        <v>158504</v>
      </c>
      <c r="I146" s="11">
        <v>5503</v>
      </c>
      <c r="J146" s="12">
        <v>3.4</v>
      </c>
      <c r="K146" s="11" t="s">
        <v>16</v>
      </c>
      <c r="L146" s="12" t="s">
        <v>16</v>
      </c>
      <c r="M146" s="11" t="s">
        <v>16</v>
      </c>
      <c r="N146" s="12" t="s">
        <v>16</v>
      </c>
      <c r="O146" s="12" t="s">
        <v>16</v>
      </c>
      <c r="P146" s="11">
        <v>68820</v>
      </c>
      <c r="Q146" s="12">
        <v>67370</v>
      </c>
      <c r="R146" s="11">
        <v>1450</v>
      </c>
      <c r="S146" s="12" t="s">
        <v>16</v>
      </c>
    </row>
    <row r="147" spans="1:19" x14ac:dyDescent="0.25">
      <c r="A147" s="14">
        <v>2020</v>
      </c>
      <c r="B147" s="14" t="s">
        <v>17</v>
      </c>
      <c r="C147" s="14"/>
      <c r="D147" s="14"/>
      <c r="E147" s="14"/>
      <c r="F147" s="14"/>
      <c r="G147" s="11">
        <v>163497</v>
      </c>
      <c r="H147" s="12">
        <v>156994</v>
      </c>
      <c r="I147" s="11">
        <v>6504</v>
      </c>
      <c r="J147" s="12">
        <v>4</v>
      </c>
      <c r="K147" s="11" t="s">
        <v>16</v>
      </c>
      <c r="L147" s="12" t="s">
        <v>16</v>
      </c>
      <c r="M147" s="11" t="s">
        <v>16</v>
      </c>
      <c r="N147" s="12" t="s">
        <v>16</v>
      </c>
      <c r="O147" s="12" t="s">
        <v>16</v>
      </c>
      <c r="P147" s="11">
        <v>68460</v>
      </c>
      <c r="Q147" s="12">
        <v>66870</v>
      </c>
      <c r="R147" s="11">
        <v>1590</v>
      </c>
      <c r="S147" s="12" t="s">
        <v>16</v>
      </c>
    </row>
    <row r="148" spans="1:19" x14ac:dyDescent="0.25">
      <c r="A148" s="14">
        <v>2020</v>
      </c>
      <c r="B148" s="14" t="s">
        <v>18</v>
      </c>
      <c r="C148" s="14"/>
      <c r="D148" s="14"/>
      <c r="E148" s="14"/>
      <c r="F148" s="14"/>
      <c r="G148" s="11">
        <v>164235</v>
      </c>
      <c r="H148" s="12">
        <v>158017</v>
      </c>
      <c r="I148" s="11">
        <v>6218</v>
      </c>
      <c r="J148" s="12">
        <v>3.8</v>
      </c>
      <c r="K148" s="11" t="s">
        <v>16</v>
      </c>
      <c r="L148" s="12" t="s">
        <v>16</v>
      </c>
      <c r="M148" s="11" t="s">
        <v>16</v>
      </c>
      <c r="N148" s="12" t="s">
        <v>16</v>
      </c>
      <c r="O148" s="12" t="s">
        <v>16</v>
      </c>
      <c r="P148" s="11">
        <v>68500</v>
      </c>
      <c r="Q148" s="12">
        <v>66910</v>
      </c>
      <c r="R148" s="11">
        <v>1590</v>
      </c>
      <c r="S148" s="12" t="s">
        <v>16</v>
      </c>
    </row>
    <row r="149" spans="1:19" x14ac:dyDescent="0.25">
      <c r="A149" s="14">
        <v>2020</v>
      </c>
      <c r="B149" s="14" t="s">
        <v>19</v>
      </c>
      <c r="C149" s="14"/>
      <c r="D149" s="14"/>
      <c r="E149" s="14"/>
      <c r="F149" s="14"/>
      <c r="G149" s="11">
        <v>162537</v>
      </c>
      <c r="H149" s="12">
        <v>155167</v>
      </c>
      <c r="I149" s="11">
        <v>7370</v>
      </c>
      <c r="J149" s="12">
        <v>4.5</v>
      </c>
      <c r="K149" s="11" t="s">
        <v>16</v>
      </c>
      <c r="L149" s="12" t="s">
        <v>16</v>
      </c>
      <c r="M149" s="11" t="s">
        <v>16</v>
      </c>
      <c r="N149" s="12" t="s">
        <v>16</v>
      </c>
      <c r="O149" s="12" t="s">
        <v>16</v>
      </c>
      <c r="P149" s="11">
        <v>68760</v>
      </c>
      <c r="Q149" s="12">
        <v>67000</v>
      </c>
      <c r="R149" s="11">
        <v>1760</v>
      </c>
      <c r="S149" s="12" t="s">
        <v>16</v>
      </c>
    </row>
    <row r="150" spans="1:19" x14ac:dyDescent="0.25">
      <c r="A150" s="14">
        <v>2020</v>
      </c>
      <c r="B150" s="14" t="s">
        <v>20</v>
      </c>
      <c r="C150" s="14"/>
      <c r="D150" s="14"/>
      <c r="E150" s="14"/>
      <c r="F150" s="14"/>
      <c r="G150" s="11">
        <v>155830</v>
      </c>
      <c r="H150" s="12">
        <v>133326</v>
      </c>
      <c r="I150" s="11">
        <v>22504</v>
      </c>
      <c r="J150" s="12">
        <v>14.4</v>
      </c>
      <c r="K150" s="11" t="s">
        <v>16</v>
      </c>
      <c r="L150" s="12" t="s">
        <v>16</v>
      </c>
      <c r="M150" s="11" t="s">
        <v>16</v>
      </c>
      <c r="N150" s="12" t="s">
        <v>16</v>
      </c>
      <c r="O150" s="12" t="s">
        <v>16</v>
      </c>
      <c r="P150" s="11">
        <v>68170</v>
      </c>
      <c r="Q150" s="12">
        <v>66280</v>
      </c>
      <c r="R150" s="11">
        <v>1890</v>
      </c>
      <c r="S150" s="12" t="s">
        <v>16</v>
      </c>
    </row>
    <row r="151" spans="1:19" x14ac:dyDescent="0.25">
      <c r="A151" s="14">
        <v>2020</v>
      </c>
      <c r="B151" s="14" t="s">
        <v>21</v>
      </c>
      <c r="C151" s="14"/>
      <c r="D151" s="14"/>
      <c r="E151" s="14"/>
      <c r="F151" s="14"/>
      <c r="G151" s="11">
        <v>157975</v>
      </c>
      <c r="H151" s="12">
        <v>137461</v>
      </c>
      <c r="I151" s="11">
        <v>20514</v>
      </c>
      <c r="J151" s="12">
        <v>13</v>
      </c>
      <c r="K151" s="11" t="s">
        <v>16</v>
      </c>
      <c r="L151" s="12" t="s">
        <v>16</v>
      </c>
      <c r="M151" s="11" t="s">
        <v>16</v>
      </c>
      <c r="N151" s="12" t="s">
        <v>16</v>
      </c>
      <c r="O151" s="12" t="s">
        <v>16</v>
      </c>
      <c r="P151" s="11">
        <v>68540</v>
      </c>
      <c r="Q151" s="12">
        <v>66560</v>
      </c>
      <c r="R151" s="11">
        <v>1980</v>
      </c>
      <c r="S151" s="12" t="s">
        <v>16</v>
      </c>
    </row>
    <row r="152" spans="1:19" x14ac:dyDescent="0.25">
      <c r="A152" s="14">
        <v>2020</v>
      </c>
      <c r="B152" s="14" t="s">
        <v>22</v>
      </c>
      <c r="C152" s="14"/>
      <c r="D152" s="14"/>
      <c r="E152" s="14"/>
      <c r="F152" s="14"/>
      <c r="G152" s="11">
        <v>160883</v>
      </c>
      <c r="H152" s="12">
        <v>142811</v>
      </c>
      <c r="I152" s="11">
        <v>18072</v>
      </c>
      <c r="J152" s="12">
        <v>11.2</v>
      </c>
      <c r="K152" s="11" t="s">
        <v>16</v>
      </c>
      <c r="L152" s="12" t="s">
        <v>16</v>
      </c>
      <c r="M152" s="11" t="s">
        <v>16</v>
      </c>
      <c r="N152" s="12" t="s">
        <v>16</v>
      </c>
      <c r="O152" s="12" t="s">
        <v>16</v>
      </c>
      <c r="P152" s="11">
        <v>68650</v>
      </c>
      <c r="Q152" s="12">
        <v>66700</v>
      </c>
      <c r="R152" s="11">
        <v>1950</v>
      </c>
      <c r="S152" s="12" t="s">
        <v>16</v>
      </c>
    </row>
    <row r="153" spans="1:19" x14ac:dyDescent="0.25">
      <c r="A153" s="14">
        <v>2020</v>
      </c>
      <c r="B153" s="14" t="s">
        <v>23</v>
      </c>
      <c r="C153" s="14"/>
      <c r="D153" s="14"/>
      <c r="E153" s="14"/>
      <c r="F153" s="14"/>
      <c r="G153" s="11">
        <v>161374</v>
      </c>
      <c r="H153" s="12">
        <v>144492</v>
      </c>
      <c r="I153" s="11">
        <v>16882</v>
      </c>
      <c r="J153" s="12">
        <v>10.5</v>
      </c>
      <c r="K153" s="11" t="s">
        <v>16</v>
      </c>
      <c r="L153" s="12" t="s">
        <v>16</v>
      </c>
      <c r="M153" s="11" t="s">
        <v>16</v>
      </c>
      <c r="N153" s="12" t="s">
        <v>16</v>
      </c>
      <c r="O153" s="12" t="s">
        <v>16</v>
      </c>
      <c r="P153" s="11" t="s">
        <v>16</v>
      </c>
      <c r="Q153" s="12">
        <v>66550</v>
      </c>
      <c r="R153" s="11">
        <v>1970</v>
      </c>
      <c r="S153" s="12" t="s">
        <v>16</v>
      </c>
    </row>
    <row r="154" spans="1:19" x14ac:dyDescent="0.25">
      <c r="A154" s="14">
        <v>2020</v>
      </c>
      <c r="B154" s="14" t="s">
        <v>24</v>
      </c>
      <c r="C154" s="14"/>
      <c r="D154" s="14"/>
      <c r="E154" s="14"/>
      <c r="F154" s="14"/>
      <c r="G154" s="11">
        <v>160966</v>
      </c>
      <c r="H154" s="12">
        <v>147224</v>
      </c>
      <c r="I154" s="11">
        <v>13742</v>
      </c>
      <c r="J154" s="12">
        <v>8.5</v>
      </c>
      <c r="K154" s="11" t="s">
        <v>16</v>
      </c>
      <c r="L154" s="12" t="s">
        <v>16</v>
      </c>
      <c r="M154" s="11" t="s">
        <v>16</v>
      </c>
      <c r="N154" s="12" t="s">
        <v>16</v>
      </c>
      <c r="O154" s="12" t="s">
        <v>16</v>
      </c>
      <c r="P154" s="11" t="s">
        <v>16</v>
      </c>
      <c r="Q154" s="12">
        <v>66760</v>
      </c>
      <c r="R154" s="11">
        <v>2060</v>
      </c>
      <c r="S154" s="12" t="s">
        <v>16</v>
      </c>
    </row>
    <row r="155" spans="1:19" x14ac:dyDescent="0.25">
      <c r="A155" s="14">
        <v>2020</v>
      </c>
      <c r="B155" s="14" t="s">
        <v>25</v>
      </c>
      <c r="C155" s="14"/>
      <c r="D155" s="14"/>
      <c r="E155" s="14"/>
      <c r="F155" s="14"/>
      <c r="G155" s="11">
        <v>160073</v>
      </c>
      <c r="H155" s="12">
        <v>147796</v>
      </c>
      <c r="I155" s="11">
        <v>12277</v>
      </c>
      <c r="J155" s="12">
        <v>7.7</v>
      </c>
      <c r="K155" s="11" t="s">
        <v>16</v>
      </c>
      <c r="L155" s="12" t="s">
        <v>16</v>
      </c>
      <c r="M155" s="11" t="s">
        <v>16</v>
      </c>
      <c r="N155" s="12" t="s">
        <v>16</v>
      </c>
      <c r="O155" s="12" t="s">
        <v>16</v>
      </c>
      <c r="P155" s="11" t="s">
        <v>16</v>
      </c>
      <c r="Q155" s="12">
        <v>66890</v>
      </c>
      <c r="R155" s="11">
        <v>2100</v>
      </c>
      <c r="S155" s="12" t="s">
        <v>16</v>
      </c>
    </row>
    <row r="156" spans="1:19" x14ac:dyDescent="0.25">
      <c r="A156" s="14">
        <v>2020</v>
      </c>
      <c r="B156" s="14" t="s">
        <v>26</v>
      </c>
      <c r="C156" s="14"/>
      <c r="D156" s="14"/>
      <c r="E156" s="14"/>
      <c r="F156" s="14"/>
      <c r="G156" s="11">
        <v>161053</v>
      </c>
      <c r="H156" s="12">
        <v>150433</v>
      </c>
      <c r="I156" s="11">
        <v>10620</v>
      </c>
      <c r="J156" s="12">
        <v>6.6</v>
      </c>
      <c r="K156" s="11" t="s">
        <v>16</v>
      </c>
      <c r="L156" s="12" t="s">
        <v>16</v>
      </c>
      <c r="M156" s="11" t="s">
        <v>16</v>
      </c>
      <c r="N156" s="12" t="s">
        <v>16</v>
      </c>
      <c r="O156" s="12" t="s">
        <v>16</v>
      </c>
      <c r="P156" s="11" t="s">
        <v>16</v>
      </c>
      <c r="Q156" s="12">
        <v>66940</v>
      </c>
      <c r="R156" s="11">
        <v>2150</v>
      </c>
      <c r="S156" s="12" t="s">
        <v>16</v>
      </c>
    </row>
    <row r="157" spans="1:19" x14ac:dyDescent="0.25">
      <c r="A157" s="14">
        <v>2020</v>
      </c>
      <c r="B157" s="14" t="s">
        <v>27</v>
      </c>
      <c r="C157" s="14"/>
      <c r="D157" s="14"/>
      <c r="E157" s="14"/>
      <c r="F157" s="14"/>
      <c r="G157" s="11">
        <v>160468</v>
      </c>
      <c r="H157" s="12">
        <v>150203</v>
      </c>
      <c r="I157" s="11">
        <v>10264</v>
      </c>
      <c r="J157" s="12">
        <v>6.4</v>
      </c>
      <c r="K157" s="11" t="s">
        <v>16</v>
      </c>
      <c r="L157" s="12" t="s">
        <v>16</v>
      </c>
      <c r="M157" s="11" t="s">
        <v>16</v>
      </c>
      <c r="N157" s="12" t="s">
        <v>16</v>
      </c>
      <c r="O157" s="12" t="s">
        <v>16</v>
      </c>
      <c r="P157" s="11" t="s">
        <v>16</v>
      </c>
      <c r="Q157" s="12">
        <v>67070</v>
      </c>
      <c r="R157" s="11">
        <v>1950</v>
      </c>
      <c r="S157" s="12" t="s">
        <v>16</v>
      </c>
    </row>
    <row r="158" spans="1:19" x14ac:dyDescent="0.25">
      <c r="A158" s="14">
        <v>2020</v>
      </c>
      <c r="B158" s="14" t="s">
        <v>28</v>
      </c>
      <c r="C158" s="14"/>
      <c r="D158" s="14"/>
      <c r="E158" s="14"/>
      <c r="F158" s="14"/>
      <c r="G158" s="11" t="s">
        <v>16</v>
      </c>
      <c r="H158" s="12" t="s">
        <v>16</v>
      </c>
      <c r="I158" s="11" t="s">
        <v>16</v>
      </c>
      <c r="J158" s="12" t="s">
        <v>16</v>
      </c>
      <c r="K158" s="11" t="s">
        <v>16</v>
      </c>
      <c r="L158" s="12" t="s">
        <v>16</v>
      </c>
      <c r="M158" s="11" t="s">
        <v>16</v>
      </c>
      <c r="N158" s="12" t="s">
        <v>16</v>
      </c>
      <c r="O158" s="12" t="s">
        <v>16</v>
      </c>
      <c r="P158" s="11" t="s">
        <v>16</v>
      </c>
      <c r="Q158" s="12">
        <v>66660</v>
      </c>
      <c r="R158" s="11">
        <v>1940</v>
      </c>
      <c r="S158" s="12" t="s">
        <v>16</v>
      </c>
    </row>
    <row r="159" spans="1:19" x14ac:dyDescent="0.25">
      <c r="A159" s="14">
        <v>2021</v>
      </c>
      <c r="B159" s="14" t="s">
        <v>17</v>
      </c>
      <c r="C159" s="14"/>
      <c r="D159" s="14"/>
      <c r="E159" s="14"/>
      <c r="F159" s="14"/>
      <c r="G159" s="11" t="s">
        <v>16</v>
      </c>
      <c r="H159" s="12" t="s">
        <v>16</v>
      </c>
      <c r="I159" s="11" t="s">
        <v>16</v>
      </c>
      <c r="J159" s="12" t="s">
        <v>16</v>
      </c>
      <c r="K159" s="11" t="s">
        <v>16</v>
      </c>
      <c r="L159" s="12" t="s">
        <v>16</v>
      </c>
      <c r="M159" s="11" t="s">
        <v>16</v>
      </c>
      <c r="N159" s="12" t="s">
        <v>16</v>
      </c>
      <c r="O159" s="12" t="s">
        <v>16</v>
      </c>
      <c r="P159" s="11" t="s">
        <v>16</v>
      </c>
      <c r="Q159" s="12" t="s">
        <v>16</v>
      </c>
      <c r="R159" s="11" t="s">
        <v>16</v>
      </c>
      <c r="S159" s="12" t="s">
        <v>16</v>
      </c>
    </row>
    <row r="160" spans="1:19" x14ac:dyDescent="0.25">
      <c r="A160" s="14">
        <v>2021</v>
      </c>
      <c r="B160" s="14" t="s">
        <v>18</v>
      </c>
      <c r="C160" s="14"/>
      <c r="D160" s="14"/>
      <c r="E160" s="14"/>
      <c r="F160" s="14"/>
      <c r="G160" s="11" t="s">
        <v>16</v>
      </c>
      <c r="H160" s="12" t="s">
        <v>16</v>
      </c>
      <c r="I160" s="11" t="s">
        <v>16</v>
      </c>
      <c r="J160" s="12" t="s">
        <v>16</v>
      </c>
      <c r="K160" s="11" t="s">
        <v>16</v>
      </c>
      <c r="L160" s="12" t="s">
        <v>16</v>
      </c>
      <c r="M160" s="11" t="s">
        <v>16</v>
      </c>
      <c r="N160" s="12" t="s">
        <v>16</v>
      </c>
      <c r="O160" s="12" t="s">
        <v>16</v>
      </c>
      <c r="P160" s="11" t="s">
        <v>16</v>
      </c>
      <c r="Q160" s="12" t="s">
        <v>16</v>
      </c>
      <c r="R160" s="11" t="s">
        <v>16</v>
      </c>
      <c r="S160" s="12" t="s">
        <v>16</v>
      </c>
    </row>
    <row r="161" spans="1:19" x14ac:dyDescent="0.25">
      <c r="A161" s="14">
        <v>2021</v>
      </c>
      <c r="B161" s="14" t="s">
        <v>19</v>
      </c>
      <c r="C161" s="14"/>
      <c r="D161" s="14"/>
      <c r="E161" s="14"/>
      <c r="F161" s="14"/>
      <c r="G161" s="11" t="s">
        <v>16</v>
      </c>
      <c r="H161" s="12" t="s">
        <v>16</v>
      </c>
      <c r="I161" s="11" t="s">
        <v>16</v>
      </c>
      <c r="J161" s="12" t="s">
        <v>16</v>
      </c>
      <c r="K161" s="11" t="s">
        <v>16</v>
      </c>
      <c r="L161" s="12" t="s">
        <v>16</v>
      </c>
      <c r="M161" s="11" t="s">
        <v>16</v>
      </c>
      <c r="N161" s="12" t="s">
        <v>16</v>
      </c>
      <c r="O161" s="12" t="s">
        <v>16</v>
      </c>
      <c r="P161" s="11" t="s">
        <v>16</v>
      </c>
      <c r="Q161" s="12" t="s">
        <v>16</v>
      </c>
      <c r="R161" s="11" t="s">
        <v>16</v>
      </c>
      <c r="S161" s="12" t="s">
        <v>16</v>
      </c>
    </row>
    <row r="162" spans="1:19" x14ac:dyDescent="0.25">
      <c r="A162" s="14">
        <v>2021</v>
      </c>
      <c r="B162" s="14" t="s">
        <v>20</v>
      </c>
      <c r="C162" s="14"/>
      <c r="D162" s="14"/>
      <c r="E162" s="14"/>
      <c r="F162" s="14"/>
      <c r="G162" s="11" t="s">
        <v>16</v>
      </c>
      <c r="H162" s="12" t="s">
        <v>16</v>
      </c>
      <c r="I162" s="11" t="s">
        <v>16</v>
      </c>
      <c r="J162" s="12" t="s">
        <v>16</v>
      </c>
      <c r="K162" s="11" t="s">
        <v>16</v>
      </c>
      <c r="L162" s="12" t="s">
        <v>16</v>
      </c>
      <c r="M162" s="11" t="s">
        <v>16</v>
      </c>
      <c r="N162" s="12" t="s">
        <v>16</v>
      </c>
      <c r="O162" s="12" t="s">
        <v>16</v>
      </c>
      <c r="P162" s="11" t="s">
        <v>16</v>
      </c>
      <c r="Q162" s="12" t="s">
        <v>16</v>
      </c>
      <c r="R162" s="11" t="s">
        <v>16</v>
      </c>
      <c r="S162" s="12" t="s">
        <v>16</v>
      </c>
    </row>
    <row r="163" spans="1:19" x14ac:dyDescent="0.25">
      <c r="A163" s="14">
        <v>2021</v>
      </c>
      <c r="B163" s="14" t="s">
        <v>21</v>
      </c>
      <c r="C163" s="14"/>
      <c r="D163" s="14"/>
      <c r="E163" s="14"/>
      <c r="F163" s="14"/>
      <c r="G163" s="11" t="s">
        <v>16</v>
      </c>
      <c r="H163" s="12" t="s">
        <v>16</v>
      </c>
      <c r="I163" s="11" t="s">
        <v>16</v>
      </c>
      <c r="J163" s="12" t="s">
        <v>16</v>
      </c>
      <c r="K163" s="11" t="s">
        <v>16</v>
      </c>
      <c r="L163" s="12" t="s">
        <v>16</v>
      </c>
      <c r="M163" s="11" t="s">
        <v>16</v>
      </c>
      <c r="N163" s="12" t="s">
        <v>16</v>
      </c>
      <c r="O163" s="12" t="s">
        <v>16</v>
      </c>
      <c r="P163" s="11" t="s">
        <v>16</v>
      </c>
      <c r="Q163" s="12" t="s">
        <v>16</v>
      </c>
      <c r="R163" s="11" t="s">
        <v>16</v>
      </c>
      <c r="S163" s="12" t="s">
        <v>16</v>
      </c>
    </row>
  </sheetData>
  <mergeCells count="4">
    <mergeCell ref="O1:S1"/>
    <mergeCell ref="C1:F1"/>
    <mergeCell ref="G1:J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8C38-931C-4B81-9B58-49132977B835}">
  <dimension ref="A1:F163"/>
  <sheetViews>
    <sheetView topLeftCell="A126" workbookViewId="0">
      <selection activeCell="J10" sqref="J10"/>
    </sheetView>
  </sheetViews>
  <sheetFormatPr baseColWidth="10" defaultRowHeight="15" x14ac:dyDescent="0.25"/>
  <sheetData>
    <row r="1" spans="1:6" x14ac:dyDescent="0.25">
      <c r="A1" s="1"/>
      <c r="B1" s="1"/>
      <c r="C1" s="1" t="s">
        <v>0</v>
      </c>
      <c r="D1" s="1" t="s">
        <v>206</v>
      </c>
      <c r="E1" s="1" t="s">
        <v>1</v>
      </c>
      <c r="F1" s="1" t="s">
        <v>2</v>
      </c>
    </row>
    <row r="2" spans="1:6" ht="56.25" x14ac:dyDescent="0.25">
      <c r="A2" s="16" t="s">
        <v>7</v>
      </c>
      <c r="B2" s="16"/>
      <c r="C2" s="3" t="s">
        <v>207</v>
      </c>
      <c r="D2" s="3" t="s">
        <v>207</v>
      </c>
      <c r="E2" s="3" t="s">
        <v>207</v>
      </c>
      <c r="F2" s="3" t="s">
        <v>207</v>
      </c>
    </row>
    <row r="3" spans="1:6" x14ac:dyDescent="0.25">
      <c r="A3" s="13">
        <v>2008</v>
      </c>
      <c r="B3" s="13" t="s">
        <v>17</v>
      </c>
      <c r="C3" s="12">
        <v>113.771626297578</v>
      </c>
      <c r="D3" s="12">
        <v>115.945406125167</v>
      </c>
      <c r="E3" s="11">
        <v>108.92126370928101</v>
      </c>
      <c r="F3" s="11">
        <v>111.60851113705699</v>
      </c>
    </row>
    <row r="4" spans="1:6" x14ac:dyDescent="0.25">
      <c r="A4" s="13">
        <v>2008</v>
      </c>
      <c r="B4" s="13" t="s">
        <v>18</v>
      </c>
      <c r="C4" s="12">
        <v>113.56401384083</v>
      </c>
      <c r="D4" s="12">
        <v>116.24500665779</v>
      </c>
      <c r="E4" s="11">
        <v>109.11769520379799</v>
      </c>
      <c r="F4" s="11">
        <v>111.234046177107</v>
      </c>
    </row>
    <row r="5" spans="1:6" x14ac:dyDescent="0.25">
      <c r="A5" s="13">
        <v>2008</v>
      </c>
      <c r="B5" s="13" t="s">
        <v>19</v>
      </c>
      <c r="C5" s="12">
        <v>113.044982698962</v>
      </c>
      <c r="D5" s="12">
        <v>115.04660452729701</v>
      </c>
      <c r="E5" s="11">
        <v>107.055164511377</v>
      </c>
      <c r="F5" s="11">
        <v>110.970805277601</v>
      </c>
    </row>
    <row r="6" spans="1:6" x14ac:dyDescent="0.25">
      <c r="A6" s="13">
        <v>2008</v>
      </c>
      <c r="B6" s="13" t="s">
        <v>20</v>
      </c>
      <c r="C6" s="12">
        <v>114.498269896194</v>
      </c>
      <c r="D6" s="12">
        <v>114.547270306258</v>
      </c>
      <c r="E6" s="11">
        <v>108.430184972991</v>
      </c>
      <c r="F6" s="11">
        <v>110.130304068203</v>
      </c>
    </row>
    <row r="7" spans="1:6" x14ac:dyDescent="0.25">
      <c r="A7" s="13">
        <v>2008</v>
      </c>
      <c r="B7" s="13" t="s">
        <v>21</v>
      </c>
      <c r="C7" s="12">
        <v>111.072664359862</v>
      </c>
      <c r="D7" s="12">
        <v>115.14647137150401</v>
      </c>
      <c r="E7" s="11">
        <v>107.448027500409</v>
      </c>
      <c r="F7" s="11">
        <v>109.509807662226</v>
      </c>
    </row>
    <row r="8" spans="1:6" x14ac:dyDescent="0.25">
      <c r="A8" s="13">
        <v>2008</v>
      </c>
      <c r="B8" s="13" t="s">
        <v>22</v>
      </c>
      <c r="C8" s="12">
        <v>111.072664359862</v>
      </c>
      <c r="D8" s="12">
        <v>112.050599201065</v>
      </c>
      <c r="E8" s="11">
        <v>106.564085775086</v>
      </c>
      <c r="F8" s="11">
        <v>109.252940634379</v>
      </c>
    </row>
    <row r="9" spans="1:6" x14ac:dyDescent="0.25">
      <c r="A9" s="13">
        <v>2008</v>
      </c>
      <c r="B9" s="13" t="s">
        <v>23</v>
      </c>
      <c r="C9" s="12">
        <v>110.138408304498</v>
      </c>
      <c r="D9" s="12">
        <v>112.050599201065</v>
      </c>
      <c r="E9" s="11">
        <v>105.87657554427901</v>
      </c>
      <c r="F9" s="11">
        <v>108.674724243738</v>
      </c>
    </row>
    <row r="10" spans="1:6" x14ac:dyDescent="0.25">
      <c r="A10" s="13">
        <v>2008</v>
      </c>
      <c r="B10" s="13" t="s">
        <v>24</v>
      </c>
      <c r="C10" s="12">
        <v>109.723183391003</v>
      </c>
      <c r="D10" s="12">
        <v>107.956058588549</v>
      </c>
      <c r="E10" s="11">
        <v>106.956948764118</v>
      </c>
      <c r="F10" s="11">
        <v>107.012312283947</v>
      </c>
    </row>
    <row r="11" spans="1:6" x14ac:dyDescent="0.25">
      <c r="A11" s="13">
        <v>2008</v>
      </c>
      <c r="B11" s="13" t="s">
        <v>25</v>
      </c>
      <c r="C11" s="12">
        <v>108.78892733564</v>
      </c>
      <c r="D11" s="12">
        <v>109.35419440745601</v>
      </c>
      <c r="E11" s="11">
        <v>105.87657554427901</v>
      </c>
      <c r="F11" s="11">
        <v>102.371390098031</v>
      </c>
    </row>
    <row r="12" spans="1:6" x14ac:dyDescent="0.25">
      <c r="A12" s="13">
        <v>2008</v>
      </c>
      <c r="B12" s="13" t="s">
        <v>26</v>
      </c>
      <c r="C12" s="12">
        <v>106.505190311419</v>
      </c>
      <c r="D12" s="12">
        <v>106.957390146471</v>
      </c>
      <c r="E12" s="11">
        <v>104.108692093632</v>
      </c>
      <c r="F12" s="11">
        <v>103.34510522509601</v>
      </c>
    </row>
    <row r="13" spans="1:6" x14ac:dyDescent="0.25">
      <c r="A13" s="13">
        <v>2008</v>
      </c>
      <c r="B13" s="13" t="s">
        <v>27</v>
      </c>
      <c r="C13" s="12">
        <v>102.24913494809699</v>
      </c>
      <c r="D13" s="12">
        <v>100.066577896138</v>
      </c>
      <c r="E13" s="11">
        <v>100.671140939597</v>
      </c>
      <c r="F13" s="11">
        <v>102.04621641224099</v>
      </c>
    </row>
    <row r="14" spans="1:6" x14ac:dyDescent="0.25">
      <c r="A14" s="13">
        <v>2008</v>
      </c>
      <c r="B14" s="13" t="s">
        <v>28</v>
      </c>
      <c r="C14" s="12">
        <v>98.512110726643598</v>
      </c>
      <c r="D14" s="12">
        <v>91.977363515312902</v>
      </c>
      <c r="E14" s="11">
        <v>99.492551972499598</v>
      </c>
      <c r="F14" s="11">
        <v>99.062819551178507</v>
      </c>
    </row>
    <row r="15" spans="1:6" x14ac:dyDescent="0.25">
      <c r="A15" s="13">
        <v>2009</v>
      </c>
      <c r="B15" s="13" t="s">
        <v>17</v>
      </c>
      <c r="C15" s="12">
        <v>94.671280276816603</v>
      </c>
      <c r="D15" s="12">
        <v>84.587217043941394</v>
      </c>
      <c r="E15" s="11">
        <v>96.840726796529694</v>
      </c>
      <c r="F15" s="11">
        <v>96.710011059552599</v>
      </c>
    </row>
    <row r="16" spans="1:6" x14ac:dyDescent="0.25">
      <c r="A16" s="13">
        <v>2009</v>
      </c>
      <c r="B16" s="13" t="s">
        <v>18</v>
      </c>
      <c r="C16" s="12">
        <v>92.491349480968793</v>
      </c>
      <c r="D16" s="12">
        <v>77.496671105193101</v>
      </c>
      <c r="E16" s="11">
        <v>96.742511049271599</v>
      </c>
      <c r="F16" s="11">
        <v>96.086327717745803</v>
      </c>
    </row>
    <row r="17" spans="1:6" x14ac:dyDescent="0.25">
      <c r="A17" s="13">
        <v>2009</v>
      </c>
      <c r="B17" s="13" t="s">
        <v>19</v>
      </c>
      <c r="C17" s="12">
        <v>91.245674740484404</v>
      </c>
      <c r="D17" s="12">
        <v>78.195739014647103</v>
      </c>
      <c r="E17" s="11">
        <v>96.251432312980796</v>
      </c>
      <c r="F17" s="11">
        <v>94.562759928920698</v>
      </c>
    </row>
    <row r="18" spans="1:6" x14ac:dyDescent="0.25">
      <c r="A18" s="13">
        <v>2009</v>
      </c>
      <c r="B18" s="13" t="s">
        <v>20</v>
      </c>
      <c r="C18" s="12">
        <v>90.103806228373699</v>
      </c>
      <c r="D18" s="12">
        <v>81.591211717709697</v>
      </c>
      <c r="E18" s="11">
        <v>97.8228842691111</v>
      </c>
      <c r="F18" s="11">
        <v>93.808093524526996</v>
      </c>
    </row>
    <row r="19" spans="1:6" x14ac:dyDescent="0.25">
      <c r="A19" s="13">
        <v>2009</v>
      </c>
      <c r="B19" s="13" t="s">
        <v>21</v>
      </c>
      <c r="C19" s="12">
        <v>92.283737024221395</v>
      </c>
      <c r="D19" s="12">
        <v>84.587217043941394</v>
      </c>
      <c r="E19" s="11">
        <v>96.153216565722701</v>
      </c>
      <c r="F19" s="11">
        <v>92.862529663954405</v>
      </c>
    </row>
    <row r="20" spans="1:6" x14ac:dyDescent="0.25">
      <c r="A20" s="13">
        <v>2009</v>
      </c>
      <c r="B20" s="13" t="s">
        <v>22</v>
      </c>
      <c r="C20" s="12">
        <v>92.698961937716206</v>
      </c>
      <c r="D20" s="12">
        <v>85.985352862849496</v>
      </c>
      <c r="E20" s="11">
        <v>96.644295302013404</v>
      </c>
      <c r="F20" s="11">
        <v>92.499962597766995</v>
      </c>
    </row>
    <row r="21" spans="1:6" x14ac:dyDescent="0.25">
      <c r="A21" s="13">
        <v>2009</v>
      </c>
      <c r="B21" s="13" t="s">
        <v>23</v>
      </c>
      <c r="C21" s="12">
        <v>92.906574394463604</v>
      </c>
      <c r="D21" s="12">
        <v>86.984021304926799</v>
      </c>
      <c r="E21" s="11">
        <v>97.037158291045998</v>
      </c>
      <c r="F21" s="11">
        <v>93.517763670471894</v>
      </c>
    </row>
    <row r="22" spans="1:6" x14ac:dyDescent="0.25">
      <c r="A22" s="13">
        <v>2009</v>
      </c>
      <c r="B22" s="13" t="s">
        <v>24</v>
      </c>
      <c r="C22" s="12">
        <v>92.906574394463604</v>
      </c>
      <c r="D22" s="12">
        <v>88.282290279627205</v>
      </c>
      <c r="E22" s="11">
        <v>94.778196104108702</v>
      </c>
      <c r="F22" s="11">
        <v>94.565946864750103</v>
      </c>
    </row>
    <row r="23" spans="1:6" x14ac:dyDescent="0.25">
      <c r="A23" s="13">
        <v>2009</v>
      </c>
      <c r="B23" s="13" t="s">
        <v>25</v>
      </c>
      <c r="C23" s="12">
        <v>95.190311418685098</v>
      </c>
      <c r="D23" s="12">
        <v>90.978695073235698</v>
      </c>
      <c r="E23" s="11">
        <v>95.760353576690093</v>
      </c>
      <c r="F23" s="11">
        <v>95.281520189636794</v>
      </c>
    </row>
    <row r="24" spans="1:6" x14ac:dyDescent="0.25">
      <c r="A24" s="13">
        <v>2009</v>
      </c>
      <c r="B24" s="13" t="s">
        <v>26</v>
      </c>
      <c r="C24" s="12">
        <v>94.878892733564001</v>
      </c>
      <c r="D24" s="12">
        <v>93.4753661784288</v>
      </c>
      <c r="E24" s="11">
        <v>96.251432312980896</v>
      </c>
      <c r="F24" s="11">
        <v>95.5865099485071</v>
      </c>
    </row>
    <row r="25" spans="1:6" x14ac:dyDescent="0.25">
      <c r="A25" s="13">
        <v>2009</v>
      </c>
      <c r="B25" s="13" t="s">
        <v>27</v>
      </c>
      <c r="C25" s="12">
        <v>95.086505190311399</v>
      </c>
      <c r="D25" s="12">
        <v>95.372836218375497</v>
      </c>
      <c r="E25" s="11">
        <v>96.938942543787903</v>
      </c>
      <c r="F25" s="11">
        <v>95.966605161755993</v>
      </c>
    </row>
    <row r="26" spans="1:6" x14ac:dyDescent="0.25">
      <c r="A26" s="13">
        <v>2009</v>
      </c>
      <c r="B26" s="13" t="s">
        <v>28</v>
      </c>
      <c r="C26" s="12">
        <v>95.086505190311399</v>
      </c>
      <c r="D26" s="12">
        <v>96.171770972037294</v>
      </c>
      <c r="E26" s="11">
        <v>96.840726796529694</v>
      </c>
      <c r="F26" s="11">
        <v>96.259484564474704</v>
      </c>
    </row>
    <row r="27" spans="1:6" x14ac:dyDescent="0.25">
      <c r="A27" s="13">
        <v>2010</v>
      </c>
      <c r="B27" s="13" t="s">
        <v>17</v>
      </c>
      <c r="C27" s="12">
        <v>96.7474048442906</v>
      </c>
      <c r="D27" s="12">
        <v>98.368841544607207</v>
      </c>
      <c r="E27" s="11">
        <v>97.724668521853005</v>
      </c>
      <c r="F27" s="11">
        <v>97.375974416695598</v>
      </c>
    </row>
    <row r="28" spans="1:6" x14ac:dyDescent="0.25">
      <c r="A28" s="13">
        <v>2010</v>
      </c>
      <c r="B28" s="13" t="s">
        <v>18</v>
      </c>
      <c r="C28" s="12">
        <v>96.228373702422104</v>
      </c>
      <c r="D28" s="12">
        <v>98.668442077230395</v>
      </c>
      <c r="E28" s="11">
        <v>98.805041741692605</v>
      </c>
      <c r="F28" s="11">
        <v>97.726324895537104</v>
      </c>
    </row>
    <row r="29" spans="1:6" x14ac:dyDescent="0.25">
      <c r="A29" s="13">
        <v>2010</v>
      </c>
      <c r="B29" s="13" t="s">
        <v>19</v>
      </c>
      <c r="C29" s="12">
        <v>97.993079584775103</v>
      </c>
      <c r="D29" s="12">
        <v>98.968042609853597</v>
      </c>
      <c r="E29" s="11">
        <v>100.37649369782299</v>
      </c>
      <c r="F29" s="11">
        <v>98.369342314708604</v>
      </c>
    </row>
    <row r="30" spans="1:6" x14ac:dyDescent="0.25">
      <c r="A30" s="13">
        <v>2010</v>
      </c>
      <c r="B30" s="13" t="s">
        <v>20</v>
      </c>
      <c r="C30" s="12">
        <v>98.512110726643598</v>
      </c>
      <c r="D30" s="12">
        <v>100.16644474034599</v>
      </c>
      <c r="E30" s="11">
        <v>100.278277950565</v>
      </c>
      <c r="F30" s="11">
        <v>98.735096316725503</v>
      </c>
    </row>
    <row r="31" spans="1:6" x14ac:dyDescent="0.25">
      <c r="A31" s="13">
        <v>2010</v>
      </c>
      <c r="B31" s="13" t="s">
        <v>21</v>
      </c>
      <c r="C31" s="12">
        <v>100.276816608997</v>
      </c>
      <c r="D31" s="12">
        <v>99.766977363515295</v>
      </c>
      <c r="E31" s="11">
        <v>100.180062203307</v>
      </c>
      <c r="F31" s="11">
        <v>100.175697542793</v>
      </c>
    </row>
    <row r="32" spans="1:6" x14ac:dyDescent="0.25">
      <c r="A32" s="13">
        <v>2010</v>
      </c>
      <c r="B32" s="13" t="s">
        <v>22</v>
      </c>
      <c r="C32" s="12">
        <v>100.38062283737</v>
      </c>
      <c r="D32" s="12">
        <v>99.167776298269004</v>
      </c>
      <c r="E32" s="11">
        <v>99.197904730725199</v>
      </c>
      <c r="F32" s="11">
        <v>100.32442121483</v>
      </c>
    </row>
    <row r="33" spans="1:6" x14ac:dyDescent="0.25">
      <c r="A33" s="13">
        <v>2010</v>
      </c>
      <c r="B33" s="13" t="s">
        <v>23</v>
      </c>
      <c r="C33" s="12">
        <v>99.9653979238754</v>
      </c>
      <c r="D33" s="12">
        <v>100.366178428762</v>
      </c>
      <c r="E33" s="11">
        <v>99.394336225241503</v>
      </c>
      <c r="F33" s="11">
        <v>100.764112128088</v>
      </c>
    </row>
    <row r="34" spans="1:6" x14ac:dyDescent="0.25">
      <c r="A34" s="13">
        <v>2010</v>
      </c>
      <c r="B34" s="13" t="s">
        <v>24</v>
      </c>
      <c r="C34" s="12">
        <v>100.79584775086499</v>
      </c>
      <c r="D34" s="12">
        <v>100.8655126498</v>
      </c>
      <c r="E34" s="11">
        <v>100.081846456048</v>
      </c>
      <c r="F34" s="11">
        <v>101.07345736592499</v>
      </c>
    </row>
    <row r="35" spans="1:6" x14ac:dyDescent="0.25">
      <c r="A35" s="13">
        <v>2010</v>
      </c>
      <c r="B35" s="13" t="s">
        <v>25</v>
      </c>
      <c r="C35" s="12">
        <v>101.00346020761199</v>
      </c>
      <c r="D35" s="12">
        <v>102.1637816245</v>
      </c>
      <c r="E35" s="11">
        <v>100.37649369782299</v>
      </c>
      <c r="F35" s="11">
        <v>101.30599745027401</v>
      </c>
    </row>
    <row r="36" spans="1:6" x14ac:dyDescent="0.25">
      <c r="A36" s="13">
        <v>2010</v>
      </c>
      <c r="B36" s="13" t="s">
        <v>26</v>
      </c>
      <c r="C36" s="12">
        <v>101.833910034602</v>
      </c>
      <c r="D36" s="12">
        <v>99.267643142476601</v>
      </c>
      <c r="E36" s="11">
        <v>100.96578818137201</v>
      </c>
      <c r="F36" s="11">
        <v>101.03744499105299</v>
      </c>
    </row>
    <row r="37" spans="1:6" x14ac:dyDescent="0.25">
      <c r="A37" s="13">
        <v>2010</v>
      </c>
      <c r="B37" s="13" t="s">
        <v>27</v>
      </c>
      <c r="C37" s="12">
        <v>102.76816608996501</v>
      </c>
      <c r="D37" s="12">
        <v>100.965379494008</v>
      </c>
      <c r="E37" s="11">
        <v>101.162219675888</v>
      </c>
      <c r="F37" s="11">
        <v>101.066552338295</v>
      </c>
    </row>
    <row r="38" spans="1:6" x14ac:dyDescent="0.25">
      <c r="A38" s="13">
        <v>2010</v>
      </c>
      <c r="B38" s="13" t="s">
        <v>28</v>
      </c>
      <c r="C38" s="12">
        <v>103.494809688581</v>
      </c>
      <c r="D38" s="12">
        <v>101.26498002663099</v>
      </c>
      <c r="E38" s="11">
        <v>101.456866917662</v>
      </c>
      <c r="F38" s="11">
        <v>102.04557902507599</v>
      </c>
    </row>
    <row r="39" spans="1:6" x14ac:dyDescent="0.25">
      <c r="A39" s="13">
        <v>2011</v>
      </c>
      <c r="B39" s="13" t="s">
        <v>17</v>
      </c>
      <c r="C39" s="12">
        <v>102.975778546713</v>
      </c>
      <c r="D39" s="12">
        <v>101.964047936085</v>
      </c>
      <c r="E39" s="11">
        <v>101.75151415943699</v>
      </c>
      <c r="F39" s="11">
        <v>101.9143835001</v>
      </c>
    </row>
    <row r="40" spans="1:6" x14ac:dyDescent="0.25">
      <c r="A40" s="13">
        <v>2011</v>
      </c>
      <c r="B40" s="13" t="s">
        <v>18</v>
      </c>
      <c r="C40" s="12">
        <v>104.01384083044999</v>
      </c>
      <c r="D40" s="12">
        <v>102.363515312917</v>
      </c>
      <c r="E40" s="11">
        <v>100.37649369782299</v>
      </c>
      <c r="F40" s="11">
        <v>101.467150172046</v>
      </c>
    </row>
    <row r="41" spans="1:6" x14ac:dyDescent="0.25">
      <c r="A41" s="13">
        <v>2011</v>
      </c>
      <c r="B41" s="13" t="s">
        <v>19</v>
      </c>
      <c r="C41" s="12">
        <v>104.117647058823</v>
      </c>
      <c r="D41" s="12">
        <v>86.185086551265002</v>
      </c>
      <c r="E41" s="11">
        <v>100.37649369782299</v>
      </c>
      <c r="F41" s="11">
        <v>102.475177974874</v>
      </c>
    </row>
    <row r="42" spans="1:6" x14ac:dyDescent="0.25">
      <c r="A42" s="13">
        <v>2011</v>
      </c>
      <c r="B42" s="13" t="s">
        <v>20</v>
      </c>
      <c r="C42" s="12">
        <v>103.702422145329</v>
      </c>
      <c r="D42" s="12">
        <v>87.782956058588496</v>
      </c>
      <c r="E42" s="11">
        <v>99.296120477983294</v>
      </c>
      <c r="F42" s="11">
        <v>102.108042967331</v>
      </c>
    </row>
    <row r="43" spans="1:6" x14ac:dyDescent="0.25">
      <c r="A43" s="13">
        <v>2011</v>
      </c>
      <c r="B43" s="13" t="s">
        <v>21</v>
      </c>
      <c r="C43" s="12">
        <v>104.22145328719699</v>
      </c>
      <c r="D43" s="12">
        <v>93.575233022636496</v>
      </c>
      <c r="E43" s="11">
        <v>100.180062203307</v>
      </c>
      <c r="F43" s="11">
        <v>102.340689282875</v>
      </c>
    </row>
    <row r="44" spans="1:6" x14ac:dyDescent="0.25">
      <c r="A44" s="13">
        <v>2011</v>
      </c>
      <c r="B44" s="13" t="s">
        <v>22</v>
      </c>
      <c r="C44" s="12">
        <v>102.871972318339</v>
      </c>
      <c r="D44" s="12">
        <v>97.370173102529904</v>
      </c>
      <c r="E44" s="11">
        <v>100.180062203307</v>
      </c>
      <c r="F44" s="11">
        <v>102.63569330948</v>
      </c>
    </row>
    <row r="45" spans="1:6" x14ac:dyDescent="0.25">
      <c r="A45" s="13">
        <v>2011</v>
      </c>
      <c r="B45" s="13" t="s">
        <v>23</v>
      </c>
      <c r="C45" s="12">
        <v>103.910034602076</v>
      </c>
      <c r="D45" s="12">
        <v>98.268974700399397</v>
      </c>
      <c r="E45" s="11">
        <v>100.081846456048</v>
      </c>
      <c r="F45" s="11">
        <v>103.181509185856</v>
      </c>
    </row>
    <row r="46" spans="1:6" x14ac:dyDescent="0.25">
      <c r="A46" s="13">
        <v>2011</v>
      </c>
      <c r="B46" s="13" t="s">
        <v>24</v>
      </c>
      <c r="C46" s="12">
        <v>104.01384083044999</v>
      </c>
      <c r="D46" s="12">
        <v>99.766977363515295</v>
      </c>
      <c r="E46" s="11">
        <v>99.688983467015902</v>
      </c>
      <c r="F46" s="11">
        <v>103.75930065172</v>
      </c>
    </row>
    <row r="47" spans="1:6" x14ac:dyDescent="0.25">
      <c r="A47" s="13">
        <v>2011</v>
      </c>
      <c r="B47" s="13" t="s">
        <v>25</v>
      </c>
      <c r="C47" s="12">
        <v>102.975778546713</v>
      </c>
      <c r="D47" s="12">
        <v>99.167776298269004</v>
      </c>
      <c r="E47" s="11">
        <v>99.296120477983294</v>
      </c>
      <c r="F47" s="11">
        <v>103.734123858668</v>
      </c>
    </row>
    <row r="48" spans="1:6" x14ac:dyDescent="0.25">
      <c r="A48" s="13">
        <v>2011</v>
      </c>
      <c r="B48" s="13" t="s">
        <v>26</v>
      </c>
      <c r="C48" s="12">
        <v>102.664359861592</v>
      </c>
      <c r="D48" s="12">
        <v>100.765645805593</v>
      </c>
      <c r="E48" s="11">
        <v>99.296120477983294</v>
      </c>
      <c r="F48" s="11">
        <v>104.44884733400001</v>
      </c>
    </row>
    <row r="49" spans="1:6" x14ac:dyDescent="0.25">
      <c r="A49" s="13">
        <v>2011</v>
      </c>
      <c r="B49" s="13" t="s">
        <v>27</v>
      </c>
      <c r="C49" s="12">
        <v>102.975778546713</v>
      </c>
      <c r="D49" s="12">
        <v>98.768308921438006</v>
      </c>
      <c r="E49" s="11">
        <v>99.001473236208895</v>
      </c>
      <c r="F49" s="11">
        <v>104.36503092168699</v>
      </c>
    </row>
    <row r="50" spans="1:6" x14ac:dyDescent="0.25">
      <c r="A50" s="13">
        <v>2011</v>
      </c>
      <c r="B50" s="13" t="s">
        <v>28</v>
      </c>
      <c r="C50" s="12">
        <v>102.35294117647101</v>
      </c>
      <c r="D50" s="12">
        <v>100.765645805593</v>
      </c>
      <c r="E50" s="11">
        <v>98.9032574889507</v>
      </c>
      <c r="F50" s="11">
        <v>104.94324731232901</v>
      </c>
    </row>
    <row r="51" spans="1:6" x14ac:dyDescent="0.25">
      <c r="A51" s="13">
        <v>2012</v>
      </c>
      <c r="B51" s="13" t="s">
        <v>17</v>
      </c>
      <c r="C51" s="12">
        <v>101.626297577855</v>
      </c>
      <c r="D51" s="12">
        <v>101.065246338216</v>
      </c>
      <c r="E51" s="11">
        <v>99.001473236208895</v>
      </c>
      <c r="F51" s="11">
        <v>105.585839806723</v>
      </c>
    </row>
    <row r="52" spans="1:6" x14ac:dyDescent="0.25">
      <c r="A52" s="13">
        <v>2012</v>
      </c>
      <c r="B52" s="13" t="s">
        <v>18</v>
      </c>
      <c r="C52" s="12">
        <v>102.24913494809699</v>
      </c>
      <c r="D52" s="12">
        <v>100.8655126498</v>
      </c>
      <c r="E52" s="11">
        <v>98.706825994434396</v>
      </c>
      <c r="F52" s="11">
        <v>105.827834467366</v>
      </c>
    </row>
    <row r="53" spans="1:6" x14ac:dyDescent="0.25">
      <c r="A53" s="13">
        <v>2012</v>
      </c>
      <c r="B53" s="13" t="s">
        <v>19</v>
      </c>
      <c r="C53" s="12">
        <v>102.145328719723</v>
      </c>
      <c r="D53" s="12">
        <v>100.665778961385</v>
      </c>
      <c r="E53" s="11">
        <v>97.8228842691111</v>
      </c>
      <c r="F53" s="11">
        <v>105.333646951426</v>
      </c>
    </row>
    <row r="54" spans="1:6" x14ac:dyDescent="0.25">
      <c r="A54" s="13">
        <v>2012</v>
      </c>
      <c r="B54" s="13" t="s">
        <v>20</v>
      </c>
      <c r="C54" s="12">
        <v>101.21107266436</v>
      </c>
      <c r="D54" s="12">
        <v>100.16644474034599</v>
      </c>
      <c r="E54" s="11">
        <v>98.019315763627404</v>
      </c>
      <c r="F54" s="11">
        <v>106.125600505023</v>
      </c>
    </row>
    <row r="55" spans="1:6" x14ac:dyDescent="0.25">
      <c r="A55" s="13">
        <v>2012</v>
      </c>
      <c r="B55" s="13" t="s">
        <v>21</v>
      </c>
      <c r="C55" s="12">
        <v>102.145328719723</v>
      </c>
      <c r="D55" s="12">
        <v>98.368841544607093</v>
      </c>
      <c r="E55" s="11">
        <v>98.510394499918107</v>
      </c>
      <c r="F55" s="11">
        <v>106.329351935714</v>
      </c>
    </row>
    <row r="56" spans="1:6" x14ac:dyDescent="0.25">
      <c r="A56" s="13">
        <v>2012</v>
      </c>
      <c r="B56" s="13" t="s">
        <v>22</v>
      </c>
      <c r="C56" s="12">
        <v>101.21107266436</v>
      </c>
      <c r="D56" s="12">
        <v>97.669773635153106</v>
      </c>
      <c r="E56" s="11">
        <v>96.4478638074971</v>
      </c>
      <c r="F56" s="11">
        <v>106.308530621629</v>
      </c>
    </row>
    <row r="57" spans="1:6" x14ac:dyDescent="0.25">
      <c r="A57" s="13">
        <v>2012</v>
      </c>
      <c r="B57" s="13" t="s">
        <v>23</v>
      </c>
      <c r="C57" s="12">
        <v>101.418685121107</v>
      </c>
      <c r="D57" s="12">
        <v>97.170439414114497</v>
      </c>
      <c r="E57" s="11">
        <v>99.197904730725199</v>
      </c>
      <c r="F57" s="11">
        <v>106.587493737892</v>
      </c>
    </row>
    <row r="58" spans="1:6" x14ac:dyDescent="0.25">
      <c r="A58" s="13">
        <v>2012</v>
      </c>
      <c r="B58" s="13" t="s">
        <v>24</v>
      </c>
      <c r="C58" s="12">
        <v>102.35294117647101</v>
      </c>
      <c r="D58" s="12">
        <v>95.972037283621802</v>
      </c>
      <c r="E58" s="11">
        <v>98.608610247176301</v>
      </c>
      <c r="F58" s="11">
        <v>106.07822139236001</v>
      </c>
    </row>
    <row r="59" spans="1:6" x14ac:dyDescent="0.25">
      <c r="A59" s="13">
        <v>2012</v>
      </c>
      <c r="B59" s="13" t="s">
        <v>25</v>
      </c>
      <c r="C59" s="12">
        <v>100.276816608997</v>
      </c>
      <c r="D59" s="12">
        <v>93.874833555259698</v>
      </c>
      <c r="E59" s="11">
        <v>95.465706334915694</v>
      </c>
      <c r="F59" s="11">
        <v>106.130168446379</v>
      </c>
    </row>
    <row r="60" spans="1:6" x14ac:dyDescent="0.25">
      <c r="A60" s="13">
        <v>2012</v>
      </c>
      <c r="B60" s="13" t="s">
        <v>26</v>
      </c>
      <c r="C60" s="12">
        <v>99.653979238754303</v>
      </c>
      <c r="D60" s="12">
        <v>94.174434087882801</v>
      </c>
      <c r="E60" s="11">
        <v>95.367490587657599</v>
      </c>
      <c r="F60" s="11">
        <v>106.35516611593199</v>
      </c>
    </row>
    <row r="61" spans="1:6" x14ac:dyDescent="0.25">
      <c r="A61" s="13">
        <v>2012</v>
      </c>
      <c r="B61" s="13" t="s">
        <v>27</v>
      </c>
      <c r="C61" s="12">
        <v>98.823529411764696</v>
      </c>
      <c r="D61" s="12">
        <v>93.4753661784288</v>
      </c>
      <c r="E61" s="11">
        <v>95.956785071206397</v>
      </c>
      <c r="F61" s="11">
        <v>106.86762539729401</v>
      </c>
    </row>
    <row r="62" spans="1:6" x14ac:dyDescent="0.25">
      <c r="A62" s="13">
        <v>2012</v>
      </c>
      <c r="B62" s="13" t="s">
        <v>28</v>
      </c>
      <c r="C62" s="12">
        <v>99.342560553633206</v>
      </c>
      <c r="D62" s="12">
        <v>94.773635153129106</v>
      </c>
      <c r="E62" s="11">
        <v>96.644295302013404</v>
      </c>
      <c r="F62" s="11">
        <v>107.24485236829599</v>
      </c>
    </row>
    <row r="63" spans="1:6" x14ac:dyDescent="0.25">
      <c r="A63" s="13">
        <v>2013</v>
      </c>
      <c r="B63" s="13" t="s">
        <v>17</v>
      </c>
      <c r="C63" s="12">
        <v>98.927335640138395</v>
      </c>
      <c r="D63" s="12">
        <v>93.974700399467295</v>
      </c>
      <c r="E63" s="11">
        <v>95.760353576690093</v>
      </c>
      <c r="F63" s="11">
        <v>107.102715030306</v>
      </c>
    </row>
    <row r="64" spans="1:6" x14ac:dyDescent="0.25">
      <c r="A64" s="13">
        <v>2013</v>
      </c>
      <c r="B64" s="13" t="s">
        <v>18</v>
      </c>
      <c r="C64" s="12">
        <v>99.134948096885793</v>
      </c>
      <c r="D64" s="12">
        <v>94.773635153129106</v>
      </c>
      <c r="E64" s="11">
        <v>95.662137829431998</v>
      </c>
      <c r="F64" s="11">
        <v>107.717899876568</v>
      </c>
    </row>
    <row r="65" spans="1:6" x14ac:dyDescent="0.25">
      <c r="A65" s="13">
        <v>2013</v>
      </c>
      <c r="B65" s="13" t="s">
        <v>19</v>
      </c>
      <c r="C65" s="12">
        <v>100.069204152249</v>
      </c>
      <c r="D65" s="12">
        <v>94.773635153129106</v>
      </c>
      <c r="E65" s="11">
        <v>96.153216565722701</v>
      </c>
      <c r="F65" s="11">
        <v>108.15546616594</v>
      </c>
    </row>
    <row r="66" spans="1:6" x14ac:dyDescent="0.25">
      <c r="A66" s="13">
        <v>2013</v>
      </c>
      <c r="B66" s="13" t="s">
        <v>20</v>
      </c>
      <c r="C66" s="12">
        <v>100.38062283737</v>
      </c>
      <c r="D66" s="12">
        <v>95.472703062583193</v>
      </c>
      <c r="E66" s="11">
        <v>95.465706334915694</v>
      </c>
      <c r="F66" s="11">
        <v>107.96956157589401</v>
      </c>
    </row>
    <row r="67" spans="1:6" x14ac:dyDescent="0.25">
      <c r="A67" s="13">
        <v>2013</v>
      </c>
      <c r="B67" s="13" t="s">
        <v>21</v>
      </c>
      <c r="C67" s="12">
        <v>100.484429065744</v>
      </c>
      <c r="D67" s="12">
        <v>97.4700399467377</v>
      </c>
      <c r="E67" s="11">
        <v>96.055000818464507</v>
      </c>
      <c r="F67" s="11">
        <v>108.087690663969</v>
      </c>
    </row>
    <row r="68" spans="1:6" x14ac:dyDescent="0.25">
      <c r="A68" s="13">
        <v>2013</v>
      </c>
      <c r="B68" s="13" t="s">
        <v>22</v>
      </c>
      <c r="C68" s="12">
        <v>100.58823529411799</v>
      </c>
      <c r="D68" s="12">
        <v>94.773635153129106</v>
      </c>
      <c r="E68" s="11">
        <v>96.546079554755295</v>
      </c>
      <c r="F68" s="11">
        <v>108.307907929778</v>
      </c>
    </row>
    <row r="69" spans="1:6" x14ac:dyDescent="0.25">
      <c r="A69" s="13">
        <v>2013</v>
      </c>
      <c r="B69" s="13" t="s">
        <v>23</v>
      </c>
      <c r="C69" s="12">
        <v>99.757785467128002</v>
      </c>
      <c r="D69" s="12">
        <v>97.370173102529904</v>
      </c>
      <c r="E69" s="11">
        <v>96.742511049271599</v>
      </c>
      <c r="F69" s="11">
        <v>107.84633339049201</v>
      </c>
    </row>
    <row r="70" spans="1:6" x14ac:dyDescent="0.25">
      <c r="A70" s="13">
        <v>2013</v>
      </c>
      <c r="B70" s="13" t="s">
        <v>24</v>
      </c>
      <c r="C70" s="12">
        <v>100.276816608997</v>
      </c>
      <c r="D70" s="12">
        <v>96.870838881491196</v>
      </c>
      <c r="E70" s="11">
        <v>96.251432312980796</v>
      </c>
      <c r="F70" s="11">
        <v>108.558401085966</v>
      </c>
    </row>
    <row r="71" spans="1:6" x14ac:dyDescent="0.25">
      <c r="A71" s="13">
        <v>2013</v>
      </c>
      <c r="B71" s="13" t="s">
        <v>25</v>
      </c>
      <c r="C71" s="12">
        <v>100.38062283737</v>
      </c>
      <c r="D71" s="12">
        <v>98.169107856191701</v>
      </c>
      <c r="E71" s="11">
        <v>97.331805532820397</v>
      </c>
      <c r="F71" s="11">
        <v>109.117495861631</v>
      </c>
    </row>
    <row r="72" spans="1:6" x14ac:dyDescent="0.25">
      <c r="A72" s="13">
        <v>2013</v>
      </c>
      <c r="B72" s="13" t="s">
        <v>26</v>
      </c>
      <c r="C72" s="12">
        <v>99.861591695501701</v>
      </c>
      <c r="D72" s="12">
        <v>98.968042609853498</v>
      </c>
      <c r="E72" s="11">
        <v>97.135374038304207</v>
      </c>
      <c r="F72" s="11">
        <v>108.926385943063</v>
      </c>
    </row>
    <row r="73" spans="1:6" x14ac:dyDescent="0.25">
      <c r="A73" s="13">
        <v>2013</v>
      </c>
      <c r="B73" s="13" t="s">
        <v>27</v>
      </c>
      <c r="C73" s="12">
        <v>101.21107266436</v>
      </c>
      <c r="D73" s="12">
        <v>99.167776298268905</v>
      </c>
      <c r="E73" s="11">
        <v>97.135374038304207</v>
      </c>
      <c r="F73" s="11">
        <v>109.245929375554</v>
      </c>
    </row>
    <row r="74" spans="1:6" x14ac:dyDescent="0.25">
      <c r="A74" s="13">
        <v>2013</v>
      </c>
      <c r="B74" s="13" t="s">
        <v>28</v>
      </c>
      <c r="C74" s="12">
        <v>101.10726643598601</v>
      </c>
      <c r="D74" s="12">
        <v>99.467376830891993</v>
      </c>
      <c r="E74" s="11">
        <v>97.233589785562302</v>
      </c>
      <c r="F74" s="11">
        <v>109.57790185778001</v>
      </c>
    </row>
    <row r="75" spans="1:6" x14ac:dyDescent="0.25">
      <c r="A75" s="13">
        <v>2014</v>
      </c>
      <c r="B75" s="13" t="s">
        <v>17</v>
      </c>
      <c r="C75" s="12">
        <v>100.79584775086499</v>
      </c>
      <c r="D75" s="12">
        <v>102.26364846870899</v>
      </c>
      <c r="E75" s="11">
        <v>97.528237027336701</v>
      </c>
      <c r="F75" s="11">
        <v>109.122382496569</v>
      </c>
    </row>
    <row r="76" spans="1:6" x14ac:dyDescent="0.25">
      <c r="A76" s="13">
        <v>2014</v>
      </c>
      <c r="B76" s="13" t="s">
        <v>18</v>
      </c>
      <c r="C76" s="12">
        <v>101.418685121107</v>
      </c>
      <c r="D76" s="12">
        <v>100.665778961385</v>
      </c>
      <c r="E76" s="11">
        <v>97.921100016369294</v>
      </c>
      <c r="F76" s="11">
        <v>110.04670011828</v>
      </c>
    </row>
    <row r="77" spans="1:6" x14ac:dyDescent="0.25">
      <c r="A77" s="13">
        <v>2014</v>
      </c>
      <c r="B77" s="13" t="s">
        <v>19</v>
      </c>
      <c r="C77" s="12">
        <v>100.79584775086499</v>
      </c>
      <c r="D77" s="12">
        <v>100.965379494008</v>
      </c>
      <c r="E77" s="11">
        <v>97.626452774594895</v>
      </c>
      <c r="F77" s="11">
        <v>111.106037587961</v>
      </c>
    </row>
    <row r="78" spans="1:6" x14ac:dyDescent="0.25">
      <c r="A78" s="13">
        <v>2014</v>
      </c>
      <c r="B78" s="13" t="s">
        <v>20</v>
      </c>
      <c r="C78" s="12">
        <v>102.35294117647101</v>
      </c>
      <c r="D78" s="12">
        <v>98.768308921438006</v>
      </c>
      <c r="E78" s="11">
        <v>98.019315763627404</v>
      </c>
      <c r="F78" s="11">
        <v>111.15724102361899</v>
      </c>
    </row>
    <row r="79" spans="1:6" x14ac:dyDescent="0.25">
      <c r="A79" s="13">
        <v>2014</v>
      </c>
      <c r="B79" s="13" t="s">
        <v>21</v>
      </c>
      <c r="C79" s="12">
        <v>101.626297577855</v>
      </c>
      <c r="D79" s="12">
        <v>98.968042609853498</v>
      </c>
      <c r="E79" s="11">
        <v>97.626452774594895</v>
      </c>
      <c r="F79" s="11">
        <v>111.558901169313</v>
      </c>
    </row>
    <row r="80" spans="1:6" x14ac:dyDescent="0.25">
      <c r="A80" s="13">
        <v>2014</v>
      </c>
      <c r="B80" s="13" t="s">
        <v>22</v>
      </c>
      <c r="C80" s="12">
        <v>101.00346020761199</v>
      </c>
      <c r="D80" s="12">
        <v>97.370173102529805</v>
      </c>
      <c r="E80" s="11">
        <v>97.8228842691111</v>
      </c>
      <c r="F80" s="11">
        <v>111.976283531766</v>
      </c>
    </row>
    <row r="81" spans="1:6" x14ac:dyDescent="0.25">
      <c r="A81" s="13">
        <v>2014</v>
      </c>
      <c r="B81" s="13" t="s">
        <v>23</v>
      </c>
      <c r="C81" s="12">
        <v>101.833910034602</v>
      </c>
      <c r="D81" s="12">
        <v>97.170439414114398</v>
      </c>
      <c r="E81" s="11">
        <v>98.412178752659997</v>
      </c>
      <c r="F81" s="11">
        <v>112.196819491158</v>
      </c>
    </row>
    <row r="82" spans="1:6" x14ac:dyDescent="0.25">
      <c r="A82" s="13">
        <v>2014</v>
      </c>
      <c r="B82" s="13" t="s">
        <v>24</v>
      </c>
      <c r="C82" s="12">
        <v>100.173010380623</v>
      </c>
      <c r="D82" s="12">
        <v>96.171770972037194</v>
      </c>
      <c r="E82" s="11">
        <v>97.626452774594895</v>
      </c>
      <c r="F82" s="11">
        <v>112.072422762618</v>
      </c>
    </row>
    <row r="83" spans="1:6" x14ac:dyDescent="0.25">
      <c r="A83" s="13">
        <v>2014</v>
      </c>
      <c r="B83" s="13" t="s">
        <v>25</v>
      </c>
      <c r="C83" s="12">
        <v>101.21107266436</v>
      </c>
      <c r="D83" s="12">
        <v>97.669773635153106</v>
      </c>
      <c r="E83" s="11">
        <v>98.215747258143693</v>
      </c>
      <c r="F83" s="11">
        <v>112.40726348709001</v>
      </c>
    </row>
    <row r="84" spans="1:6" x14ac:dyDescent="0.25">
      <c r="A84" s="13">
        <v>2014</v>
      </c>
      <c r="B84" s="13" t="s">
        <v>26</v>
      </c>
      <c r="C84" s="12">
        <v>101.00346020761199</v>
      </c>
      <c r="D84" s="12">
        <v>98.169107856191701</v>
      </c>
      <c r="E84" s="11">
        <v>97.822884269111199</v>
      </c>
      <c r="F84" s="11">
        <v>112.430528118645</v>
      </c>
    </row>
    <row r="85" spans="1:6" x14ac:dyDescent="0.25">
      <c r="A85" s="13">
        <v>2014</v>
      </c>
      <c r="B85" s="13" t="s">
        <v>27</v>
      </c>
      <c r="C85" s="12">
        <v>100.692041522491</v>
      </c>
      <c r="D85" s="12">
        <v>97.569906790945296</v>
      </c>
      <c r="E85" s="11">
        <v>97.921100016369294</v>
      </c>
      <c r="F85" s="11">
        <v>113.30980371396601</v>
      </c>
    </row>
    <row r="86" spans="1:6" x14ac:dyDescent="0.25">
      <c r="A86" s="13">
        <v>2014</v>
      </c>
      <c r="B86" s="13" t="s">
        <v>28</v>
      </c>
      <c r="C86" s="12">
        <v>102.145328719723</v>
      </c>
      <c r="D86" s="12">
        <v>97.769640479360802</v>
      </c>
      <c r="E86" s="11">
        <v>98.117531510885598</v>
      </c>
      <c r="F86" s="11">
        <v>113.14525159397699</v>
      </c>
    </row>
    <row r="87" spans="1:6" x14ac:dyDescent="0.25">
      <c r="A87" s="13">
        <v>2015</v>
      </c>
      <c r="B87" s="13" t="s">
        <v>17</v>
      </c>
      <c r="C87" s="12">
        <v>101.626297577855</v>
      </c>
      <c r="D87" s="12">
        <v>100.366178428762</v>
      </c>
      <c r="E87" s="11">
        <v>97.528237027336701</v>
      </c>
      <c r="F87" s="11">
        <v>112.58445711920299</v>
      </c>
    </row>
    <row r="88" spans="1:6" x14ac:dyDescent="0.25">
      <c r="A88" s="13">
        <v>2015</v>
      </c>
      <c r="B88" s="13" t="s">
        <v>18</v>
      </c>
      <c r="C88" s="12">
        <v>103.910034602076</v>
      </c>
      <c r="D88" s="12">
        <v>98.268974700400307</v>
      </c>
      <c r="E88" s="11">
        <v>97.924693275415294</v>
      </c>
      <c r="F88" s="11">
        <v>112.01282706260901</v>
      </c>
    </row>
    <row r="89" spans="1:6" x14ac:dyDescent="0.25">
      <c r="A89" s="13">
        <v>2015</v>
      </c>
      <c r="B89" s="13" t="s">
        <v>19</v>
      </c>
      <c r="C89" s="12">
        <v>104.636678200692</v>
      </c>
      <c r="D89" s="12">
        <v>97.669773635153703</v>
      </c>
      <c r="E89" s="11">
        <v>98.420263585513595</v>
      </c>
      <c r="F89" s="11">
        <v>111.698276496251</v>
      </c>
    </row>
    <row r="90" spans="1:6" x14ac:dyDescent="0.25">
      <c r="A90" s="13">
        <v>2015</v>
      </c>
      <c r="B90" s="13" t="s">
        <v>20</v>
      </c>
      <c r="C90" s="12">
        <v>103.494809688581</v>
      </c>
      <c r="D90" s="12">
        <v>98.368841544608301</v>
      </c>
      <c r="E90" s="11">
        <v>98.519377647533204</v>
      </c>
      <c r="F90" s="11">
        <v>111.04049294107</v>
      </c>
    </row>
    <row r="91" spans="1:6" x14ac:dyDescent="0.25">
      <c r="A91" s="13">
        <v>2015</v>
      </c>
      <c r="B91" s="13" t="s">
        <v>21</v>
      </c>
      <c r="C91" s="12">
        <v>103.806228373702</v>
      </c>
      <c r="D91" s="12">
        <v>96.371504660453297</v>
      </c>
      <c r="E91" s="11">
        <v>98.717605771572494</v>
      </c>
      <c r="F91" s="11">
        <v>110.55926563083599</v>
      </c>
    </row>
    <row r="92" spans="1:6" x14ac:dyDescent="0.25">
      <c r="A92" s="13">
        <v>2015</v>
      </c>
      <c r="B92" s="13" t="s">
        <v>22</v>
      </c>
      <c r="C92" s="12">
        <v>104.53287197231801</v>
      </c>
      <c r="D92" s="12">
        <v>97.769640479361598</v>
      </c>
      <c r="E92" s="11">
        <v>98.618491709552899</v>
      </c>
      <c r="F92" s="11">
        <v>110.18023272953</v>
      </c>
    </row>
    <row r="93" spans="1:6" x14ac:dyDescent="0.25">
      <c r="A93" s="13">
        <v>2015</v>
      </c>
      <c r="B93" s="13" t="s">
        <v>23</v>
      </c>
      <c r="C93" s="12">
        <v>104.636678200692</v>
      </c>
      <c r="D93" s="12">
        <v>97.578811584554501</v>
      </c>
      <c r="E93" s="11">
        <v>97.825579213395699</v>
      </c>
      <c r="F93" s="11">
        <v>110.824949847811</v>
      </c>
    </row>
    <row r="94" spans="1:6" x14ac:dyDescent="0.25">
      <c r="A94" s="13">
        <v>2015</v>
      </c>
      <c r="B94" s="13" t="s">
        <v>24</v>
      </c>
      <c r="C94" s="12">
        <v>103.702422145329</v>
      </c>
      <c r="D94" s="12">
        <v>95.924933422104402</v>
      </c>
      <c r="E94" s="11">
        <v>98.420263585513595</v>
      </c>
      <c r="F94" s="11">
        <v>110.652642850636</v>
      </c>
    </row>
    <row r="95" spans="1:6" x14ac:dyDescent="0.25">
      <c r="A95" s="13">
        <v>2015</v>
      </c>
      <c r="B95" s="13" t="s">
        <v>25</v>
      </c>
      <c r="C95" s="12">
        <v>103.910034602076</v>
      </c>
      <c r="D95" s="12">
        <v>97.870672436751605</v>
      </c>
      <c r="E95" s="11">
        <v>98.816719833592202</v>
      </c>
      <c r="F95" s="11">
        <v>110.24333405895101</v>
      </c>
    </row>
    <row r="96" spans="1:6" x14ac:dyDescent="0.25">
      <c r="A96" s="13">
        <v>2015</v>
      </c>
      <c r="B96" s="13" t="s">
        <v>26</v>
      </c>
      <c r="C96" s="12">
        <v>104.22145328719699</v>
      </c>
      <c r="D96" s="12">
        <v>97.967959387483901</v>
      </c>
      <c r="E96" s="11">
        <v>98.618491709552899</v>
      </c>
      <c r="F96" s="11">
        <v>109.84050537012</v>
      </c>
    </row>
    <row r="97" spans="1:6" x14ac:dyDescent="0.25">
      <c r="A97" s="13">
        <v>2015</v>
      </c>
      <c r="B97" s="13" t="s">
        <v>27</v>
      </c>
      <c r="C97" s="12">
        <v>103.391003460208</v>
      </c>
      <c r="D97" s="12">
        <v>97.1896637816251</v>
      </c>
      <c r="E97" s="11">
        <v>97.627351089356395</v>
      </c>
      <c r="F97" s="11">
        <v>109.08520157856</v>
      </c>
    </row>
    <row r="98" spans="1:6" x14ac:dyDescent="0.25">
      <c r="A98" s="13">
        <v>2015</v>
      </c>
      <c r="B98" s="13" t="s">
        <v>28</v>
      </c>
      <c r="C98" s="12">
        <v>103.806228373702</v>
      </c>
      <c r="D98" s="12">
        <v>95.827646471372105</v>
      </c>
      <c r="E98" s="11">
        <v>96.933552655218804</v>
      </c>
      <c r="F98" s="11">
        <v>108.463536629445</v>
      </c>
    </row>
    <row r="99" spans="1:6" x14ac:dyDescent="0.25">
      <c r="A99" s="13">
        <v>2016</v>
      </c>
      <c r="B99" s="13" t="s">
        <v>17</v>
      </c>
      <c r="C99" s="12">
        <v>107.23183391003499</v>
      </c>
      <c r="D99" s="12">
        <v>97.384237683089793</v>
      </c>
      <c r="E99" s="11">
        <v>97.825579213395699</v>
      </c>
      <c r="F99" s="11">
        <v>109.367670324236</v>
      </c>
    </row>
    <row r="100" spans="1:6" x14ac:dyDescent="0.25">
      <c r="A100" s="13">
        <v>2016</v>
      </c>
      <c r="B100" s="13" t="s">
        <v>18</v>
      </c>
      <c r="C100" s="12">
        <v>104.740484429066</v>
      </c>
      <c r="D100" s="12">
        <v>96.508655126498596</v>
      </c>
      <c r="E100" s="11">
        <v>97.825579213395699</v>
      </c>
      <c r="F100" s="11">
        <v>108.592182605757</v>
      </c>
    </row>
    <row r="101" spans="1:6" x14ac:dyDescent="0.25">
      <c r="A101" s="13">
        <v>2016</v>
      </c>
      <c r="B101" s="13" t="s">
        <v>19</v>
      </c>
      <c r="C101" s="12">
        <v>104.53287197231801</v>
      </c>
      <c r="D101" s="12">
        <v>96.995089880160407</v>
      </c>
      <c r="E101" s="11">
        <v>97.825579213395699</v>
      </c>
      <c r="F101" s="11">
        <v>107.73489686765799</v>
      </c>
    </row>
    <row r="102" spans="1:6" x14ac:dyDescent="0.25">
      <c r="A102" s="13">
        <v>2016</v>
      </c>
      <c r="B102" s="13" t="s">
        <v>20</v>
      </c>
      <c r="C102" s="12">
        <v>105.570934256055</v>
      </c>
      <c r="D102" s="12">
        <v>96.605942077230907</v>
      </c>
      <c r="E102" s="11">
        <v>100.402544825907</v>
      </c>
      <c r="F102" s="11">
        <v>107.842402836302</v>
      </c>
    </row>
    <row r="103" spans="1:6" x14ac:dyDescent="0.25">
      <c r="A103" s="13">
        <v>2016</v>
      </c>
      <c r="B103" s="13" t="s">
        <v>21</v>
      </c>
      <c r="C103" s="12">
        <v>104.22145328719699</v>
      </c>
      <c r="D103" s="12">
        <v>95.827646471372105</v>
      </c>
      <c r="E103" s="11">
        <v>99.411404205710099</v>
      </c>
      <c r="F103" s="11">
        <v>107.750087928445</v>
      </c>
    </row>
    <row r="104" spans="1:6" x14ac:dyDescent="0.25">
      <c r="A104" s="13">
        <v>2016</v>
      </c>
      <c r="B104" s="13" t="s">
        <v>22</v>
      </c>
      <c r="C104" s="12">
        <v>104.948096885813</v>
      </c>
      <c r="D104" s="12">
        <v>96.508655126498596</v>
      </c>
      <c r="E104" s="11">
        <v>99.014947957631506</v>
      </c>
      <c r="F104" s="11">
        <v>108.22271051193999</v>
      </c>
    </row>
    <row r="105" spans="1:6" x14ac:dyDescent="0.25">
      <c r="A105" s="13">
        <v>2016</v>
      </c>
      <c r="B105" s="13" t="s">
        <v>23</v>
      </c>
      <c r="C105" s="12">
        <v>104.429065743945</v>
      </c>
      <c r="D105" s="12">
        <v>97.092376830892704</v>
      </c>
      <c r="E105" s="11">
        <v>99.213176081670795</v>
      </c>
      <c r="F105" s="11">
        <v>108.496574530876</v>
      </c>
    </row>
    <row r="106" spans="1:6" x14ac:dyDescent="0.25">
      <c r="A106" s="13">
        <v>2016</v>
      </c>
      <c r="B106" s="13" t="s">
        <v>24</v>
      </c>
      <c r="C106" s="12">
        <v>105.570934256055</v>
      </c>
      <c r="D106" s="12">
        <v>97.773385486019194</v>
      </c>
      <c r="E106" s="11">
        <v>99.213176081670795</v>
      </c>
      <c r="F106" s="11">
        <v>108.399054294498</v>
      </c>
    </row>
    <row r="107" spans="1:6" x14ac:dyDescent="0.25">
      <c r="A107" s="13">
        <v>2016</v>
      </c>
      <c r="B107" s="13" t="s">
        <v>25</v>
      </c>
      <c r="C107" s="12">
        <v>105.570934256055</v>
      </c>
      <c r="D107" s="12">
        <v>97.967959387483901</v>
      </c>
      <c r="E107" s="11">
        <v>99.213176081670795</v>
      </c>
      <c r="F107" s="11">
        <v>108.4064904781</v>
      </c>
    </row>
    <row r="108" spans="1:6" x14ac:dyDescent="0.25">
      <c r="A108" s="13">
        <v>2016</v>
      </c>
      <c r="B108" s="13" t="s">
        <v>26</v>
      </c>
      <c r="C108" s="12">
        <v>107.024221453287</v>
      </c>
      <c r="D108" s="12">
        <v>98.259820239681005</v>
      </c>
      <c r="E108" s="11">
        <v>97.924693275415294</v>
      </c>
      <c r="F108" s="11">
        <v>108.619802716279</v>
      </c>
    </row>
    <row r="109" spans="1:6" x14ac:dyDescent="0.25">
      <c r="A109" s="13">
        <v>2016</v>
      </c>
      <c r="B109" s="13" t="s">
        <v>27</v>
      </c>
      <c r="C109" s="12">
        <v>106.712802768166</v>
      </c>
      <c r="D109" s="12">
        <v>99.232689747004599</v>
      </c>
      <c r="E109" s="11">
        <v>100.105202639848</v>
      </c>
      <c r="F109" s="11">
        <v>108.409677413929</v>
      </c>
    </row>
    <row r="110" spans="1:6" x14ac:dyDescent="0.25">
      <c r="A110" s="13">
        <v>2016</v>
      </c>
      <c r="B110" s="13" t="s">
        <v>28</v>
      </c>
      <c r="C110" s="12">
        <v>106.089965397924</v>
      </c>
      <c r="D110" s="12">
        <v>99.232689747004599</v>
      </c>
      <c r="E110" s="11">
        <v>101.294571384083</v>
      </c>
      <c r="F110" s="11">
        <v>109.341749912824</v>
      </c>
    </row>
    <row r="111" spans="1:6" x14ac:dyDescent="0.25">
      <c r="A111" s="13">
        <v>2017</v>
      </c>
      <c r="B111" s="13" t="s">
        <v>17</v>
      </c>
      <c r="C111" s="12">
        <v>106.401384083045</v>
      </c>
      <c r="D111" s="12">
        <v>98.162533288948694</v>
      </c>
      <c r="E111" s="11">
        <v>100.799001073985</v>
      </c>
      <c r="F111" s="11">
        <v>109.457010758653</v>
      </c>
    </row>
    <row r="112" spans="1:6" x14ac:dyDescent="0.25">
      <c r="A112" s="13">
        <v>2017</v>
      </c>
      <c r="B112" s="13" t="s">
        <v>18</v>
      </c>
      <c r="C112" s="12">
        <v>106.81660899654</v>
      </c>
      <c r="D112" s="12">
        <v>98.843541944075199</v>
      </c>
      <c r="E112" s="11">
        <v>99.906974515808301</v>
      </c>
      <c r="F112" s="11">
        <v>109.044090106361</v>
      </c>
    </row>
    <row r="113" spans="1:6" x14ac:dyDescent="0.25">
      <c r="A113" s="13">
        <v>2017</v>
      </c>
      <c r="B113" s="13" t="s">
        <v>19</v>
      </c>
      <c r="C113" s="12">
        <v>106.920415224913</v>
      </c>
      <c r="D113" s="12">
        <v>98.746254993342802</v>
      </c>
      <c r="E113" s="11">
        <v>99.510518267729793</v>
      </c>
      <c r="F113" s="11">
        <v>109.78250313802501</v>
      </c>
    </row>
    <row r="114" spans="1:6" x14ac:dyDescent="0.25">
      <c r="A114" s="13">
        <v>2017</v>
      </c>
      <c r="B114" s="13" t="s">
        <v>20</v>
      </c>
      <c r="C114" s="12">
        <v>107.335640138408</v>
      </c>
      <c r="D114" s="12">
        <v>101.275715712384</v>
      </c>
      <c r="E114" s="11">
        <v>99.807860453788706</v>
      </c>
      <c r="F114" s="11">
        <v>110.76949716438</v>
      </c>
    </row>
    <row r="115" spans="1:6" x14ac:dyDescent="0.25">
      <c r="A115" s="13">
        <v>2017</v>
      </c>
      <c r="B115" s="13" t="s">
        <v>21</v>
      </c>
      <c r="C115" s="12">
        <v>108.269896193772</v>
      </c>
      <c r="D115" s="12">
        <v>99.524550599201703</v>
      </c>
      <c r="E115" s="11">
        <v>100.402544825907</v>
      </c>
      <c r="F115" s="11">
        <v>110.91907068597099</v>
      </c>
    </row>
    <row r="116" spans="1:6" x14ac:dyDescent="0.25">
      <c r="A116" s="13">
        <v>2017</v>
      </c>
      <c r="B116" s="13" t="s">
        <v>22</v>
      </c>
      <c r="C116" s="12">
        <v>107.23183391003499</v>
      </c>
      <c r="D116" s="12">
        <v>100.497420106525</v>
      </c>
      <c r="E116" s="11">
        <v>100.799001073985</v>
      </c>
      <c r="F116" s="11">
        <v>111.10178834018799</v>
      </c>
    </row>
    <row r="117" spans="1:6" x14ac:dyDescent="0.25">
      <c r="A117" s="13">
        <v>2017</v>
      </c>
      <c r="B117" s="13" t="s">
        <v>23</v>
      </c>
      <c r="C117" s="12">
        <v>108.685121107266</v>
      </c>
      <c r="D117" s="12">
        <v>99.719124500666396</v>
      </c>
      <c r="E117" s="11">
        <v>100.997229198025</v>
      </c>
      <c r="F117" s="11">
        <v>111.056958776188</v>
      </c>
    </row>
    <row r="118" spans="1:6" x14ac:dyDescent="0.25">
      <c r="A118" s="13">
        <v>2017</v>
      </c>
      <c r="B118" s="13" t="s">
        <v>24</v>
      </c>
      <c r="C118" s="12">
        <v>110.034602076125</v>
      </c>
      <c r="D118" s="12">
        <v>101.178428761652</v>
      </c>
      <c r="E118" s="11">
        <v>100.898115136005</v>
      </c>
      <c r="F118" s="11">
        <v>110.530901901954</v>
      </c>
    </row>
    <row r="119" spans="1:6" x14ac:dyDescent="0.25">
      <c r="A119" s="13">
        <v>2017</v>
      </c>
      <c r="B119" s="13" t="s">
        <v>25</v>
      </c>
      <c r="C119" s="12">
        <v>109.723183391003</v>
      </c>
      <c r="D119" s="12">
        <v>100.20555925432799</v>
      </c>
      <c r="E119" s="11">
        <v>102.18659794225999</v>
      </c>
      <c r="F119" s="11">
        <v>110.533770144201</v>
      </c>
    </row>
    <row r="120" spans="1:6" x14ac:dyDescent="0.25">
      <c r="A120" s="13">
        <v>2017</v>
      </c>
      <c r="B120" s="13" t="s">
        <v>26</v>
      </c>
      <c r="C120" s="12">
        <v>109.826989619377</v>
      </c>
      <c r="D120" s="12">
        <v>100.497420106525</v>
      </c>
      <c r="E120" s="11">
        <v>102.18659794225999</v>
      </c>
      <c r="F120" s="11">
        <v>112.21062954641801</v>
      </c>
    </row>
    <row r="121" spans="1:6" x14ac:dyDescent="0.25">
      <c r="A121" s="13">
        <v>2017</v>
      </c>
      <c r="B121" s="13" t="s">
        <v>27</v>
      </c>
      <c r="C121" s="12">
        <v>111.487889273356</v>
      </c>
      <c r="D121" s="12">
        <v>101.373002663116</v>
      </c>
      <c r="E121" s="11">
        <v>102.28571200428</v>
      </c>
      <c r="F121" s="11">
        <v>112.81009217592199</v>
      </c>
    </row>
    <row r="122" spans="1:6" x14ac:dyDescent="0.25">
      <c r="A122" s="13">
        <v>2017</v>
      </c>
      <c r="B122" s="13" t="s">
        <v>28</v>
      </c>
      <c r="C122" s="12">
        <v>111.280276816609</v>
      </c>
      <c r="D122" s="12">
        <v>102.929593874834</v>
      </c>
      <c r="E122" s="11">
        <v>101.39368544610301</v>
      </c>
      <c r="F122" s="11">
        <v>113.17446517241299</v>
      </c>
    </row>
    <row r="123" spans="1:6" x14ac:dyDescent="0.25">
      <c r="A123" s="13">
        <v>2018</v>
      </c>
      <c r="B123" s="13" t="s">
        <v>17</v>
      </c>
      <c r="C123" s="12">
        <v>110.65743944636699</v>
      </c>
      <c r="D123" s="12">
        <v>98.648968042610505</v>
      </c>
      <c r="E123" s="11">
        <v>101.988369818221</v>
      </c>
      <c r="F123" s="11">
        <v>112.887109791798</v>
      </c>
    </row>
    <row r="124" spans="1:6" x14ac:dyDescent="0.25">
      <c r="A124" s="13">
        <v>2018</v>
      </c>
      <c r="B124" s="13" t="s">
        <v>18</v>
      </c>
      <c r="C124" s="12">
        <v>109.723183391003</v>
      </c>
      <c r="D124" s="12">
        <v>101.178428761652</v>
      </c>
      <c r="E124" s="11">
        <v>102.18659794225999</v>
      </c>
      <c r="F124" s="11">
        <v>113.286964007189</v>
      </c>
    </row>
    <row r="125" spans="1:6" x14ac:dyDescent="0.25">
      <c r="A125" s="13">
        <v>2018</v>
      </c>
      <c r="B125" s="13" t="s">
        <v>19</v>
      </c>
      <c r="C125" s="12">
        <v>110.346020761246</v>
      </c>
      <c r="D125" s="12">
        <v>102.248585219708</v>
      </c>
      <c r="E125" s="11">
        <v>101.988369818221</v>
      </c>
      <c r="F125" s="11">
        <v>113.934974292494</v>
      </c>
    </row>
    <row r="126" spans="1:6" x14ac:dyDescent="0.25">
      <c r="A126" s="13">
        <v>2018</v>
      </c>
      <c r="B126" s="13" t="s">
        <v>20</v>
      </c>
      <c r="C126" s="12">
        <v>109.307958477509</v>
      </c>
      <c r="D126" s="12">
        <v>101.664863515314</v>
      </c>
      <c r="E126" s="11">
        <v>101.591913570142</v>
      </c>
      <c r="F126" s="11">
        <v>114.96584180209901</v>
      </c>
    </row>
    <row r="127" spans="1:6" x14ac:dyDescent="0.25">
      <c r="A127" s="13">
        <v>2018</v>
      </c>
      <c r="B127" s="13" t="s">
        <v>21</v>
      </c>
      <c r="C127" s="14"/>
      <c r="D127" s="12">
        <v>101.956724367511</v>
      </c>
      <c r="E127" s="11">
        <v>100.898115136005</v>
      </c>
      <c r="F127" s="11">
        <v>114.053953230123</v>
      </c>
    </row>
    <row r="128" spans="1:6" x14ac:dyDescent="0.25">
      <c r="A128" s="13">
        <v>2018</v>
      </c>
      <c r="B128" s="13" t="s">
        <v>22</v>
      </c>
      <c r="C128" s="14"/>
      <c r="D128" s="12">
        <v>100.886567909455</v>
      </c>
      <c r="E128" s="11">
        <v>101.889255756201</v>
      </c>
      <c r="F128" s="11">
        <v>114.911026505834</v>
      </c>
    </row>
    <row r="129" spans="1:6" x14ac:dyDescent="0.25">
      <c r="A129" s="13">
        <v>2018</v>
      </c>
      <c r="B129" s="13" t="s">
        <v>23</v>
      </c>
      <c r="C129" s="14"/>
      <c r="D129" s="12">
        <v>100.98385486018699</v>
      </c>
      <c r="E129" s="11">
        <v>102.28571200428</v>
      </c>
      <c r="F129" s="11">
        <v>115.42231724405799</v>
      </c>
    </row>
    <row r="130" spans="1:6" x14ac:dyDescent="0.25">
      <c r="A130" s="13">
        <v>2018</v>
      </c>
      <c r="B130" s="13" t="s">
        <v>24</v>
      </c>
      <c r="C130" s="14"/>
      <c r="D130" s="12">
        <v>100.789280958722</v>
      </c>
      <c r="E130" s="11">
        <v>102.28571200428</v>
      </c>
      <c r="F130" s="11">
        <v>116.349290645626</v>
      </c>
    </row>
    <row r="131" spans="1:6" x14ac:dyDescent="0.25">
      <c r="A131" s="13">
        <v>2018</v>
      </c>
      <c r="B131" s="13" t="s">
        <v>25</v>
      </c>
      <c r="C131" s="14"/>
      <c r="D131" s="12">
        <v>100.69199400799</v>
      </c>
      <c r="E131" s="11">
        <v>101.790141694182</v>
      </c>
      <c r="F131" s="11">
        <v>116.50895613067701</v>
      </c>
    </row>
    <row r="132" spans="1:6" x14ac:dyDescent="0.25">
      <c r="A132" s="13">
        <v>2018</v>
      </c>
      <c r="B132" s="13" t="s">
        <v>26</v>
      </c>
      <c r="C132" s="14"/>
      <c r="D132" s="12">
        <v>102.73501997336901</v>
      </c>
      <c r="E132" s="11">
        <v>101.492799508123</v>
      </c>
      <c r="F132" s="11">
        <v>116.76561069613599</v>
      </c>
    </row>
    <row r="133" spans="1:6" x14ac:dyDescent="0.25">
      <c r="A133" s="13">
        <v>2018</v>
      </c>
      <c r="B133" s="13" t="s">
        <v>27</v>
      </c>
      <c r="C133" s="14"/>
      <c r="D133" s="12">
        <v>101.76215046604599</v>
      </c>
      <c r="E133" s="11">
        <v>101.294571384083</v>
      </c>
      <c r="F133" s="11">
        <v>117.39258720496601</v>
      </c>
    </row>
    <row r="134" spans="1:6" x14ac:dyDescent="0.25">
      <c r="A134" s="13">
        <v>2018</v>
      </c>
      <c r="B134" s="13" t="s">
        <v>28</v>
      </c>
      <c r="C134" s="14"/>
      <c r="D134" s="12">
        <v>101.85943741677799</v>
      </c>
      <c r="E134" s="11">
        <v>100.997229198025</v>
      </c>
      <c r="F134" s="11">
        <v>117.440285011212</v>
      </c>
    </row>
    <row r="135" spans="1:6" x14ac:dyDescent="0.25">
      <c r="A135" s="13">
        <v>2019</v>
      </c>
      <c r="B135" s="13" t="s">
        <v>17</v>
      </c>
      <c r="C135" s="14"/>
      <c r="D135" s="12">
        <v>99.524550599201703</v>
      </c>
      <c r="E135" s="11">
        <v>102.781282314378</v>
      </c>
      <c r="F135" s="11">
        <v>116.980197708646</v>
      </c>
    </row>
    <row r="136" spans="1:6" x14ac:dyDescent="0.25">
      <c r="A136" s="13">
        <v>2019</v>
      </c>
      <c r="B136" s="13" t="s">
        <v>18</v>
      </c>
      <c r="C136" s="14"/>
      <c r="D136" s="12">
        <v>100.497420106525</v>
      </c>
      <c r="E136" s="11">
        <v>102.979510438418</v>
      </c>
      <c r="F136" s="11">
        <v>116.390189655436</v>
      </c>
    </row>
    <row r="137" spans="1:6" x14ac:dyDescent="0.25">
      <c r="A137" s="13">
        <v>2019</v>
      </c>
      <c r="B137" s="13" t="s">
        <v>19</v>
      </c>
      <c r="C137" s="14"/>
      <c r="D137" s="12">
        <v>100.010985352863</v>
      </c>
      <c r="E137" s="11">
        <v>103.970651058614</v>
      </c>
      <c r="F137" s="11">
        <v>116.515542464725</v>
      </c>
    </row>
    <row r="138" spans="1:6" x14ac:dyDescent="0.25">
      <c r="A138" s="13">
        <v>2019</v>
      </c>
      <c r="B138" s="13" t="s">
        <v>20</v>
      </c>
      <c r="C138" s="14"/>
      <c r="D138" s="12">
        <v>99.913698402131104</v>
      </c>
      <c r="E138" s="11">
        <v>100.501658887926</v>
      </c>
      <c r="F138" s="11">
        <v>115.78010390650201</v>
      </c>
    </row>
    <row r="139" spans="1:6" x14ac:dyDescent="0.25">
      <c r="A139" s="13">
        <v>2019</v>
      </c>
      <c r="B139" s="13" t="s">
        <v>21</v>
      </c>
      <c r="C139" s="14"/>
      <c r="D139" s="12">
        <v>101.373002663116</v>
      </c>
      <c r="E139" s="11">
        <v>101.492799508123</v>
      </c>
      <c r="F139" s="11">
        <v>116.032509224187</v>
      </c>
    </row>
    <row r="140" spans="1:6" x14ac:dyDescent="0.25">
      <c r="A140" s="13">
        <v>2019</v>
      </c>
      <c r="B140" s="13" t="s">
        <v>22</v>
      </c>
      <c r="C140" s="14"/>
      <c r="D140" s="12">
        <v>98.746254993342802</v>
      </c>
      <c r="E140" s="11">
        <v>101.492799508123</v>
      </c>
      <c r="F140" s="11">
        <v>116.086687133287</v>
      </c>
    </row>
    <row r="141" spans="1:6" x14ac:dyDescent="0.25">
      <c r="A141" s="13">
        <v>2019</v>
      </c>
      <c r="B141" s="13" t="s">
        <v>23</v>
      </c>
      <c r="C141" s="14"/>
      <c r="D141" s="12">
        <v>99.427263648469307</v>
      </c>
      <c r="E141" s="11">
        <v>101.492799508123</v>
      </c>
      <c r="F141" s="11">
        <v>115.88251077781899</v>
      </c>
    </row>
    <row r="142" spans="1:6" x14ac:dyDescent="0.25">
      <c r="A142" s="13">
        <v>2019</v>
      </c>
      <c r="B142" s="13" t="s">
        <v>24</v>
      </c>
      <c r="C142" s="14"/>
      <c r="D142" s="12">
        <v>97.773385486019194</v>
      </c>
      <c r="E142" s="11">
        <v>100.699887011966</v>
      </c>
      <c r="F142" s="11">
        <v>116.699534893273</v>
      </c>
    </row>
    <row r="143" spans="1:6" x14ac:dyDescent="0.25">
      <c r="A143" s="13">
        <v>2019</v>
      </c>
      <c r="B143" s="13" t="s">
        <v>25</v>
      </c>
      <c r="C143" s="14"/>
      <c r="D143" s="12">
        <v>99.621837549934</v>
      </c>
      <c r="E143" s="11">
        <v>100.898115136005</v>
      </c>
      <c r="F143" s="11">
        <v>116.29394419339</v>
      </c>
    </row>
    <row r="144" spans="1:6" x14ac:dyDescent="0.25">
      <c r="A144" s="13">
        <v>2019</v>
      </c>
      <c r="B144" s="13" t="s">
        <v>26</v>
      </c>
      <c r="C144" s="14"/>
      <c r="D144" s="12">
        <v>95.633072569907398</v>
      </c>
      <c r="E144" s="11">
        <v>100.997229198025</v>
      </c>
      <c r="F144" s="11">
        <v>115.820684222729</v>
      </c>
    </row>
    <row r="145" spans="1:6" x14ac:dyDescent="0.25">
      <c r="A145" s="13">
        <v>2019</v>
      </c>
      <c r="B145" s="13" t="s">
        <v>27</v>
      </c>
      <c r="C145" s="14"/>
      <c r="D145" s="12">
        <v>95.049350865513205</v>
      </c>
      <c r="E145" s="11">
        <v>99.906974515808301</v>
      </c>
      <c r="F145" s="11">
        <v>116.895531446779</v>
      </c>
    </row>
    <row r="146" spans="1:6" x14ac:dyDescent="0.25">
      <c r="A146" s="13">
        <v>2019</v>
      </c>
      <c r="B146" s="13" t="s">
        <v>28</v>
      </c>
      <c r="C146" s="14"/>
      <c r="D146" s="12">
        <v>95.243924766977997</v>
      </c>
      <c r="E146" s="11">
        <v>99.906974515808301</v>
      </c>
      <c r="F146" s="11">
        <v>116.48537280554</v>
      </c>
    </row>
    <row r="147" spans="1:6" x14ac:dyDescent="0.25">
      <c r="A147" s="13">
        <v>2020</v>
      </c>
      <c r="B147" s="13" t="s">
        <v>17</v>
      </c>
      <c r="C147" s="14"/>
      <c r="D147" s="12">
        <v>97.092376830892704</v>
      </c>
      <c r="E147" s="11">
        <v>99.807860453788706</v>
      </c>
      <c r="F147" s="11">
        <v>115.987998353771</v>
      </c>
    </row>
    <row r="148" spans="1:6" x14ac:dyDescent="0.25">
      <c r="A148" s="13">
        <v>2020</v>
      </c>
      <c r="B148" s="13" t="s">
        <v>18</v>
      </c>
      <c r="C148" s="14"/>
      <c r="D148" s="12">
        <v>96.800515978695699</v>
      </c>
      <c r="E148" s="11" t="s">
        <v>16</v>
      </c>
      <c r="F148" s="11">
        <v>116.107083522595</v>
      </c>
    </row>
    <row r="149" spans="1:6" x14ac:dyDescent="0.25">
      <c r="A149" s="13">
        <v>2020</v>
      </c>
      <c r="B149" s="13" t="s">
        <v>19</v>
      </c>
      <c r="C149" s="14"/>
      <c r="D149" s="12">
        <v>93.200898801598399</v>
      </c>
      <c r="E149" s="11" t="s">
        <v>16</v>
      </c>
      <c r="F149" s="11">
        <v>111.03507515016</v>
      </c>
    </row>
    <row r="150" spans="1:6" x14ac:dyDescent="0.25">
      <c r="A150" s="13">
        <v>2020</v>
      </c>
      <c r="B150" s="13" t="s">
        <v>20</v>
      </c>
      <c r="C150" s="14"/>
      <c r="D150" s="12">
        <v>84.055925432756794</v>
      </c>
      <c r="E150" s="11" t="s">
        <v>16</v>
      </c>
      <c r="F150" s="11">
        <v>96.952749338555904</v>
      </c>
    </row>
    <row r="151" spans="1:6" x14ac:dyDescent="0.25">
      <c r="A151" s="13">
        <v>2020</v>
      </c>
      <c r="B151" s="13" t="s">
        <v>21</v>
      </c>
      <c r="C151" s="14"/>
      <c r="D151" s="12">
        <v>76.564830226365302</v>
      </c>
      <c r="E151" s="11" t="s">
        <v>16</v>
      </c>
      <c r="F151" s="11">
        <v>97.797818489309194</v>
      </c>
    </row>
    <row r="152" spans="1:6" x14ac:dyDescent="0.25">
      <c r="A152" s="13">
        <v>2020</v>
      </c>
      <c r="B152" s="13" t="s">
        <v>22</v>
      </c>
      <c r="C152" s="14"/>
      <c r="D152" s="12">
        <v>78.024134487350693</v>
      </c>
      <c r="E152" s="11" t="s">
        <v>16</v>
      </c>
      <c r="F152" s="11">
        <v>103.896126429994</v>
      </c>
    </row>
    <row r="153" spans="1:6" x14ac:dyDescent="0.25">
      <c r="A153" s="13">
        <v>2020</v>
      </c>
      <c r="B153" s="13" t="s">
        <v>23</v>
      </c>
      <c r="C153" s="14"/>
      <c r="D153" s="12">
        <v>84.834221038615695</v>
      </c>
      <c r="E153" s="11" t="s">
        <v>16</v>
      </c>
      <c r="F153" s="11">
        <v>108.241513433333</v>
      </c>
    </row>
    <row r="154" spans="1:6" x14ac:dyDescent="0.25">
      <c r="A154" s="13">
        <v>2020</v>
      </c>
      <c r="B154" s="13" t="s">
        <v>24</v>
      </c>
      <c r="C154" s="14"/>
      <c r="D154" s="12">
        <v>85.709803595206907</v>
      </c>
      <c r="E154" s="11" t="s">
        <v>16</v>
      </c>
      <c r="F154" s="11">
        <v>109.058962473565</v>
      </c>
    </row>
    <row r="155" spans="1:6" x14ac:dyDescent="0.25">
      <c r="A155" s="13">
        <v>2020</v>
      </c>
      <c r="B155" s="13" t="s">
        <v>25</v>
      </c>
      <c r="C155" s="14"/>
      <c r="D155" s="12">
        <v>89.017559920107104</v>
      </c>
      <c r="E155" s="11" t="s">
        <v>16</v>
      </c>
      <c r="F155" s="11">
        <v>108.99405521384</v>
      </c>
    </row>
    <row r="156" spans="1:6" x14ac:dyDescent="0.25">
      <c r="A156" s="13">
        <v>2020</v>
      </c>
      <c r="B156" s="13" t="s">
        <v>26</v>
      </c>
      <c r="C156" s="14"/>
      <c r="D156" s="12">
        <v>92.422603195739597</v>
      </c>
      <c r="E156" s="11" t="s">
        <v>16</v>
      </c>
      <c r="F156" s="11">
        <v>110.026941116137</v>
      </c>
    </row>
    <row r="157" spans="1:6" x14ac:dyDescent="0.25">
      <c r="A157" s="13">
        <v>2020</v>
      </c>
      <c r="B157" s="13" t="s">
        <v>27</v>
      </c>
      <c r="C157" s="14"/>
      <c r="D157" s="12" t="s">
        <v>16</v>
      </c>
      <c r="E157" s="11" t="s">
        <v>16</v>
      </c>
      <c r="F157" s="11">
        <v>110.461108007291</v>
      </c>
    </row>
    <row r="158" spans="1:6" x14ac:dyDescent="0.25">
      <c r="A158" s="13">
        <v>2020</v>
      </c>
      <c r="B158" s="13" t="s">
        <v>28</v>
      </c>
      <c r="C158" s="14"/>
      <c r="D158" s="12" t="s">
        <v>16</v>
      </c>
      <c r="E158" s="11" t="s">
        <v>16</v>
      </c>
      <c r="F158" s="11" t="s">
        <v>16</v>
      </c>
    </row>
    <row r="159" spans="1:6" x14ac:dyDescent="0.25">
      <c r="A159" s="13">
        <v>2021</v>
      </c>
      <c r="B159" s="13" t="s">
        <v>17</v>
      </c>
      <c r="C159" s="14"/>
      <c r="D159" s="12" t="s">
        <v>16</v>
      </c>
      <c r="E159" s="11" t="s">
        <v>16</v>
      </c>
      <c r="F159" s="11" t="s">
        <v>16</v>
      </c>
    </row>
    <row r="160" spans="1:6" x14ac:dyDescent="0.25">
      <c r="A160" s="13">
        <v>2021</v>
      </c>
      <c r="B160" s="13" t="s">
        <v>18</v>
      </c>
      <c r="C160" s="14"/>
      <c r="D160" s="12" t="s">
        <v>16</v>
      </c>
      <c r="E160" s="11" t="s">
        <v>16</v>
      </c>
      <c r="F160" s="11" t="s">
        <v>16</v>
      </c>
    </row>
    <row r="161" spans="1:6" x14ac:dyDescent="0.25">
      <c r="A161" s="13">
        <v>2021</v>
      </c>
      <c r="B161" s="13" t="s">
        <v>19</v>
      </c>
      <c r="C161" s="14"/>
      <c r="D161" s="12" t="s">
        <v>16</v>
      </c>
      <c r="E161" s="11" t="s">
        <v>16</v>
      </c>
      <c r="F161" s="11" t="s">
        <v>16</v>
      </c>
    </row>
    <row r="162" spans="1:6" x14ac:dyDescent="0.25">
      <c r="A162" s="13">
        <v>2021</v>
      </c>
      <c r="B162" s="13" t="s">
        <v>20</v>
      </c>
      <c r="C162" s="14"/>
      <c r="D162" s="12" t="s">
        <v>16</v>
      </c>
      <c r="E162" s="11" t="s">
        <v>16</v>
      </c>
      <c r="F162" s="11" t="s">
        <v>16</v>
      </c>
    </row>
    <row r="163" spans="1:6" x14ac:dyDescent="0.25">
      <c r="A163" s="15">
        <v>2021</v>
      </c>
      <c r="B163" s="15" t="s">
        <v>21</v>
      </c>
      <c r="C163" s="14"/>
      <c r="D163" s="12" t="s">
        <v>16</v>
      </c>
      <c r="E163" s="11" t="s">
        <v>16</v>
      </c>
      <c r="F163" s="1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9516-6077-4DDA-8EE8-A81B35262D24}">
  <dimension ref="A1:AM166"/>
  <sheetViews>
    <sheetView topLeftCell="R1" workbookViewId="0">
      <selection activeCell="AM2" sqref="AM2"/>
    </sheetView>
  </sheetViews>
  <sheetFormatPr baseColWidth="10" defaultRowHeight="15" x14ac:dyDescent="0.25"/>
  <cols>
    <col min="36" max="36" width="12.85546875" customWidth="1"/>
    <col min="37" max="38" width="13" customWidth="1"/>
    <col min="39" max="39" width="12.28515625" customWidth="1"/>
  </cols>
  <sheetData>
    <row r="1" spans="1:39" x14ac:dyDescent="0.25">
      <c r="A1" s="37" t="s">
        <v>33</v>
      </c>
      <c r="B1" s="49" t="s">
        <v>34</v>
      </c>
      <c r="C1" s="49"/>
      <c r="D1" s="49"/>
      <c r="E1" s="49"/>
      <c r="F1" s="49"/>
      <c r="G1" s="49"/>
      <c r="H1" s="49"/>
      <c r="I1" s="49"/>
      <c r="J1" s="49" t="s">
        <v>208</v>
      </c>
      <c r="K1" s="49"/>
      <c r="L1" s="49"/>
      <c r="M1" s="49"/>
      <c r="N1" s="49"/>
      <c r="O1" s="49"/>
      <c r="P1" s="49"/>
      <c r="Q1" s="49"/>
      <c r="R1" s="49" t="s">
        <v>35</v>
      </c>
      <c r="S1" s="49"/>
      <c r="T1" s="49"/>
      <c r="U1" s="49"/>
      <c r="V1" s="49"/>
      <c r="W1" s="49"/>
      <c r="X1" s="49"/>
      <c r="Y1" s="49"/>
      <c r="Z1" s="49"/>
      <c r="AA1" s="49" t="s">
        <v>36</v>
      </c>
      <c r="AB1" s="49"/>
      <c r="AC1" s="49"/>
      <c r="AD1" s="49"/>
      <c r="AE1" s="49"/>
      <c r="AF1" s="49"/>
      <c r="AG1" s="49"/>
      <c r="AH1" s="49"/>
      <c r="AI1" s="49"/>
      <c r="AJ1" s="49" t="s">
        <v>37</v>
      </c>
      <c r="AK1" s="49"/>
      <c r="AL1" s="49"/>
      <c r="AM1" s="49"/>
    </row>
    <row r="2" spans="1:39" ht="73.5" x14ac:dyDescent="0.25">
      <c r="A2" s="37" t="s">
        <v>29</v>
      </c>
      <c r="B2" s="49" t="s">
        <v>209</v>
      </c>
      <c r="C2" s="49"/>
      <c r="D2" s="51" t="s">
        <v>210</v>
      </c>
      <c r="E2" s="53"/>
      <c r="F2" s="55" t="s">
        <v>225</v>
      </c>
      <c r="G2" s="56" t="s">
        <v>211</v>
      </c>
      <c r="H2" s="49" t="s">
        <v>212</v>
      </c>
      <c r="I2" s="49"/>
      <c r="J2" s="49" t="s">
        <v>209</v>
      </c>
      <c r="K2" s="49"/>
      <c r="L2" s="51" t="s">
        <v>210</v>
      </c>
      <c r="M2" s="53"/>
      <c r="N2" s="55" t="s">
        <v>225</v>
      </c>
      <c r="O2" s="55" t="s">
        <v>211</v>
      </c>
      <c r="P2" s="49" t="s">
        <v>212</v>
      </c>
      <c r="Q2" s="49"/>
      <c r="R2" s="49" t="s">
        <v>209</v>
      </c>
      <c r="S2" s="49"/>
      <c r="T2" s="51" t="s">
        <v>210</v>
      </c>
      <c r="U2" s="53"/>
      <c r="V2" s="55" t="s">
        <v>225</v>
      </c>
      <c r="W2" s="55" t="s">
        <v>211</v>
      </c>
      <c r="X2" s="49" t="s">
        <v>212</v>
      </c>
      <c r="Y2" s="49"/>
      <c r="Z2" s="49"/>
      <c r="AA2" s="49" t="s">
        <v>209</v>
      </c>
      <c r="AB2" s="49"/>
      <c r="AC2" s="49" t="s">
        <v>210</v>
      </c>
      <c r="AD2" s="49"/>
      <c r="AE2" s="55" t="s">
        <v>225</v>
      </c>
      <c r="AF2" s="55" t="s">
        <v>211</v>
      </c>
      <c r="AG2" s="55"/>
      <c r="AH2" s="51" t="s">
        <v>212</v>
      </c>
      <c r="AI2" s="53"/>
      <c r="AJ2" s="38" t="s">
        <v>209</v>
      </c>
      <c r="AK2" s="38" t="s">
        <v>210</v>
      </c>
      <c r="AL2" s="55" t="s">
        <v>225</v>
      </c>
      <c r="AM2" s="55" t="s">
        <v>211</v>
      </c>
    </row>
    <row r="3" spans="1:39" ht="31.5" x14ac:dyDescent="0.25">
      <c r="A3" s="37" t="s">
        <v>32</v>
      </c>
      <c r="B3" s="38" t="s">
        <v>213</v>
      </c>
      <c r="C3" s="38" t="s">
        <v>214</v>
      </c>
      <c r="D3" s="38" t="s">
        <v>213</v>
      </c>
      <c r="E3" s="38" t="s">
        <v>214</v>
      </c>
      <c r="F3" s="56" t="s">
        <v>213</v>
      </c>
      <c r="G3" s="55"/>
      <c r="H3" s="38" t="s">
        <v>213</v>
      </c>
      <c r="I3" s="54" t="s">
        <v>214</v>
      </c>
      <c r="J3" s="38" t="s">
        <v>213</v>
      </c>
      <c r="K3" s="38" t="s">
        <v>214</v>
      </c>
      <c r="L3" s="38" t="s">
        <v>213</v>
      </c>
      <c r="M3" s="51" t="s">
        <v>214</v>
      </c>
      <c r="N3" s="52"/>
      <c r="O3" s="53"/>
      <c r="P3" s="38" t="s">
        <v>213</v>
      </c>
      <c r="Q3" s="38" t="s">
        <v>214</v>
      </c>
      <c r="R3" s="38" t="s">
        <v>213</v>
      </c>
      <c r="S3" s="38" t="s">
        <v>214</v>
      </c>
      <c r="T3" s="38" t="s">
        <v>213</v>
      </c>
      <c r="U3" s="38" t="s">
        <v>214</v>
      </c>
      <c r="V3" s="38"/>
      <c r="W3" s="49" t="s">
        <v>214</v>
      </c>
      <c r="X3" s="49"/>
      <c r="Y3" s="38" t="s">
        <v>215</v>
      </c>
      <c r="Z3" s="38" t="s">
        <v>216</v>
      </c>
      <c r="AA3" s="38" t="s">
        <v>213</v>
      </c>
      <c r="AB3" s="38" t="s">
        <v>214</v>
      </c>
      <c r="AC3" s="38" t="s">
        <v>213</v>
      </c>
      <c r="AD3" s="38" t="s">
        <v>214</v>
      </c>
      <c r="AE3" s="38"/>
      <c r="AF3" s="38" t="s">
        <v>213</v>
      </c>
      <c r="AG3" s="38" t="s">
        <v>214</v>
      </c>
      <c r="AH3" s="38" t="s">
        <v>213</v>
      </c>
      <c r="AI3" s="38" t="s">
        <v>214</v>
      </c>
      <c r="AJ3" s="49"/>
      <c r="AK3" s="49"/>
      <c r="AL3" s="49"/>
      <c r="AM3" s="49"/>
    </row>
    <row r="4" spans="1:39" ht="21" x14ac:dyDescent="0.25">
      <c r="A4" s="37" t="s">
        <v>217</v>
      </c>
      <c r="B4" s="38" t="s">
        <v>218</v>
      </c>
      <c r="C4" s="38" t="s">
        <v>218</v>
      </c>
      <c r="D4" s="38" t="s">
        <v>218</v>
      </c>
      <c r="E4" s="38" t="s">
        <v>218</v>
      </c>
      <c r="F4" s="56"/>
      <c r="G4" s="56" t="s">
        <v>218</v>
      </c>
      <c r="H4" s="38" t="s">
        <v>218</v>
      </c>
      <c r="I4" s="38" t="s">
        <v>218</v>
      </c>
      <c r="J4" s="38" t="s">
        <v>218</v>
      </c>
      <c r="K4" s="38" t="s">
        <v>218</v>
      </c>
      <c r="L4" s="38" t="s">
        <v>218</v>
      </c>
      <c r="M4" s="38" t="s">
        <v>218</v>
      </c>
      <c r="N4" s="38"/>
      <c r="O4" s="38" t="s">
        <v>218</v>
      </c>
      <c r="P4" s="38" t="s">
        <v>218</v>
      </c>
      <c r="Q4" s="38" t="s">
        <v>218</v>
      </c>
      <c r="R4" s="38" t="s">
        <v>218</v>
      </c>
      <c r="S4" s="38" t="s">
        <v>218</v>
      </c>
      <c r="T4" s="38" t="s">
        <v>218</v>
      </c>
      <c r="U4" s="38" t="s">
        <v>218</v>
      </c>
      <c r="V4" s="38"/>
      <c r="W4" s="38" t="s">
        <v>218</v>
      </c>
      <c r="X4" s="38" t="s">
        <v>218</v>
      </c>
      <c r="Y4" s="38" t="s">
        <v>219</v>
      </c>
      <c r="Z4" s="38" t="s">
        <v>219</v>
      </c>
      <c r="AA4" s="38" t="s">
        <v>218</v>
      </c>
      <c r="AB4" s="38" t="s">
        <v>218</v>
      </c>
      <c r="AC4" s="38" t="s">
        <v>218</v>
      </c>
      <c r="AD4" s="38" t="s">
        <v>218</v>
      </c>
      <c r="AE4" s="38"/>
      <c r="AF4" s="38" t="s">
        <v>218</v>
      </c>
      <c r="AG4" s="38" t="s">
        <v>218</v>
      </c>
      <c r="AH4" s="38" t="s">
        <v>218</v>
      </c>
      <c r="AI4" s="38" t="s">
        <v>218</v>
      </c>
      <c r="AJ4" s="38" t="s">
        <v>218</v>
      </c>
      <c r="AK4" s="38" t="s">
        <v>218</v>
      </c>
      <c r="AL4" s="38"/>
      <c r="AM4" s="38" t="s">
        <v>218</v>
      </c>
    </row>
    <row r="5" spans="1:39" x14ac:dyDescent="0.25">
      <c r="A5" s="39" t="s">
        <v>38</v>
      </c>
      <c r="B5" s="40">
        <v>110.979540364763</v>
      </c>
      <c r="C5" s="40">
        <v>119.614475998854</v>
      </c>
      <c r="D5" s="40">
        <v>111.617746009122</v>
      </c>
      <c r="E5" s="40">
        <v>119.165301756329</v>
      </c>
      <c r="F5" s="40">
        <f>AVERAGE(B5,D5)</f>
        <v>111.2986431869425</v>
      </c>
      <c r="G5" s="40">
        <v>98.889432391737401</v>
      </c>
      <c r="H5" s="40">
        <v>94.715785964327395</v>
      </c>
      <c r="I5" s="40">
        <v>96.516086014335698</v>
      </c>
      <c r="J5" s="40">
        <v>102.015047997924</v>
      </c>
      <c r="K5" s="40">
        <v>106.062440543112</v>
      </c>
      <c r="L5" s="40">
        <v>109.94981830766601</v>
      </c>
      <c r="M5" s="40">
        <v>109.742169925593</v>
      </c>
      <c r="N5" s="40">
        <f>AVERAGE(J5,L5)</f>
        <v>105.98243315279501</v>
      </c>
      <c r="O5" s="40">
        <v>91.550451189499597</v>
      </c>
      <c r="P5" s="40">
        <v>74.156039009752405</v>
      </c>
      <c r="Q5" s="40">
        <v>81.580672347598096</v>
      </c>
      <c r="R5" s="40">
        <v>104.96220922713201</v>
      </c>
      <c r="S5" s="40">
        <v>108.03287950693201</v>
      </c>
      <c r="T5" s="40">
        <v>100.172210613853</v>
      </c>
      <c r="U5" s="40">
        <v>101.41317769262599</v>
      </c>
      <c r="V5" s="40">
        <f>AVERAGE(R5,T5)</f>
        <v>102.5672099204925</v>
      </c>
      <c r="W5" s="40">
        <v>95.714678120106001</v>
      </c>
      <c r="X5" s="40">
        <v>85.682318633074303</v>
      </c>
      <c r="Y5" s="40">
        <v>308179</v>
      </c>
      <c r="Z5" s="40">
        <v>337913</v>
      </c>
      <c r="AA5" s="40">
        <v>102.10850904242</v>
      </c>
      <c r="AB5" s="40">
        <v>108.60905075423</v>
      </c>
      <c r="AC5" s="40">
        <v>105.1</v>
      </c>
      <c r="AD5" s="40">
        <v>109.5</v>
      </c>
      <c r="AE5" s="40">
        <f>AVERAGE(AA5,AC5)</f>
        <v>103.60425452121</v>
      </c>
      <c r="AF5" s="40">
        <v>97.1</v>
      </c>
      <c r="AG5" s="40">
        <v>102.2</v>
      </c>
      <c r="AH5" s="40">
        <v>91.807650637553095</v>
      </c>
      <c r="AI5" s="40">
        <v>97.508125677139802</v>
      </c>
      <c r="AJ5" s="40">
        <v>107.273181704574</v>
      </c>
      <c r="AK5" s="40">
        <v>108.08198633561101</v>
      </c>
      <c r="AL5" s="40">
        <f>AVERAGE(AH5,AJ5)</f>
        <v>99.540416171063555</v>
      </c>
      <c r="AM5" s="40">
        <v>100.808400700058</v>
      </c>
    </row>
    <row r="6" spans="1:39" x14ac:dyDescent="0.25">
      <c r="A6" s="39" t="s">
        <v>39</v>
      </c>
      <c r="B6" s="41">
        <v>119.673790070759</v>
      </c>
      <c r="C6" s="41">
        <v>119.818770577845</v>
      </c>
      <c r="D6" s="41">
        <v>119.73726896927</v>
      </c>
      <c r="E6" s="41">
        <v>119.473222432702</v>
      </c>
      <c r="F6" s="40">
        <f t="shared" ref="F6:F69" si="0">AVERAGE(B6,D6)</f>
        <v>119.70552952001449</v>
      </c>
      <c r="G6" s="41">
        <v>98.065625585099198</v>
      </c>
      <c r="H6" s="41">
        <v>89.714952492082006</v>
      </c>
      <c r="I6" s="41">
        <v>95.515919319886706</v>
      </c>
      <c r="J6" s="41">
        <v>103.36417884632</v>
      </c>
      <c r="K6" s="41">
        <v>105.854881951051</v>
      </c>
      <c r="L6" s="41">
        <v>109.53452154352</v>
      </c>
      <c r="M6" s="41">
        <v>109.43069735248299</v>
      </c>
      <c r="N6" s="40">
        <f t="shared" ref="N6:N69" si="1">AVERAGE(J6,L6)</f>
        <v>106.44935019492</v>
      </c>
      <c r="O6" s="41">
        <v>93.409898824172899</v>
      </c>
      <c r="P6" s="41">
        <v>76.631657914478595</v>
      </c>
      <c r="Q6" s="41">
        <v>82.929113212847597</v>
      </c>
      <c r="R6" s="41">
        <v>105.36163789708399</v>
      </c>
      <c r="S6" s="41">
        <v>107.28143061735901</v>
      </c>
      <c r="T6" s="41">
        <v>99.976153674411506</v>
      </c>
      <c r="U6" s="41">
        <v>101.040094618784</v>
      </c>
      <c r="V6" s="41">
        <f t="shared" ref="V6:V69" si="2">AVERAGE(R6,T6)</f>
        <v>102.66889578574775</v>
      </c>
      <c r="W6" s="41">
        <v>94.649105293394399</v>
      </c>
      <c r="X6" s="41">
        <v>84.933292791387004</v>
      </c>
      <c r="Y6" s="41">
        <v>308852</v>
      </c>
      <c r="Z6" s="41">
        <v>334959</v>
      </c>
      <c r="AA6" s="41">
        <v>105.60880073339401</v>
      </c>
      <c r="AB6" s="41">
        <v>108.409034086174</v>
      </c>
      <c r="AC6" s="41">
        <v>107.2</v>
      </c>
      <c r="AD6" s="41">
        <v>109.4</v>
      </c>
      <c r="AE6" s="41">
        <f t="shared" ref="AE6:AE69" si="3">AVERAGE(AA6,AC6)</f>
        <v>106.404400366697</v>
      </c>
      <c r="AF6" s="41">
        <v>91.1</v>
      </c>
      <c r="AG6" s="41">
        <v>103</v>
      </c>
      <c r="AH6" s="41">
        <v>86.307192266022199</v>
      </c>
      <c r="AI6" s="41">
        <v>98.408200683390305</v>
      </c>
      <c r="AJ6" s="41">
        <v>107.073231692077</v>
      </c>
      <c r="AK6" s="41">
        <v>107.882019663389</v>
      </c>
      <c r="AL6" s="41">
        <f t="shared" ref="AL6:AL69" si="4">AVERAGE(AH6,AJ6)</f>
        <v>96.690211979049593</v>
      </c>
      <c r="AM6" s="41">
        <v>101.608467372281</v>
      </c>
    </row>
    <row r="7" spans="1:39" x14ac:dyDescent="0.25">
      <c r="A7" s="39" t="s">
        <v>40</v>
      </c>
      <c r="B7" s="40">
        <v>128.16346919543599</v>
      </c>
      <c r="C7" s="40">
        <v>118.695150393398</v>
      </c>
      <c r="D7" s="40">
        <v>127.44567684282799</v>
      </c>
      <c r="E7" s="40">
        <v>118.24153972721101</v>
      </c>
      <c r="F7" s="40">
        <f t="shared" si="0"/>
        <v>127.80457301913199</v>
      </c>
      <c r="G7" s="40">
        <v>98.382076277268595</v>
      </c>
      <c r="H7" s="40">
        <v>103.717286214369</v>
      </c>
      <c r="I7" s="40">
        <v>96.316052675445903</v>
      </c>
      <c r="J7" s="40">
        <v>103.986854622503</v>
      </c>
      <c r="K7" s="40">
        <v>103.779296030442</v>
      </c>
      <c r="L7" s="40">
        <v>110.98806021803099</v>
      </c>
      <c r="M7" s="40">
        <v>107.977158677972</v>
      </c>
      <c r="N7" s="40">
        <f t="shared" si="1"/>
        <v>107.48745742026699</v>
      </c>
      <c r="O7" s="40">
        <v>91.769209734755293</v>
      </c>
      <c r="P7" s="40">
        <v>77.981995498874696</v>
      </c>
      <c r="Q7" s="40">
        <v>82.030152636014606</v>
      </c>
      <c r="R7" s="40">
        <v>106.545851082738</v>
      </c>
      <c r="S7" s="40">
        <v>106.812336477234</v>
      </c>
      <c r="T7" s="40">
        <v>100.29819057847899</v>
      </c>
      <c r="U7" s="40">
        <v>100.6951612774</v>
      </c>
      <c r="V7" s="40">
        <f t="shared" si="2"/>
        <v>103.42202083060849</v>
      </c>
      <c r="W7" s="40">
        <v>94.418649047477402</v>
      </c>
      <c r="X7" s="40">
        <v>85.029646826539704</v>
      </c>
      <c r="Y7" s="40">
        <v>335128</v>
      </c>
      <c r="Z7" s="40">
        <v>335339</v>
      </c>
      <c r="AA7" s="40">
        <v>115.40961746812199</v>
      </c>
      <c r="AB7" s="40">
        <v>107.408950745895</v>
      </c>
      <c r="AC7" s="40">
        <v>116.8</v>
      </c>
      <c r="AD7" s="40">
        <v>108.9</v>
      </c>
      <c r="AE7" s="40">
        <f t="shared" si="3"/>
        <v>116.104808734061</v>
      </c>
      <c r="AF7" s="40">
        <v>99.8</v>
      </c>
      <c r="AG7" s="40">
        <v>101.4</v>
      </c>
      <c r="AH7" s="40">
        <v>95.607967330610904</v>
      </c>
      <c r="AI7" s="40">
        <v>97.208100675056301</v>
      </c>
      <c r="AJ7" s="40">
        <v>105.97350662334399</v>
      </c>
      <c r="AK7" s="40">
        <v>107.282119646726</v>
      </c>
      <c r="AL7" s="40">
        <f t="shared" si="4"/>
        <v>100.79073697697746</v>
      </c>
      <c r="AM7" s="40">
        <v>100.008334027836</v>
      </c>
    </row>
    <row r="8" spans="1:39" x14ac:dyDescent="0.25">
      <c r="A8" s="39" t="s">
        <v>41</v>
      </c>
      <c r="B8" s="41">
        <v>113.536672631233</v>
      </c>
      <c r="C8" s="41">
        <v>118.082266656427</v>
      </c>
      <c r="D8" s="41">
        <v>112.953870040539</v>
      </c>
      <c r="E8" s="41">
        <v>117.728338599922</v>
      </c>
      <c r="F8" s="40">
        <f t="shared" si="0"/>
        <v>113.245271335886</v>
      </c>
      <c r="G8" s="41">
        <v>97.8690722482377</v>
      </c>
      <c r="H8" s="41">
        <v>95.115852642107001</v>
      </c>
      <c r="I8" s="41">
        <v>95.715952658776501</v>
      </c>
      <c r="J8" s="41">
        <v>105.232206174868</v>
      </c>
      <c r="K8" s="41">
        <v>104.401971806625</v>
      </c>
      <c r="L8" s="41">
        <v>110.26129088077499</v>
      </c>
      <c r="M8" s="41">
        <v>109.22304897041001</v>
      </c>
      <c r="N8" s="40">
        <f t="shared" si="1"/>
        <v>107.7467485278215</v>
      </c>
      <c r="O8" s="41">
        <v>90.784796281104803</v>
      </c>
      <c r="P8" s="41">
        <v>78.769692423105795</v>
      </c>
      <c r="Q8" s="41">
        <v>81.580672347598096</v>
      </c>
      <c r="R8" s="41">
        <v>105.608062031545</v>
      </c>
      <c r="S8" s="41">
        <v>105.754080058567</v>
      </c>
      <c r="T8" s="41">
        <v>98.911320661052798</v>
      </c>
      <c r="U8" s="41">
        <v>100.020558886176</v>
      </c>
      <c r="V8" s="41">
        <f t="shared" si="2"/>
        <v>102.25969134629889</v>
      </c>
      <c r="W8" s="41">
        <v>94.645035126072599</v>
      </c>
      <c r="X8" s="41">
        <v>85.430783888675606</v>
      </c>
      <c r="Y8" s="41">
        <v>331767</v>
      </c>
      <c r="Z8" s="41">
        <v>336921</v>
      </c>
      <c r="AA8" s="41">
        <v>107.708975747979</v>
      </c>
      <c r="AB8" s="41">
        <v>108.009000750062</v>
      </c>
      <c r="AC8" s="41">
        <v>109.3</v>
      </c>
      <c r="AD8" s="41">
        <v>110.1</v>
      </c>
      <c r="AE8" s="41">
        <f t="shared" si="3"/>
        <v>108.50448787398949</v>
      </c>
      <c r="AF8" s="41">
        <v>99.9</v>
      </c>
      <c r="AG8" s="41">
        <v>101.8</v>
      </c>
      <c r="AH8" s="41">
        <v>96.408034002833602</v>
      </c>
      <c r="AI8" s="41">
        <v>97.708142345195398</v>
      </c>
      <c r="AJ8" s="41">
        <v>106.47338165458601</v>
      </c>
      <c r="AK8" s="41">
        <v>108.381936343943</v>
      </c>
      <c r="AL8" s="41">
        <f t="shared" si="4"/>
        <v>101.4407078287098</v>
      </c>
      <c r="AM8" s="41">
        <v>100.70839236603101</v>
      </c>
    </row>
    <row r="9" spans="1:39" x14ac:dyDescent="0.25">
      <c r="A9" s="39" t="s">
        <v>42</v>
      </c>
      <c r="B9" s="40">
        <v>111.18411094608101</v>
      </c>
      <c r="C9" s="40">
        <v>118.593003103903</v>
      </c>
      <c r="D9" s="40">
        <v>110.795515835942</v>
      </c>
      <c r="E9" s="40">
        <v>118.344179952668</v>
      </c>
      <c r="F9" s="40">
        <f t="shared" si="0"/>
        <v>110.9898133910115</v>
      </c>
      <c r="G9" s="40">
        <v>97.379313049808502</v>
      </c>
      <c r="H9" s="40">
        <v>94.115685947657994</v>
      </c>
      <c r="I9" s="40">
        <v>96.016002667111195</v>
      </c>
      <c r="J9" s="40">
        <v>102.533944478077</v>
      </c>
      <c r="K9" s="40">
        <v>103.779296030442</v>
      </c>
      <c r="L9" s="40">
        <v>106.315971621388</v>
      </c>
      <c r="M9" s="40">
        <v>108.080982869008</v>
      </c>
      <c r="N9" s="40">
        <f t="shared" si="1"/>
        <v>104.42495804973251</v>
      </c>
      <c r="O9" s="40">
        <v>93.7380366420564</v>
      </c>
      <c r="P9" s="40">
        <v>82.933233308327104</v>
      </c>
      <c r="Q9" s="40">
        <v>84.839404438617805</v>
      </c>
      <c r="R9" s="40">
        <v>105.035966795121</v>
      </c>
      <c r="S9" s="40">
        <v>105.128887357772</v>
      </c>
      <c r="T9" s="40">
        <v>98.615451113917402</v>
      </c>
      <c r="U9" s="40">
        <v>99.423368259210804</v>
      </c>
      <c r="V9" s="40">
        <f t="shared" si="2"/>
        <v>101.8257089545192</v>
      </c>
      <c r="W9" s="40">
        <v>94.418073625652198</v>
      </c>
      <c r="X9" s="40">
        <v>85.730242087400299</v>
      </c>
      <c r="Y9" s="40">
        <v>358139</v>
      </c>
      <c r="Z9" s="40">
        <v>338102</v>
      </c>
      <c r="AA9" s="40">
        <v>107.20893407784</v>
      </c>
      <c r="AB9" s="40">
        <v>105.60880073339401</v>
      </c>
      <c r="AC9" s="40">
        <v>107.9</v>
      </c>
      <c r="AD9" s="40">
        <v>106.9</v>
      </c>
      <c r="AE9" s="40">
        <f t="shared" si="3"/>
        <v>107.55446703892</v>
      </c>
      <c r="AF9" s="40">
        <v>100.6</v>
      </c>
      <c r="AG9" s="40">
        <v>101.9</v>
      </c>
      <c r="AH9" s="40">
        <v>97.808150679223303</v>
      </c>
      <c r="AI9" s="40">
        <v>98.3081923493624</v>
      </c>
      <c r="AJ9" s="40">
        <v>104.173956510872</v>
      </c>
      <c r="AK9" s="40">
        <v>105.482419596734</v>
      </c>
      <c r="AL9" s="40">
        <f t="shared" si="4"/>
        <v>100.99105359504765</v>
      </c>
      <c r="AM9" s="40">
        <v>100.70839236603101</v>
      </c>
    </row>
    <row r="10" spans="1:39" x14ac:dyDescent="0.25">
      <c r="A10" s="39" t="s">
        <v>43</v>
      </c>
      <c r="B10" s="41">
        <v>118.548651873512</v>
      </c>
      <c r="C10" s="41">
        <v>115.32428984005701</v>
      </c>
      <c r="D10" s="41">
        <v>117.88725107961599</v>
      </c>
      <c r="E10" s="41">
        <v>115.16233296348101</v>
      </c>
      <c r="F10" s="40">
        <f t="shared" si="0"/>
        <v>118.217951476564</v>
      </c>
      <c r="G10" s="41">
        <v>96.985861279910296</v>
      </c>
      <c r="H10" s="41">
        <v>93.515585930988493</v>
      </c>
      <c r="I10" s="41">
        <v>96.016002667111195</v>
      </c>
      <c r="J10" s="41">
        <v>103.156620254259</v>
      </c>
      <c r="K10" s="41">
        <v>102.430165182046</v>
      </c>
      <c r="L10" s="41">
        <v>105.589202284132</v>
      </c>
      <c r="M10" s="41">
        <v>107.14656514968</v>
      </c>
      <c r="N10" s="40">
        <f t="shared" si="1"/>
        <v>104.3729112691955</v>
      </c>
      <c r="O10" s="41">
        <v>90.456658463221302</v>
      </c>
      <c r="P10" s="41">
        <v>81.020255063765902</v>
      </c>
      <c r="Q10" s="41">
        <v>82.5920029965353</v>
      </c>
      <c r="R10" s="41">
        <v>107.075129002968</v>
      </c>
      <c r="S10" s="41">
        <v>104.40568392386901</v>
      </c>
      <c r="T10" s="41">
        <v>101.323673437663</v>
      </c>
      <c r="U10" s="41">
        <v>99.203324575914095</v>
      </c>
      <c r="V10" s="41">
        <f t="shared" si="2"/>
        <v>104.19940122031551</v>
      </c>
      <c r="W10" s="41">
        <v>93.836961056156198</v>
      </c>
      <c r="X10" s="41">
        <v>86.095373167979105</v>
      </c>
      <c r="Y10" s="41">
        <v>340680</v>
      </c>
      <c r="Z10" s="41">
        <v>339542</v>
      </c>
      <c r="AA10" s="41">
        <v>110.90924243687</v>
      </c>
      <c r="AB10" s="41">
        <v>105.60880073339401</v>
      </c>
      <c r="AC10" s="41">
        <v>111.1</v>
      </c>
      <c r="AD10" s="41">
        <v>107.1</v>
      </c>
      <c r="AE10" s="41">
        <f t="shared" si="3"/>
        <v>111.00462121843501</v>
      </c>
      <c r="AF10" s="41">
        <v>99.1</v>
      </c>
      <c r="AG10" s="41">
        <v>100.8</v>
      </c>
      <c r="AH10" s="41">
        <v>96.708059004917104</v>
      </c>
      <c r="AI10" s="41">
        <v>97.808150679223303</v>
      </c>
      <c r="AJ10" s="41">
        <v>104.173956510872</v>
      </c>
      <c r="AK10" s="41">
        <v>105.582402932845</v>
      </c>
      <c r="AL10" s="41">
        <f t="shared" si="4"/>
        <v>100.44100775789455</v>
      </c>
      <c r="AM10" s="41">
        <v>99.708309025752101</v>
      </c>
    </row>
    <row r="11" spans="1:39" x14ac:dyDescent="0.25">
      <c r="A11" s="39" t="s">
        <v>44</v>
      </c>
      <c r="B11" s="40">
        <v>120.594357686688</v>
      </c>
      <c r="C11" s="40">
        <v>115.119995261067</v>
      </c>
      <c r="D11" s="40">
        <v>120.867835457392</v>
      </c>
      <c r="E11" s="40">
        <v>115.16233296348101</v>
      </c>
      <c r="F11" s="40">
        <f t="shared" si="0"/>
        <v>120.73109657204</v>
      </c>
      <c r="G11" s="40">
        <v>96.689502013776504</v>
      </c>
      <c r="H11" s="40">
        <v>98.616436072678795</v>
      </c>
      <c r="I11" s="40">
        <v>95.915985997666297</v>
      </c>
      <c r="J11" s="40">
        <v>104.505751102655</v>
      </c>
      <c r="K11" s="40">
        <v>102.74150307013799</v>
      </c>
      <c r="L11" s="40">
        <v>105.796850666205</v>
      </c>
      <c r="M11" s="40">
        <v>106.83509257657001</v>
      </c>
      <c r="N11" s="40">
        <f t="shared" si="1"/>
        <v>105.15130088443</v>
      </c>
      <c r="O11" s="40">
        <v>90.128520645337701</v>
      </c>
      <c r="P11" s="40">
        <v>81.357839459865005</v>
      </c>
      <c r="Q11" s="40">
        <v>82.479632924431101</v>
      </c>
      <c r="R11" s="40">
        <v>101.814288125106</v>
      </c>
      <c r="S11" s="40">
        <v>103.287044110569</v>
      </c>
      <c r="T11" s="40">
        <v>98.577587741386196</v>
      </c>
      <c r="U11" s="40">
        <v>98.734591882981704</v>
      </c>
      <c r="V11" s="40">
        <f t="shared" si="2"/>
        <v>100.1959379332461</v>
      </c>
      <c r="W11" s="40">
        <v>92.670245794248402</v>
      </c>
      <c r="X11" s="40">
        <v>85.632113109494696</v>
      </c>
      <c r="Y11" s="40">
        <v>345106</v>
      </c>
      <c r="Z11" s="40">
        <v>337715</v>
      </c>
      <c r="AA11" s="40">
        <v>107.708975747979</v>
      </c>
      <c r="AB11" s="40">
        <v>104.40870072506</v>
      </c>
      <c r="AC11" s="40">
        <v>108.6</v>
      </c>
      <c r="AD11" s="40">
        <v>106</v>
      </c>
      <c r="AE11" s="40">
        <f t="shared" si="3"/>
        <v>108.1544878739895</v>
      </c>
      <c r="AF11" s="40">
        <v>101.2</v>
      </c>
      <c r="AG11" s="40">
        <v>100.4</v>
      </c>
      <c r="AH11" s="40">
        <v>97.808150679223303</v>
      </c>
      <c r="AI11" s="40">
        <v>97.608134011167607</v>
      </c>
      <c r="AJ11" s="40">
        <v>102.97425643589099</v>
      </c>
      <c r="AK11" s="40">
        <v>104.482586235627</v>
      </c>
      <c r="AL11" s="40">
        <f t="shared" si="4"/>
        <v>100.39120355755715</v>
      </c>
      <c r="AM11" s="40">
        <v>99.208267355613003</v>
      </c>
    </row>
    <row r="12" spans="1:39" x14ac:dyDescent="0.25">
      <c r="A12" s="39" t="s">
        <v>45</v>
      </c>
      <c r="B12" s="41">
        <v>103.51271414667301</v>
      </c>
      <c r="C12" s="41">
        <v>111.034103681259</v>
      </c>
      <c r="D12" s="41">
        <v>104.52601076544801</v>
      </c>
      <c r="E12" s="41">
        <v>110.954083719718</v>
      </c>
      <c r="F12" s="40">
        <f t="shared" si="0"/>
        <v>104.01936245606051</v>
      </c>
      <c r="G12" s="41">
        <v>96.397975877051607</v>
      </c>
      <c r="H12" s="41">
        <v>93.415569261543595</v>
      </c>
      <c r="I12" s="41">
        <v>95.915985997666297</v>
      </c>
      <c r="J12" s="41">
        <v>95.476952348006606</v>
      </c>
      <c r="K12" s="41">
        <v>102.74150307013799</v>
      </c>
      <c r="L12" s="41">
        <v>98.113860529503398</v>
      </c>
      <c r="M12" s="41">
        <v>107.665686104862</v>
      </c>
      <c r="N12" s="40">
        <f t="shared" si="1"/>
        <v>96.795406438755009</v>
      </c>
      <c r="O12" s="41">
        <v>90.456658463221302</v>
      </c>
      <c r="P12" s="41">
        <v>79.894973743435898</v>
      </c>
      <c r="Q12" s="41">
        <v>82.929113212847597</v>
      </c>
      <c r="R12" s="41">
        <v>103.68677220231299</v>
      </c>
      <c r="S12" s="41">
        <v>102.00711575887701</v>
      </c>
      <c r="T12" s="41">
        <v>99.285692278986005</v>
      </c>
      <c r="U12" s="41">
        <v>97.195971119101401</v>
      </c>
      <c r="V12" s="41">
        <f t="shared" si="2"/>
        <v>101.4862322406495</v>
      </c>
      <c r="W12" s="41">
        <v>92.238427178947205</v>
      </c>
      <c r="X12" s="41">
        <v>85.106222928161102</v>
      </c>
      <c r="Y12" s="41">
        <v>343475</v>
      </c>
      <c r="Z12" s="41">
        <v>335641</v>
      </c>
      <c r="AA12" s="41">
        <v>84.407033919493301</v>
      </c>
      <c r="AB12" s="41">
        <v>104.30869239103301</v>
      </c>
      <c r="AC12" s="41">
        <v>86.3</v>
      </c>
      <c r="AD12" s="41">
        <v>105.6</v>
      </c>
      <c r="AE12" s="41">
        <f t="shared" si="3"/>
        <v>85.353516959746656</v>
      </c>
      <c r="AF12" s="41">
        <v>99.9</v>
      </c>
      <c r="AG12" s="41">
        <v>100.9</v>
      </c>
      <c r="AH12" s="41">
        <v>96.508042336861394</v>
      </c>
      <c r="AI12" s="41">
        <v>97.808150679223303</v>
      </c>
      <c r="AJ12" s="41">
        <v>102.77430642339399</v>
      </c>
      <c r="AK12" s="41">
        <v>104.08265289118501</v>
      </c>
      <c r="AL12" s="41">
        <f t="shared" si="4"/>
        <v>99.641174380127694</v>
      </c>
      <c r="AM12" s="41">
        <v>99.608300691724295</v>
      </c>
    </row>
    <row r="13" spans="1:39" x14ac:dyDescent="0.25">
      <c r="A13" s="39" t="s">
        <v>46</v>
      </c>
      <c r="B13" s="40">
        <v>119.5715047801</v>
      </c>
      <c r="C13" s="40">
        <v>112.362018444697</v>
      </c>
      <c r="D13" s="40">
        <v>119.120596339385</v>
      </c>
      <c r="E13" s="40">
        <v>112.391046876125</v>
      </c>
      <c r="F13" s="40">
        <f t="shared" si="0"/>
        <v>119.34605055974251</v>
      </c>
      <c r="G13" s="40">
        <v>96.800052940146699</v>
      </c>
      <c r="H13" s="40">
        <v>91.015169194865805</v>
      </c>
      <c r="I13" s="40">
        <v>96.316052675445903</v>
      </c>
      <c r="J13" s="40">
        <v>106.062440543112</v>
      </c>
      <c r="K13" s="40">
        <v>100.76969644555901</v>
      </c>
      <c r="L13" s="40">
        <v>107.769510295899</v>
      </c>
      <c r="M13" s="40">
        <v>106.108323239315</v>
      </c>
      <c r="N13" s="40">
        <f t="shared" si="1"/>
        <v>106.9159754195055</v>
      </c>
      <c r="O13" s="40">
        <v>90.456658463221302</v>
      </c>
      <c r="P13" s="40">
        <v>79.444861215303803</v>
      </c>
      <c r="Q13" s="40">
        <v>82.929113212847597</v>
      </c>
      <c r="R13" s="40">
        <v>100.74425444930399</v>
      </c>
      <c r="S13" s="40">
        <v>98.573047231375597</v>
      </c>
      <c r="T13" s="40">
        <v>94.357110248245405</v>
      </c>
      <c r="U13" s="40">
        <v>93.018114699752303</v>
      </c>
      <c r="V13" s="40">
        <f t="shared" si="2"/>
        <v>97.5506823487747</v>
      </c>
      <c r="W13" s="40">
        <v>90.258993589057397</v>
      </c>
      <c r="X13" s="40">
        <v>83.351058108878803</v>
      </c>
      <c r="Y13" s="40">
        <v>314363</v>
      </c>
      <c r="Z13" s="40">
        <v>328719</v>
      </c>
      <c r="AA13" s="40">
        <v>109.50912576048</v>
      </c>
      <c r="AB13" s="40">
        <v>102.90857571464301</v>
      </c>
      <c r="AC13" s="40">
        <v>109.9</v>
      </c>
      <c r="AD13" s="40">
        <v>104.8</v>
      </c>
      <c r="AE13" s="40">
        <f t="shared" si="3"/>
        <v>109.70456288024</v>
      </c>
      <c r="AF13" s="40">
        <v>100.1</v>
      </c>
      <c r="AG13" s="40">
        <v>101.8</v>
      </c>
      <c r="AH13" s="40">
        <v>97.008084007000605</v>
      </c>
      <c r="AI13" s="40">
        <v>98.608217351445901</v>
      </c>
      <c r="AJ13" s="40">
        <v>101.474631342164</v>
      </c>
      <c r="AK13" s="40">
        <v>103.2827862023</v>
      </c>
      <c r="AL13" s="40">
        <f t="shared" si="4"/>
        <v>99.241357674582304</v>
      </c>
      <c r="AM13" s="40">
        <v>100.308359029919</v>
      </c>
    </row>
    <row r="14" spans="1:39" x14ac:dyDescent="0.25">
      <c r="A14" s="39" t="s">
        <v>47</v>
      </c>
      <c r="B14" s="41">
        <v>114.252669665844</v>
      </c>
      <c r="C14" s="41">
        <v>109.706188917822</v>
      </c>
      <c r="D14" s="41">
        <v>113.776100213718</v>
      </c>
      <c r="E14" s="41">
        <v>109.92768146514101</v>
      </c>
      <c r="F14" s="40">
        <f t="shared" si="0"/>
        <v>114.014384939781</v>
      </c>
      <c r="G14" s="41">
        <v>96.394335340262899</v>
      </c>
      <c r="H14" s="41">
        <v>93.015502583764004</v>
      </c>
      <c r="I14" s="41">
        <v>95.815969328221399</v>
      </c>
      <c r="J14" s="41">
        <v>109.17581942402499</v>
      </c>
      <c r="K14" s="41">
        <v>100.562137853498</v>
      </c>
      <c r="L14" s="41">
        <v>111.29953279114</v>
      </c>
      <c r="M14" s="41">
        <v>105.17390551998599</v>
      </c>
      <c r="N14" s="40">
        <f t="shared" si="1"/>
        <v>110.2376761075825</v>
      </c>
      <c r="O14" s="41">
        <v>90.128520645337701</v>
      </c>
      <c r="P14" s="41">
        <v>82.5956489122281</v>
      </c>
      <c r="Q14" s="41">
        <v>82.367262852327002</v>
      </c>
      <c r="R14" s="41">
        <v>99.265809449801694</v>
      </c>
      <c r="S14" s="41">
        <v>97.913920060869103</v>
      </c>
      <c r="T14" s="41">
        <v>93.941406100611999</v>
      </c>
      <c r="U14" s="41">
        <v>93.869049393942404</v>
      </c>
      <c r="V14" s="41">
        <f t="shared" si="2"/>
        <v>96.603607775206854</v>
      </c>
      <c r="W14" s="41">
        <v>87.458510350387996</v>
      </c>
      <c r="X14" s="41">
        <v>80.0704567751784</v>
      </c>
      <c r="Y14" s="41">
        <v>312524</v>
      </c>
      <c r="Z14" s="41">
        <v>315781</v>
      </c>
      <c r="AA14" s="41">
        <v>108.20901741811799</v>
      </c>
      <c r="AB14" s="41">
        <v>100.308359029919</v>
      </c>
      <c r="AC14" s="41">
        <v>109.4</v>
      </c>
      <c r="AD14" s="41">
        <v>102.1</v>
      </c>
      <c r="AE14" s="41">
        <f t="shared" si="3"/>
        <v>108.80450870905901</v>
      </c>
      <c r="AF14" s="41">
        <v>103.3</v>
      </c>
      <c r="AG14" s="41">
        <v>100.6</v>
      </c>
      <c r="AH14" s="41">
        <v>99.808317359780006</v>
      </c>
      <c r="AI14" s="41">
        <v>96.908075672972799</v>
      </c>
      <c r="AJ14" s="41">
        <v>98.975256185953498</v>
      </c>
      <c r="AK14" s="41">
        <v>100.683219463423</v>
      </c>
      <c r="AL14" s="41">
        <f t="shared" si="4"/>
        <v>99.391786772866752</v>
      </c>
      <c r="AM14" s="41">
        <v>99.308275689640794</v>
      </c>
    </row>
    <row r="15" spans="1:39" x14ac:dyDescent="0.25">
      <c r="A15" s="39" t="s">
        <v>48</v>
      </c>
      <c r="B15" s="40">
        <v>102.899002402721</v>
      </c>
      <c r="C15" s="40">
        <v>102.249436784674</v>
      </c>
      <c r="D15" s="40">
        <v>102.984329190737</v>
      </c>
      <c r="E15" s="40">
        <v>102.845505908563</v>
      </c>
      <c r="F15" s="40">
        <f t="shared" si="0"/>
        <v>102.941665796729</v>
      </c>
      <c r="G15" s="40">
        <v>97.379313049808502</v>
      </c>
      <c r="H15" s="40">
        <v>94.915819303217205</v>
      </c>
      <c r="I15" s="40">
        <v>96.016002667111195</v>
      </c>
      <c r="J15" s="40">
        <v>98.175214044798096</v>
      </c>
      <c r="K15" s="40">
        <v>97.448758972584997</v>
      </c>
      <c r="L15" s="40">
        <v>103.097421699256</v>
      </c>
      <c r="M15" s="40">
        <v>101.851531406818</v>
      </c>
      <c r="N15" s="40">
        <f t="shared" si="1"/>
        <v>100.63631787202705</v>
      </c>
      <c r="O15" s="40">
        <v>89.8003828274542</v>
      </c>
      <c r="P15" s="40">
        <v>90.922730682670704</v>
      </c>
      <c r="Q15" s="40">
        <v>82.479632924431101</v>
      </c>
      <c r="R15" s="40">
        <v>95.611965327289198</v>
      </c>
      <c r="S15" s="40">
        <v>95.469440554502597</v>
      </c>
      <c r="T15" s="40">
        <v>91.940495364256094</v>
      </c>
      <c r="U15" s="40">
        <v>92.649987564723503</v>
      </c>
      <c r="V15" s="40">
        <f t="shared" si="2"/>
        <v>93.776230345772646</v>
      </c>
      <c r="W15" s="40">
        <v>85.535616365980701</v>
      </c>
      <c r="X15" s="40">
        <v>76.923483274439704</v>
      </c>
      <c r="Y15" s="40">
        <v>300355</v>
      </c>
      <c r="Z15" s="40">
        <v>303370</v>
      </c>
      <c r="AA15" s="40">
        <v>101.608467372281</v>
      </c>
      <c r="AB15" s="40">
        <v>96.608050670889199</v>
      </c>
      <c r="AC15" s="40">
        <v>103.6</v>
      </c>
      <c r="AD15" s="40">
        <v>98.4</v>
      </c>
      <c r="AE15" s="40">
        <f t="shared" si="3"/>
        <v>102.6042336861405</v>
      </c>
      <c r="AF15" s="40">
        <v>100.2</v>
      </c>
      <c r="AG15" s="40">
        <v>100.9</v>
      </c>
      <c r="AH15" s="40">
        <v>95.907992332694405</v>
      </c>
      <c r="AI15" s="40">
        <v>96.208017334777907</v>
      </c>
      <c r="AJ15" s="40">
        <v>95.276180954761301</v>
      </c>
      <c r="AK15" s="40">
        <v>96.983836027328707</v>
      </c>
      <c r="AL15" s="40">
        <f t="shared" si="4"/>
        <v>95.592086643727853</v>
      </c>
      <c r="AM15" s="40">
        <v>99.4082840236686</v>
      </c>
    </row>
    <row r="16" spans="1:39" x14ac:dyDescent="0.25">
      <c r="A16" s="39" t="s">
        <v>49</v>
      </c>
      <c r="B16" s="41">
        <v>95.739032056607002</v>
      </c>
      <c r="C16" s="41">
        <v>93.771211756574203</v>
      </c>
      <c r="D16" s="41">
        <v>96.714824120242795</v>
      </c>
      <c r="E16" s="41">
        <v>94.531647646493795</v>
      </c>
      <c r="F16" s="40">
        <f t="shared" si="0"/>
        <v>96.226928088424899</v>
      </c>
      <c r="G16" s="41">
        <v>96.859320409477604</v>
      </c>
      <c r="H16" s="41">
        <v>111.01850308384699</v>
      </c>
      <c r="I16" s="41">
        <v>95.115852642107001</v>
      </c>
      <c r="J16" s="41">
        <v>93.090028539306402</v>
      </c>
      <c r="K16" s="41">
        <v>95.892069532128303</v>
      </c>
      <c r="L16" s="41">
        <v>101.124762069562</v>
      </c>
      <c r="M16" s="41">
        <v>100.501816923343</v>
      </c>
      <c r="N16" s="40">
        <f t="shared" si="1"/>
        <v>97.107395304434192</v>
      </c>
      <c r="O16" s="41">
        <v>90.675417008476899</v>
      </c>
      <c r="P16" s="41">
        <v>105.213803450863</v>
      </c>
      <c r="Q16" s="41">
        <v>82.254892780222903</v>
      </c>
      <c r="R16" s="41">
        <v>91.229428371362502</v>
      </c>
      <c r="S16" s="41">
        <v>92.275408496575693</v>
      </c>
      <c r="T16" s="41">
        <v>89.888835814455305</v>
      </c>
      <c r="U16" s="41">
        <v>90.024628537931093</v>
      </c>
      <c r="V16" s="41">
        <f t="shared" si="2"/>
        <v>90.559132092908897</v>
      </c>
      <c r="W16" s="41">
        <v>83.836061829608397</v>
      </c>
      <c r="X16" s="41">
        <v>74.7742811640328</v>
      </c>
      <c r="Y16" s="41">
        <v>347838</v>
      </c>
      <c r="Z16" s="41">
        <v>294894</v>
      </c>
      <c r="AA16" s="41">
        <v>86.6072172681056</v>
      </c>
      <c r="AB16" s="41">
        <v>93.0077506458871</v>
      </c>
      <c r="AC16" s="41">
        <v>90.7</v>
      </c>
      <c r="AD16" s="41">
        <v>95</v>
      </c>
      <c r="AE16" s="41">
        <f t="shared" si="3"/>
        <v>88.653608634052802</v>
      </c>
      <c r="AF16" s="41">
        <v>123.1</v>
      </c>
      <c r="AG16" s="41">
        <v>100.7</v>
      </c>
      <c r="AH16" s="41">
        <v>116.90974247854</v>
      </c>
      <c r="AI16" s="41">
        <v>95.407950662555194</v>
      </c>
      <c r="AJ16" s="41">
        <v>91.677080729817504</v>
      </c>
      <c r="AK16" s="41">
        <v>93.684385935677398</v>
      </c>
      <c r="AL16" s="41">
        <f t="shared" si="4"/>
        <v>104.29341160417874</v>
      </c>
      <c r="AM16" s="41">
        <v>99.208267355613003</v>
      </c>
    </row>
    <row r="17" spans="1:39" x14ac:dyDescent="0.25">
      <c r="A17" s="39" t="s">
        <v>50</v>
      </c>
      <c r="B17" s="40">
        <v>78.248247353957595</v>
      </c>
      <c r="C17" s="40">
        <v>85.497281307464704</v>
      </c>
      <c r="D17" s="40">
        <v>80.372999428299494</v>
      </c>
      <c r="E17" s="40">
        <v>86.936270962627901</v>
      </c>
      <c r="F17" s="40">
        <f t="shared" si="0"/>
        <v>79.310623391128544</v>
      </c>
      <c r="G17" s="40">
        <v>96.634958285397303</v>
      </c>
      <c r="H17" s="40">
        <v>93.315552592098697</v>
      </c>
      <c r="I17" s="40">
        <v>94.315719286547804</v>
      </c>
      <c r="J17" s="40">
        <v>86.967050073510293</v>
      </c>
      <c r="K17" s="40">
        <v>93.193807835336898</v>
      </c>
      <c r="L17" s="40">
        <v>96.867970237065194</v>
      </c>
      <c r="M17" s="40">
        <v>98.010036338466904</v>
      </c>
      <c r="N17" s="40">
        <f t="shared" si="1"/>
        <v>91.917510155287744</v>
      </c>
      <c r="O17" s="40">
        <v>90.784796281104803</v>
      </c>
      <c r="P17" s="40">
        <v>75.731432858214504</v>
      </c>
      <c r="Q17" s="40">
        <v>82.704373068639399</v>
      </c>
      <c r="R17" s="40">
        <v>87.037722903928994</v>
      </c>
      <c r="S17" s="40">
        <v>89.335585539690697</v>
      </c>
      <c r="T17" s="40">
        <v>87.336923800871404</v>
      </c>
      <c r="U17" s="40">
        <v>87.802385574187198</v>
      </c>
      <c r="V17" s="40">
        <f t="shared" si="2"/>
        <v>87.187323352400199</v>
      </c>
      <c r="W17" s="40">
        <v>84.971122969179504</v>
      </c>
      <c r="X17" s="40">
        <v>75.978453040191695</v>
      </c>
      <c r="Y17" s="40">
        <v>275192</v>
      </c>
      <c r="Z17" s="40">
        <v>299643</v>
      </c>
      <c r="AA17" s="40">
        <v>82.906908909075796</v>
      </c>
      <c r="AB17" s="40">
        <v>88.307358946578901</v>
      </c>
      <c r="AC17" s="40">
        <v>87.8</v>
      </c>
      <c r="AD17" s="40">
        <v>91.1</v>
      </c>
      <c r="AE17" s="40">
        <f t="shared" si="3"/>
        <v>85.353454454537896</v>
      </c>
      <c r="AF17" s="40">
        <v>94.9</v>
      </c>
      <c r="AG17" s="40">
        <v>99.6</v>
      </c>
      <c r="AH17" s="40">
        <v>88.907408950745904</v>
      </c>
      <c r="AI17" s="40">
        <v>94.207850654221204</v>
      </c>
      <c r="AJ17" s="40">
        <v>87.178205448637797</v>
      </c>
      <c r="AK17" s="40">
        <v>89.885019163472705</v>
      </c>
      <c r="AL17" s="40">
        <f t="shared" si="4"/>
        <v>88.04280719969185</v>
      </c>
      <c r="AM17" s="40">
        <v>98.608217351445901</v>
      </c>
    </row>
    <row r="18" spans="1:39" x14ac:dyDescent="0.25">
      <c r="A18" s="39" t="s">
        <v>51</v>
      </c>
      <c r="B18" s="41">
        <v>75.179688634194605</v>
      </c>
      <c r="C18" s="41">
        <v>78.244823753307003</v>
      </c>
      <c r="D18" s="41">
        <v>76.672963648991598</v>
      </c>
      <c r="E18" s="41">
        <v>79.648814955134895</v>
      </c>
      <c r="F18" s="40">
        <f t="shared" si="0"/>
        <v>75.926326141593108</v>
      </c>
      <c r="G18" s="41">
        <v>95.596611083005101</v>
      </c>
      <c r="H18" s="41">
        <v>85.414235705951</v>
      </c>
      <c r="I18" s="41">
        <v>93.015502583764004</v>
      </c>
      <c r="J18" s="41">
        <v>87.382167257632105</v>
      </c>
      <c r="K18" s="41">
        <v>92.882469947245497</v>
      </c>
      <c r="L18" s="41">
        <v>95.310607371517605</v>
      </c>
      <c r="M18" s="41">
        <v>98.010036338466904</v>
      </c>
      <c r="N18" s="40">
        <f t="shared" si="1"/>
        <v>91.346387314574855</v>
      </c>
      <c r="O18" s="41">
        <v>89.691003554826395</v>
      </c>
      <c r="P18" s="41">
        <v>75.506376594148506</v>
      </c>
      <c r="Q18" s="41">
        <v>82.030152636014606</v>
      </c>
      <c r="R18" s="41">
        <v>87.765717086496196</v>
      </c>
      <c r="S18" s="41">
        <v>89.209928194495802</v>
      </c>
      <c r="T18" s="41">
        <v>86.589865584201505</v>
      </c>
      <c r="U18" s="41">
        <v>87.2313623041547</v>
      </c>
      <c r="V18" s="41">
        <f t="shared" si="2"/>
        <v>87.177791335348843</v>
      </c>
      <c r="W18" s="41">
        <v>84.495176019751497</v>
      </c>
      <c r="X18" s="41">
        <v>75.828090032703301</v>
      </c>
      <c r="Y18" s="41">
        <v>265674</v>
      </c>
      <c r="Z18" s="41">
        <v>299050</v>
      </c>
      <c r="AA18" s="41">
        <v>83.8069839153262</v>
      </c>
      <c r="AB18" s="41">
        <v>86.307192266022099</v>
      </c>
      <c r="AC18" s="41">
        <v>87.4</v>
      </c>
      <c r="AD18" s="41">
        <v>89.1</v>
      </c>
      <c r="AE18" s="41">
        <f t="shared" si="3"/>
        <v>85.603491957663095</v>
      </c>
      <c r="AF18" s="41">
        <v>87.1</v>
      </c>
      <c r="AG18" s="41">
        <v>98.6</v>
      </c>
      <c r="AH18" s="41">
        <v>81.806817234769596</v>
      </c>
      <c r="AI18" s="41">
        <v>93.407783981998506</v>
      </c>
      <c r="AJ18" s="41">
        <v>85.478630342414405</v>
      </c>
      <c r="AK18" s="41">
        <v>88.285285785702399</v>
      </c>
      <c r="AL18" s="41">
        <f t="shared" si="4"/>
        <v>83.642723788592008</v>
      </c>
      <c r="AM18" s="41">
        <v>97.708142345195398</v>
      </c>
    </row>
    <row r="19" spans="1:39" x14ac:dyDescent="0.25">
      <c r="A19" s="39" t="s">
        <v>52</v>
      </c>
      <c r="B19" s="40">
        <v>86.124214734682795</v>
      </c>
      <c r="C19" s="40">
        <v>79.164149358763595</v>
      </c>
      <c r="D19" s="40">
        <v>87.259177128678104</v>
      </c>
      <c r="E19" s="40">
        <v>80.367296533338404</v>
      </c>
      <c r="F19" s="40">
        <f t="shared" si="0"/>
        <v>86.691695931680442</v>
      </c>
      <c r="G19" s="40">
        <v>95.815149519455503</v>
      </c>
      <c r="H19" s="40">
        <v>100.716786131022</v>
      </c>
      <c r="I19" s="40">
        <v>93.515585930988493</v>
      </c>
      <c r="J19" s="40">
        <v>98.694110524950304</v>
      </c>
      <c r="K19" s="40">
        <v>92.986249243276006</v>
      </c>
      <c r="L19" s="40">
        <v>104.75860875584</v>
      </c>
      <c r="M19" s="40">
        <v>97.698563765357306</v>
      </c>
      <c r="N19" s="40">
        <f t="shared" si="1"/>
        <v>101.72635964039515</v>
      </c>
      <c r="O19" s="40">
        <v>90.456658463221302</v>
      </c>
      <c r="P19" s="40">
        <v>78.432108027006805</v>
      </c>
      <c r="Q19" s="40">
        <v>82.816743140743498</v>
      </c>
      <c r="R19" s="40">
        <v>87.646048177132599</v>
      </c>
      <c r="S19" s="40">
        <v>87.550333011094494</v>
      </c>
      <c r="T19" s="40">
        <v>85.6614200069763</v>
      </c>
      <c r="U19" s="40">
        <v>85.8413205858878</v>
      </c>
      <c r="V19" s="40">
        <f t="shared" si="2"/>
        <v>86.653734092054449</v>
      </c>
      <c r="W19" s="40">
        <v>83.136273938617805</v>
      </c>
      <c r="X19" s="40">
        <v>74.5349174556534</v>
      </c>
      <c r="Y19" s="40">
        <v>291377</v>
      </c>
      <c r="Z19" s="40">
        <v>293950</v>
      </c>
      <c r="AA19" s="40">
        <v>91.707642303525304</v>
      </c>
      <c r="AB19" s="40">
        <v>85.507125593799501</v>
      </c>
      <c r="AC19" s="40">
        <v>94.2</v>
      </c>
      <c r="AD19" s="40">
        <v>87.9</v>
      </c>
      <c r="AE19" s="40">
        <f t="shared" si="3"/>
        <v>92.953821151762654</v>
      </c>
      <c r="AF19" s="40">
        <v>96.7</v>
      </c>
      <c r="AG19" s="40">
        <v>98.2</v>
      </c>
      <c r="AH19" s="40">
        <v>91.307608967413998</v>
      </c>
      <c r="AI19" s="40">
        <v>92.807733977831504</v>
      </c>
      <c r="AJ19" s="40">
        <v>84.778805298675294</v>
      </c>
      <c r="AK19" s="40">
        <v>87.285452424595903</v>
      </c>
      <c r="AL19" s="40">
        <f t="shared" si="4"/>
        <v>88.043207133044646</v>
      </c>
      <c r="AM19" s="40">
        <v>97.208100675056301</v>
      </c>
    </row>
    <row r="20" spans="1:39" x14ac:dyDescent="0.25">
      <c r="A20" s="39" t="s">
        <v>53</v>
      </c>
      <c r="B20" s="41">
        <v>79.373385551204095</v>
      </c>
      <c r="C20" s="41">
        <v>82.637157201599706</v>
      </c>
      <c r="D20" s="41">
        <v>80.2702206566521</v>
      </c>
      <c r="E20" s="41">
        <v>83.857064198898499</v>
      </c>
      <c r="F20" s="40">
        <f t="shared" si="0"/>
        <v>79.82180310392809</v>
      </c>
      <c r="G20" s="41">
        <v>95.512336327634301</v>
      </c>
      <c r="H20" s="41">
        <v>93.315552592098697</v>
      </c>
      <c r="I20" s="41">
        <v>93.315552592098697</v>
      </c>
      <c r="J20" s="41">
        <v>92.571132059154195</v>
      </c>
      <c r="K20" s="41">
        <v>94.750497275793506</v>
      </c>
      <c r="L20" s="41">
        <v>98.113860529503398</v>
      </c>
      <c r="M20" s="41">
        <v>99.255926630904995</v>
      </c>
      <c r="N20" s="40">
        <f t="shared" si="1"/>
        <v>95.342496294328797</v>
      </c>
      <c r="O20" s="41">
        <v>91.550451189499597</v>
      </c>
      <c r="P20" s="41">
        <v>81.357839459865005</v>
      </c>
      <c r="Q20" s="41">
        <v>83.490963573368305</v>
      </c>
      <c r="R20" s="41">
        <v>85.929762467860996</v>
      </c>
      <c r="S20" s="41">
        <v>86.963665914147597</v>
      </c>
      <c r="T20" s="41">
        <v>83.323802787665997</v>
      </c>
      <c r="U20" s="41">
        <v>85.183271030299196</v>
      </c>
      <c r="V20" s="41">
        <f t="shared" si="2"/>
        <v>84.626782627763504</v>
      </c>
      <c r="W20" s="41">
        <v>83.271036503853395</v>
      </c>
      <c r="X20" s="41">
        <v>74.730921848214095</v>
      </c>
      <c r="Y20" s="41">
        <v>293401</v>
      </c>
      <c r="Z20" s="41">
        <v>294723</v>
      </c>
      <c r="AA20" s="41">
        <v>84.307025585465396</v>
      </c>
      <c r="AB20" s="41">
        <v>84.507042253521107</v>
      </c>
      <c r="AC20" s="41">
        <v>85.9</v>
      </c>
      <c r="AD20" s="41">
        <v>86.7</v>
      </c>
      <c r="AE20" s="41">
        <f t="shared" si="3"/>
        <v>85.103512792732701</v>
      </c>
      <c r="AF20" s="41">
        <v>97.5</v>
      </c>
      <c r="AG20" s="41">
        <v>99.4</v>
      </c>
      <c r="AH20" s="41">
        <v>92.807733977831504</v>
      </c>
      <c r="AI20" s="41">
        <v>94.107842320193299</v>
      </c>
      <c r="AJ20" s="41">
        <v>83.879030242439399</v>
      </c>
      <c r="AK20" s="41">
        <v>86.085652391268098</v>
      </c>
      <c r="AL20" s="41">
        <f t="shared" si="4"/>
        <v>88.343382110135451</v>
      </c>
      <c r="AM20" s="41">
        <v>98.3081923493624</v>
      </c>
    </row>
    <row r="21" spans="1:39" x14ac:dyDescent="0.25">
      <c r="A21" s="39" t="s">
        <v>54</v>
      </c>
      <c r="B21" s="40">
        <v>79.066529679227799</v>
      </c>
      <c r="C21" s="40">
        <v>85.803723175950196</v>
      </c>
      <c r="D21" s="40">
        <v>79.961884341709705</v>
      </c>
      <c r="E21" s="40">
        <v>86.936270962627901</v>
      </c>
      <c r="F21" s="40">
        <f t="shared" si="0"/>
        <v>79.514207010468752</v>
      </c>
      <c r="G21" s="40">
        <v>96.426327464833903</v>
      </c>
      <c r="H21" s="40">
        <v>92.215369228204693</v>
      </c>
      <c r="I21" s="40">
        <v>94.015669278213096</v>
      </c>
      <c r="J21" s="40">
        <v>89.2501945861801</v>
      </c>
      <c r="K21" s="40">
        <v>92.571132059154195</v>
      </c>
      <c r="L21" s="40">
        <v>94.376189652188998</v>
      </c>
      <c r="M21" s="40">
        <v>97.698563765357306</v>
      </c>
      <c r="N21" s="40">
        <f t="shared" si="1"/>
        <v>91.813192119184549</v>
      </c>
      <c r="O21" s="40">
        <v>90.784796281104803</v>
      </c>
      <c r="P21" s="40">
        <v>81.470367591897997</v>
      </c>
      <c r="Q21" s="40">
        <v>83.378593501264206</v>
      </c>
      <c r="R21" s="40">
        <v>86.179580049293193</v>
      </c>
      <c r="S21" s="40">
        <v>86.021185921553297</v>
      </c>
      <c r="T21" s="40">
        <v>83.512822293993395</v>
      </c>
      <c r="U21" s="40">
        <v>84.313900243724802</v>
      </c>
      <c r="V21" s="40">
        <f t="shared" si="2"/>
        <v>84.846201171643287</v>
      </c>
      <c r="W21" s="40">
        <v>84.188031688226303</v>
      </c>
      <c r="X21" s="40">
        <v>75.665048862694903</v>
      </c>
      <c r="Y21" s="40">
        <v>308986</v>
      </c>
      <c r="Z21" s="40">
        <v>298407</v>
      </c>
      <c r="AA21" s="40">
        <v>87.907325610467495</v>
      </c>
      <c r="AB21" s="40">
        <v>86.6072172681056</v>
      </c>
      <c r="AC21" s="40">
        <v>89.3</v>
      </c>
      <c r="AD21" s="40">
        <v>88.7</v>
      </c>
      <c r="AE21" s="40">
        <f t="shared" si="3"/>
        <v>88.603662805233739</v>
      </c>
      <c r="AF21" s="40">
        <v>97</v>
      </c>
      <c r="AG21" s="40">
        <v>98.4</v>
      </c>
      <c r="AH21" s="40">
        <v>92.607717309775794</v>
      </c>
      <c r="AI21" s="40">
        <v>93.207767313942796</v>
      </c>
      <c r="AJ21" s="40">
        <v>85.578605348662805</v>
      </c>
      <c r="AK21" s="40">
        <v>87.685385769038504</v>
      </c>
      <c r="AL21" s="40">
        <f t="shared" si="4"/>
        <v>89.093161329219299</v>
      </c>
      <c r="AM21" s="40">
        <v>97.308109009084106</v>
      </c>
    </row>
    <row r="22" spans="1:39" x14ac:dyDescent="0.25">
      <c r="A22" s="39" t="s">
        <v>55</v>
      </c>
      <c r="B22" s="41">
        <v>91.340764558279901</v>
      </c>
      <c r="C22" s="41">
        <v>87.438079807873095</v>
      </c>
      <c r="D22" s="41">
        <v>91.781443081165605</v>
      </c>
      <c r="E22" s="41">
        <v>88.373234119035004</v>
      </c>
      <c r="F22" s="40">
        <f t="shared" si="0"/>
        <v>91.561103819722746</v>
      </c>
      <c r="G22" s="41">
        <v>96.316155467500906</v>
      </c>
      <c r="H22" s="41">
        <v>91.315219203200598</v>
      </c>
      <c r="I22" s="41">
        <v>93.715619269878303</v>
      </c>
      <c r="J22" s="41">
        <v>96.099628124189195</v>
      </c>
      <c r="K22" s="41">
        <v>92.571132059154195</v>
      </c>
      <c r="L22" s="41">
        <v>98.840629866759002</v>
      </c>
      <c r="M22" s="41">
        <v>98.217684720539907</v>
      </c>
      <c r="N22" s="40">
        <f t="shared" si="1"/>
        <v>97.470128995474099</v>
      </c>
      <c r="O22" s="41">
        <v>91.769209734755293</v>
      </c>
      <c r="P22" s="41">
        <v>82.820705176294098</v>
      </c>
      <c r="Q22" s="41">
        <v>84.389924150201296</v>
      </c>
      <c r="R22" s="41">
        <v>87.878599101917601</v>
      </c>
      <c r="S22" s="41">
        <v>85.810592594816697</v>
      </c>
      <c r="T22" s="41">
        <v>85.703545486886696</v>
      </c>
      <c r="U22" s="41">
        <v>84.036962382854995</v>
      </c>
      <c r="V22" s="41">
        <f t="shared" si="2"/>
        <v>86.791072294402142</v>
      </c>
      <c r="W22" s="41">
        <v>84.719751096040099</v>
      </c>
      <c r="X22" s="41">
        <v>76.774895209704198</v>
      </c>
      <c r="Y22" s="41">
        <v>307620</v>
      </c>
      <c r="Z22" s="41">
        <v>302784</v>
      </c>
      <c r="AA22" s="41">
        <v>91.307608967413898</v>
      </c>
      <c r="AB22" s="41">
        <v>86.807233936161296</v>
      </c>
      <c r="AC22" s="41">
        <v>92.5</v>
      </c>
      <c r="AD22" s="41">
        <v>89.3</v>
      </c>
      <c r="AE22" s="41">
        <f t="shared" si="3"/>
        <v>91.903804483706949</v>
      </c>
      <c r="AF22" s="41">
        <v>96.4</v>
      </c>
      <c r="AG22" s="41">
        <v>98</v>
      </c>
      <c r="AH22" s="41">
        <v>92.207683973664501</v>
      </c>
      <c r="AI22" s="41">
        <v>93.207767313942796</v>
      </c>
      <c r="AJ22" s="41">
        <v>85.978505373656603</v>
      </c>
      <c r="AK22" s="41">
        <v>88.385269121812996</v>
      </c>
      <c r="AL22" s="41">
        <f t="shared" si="4"/>
        <v>89.093094673660545</v>
      </c>
      <c r="AM22" s="41">
        <v>96.908075672972799</v>
      </c>
    </row>
    <row r="23" spans="1:39" x14ac:dyDescent="0.25">
      <c r="A23" s="39" t="s">
        <v>56</v>
      </c>
      <c r="B23" s="40">
        <v>93.386470371455303</v>
      </c>
      <c r="C23" s="40">
        <v>88.561699992320001</v>
      </c>
      <c r="D23" s="40">
        <v>94.453691143999094</v>
      </c>
      <c r="E23" s="40">
        <v>89.399636373611401</v>
      </c>
      <c r="F23" s="40">
        <f t="shared" si="0"/>
        <v>93.920080757727192</v>
      </c>
      <c r="G23" s="40">
        <v>96.820260421410495</v>
      </c>
      <c r="H23" s="40">
        <v>96.816136022670506</v>
      </c>
      <c r="I23" s="40">
        <v>93.915652608768198</v>
      </c>
      <c r="J23" s="40">
        <v>95.061835163884794</v>
      </c>
      <c r="K23" s="40">
        <v>92.882469947245497</v>
      </c>
      <c r="L23" s="40">
        <v>98.529157293649405</v>
      </c>
      <c r="M23" s="40">
        <v>99.463575012977998</v>
      </c>
      <c r="N23" s="40">
        <f t="shared" si="1"/>
        <v>96.795496228767092</v>
      </c>
      <c r="O23" s="40">
        <v>91.987968280011003</v>
      </c>
      <c r="P23" s="40">
        <v>83.270817704426094</v>
      </c>
      <c r="Q23" s="40">
        <v>84.389924150201296</v>
      </c>
      <c r="R23" s="40">
        <v>86.238566142232202</v>
      </c>
      <c r="S23" s="40">
        <v>87.158888922250398</v>
      </c>
      <c r="T23" s="40">
        <v>85.082169878514193</v>
      </c>
      <c r="U23" s="40">
        <v>84.991476198236597</v>
      </c>
      <c r="V23" s="40">
        <f t="shared" si="2"/>
        <v>85.66036801037319</v>
      </c>
      <c r="W23" s="40">
        <v>85.144119613046996</v>
      </c>
      <c r="X23" s="40">
        <v>77.136476404777397</v>
      </c>
      <c r="Y23" s="40">
        <v>310390</v>
      </c>
      <c r="Z23" s="40">
        <v>304210</v>
      </c>
      <c r="AA23" s="40">
        <v>89.707475622968602</v>
      </c>
      <c r="AB23" s="40">
        <v>86.907242270189201</v>
      </c>
      <c r="AC23" s="40">
        <v>91.6</v>
      </c>
      <c r="AD23" s="40">
        <v>89.4</v>
      </c>
      <c r="AE23" s="40">
        <f t="shared" si="3"/>
        <v>90.653737811484291</v>
      </c>
      <c r="AF23" s="40">
        <v>99.4</v>
      </c>
      <c r="AG23" s="40">
        <v>98.6</v>
      </c>
      <c r="AH23" s="40">
        <v>93.407783981998506</v>
      </c>
      <c r="AI23" s="40">
        <v>93.507792316026297</v>
      </c>
      <c r="AJ23" s="40">
        <v>85.978505373656603</v>
      </c>
      <c r="AK23" s="40">
        <v>88.485252457923707</v>
      </c>
      <c r="AL23" s="40">
        <f t="shared" si="4"/>
        <v>89.693144677827547</v>
      </c>
      <c r="AM23" s="40">
        <v>97.408117343111897</v>
      </c>
    </row>
    <row r="24" spans="1:39" x14ac:dyDescent="0.25">
      <c r="A24" s="39" t="s">
        <v>57</v>
      </c>
      <c r="B24" s="41">
        <v>84.180794212166205</v>
      </c>
      <c r="C24" s="41">
        <v>89.889614755757407</v>
      </c>
      <c r="D24" s="41">
        <v>85.820274325613894</v>
      </c>
      <c r="E24" s="41">
        <v>90.733959304560898</v>
      </c>
      <c r="F24" s="40">
        <f t="shared" si="0"/>
        <v>85.00053426889005</v>
      </c>
      <c r="G24" s="41">
        <v>97.1384919069246</v>
      </c>
      <c r="H24" s="41">
        <v>92.415402567094503</v>
      </c>
      <c r="I24" s="41">
        <v>94.515752625437599</v>
      </c>
      <c r="J24" s="41">
        <v>86.240595001297194</v>
      </c>
      <c r="K24" s="41">
        <v>92.259794171062893</v>
      </c>
      <c r="L24" s="41">
        <v>88.354386572071306</v>
      </c>
      <c r="M24" s="41">
        <v>96.971794428101703</v>
      </c>
      <c r="N24" s="40">
        <f t="shared" si="1"/>
        <v>87.29749078668425</v>
      </c>
      <c r="O24" s="41">
        <v>92.2067268252666</v>
      </c>
      <c r="P24" s="41">
        <v>81.470367591897997</v>
      </c>
      <c r="Q24" s="41">
        <v>84.727034366513706</v>
      </c>
      <c r="R24" s="41">
        <v>89.727728279381793</v>
      </c>
      <c r="S24" s="41">
        <v>88.097775853345894</v>
      </c>
      <c r="T24" s="41">
        <v>88.101327803386695</v>
      </c>
      <c r="U24" s="41">
        <v>85.945296182184293</v>
      </c>
      <c r="V24" s="41">
        <f t="shared" si="2"/>
        <v>88.914528041384244</v>
      </c>
      <c r="W24" s="41">
        <v>86.820444201074693</v>
      </c>
      <c r="X24" s="41">
        <v>78.918518928602296</v>
      </c>
      <c r="Y24" s="41">
        <v>316079</v>
      </c>
      <c r="Z24" s="41">
        <v>311238</v>
      </c>
      <c r="AA24" s="41">
        <v>70.705892157679799</v>
      </c>
      <c r="AB24" s="41">
        <v>86.907242270189201</v>
      </c>
      <c r="AC24" s="41">
        <v>73.3</v>
      </c>
      <c r="AD24" s="41">
        <v>89.4</v>
      </c>
      <c r="AE24" s="41">
        <f t="shared" si="3"/>
        <v>72.002946078839898</v>
      </c>
      <c r="AF24" s="41">
        <v>97.2</v>
      </c>
      <c r="AG24" s="41">
        <v>97.9</v>
      </c>
      <c r="AH24" s="41">
        <v>92.107675639636597</v>
      </c>
      <c r="AI24" s="41">
        <v>93.207767313942796</v>
      </c>
      <c r="AJ24" s="41">
        <v>86.078480379905002</v>
      </c>
      <c r="AK24" s="41">
        <v>88.585235794034304</v>
      </c>
      <c r="AL24" s="41">
        <f t="shared" si="4"/>
        <v>89.093078009770807</v>
      </c>
      <c r="AM24" s="41">
        <v>96.708059004917104</v>
      </c>
    </row>
    <row r="25" spans="1:39" x14ac:dyDescent="0.25">
      <c r="A25" s="39" t="s">
        <v>58</v>
      </c>
      <c r="B25" s="40">
        <v>98.193879032417399</v>
      </c>
      <c r="C25" s="40">
        <v>92.954033440612704</v>
      </c>
      <c r="D25" s="40">
        <v>98.4620632382493</v>
      </c>
      <c r="E25" s="40">
        <v>93.505245391917398</v>
      </c>
      <c r="F25" s="40">
        <f t="shared" si="0"/>
        <v>98.327971135333343</v>
      </c>
      <c r="G25" s="40">
        <v>98.577580675915996</v>
      </c>
      <c r="H25" s="40">
        <v>90.415069178196404</v>
      </c>
      <c r="I25" s="40">
        <v>95.915985997666297</v>
      </c>
      <c r="J25" s="40">
        <v>99.109227709072002</v>
      </c>
      <c r="K25" s="40">
        <v>93.608925019458596</v>
      </c>
      <c r="L25" s="40">
        <v>99.671223395051001</v>
      </c>
      <c r="M25" s="40">
        <v>98.113860529503398</v>
      </c>
      <c r="N25" s="40">
        <f t="shared" si="1"/>
        <v>99.390225552061509</v>
      </c>
      <c r="O25" s="40">
        <v>92.2067268252666</v>
      </c>
      <c r="P25" s="40">
        <v>81.245311327831999</v>
      </c>
      <c r="Q25" s="40">
        <v>84.614664294409593</v>
      </c>
      <c r="R25" s="40">
        <v>90.262894828178901</v>
      </c>
      <c r="S25" s="40">
        <v>88.937454364168303</v>
      </c>
      <c r="T25" s="40">
        <v>87.388267326973903</v>
      </c>
      <c r="U25" s="40">
        <v>86.636947002924899</v>
      </c>
      <c r="V25" s="40">
        <f t="shared" si="2"/>
        <v>88.825581077576402</v>
      </c>
      <c r="W25" s="40">
        <v>84.260712238850502</v>
      </c>
      <c r="X25" s="40">
        <v>76.739649917898305</v>
      </c>
      <c r="Y25" s="40">
        <v>289579</v>
      </c>
      <c r="Z25" s="40">
        <v>302645</v>
      </c>
      <c r="AA25" s="40">
        <v>95.107925660471693</v>
      </c>
      <c r="AB25" s="40">
        <v>89.407450620885101</v>
      </c>
      <c r="AC25" s="40">
        <v>96</v>
      </c>
      <c r="AD25" s="40">
        <v>91.6</v>
      </c>
      <c r="AE25" s="40">
        <f t="shared" si="3"/>
        <v>95.553962830235847</v>
      </c>
      <c r="AF25" s="40">
        <v>96.8</v>
      </c>
      <c r="AG25" s="40">
        <v>98.5</v>
      </c>
      <c r="AH25" s="40">
        <v>92.007667305608805</v>
      </c>
      <c r="AI25" s="40">
        <v>93.607800650054202</v>
      </c>
      <c r="AJ25" s="40">
        <v>88.177955511122207</v>
      </c>
      <c r="AK25" s="40">
        <v>90.4849191801366</v>
      </c>
      <c r="AL25" s="40">
        <f t="shared" si="4"/>
        <v>90.092811408365506</v>
      </c>
      <c r="AM25" s="40">
        <v>97.108092341028396</v>
      </c>
    </row>
    <row r="26" spans="1:39" x14ac:dyDescent="0.25">
      <c r="A26" s="39" t="s">
        <v>59</v>
      </c>
      <c r="B26" s="41">
        <v>97.887023160441103</v>
      </c>
      <c r="C26" s="41">
        <v>95.303421099001795</v>
      </c>
      <c r="D26" s="41">
        <v>98.050948151659497</v>
      </c>
      <c r="E26" s="41">
        <v>96.071251028358603</v>
      </c>
      <c r="F26" s="40">
        <f t="shared" si="0"/>
        <v>97.968985656050307</v>
      </c>
      <c r="G26" s="41">
        <v>99.087722050682302</v>
      </c>
      <c r="H26" s="41">
        <v>92.715452575429296</v>
      </c>
      <c r="I26" s="41">
        <v>96.016002667111195</v>
      </c>
      <c r="J26" s="41">
        <v>99.109227709072002</v>
      </c>
      <c r="K26" s="41">
        <v>93.608925019458596</v>
      </c>
      <c r="L26" s="41">
        <v>102.266828170964</v>
      </c>
      <c r="M26" s="41">
        <v>98.529157293649405</v>
      </c>
      <c r="N26" s="40">
        <f t="shared" si="1"/>
        <v>100.688027940018</v>
      </c>
      <c r="O26" s="41">
        <v>92.2067268252666</v>
      </c>
      <c r="P26" s="41">
        <v>85.296324081020302</v>
      </c>
      <c r="Q26" s="41">
        <v>84.951774510722004</v>
      </c>
      <c r="R26" s="41">
        <v>90.435361780122406</v>
      </c>
      <c r="S26" s="41">
        <v>89.038658929718494</v>
      </c>
      <c r="T26" s="41">
        <v>86.940349577055997</v>
      </c>
      <c r="U26" s="41">
        <v>86.887023675428296</v>
      </c>
      <c r="V26" s="41">
        <f t="shared" si="2"/>
        <v>88.687855678589202</v>
      </c>
      <c r="W26" s="41">
        <v>84.779644603908906</v>
      </c>
      <c r="X26" s="41">
        <v>77.444048627514903</v>
      </c>
      <c r="Y26" s="41">
        <v>301923</v>
      </c>
      <c r="Z26" s="41">
        <v>305423</v>
      </c>
      <c r="AA26" s="41">
        <v>95.707975664638695</v>
      </c>
      <c r="AB26" s="41">
        <v>88.907408950745904</v>
      </c>
      <c r="AC26" s="41">
        <v>97.4</v>
      </c>
      <c r="AD26" s="41">
        <v>91.2</v>
      </c>
      <c r="AE26" s="41">
        <f t="shared" si="3"/>
        <v>96.553987832319351</v>
      </c>
      <c r="AF26" s="41">
        <v>101.4</v>
      </c>
      <c r="AG26" s="41">
        <v>98.6</v>
      </c>
      <c r="AH26" s="41">
        <v>96.608050670889199</v>
      </c>
      <c r="AI26" s="41">
        <v>93.807817318109798</v>
      </c>
      <c r="AJ26" s="41">
        <v>87.878030492376894</v>
      </c>
      <c r="AK26" s="41">
        <v>90.284952507915307</v>
      </c>
      <c r="AL26" s="41">
        <f t="shared" si="4"/>
        <v>92.243040581633039</v>
      </c>
      <c r="AM26" s="41">
        <v>97.308109009084106</v>
      </c>
    </row>
    <row r="27" spans="1:39" x14ac:dyDescent="0.25">
      <c r="A27" s="39" t="s">
        <v>60</v>
      </c>
      <c r="B27" s="40">
        <v>98.807590776370006</v>
      </c>
      <c r="C27" s="40">
        <v>97.346366888905393</v>
      </c>
      <c r="D27" s="40">
        <v>98.975957096486496</v>
      </c>
      <c r="E27" s="40">
        <v>98.021415312053904</v>
      </c>
      <c r="F27" s="40">
        <f t="shared" si="0"/>
        <v>98.891773936428251</v>
      </c>
      <c r="G27" s="40">
        <v>99.085800753072803</v>
      </c>
      <c r="H27" s="40">
        <v>94.315719286547804</v>
      </c>
      <c r="I27" s="40">
        <v>95.815969328221399</v>
      </c>
      <c r="J27" s="40">
        <v>98.175214044798096</v>
      </c>
      <c r="K27" s="40">
        <v>94.854276571823902</v>
      </c>
      <c r="L27" s="40">
        <v>102.68212493511</v>
      </c>
      <c r="M27" s="40">
        <v>99.255926630904995</v>
      </c>
      <c r="N27" s="40">
        <f t="shared" si="1"/>
        <v>100.42866948995405</v>
      </c>
      <c r="O27" s="40">
        <v>92.316106097894505</v>
      </c>
      <c r="P27" s="40">
        <v>93.623405851462906</v>
      </c>
      <c r="Q27" s="40">
        <v>85.064144582826103</v>
      </c>
      <c r="R27" s="40">
        <v>90.082942331446105</v>
      </c>
      <c r="S27" s="40">
        <v>89.924049167386997</v>
      </c>
      <c r="T27" s="40">
        <v>86.597398611197306</v>
      </c>
      <c r="U27" s="40">
        <v>87.230569353944603</v>
      </c>
      <c r="V27" s="40">
        <f t="shared" si="2"/>
        <v>88.340170471321699</v>
      </c>
      <c r="W27" s="40">
        <v>85.404957036972903</v>
      </c>
      <c r="X27" s="40">
        <v>78.276496778584502</v>
      </c>
      <c r="Y27" s="40">
        <v>305487</v>
      </c>
      <c r="Z27" s="40">
        <v>308706</v>
      </c>
      <c r="AA27" s="40">
        <v>93.907825652137703</v>
      </c>
      <c r="AB27" s="40">
        <v>89.307442286857196</v>
      </c>
      <c r="AC27" s="40">
        <v>96.3</v>
      </c>
      <c r="AD27" s="40">
        <v>91.5</v>
      </c>
      <c r="AE27" s="40">
        <f t="shared" si="3"/>
        <v>95.10391282606885</v>
      </c>
      <c r="AF27" s="40">
        <v>97.3</v>
      </c>
      <c r="AG27" s="40">
        <v>98.3</v>
      </c>
      <c r="AH27" s="40">
        <v>92.907742311859295</v>
      </c>
      <c r="AI27" s="40">
        <v>93.607800650054202</v>
      </c>
      <c r="AJ27" s="40">
        <v>88.277930517370606</v>
      </c>
      <c r="AK27" s="40">
        <v>90.384935844026003</v>
      </c>
      <c r="AL27" s="40">
        <f t="shared" si="4"/>
        <v>90.592836414614951</v>
      </c>
      <c r="AM27" s="40">
        <v>96.908075672972799</v>
      </c>
    </row>
    <row r="28" spans="1:39" x14ac:dyDescent="0.25">
      <c r="A28" s="39" t="s">
        <v>61</v>
      </c>
      <c r="B28" s="41">
        <v>99.830443682957707</v>
      </c>
      <c r="C28" s="41">
        <v>98.163545204866907</v>
      </c>
      <c r="D28" s="41">
        <v>100.723196214493</v>
      </c>
      <c r="E28" s="41">
        <v>98.842537115715103</v>
      </c>
      <c r="F28" s="40">
        <f t="shared" si="0"/>
        <v>100.27681994872535</v>
      </c>
      <c r="G28" s="41">
        <v>100.327602096032</v>
      </c>
      <c r="H28" s="41">
        <v>111.51858643107199</v>
      </c>
      <c r="I28" s="41">
        <v>96.816136022670506</v>
      </c>
      <c r="J28" s="41">
        <v>92.156014875032398</v>
      </c>
      <c r="K28" s="41">
        <v>94.750497275793506</v>
      </c>
      <c r="L28" s="41">
        <v>100.29416854127</v>
      </c>
      <c r="M28" s="41">
        <v>99.048278248832005</v>
      </c>
      <c r="N28" s="40">
        <f t="shared" si="1"/>
        <v>96.225091708151197</v>
      </c>
      <c r="O28" s="41">
        <v>92.534864643150101</v>
      </c>
      <c r="P28" s="41">
        <v>108.364591147787</v>
      </c>
      <c r="Q28" s="41">
        <v>85.2888847270344</v>
      </c>
      <c r="R28" s="41">
        <v>88.642024863153907</v>
      </c>
      <c r="S28" s="41">
        <v>89.778729791212399</v>
      </c>
      <c r="T28" s="41">
        <v>87.366758552525596</v>
      </c>
      <c r="U28" s="41">
        <v>87.503938938869098</v>
      </c>
      <c r="V28" s="41">
        <f t="shared" si="2"/>
        <v>88.004391707839744</v>
      </c>
      <c r="W28" s="41">
        <v>85.726654839443597</v>
      </c>
      <c r="X28" s="41">
        <v>78.612214522116702</v>
      </c>
      <c r="Y28" s="41">
        <v>364700</v>
      </c>
      <c r="Z28" s="41">
        <v>310030</v>
      </c>
      <c r="AA28" s="41">
        <v>82.7068922410201</v>
      </c>
      <c r="AB28" s="41">
        <v>89.207433952829405</v>
      </c>
      <c r="AC28" s="41">
        <v>87.2</v>
      </c>
      <c r="AD28" s="41">
        <v>91.6</v>
      </c>
      <c r="AE28" s="41">
        <f t="shared" si="3"/>
        <v>84.953446120510051</v>
      </c>
      <c r="AF28" s="41">
        <v>122</v>
      </c>
      <c r="AG28" s="41">
        <v>99.8</v>
      </c>
      <c r="AH28" s="41">
        <v>116.509709142429</v>
      </c>
      <c r="AI28" s="41">
        <v>95.007917326443902</v>
      </c>
      <c r="AJ28" s="41">
        <v>87.978005498625294</v>
      </c>
      <c r="AK28" s="41">
        <v>90.384935844026003</v>
      </c>
      <c r="AL28" s="41">
        <f t="shared" si="4"/>
        <v>102.24385732052716</v>
      </c>
      <c r="AM28" s="41">
        <v>98.208184015334595</v>
      </c>
    </row>
    <row r="29" spans="1:39" x14ac:dyDescent="0.25">
      <c r="A29" s="39" t="s">
        <v>62</v>
      </c>
      <c r="B29" s="40">
        <v>90.829338104986107</v>
      </c>
      <c r="C29" s="40">
        <v>100.717227442246</v>
      </c>
      <c r="D29" s="40">
        <v>92.398115711050195</v>
      </c>
      <c r="E29" s="40">
        <v>101.10062207578299</v>
      </c>
      <c r="F29" s="40">
        <f t="shared" si="0"/>
        <v>91.613726908018151</v>
      </c>
      <c r="G29" s="40">
        <v>99.602521745342699</v>
      </c>
      <c r="H29" s="40">
        <v>95.215869311551899</v>
      </c>
      <c r="I29" s="40">
        <v>96.216036006001005</v>
      </c>
      <c r="J29" s="40">
        <v>85.617919225114605</v>
      </c>
      <c r="K29" s="40">
        <v>94.335380091671695</v>
      </c>
      <c r="L29" s="40">
        <v>96.764146046028699</v>
      </c>
      <c r="M29" s="40">
        <v>99.463575012977998</v>
      </c>
      <c r="N29" s="40">
        <f t="shared" si="1"/>
        <v>91.191032635571645</v>
      </c>
      <c r="O29" s="40">
        <v>89.144107191687198</v>
      </c>
      <c r="P29" s="40">
        <v>75.618904726181597</v>
      </c>
      <c r="Q29" s="40">
        <v>83.041483284951795</v>
      </c>
      <c r="R29" s="40">
        <v>88.564374811873705</v>
      </c>
      <c r="S29" s="40">
        <v>90.722207856445195</v>
      </c>
      <c r="T29" s="40">
        <v>88.239598496268997</v>
      </c>
      <c r="U29" s="40">
        <v>88.487692793247206</v>
      </c>
      <c r="V29" s="40">
        <f t="shared" si="2"/>
        <v>88.401986654071351</v>
      </c>
      <c r="W29" s="40">
        <v>85.881365578280494</v>
      </c>
      <c r="X29" s="40">
        <v>78.805176155672598</v>
      </c>
      <c r="Y29" s="40">
        <v>280610</v>
      </c>
      <c r="Z29" s="40">
        <v>310791</v>
      </c>
      <c r="AA29" s="40">
        <v>84.307025585465396</v>
      </c>
      <c r="AB29" s="40">
        <v>90.307525627135604</v>
      </c>
      <c r="AC29" s="40">
        <v>89.7</v>
      </c>
      <c r="AD29" s="40">
        <v>93.1</v>
      </c>
      <c r="AE29" s="40">
        <f t="shared" si="3"/>
        <v>87.003512792732693</v>
      </c>
      <c r="AF29" s="40">
        <v>94.6</v>
      </c>
      <c r="AG29" s="40">
        <v>98.5</v>
      </c>
      <c r="AH29" s="40">
        <v>89.607467288940697</v>
      </c>
      <c r="AI29" s="40">
        <v>94.307858988248995</v>
      </c>
      <c r="AJ29" s="40">
        <v>89.177705573606602</v>
      </c>
      <c r="AK29" s="40">
        <v>92.084652557907006</v>
      </c>
      <c r="AL29" s="40">
        <f t="shared" si="4"/>
        <v>89.392586431273656</v>
      </c>
      <c r="AM29" s="40">
        <v>97.108092341028396</v>
      </c>
    </row>
    <row r="30" spans="1:39" x14ac:dyDescent="0.25">
      <c r="A30" s="39" t="s">
        <v>63</v>
      </c>
      <c r="B30" s="41">
        <v>96.864170253853402</v>
      </c>
      <c r="C30" s="41">
        <v>101.023669310732</v>
      </c>
      <c r="D30" s="41">
        <v>97.537054293422301</v>
      </c>
      <c r="E30" s="41">
        <v>101.408542752156</v>
      </c>
      <c r="F30" s="40">
        <f t="shared" si="0"/>
        <v>97.200612273637859</v>
      </c>
      <c r="G30" s="41">
        <v>100.12020636979901</v>
      </c>
      <c r="H30" s="41">
        <v>88.814802467077897</v>
      </c>
      <c r="I30" s="41">
        <v>96.716119353225594</v>
      </c>
      <c r="J30" s="41">
        <v>89.665311770301798</v>
      </c>
      <c r="K30" s="41">
        <v>95.373173051976096</v>
      </c>
      <c r="L30" s="41">
        <v>98.425333102612896</v>
      </c>
      <c r="M30" s="41">
        <v>100.60564111438001</v>
      </c>
      <c r="N30" s="40">
        <f t="shared" si="1"/>
        <v>94.045322436457354</v>
      </c>
      <c r="O30" s="41">
        <v>91.878589007383098</v>
      </c>
      <c r="P30" s="41">
        <v>78.094523630907702</v>
      </c>
      <c r="Q30" s="41">
        <v>85.2888847270344</v>
      </c>
      <c r="R30" s="41">
        <v>89.316721966821902</v>
      </c>
      <c r="S30" s="41">
        <v>90.627889992101103</v>
      </c>
      <c r="T30" s="41">
        <v>88.287472865202503</v>
      </c>
      <c r="U30" s="41">
        <v>88.775533719505603</v>
      </c>
      <c r="V30" s="41">
        <f t="shared" si="2"/>
        <v>88.802097416012202</v>
      </c>
      <c r="W30" s="41">
        <v>85.795290268041398</v>
      </c>
      <c r="X30" s="41">
        <v>78.651263262678597</v>
      </c>
      <c r="Y30" s="41">
        <v>277152</v>
      </c>
      <c r="Z30" s="41">
        <v>310184</v>
      </c>
      <c r="AA30" s="41">
        <v>87.307275606300493</v>
      </c>
      <c r="AB30" s="41">
        <v>90.007500625052103</v>
      </c>
      <c r="AC30" s="41">
        <v>90.9</v>
      </c>
      <c r="AD30" s="41">
        <v>92.6</v>
      </c>
      <c r="AE30" s="41">
        <f t="shared" si="3"/>
        <v>89.103637803150249</v>
      </c>
      <c r="AF30" s="41">
        <v>86.9</v>
      </c>
      <c r="AG30" s="41">
        <v>99</v>
      </c>
      <c r="AH30" s="41">
        <v>82.406867238936599</v>
      </c>
      <c r="AI30" s="41">
        <v>94.807900658388206</v>
      </c>
      <c r="AJ30" s="41">
        <v>88.977755561109703</v>
      </c>
      <c r="AK30" s="41">
        <v>91.584735877353793</v>
      </c>
      <c r="AL30" s="41">
        <f t="shared" si="4"/>
        <v>85.692311400023158</v>
      </c>
      <c r="AM30" s="41">
        <v>97.608134011167607</v>
      </c>
    </row>
    <row r="31" spans="1:39" x14ac:dyDescent="0.25">
      <c r="A31" s="39" t="s">
        <v>64</v>
      </c>
      <c r="B31" s="40">
        <v>111.388681527399</v>
      </c>
      <c r="C31" s="40">
        <v>101.22796388972201</v>
      </c>
      <c r="D31" s="40">
        <v>111.617746009122</v>
      </c>
      <c r="E31" s="40">
        <v>101.716463428529</v>
      </c>
      <c r="F31" s="40">
        <f t="shared" si="0"/>
        <v>111.50321376826051</v>
      </c>
      <c r="G31" s="40">
        <v>100.946576495532</v>
      </c>
      <c r="H31" s="40">
        <v>105.217536256043</v>
      </c>
      <c r="I31" s="40">
        <v>97.7162860476746</v>
      </c>
      <c r="J31" s="40">
        <v>106.685116319294</v>
      </c>
      <c r="K31" s="40">
        <v>97.0336417884632</v>
      </c>
      <c r="L31" s="40">
        <v>112.753071465652</v>
      </c>
      <c r="M31" s="40">
        <v>102.163003979927</v>
      </c>
      <c r="N31" s="40">
        <f t="shared" si="1"/>
        <v>109.719093892473</v>
      </c>
      <c r="O31" s="40">
        <v>91.331692644243901</v>
      </c>
      <c r="P31" s="40">
        <v>81.807951987997001</v>
      </c>
      <c r="Q31" s="40">
        <v>85.2888847270344</v>
      </c>
      <c r="R31" s="40">
        <v>92.181090632231601</v>
      </c>
      <c r="S31" s="40">
        <v>91.793539026677905</v>
      </c>
      <c r="T31" s="40">
        <v>89.402459979348606</v>
      </c>
      <c r="U31" s="40">
        <v>89.434475344080496</v>
      </c>
      <c r="V31" s="40">
        <f t="shared" si="2"/>
        <v>90.791775305790111</v>
      </c>
      <c r="W31" s="40">
        <v>87.829583762806905</v>
      </c>
      <c r="X31" s="40">
        <v>80.542845110677206</v>
      </c>
      <c r="Y31" s="40">
        <v>323117</v>
      </c>
      <c r="Z31" s="40">
        <v>317644</v>
      </c>
      <c r="AA31" s="40">
        <v>99.308275689640794</v>
      </c>
      <c r="AB31" s="40">
        <v>92.207683973664501</v>
      </c>
      <c r="AC31" s="40">
        <v>101.6</v>
      </c>
      <c r="AD31" s="40">
        <v>94.3</v>
      </c>
      <c r="AE31" s="40">
        <f t="shared" si="3"/>
        <v>100.45413784482039</v>
      </c>
      <c r="AF31" s="40">
        <v>98.2</v>
      </c>
      <c r="AG31" s="40">
        <v>99.9</v>
      </c>
      <c r="AH31" s="40">
        <v>94.4078673222769</v>
      </c>
      <c r="AI31" s="40">
        <v>95.807983998666501</v>
      </c>
      <c r="AJ31" s="40">
        <v>91.177205698575307</v>
      </c>
      <c r="AK31" s="40">
        <v>93.384435927345393</v>
      </c>
      <c r="AL31" s="40">
        <f t="shared" si="4"/>
        <v>92.792536510426103</v>
      </c>
      <c r="AM31" s="40">
        <v>98.708225685473806</v>
      </c>
    </row>
    <row r="32" spans="1:39" x14ac:dyDescent="0.25">
      <c r="A32" s="39" t="s">
        <v>65</v>
      </c>
      <c r="B32" s="41">
        <v>98.398449613734996</v>
      </c>
      <c r="C32" s="41">
        <v>102.45373136366401</v>
      </c>
      <c r="D32" s="41">
        <v>98.667620781544201</v>
      </c>
      <c r="E32" s="41">
        <v>102.948146134021</v>
      </c>
      <c r="F32" s="40">
        <f t="shared" si="0"/>
        <v>98.533035197639606</v>
      </c>
      <c r="G32" s="41">
        <v>100.73918408486</v>
      </c>
      <c r="H32" s="41">
        <v>97.616269378229703</v>
      </c>
      <c r="I32" s="41">
        <v>97.616269378229703</v>
      </c>
      <c r="J32" s="41">
        <v>94.646717979762997</v>
      </c>
      <c r="K32" s="41">
        <v>97.137421084493596</v>
      </c>
      <c r="L32" s="41">
        <v>100.29416854127</v>
      </c>
      <c r="M32" s="41">
        <v>102.163003979927</v>
      </c>
      <c r="N32" s="40">
        <f t="shared" si="1"/>
        <v>97.470443260516504</v>
      </c>
      <c r="O32" s="41">
        <v>91.987968280011003</v>
      </c>
      <c r="P32" s="41">
        <v>82.370592648162102</v>
      </c>
      <c r="Q32" s="41">
        <v>85.963105159659193</v>
      </c>
      <c r="R32" s="41">
        <v>92.247861691751396</v>
      </c>
      <c r="S32" s="41">
        <v>92.562953223745495</v>
      </c>
      <c r="T32" s="41">
        <v>88.4023515268876</v>
      </c>
      <c r="U32" s="41">
        <v>89.770785351929902</v>
      </c>
      <c r="V32" s="41">
        <f t="shared" si="2"/>
        <v>90.325106609319505</v>
      </c>
      <c r="W32" s="41">
        <v>88.346506210981204</v>
      </c>
      <c r="X32" s="41">
        <v>81.035518506208206</v>
      </c>
      <c r="Y32" s="41">
        <v>318904</v>
      </c>
      <c r="Z32" s="41">
        <v>319587</v>
      </c>
      <c r="AA32" s="41">
        <v>92.007667305608805</v>
      </c>
      <c r="AB32" s="41">
        <v>92.607717309775794</v>
      </c>
      <c r="AC32" s="41">
        <v>93.6</v>
      </c>
      <c r="AD32" s="41">
        <v>94.8</v>
      </c>
      <c r="AE32" s="41">
        <f t="shared" si="3"/>
        <v>92.8038336528044</v>
      </c>
      <c r="AF32" s="41">
        <v>97.2</v>
      </c>
      <c r="AG32" s="41">
        <v>99.2</v>
      </c>
      <c r="AH32" s="41">
        <v>94.207850654221204</v>
      </c>
      <c r="AI32" s="41">
        <v>95.407950662555194</v>
      </c>
      <c r="AJ32" s="41">
        <v>91.577105723569105</v>
      </c>
      <c r="AK32" s="41">
        <v>93.784369271787995</v>
      </c>
      <c r="AL32" s="41">
        <f t="shared" si="4"/>
        <v>92.892478188895154</v>
      </c>
      <c r="AM32" s="41">
        <v>97.508125677139802</v>
      </c>
    </row>
    <row r="33" spans="1:39" x14ac:dyDescent="0.25">
      <c r="A33" s="39" t="s">
        <v>66</v>
      </c>
      <c r="B33" s="40">
        <v>94.204752696725393</v>
      </c>
      <c r="C33" s="40">
        <v>102.147289495179</v>
      </c>
      <c r="D33" s="40">
        <v>94.453691143999094</v>
      </c>
      <c r="E33" s="40">
        <v>102.53758523219</v>
      </c>
      <c r="F33" s="40">
        <f t="shared" si="0"/>
        <v>94.329221920362244</v>
      </c>
      <c r="G33" s="40">
        <v>99.603377422407902</v>
      </c>
      <c r="H33" s="40">
        <v>94.715785964327395</v>
      </c>
      <c r="I33" s="40">
        <v>96.416069344890801</v>
      </c>
      <c r="J33" s="40">
        <v>93.608925019458596</v>
      </c>
      <c r="K33" s="40">
        <v>97.344979676554502</v>
      </c>
      <c r="L33" s="40">
        <v>97.698563765357306</v>
      </c>
      <c r="M33" s="40">
        <v>102.059179788891</v>
      </c>
      <c r="N33" s="40">
        <f t="shared" si="1"/>
        <v>95.653744392407958</v>
      </c>
      <c r="O33" s="40">
        <v>91.987968280011003</v>
      </c>
      <c r="P33" s="40">
        <v>84.283570892723205</v>
      </c>
      <c r="Q33" s="40">
        <v>86.187845303867405</v>
      </c>
      <c r="R33" s="40">
        <v>93.956262627178404</v>
      </c>
      <c r="S33" s="40">
        <v>93.764632680574394</v>
      </c>
      <c r="T33" s="40">
        <v>90.159033598539395</v>
      </c>
      <c r="U33" s="40">
        <v>91.015518944199997</v>
      </c>
      <c r="V33" s="40">
        <f t="shared" si="2"/>
        <v>92.057648112858899</v>
      </c>
      <c r="W33" s="40">
        <v>87.826283972118603</v>
      </c>
      <c r="X33" s="40">
        <v>80.516474532635399</v>
      </c>
      <c r="Y33" s="40">
        <v>326777</v>
      </c>
      <c r="Z33" s="40">
        <v>317540</v>
      </c>
      <c r="AA33" s="40">
        <v>95.407950662555194</v>
      </c>
      <c r="AB33" s="40">
        <v>94.007833986165494</v>
      </c>
      <c r="AC33" s="40">
        <v>96.8</v>
      </c>
      <c r="AD33" s="40">
        <v>96.5</v>
      </c>
      <c r="AE33" s="40">
        <f t="shared" si="3"/>
        <v>96.103975331277596</v>
      </c>
      <c r="AF33" s="40">
        <v>98</v>
      </c>
      <c r="AG33" s="40">
        <v>99.5</v>
      </c>
      <c r="AH33" s="40">
        <v>95.107925660471693</v>
      </c>
      <c r="AI33" s="40">
        <v>95.807983998666501</v>
      </c>
      <c r="AJ33" s="40">
        <v>93.076730817295697</v>
      </c>
      <c r="AK33" s="40">
        <v>95.584069321779694</v>
      </c>
      <c r="AL33" s="40">
        <f t="shared" si="4"/>
        <v>94.092328238883695</v>
      </c>
      <c r="AM33" s="40">
        <v>98.208184015334595</v>
      </c>
    </row>
    <row r="34" spans="1:39" x14ac:dyDescent="0.25">
      <c r="A34" s="39" t="s">
        <v>67</v>
      </c>
      <c r="B34" s="41">
        <v>106.27441699446</v>
      </c>
      <c r="C34" s="41">
        <v>101.330111179217</v>
      </c>
      <c r="D34" s="41">
        <v>106.27324988345499</v>
      </c>
      <c r="E34" s="41">
        <v>101.921743879445</v>
      </c>
      <c r="F34" s="40">
        <f t="shared" si="0"/>
        <v>106.2738334389575</v>
      </c>
      <c r="G34" s="41">
        <v>100.22374329469</v>
      </c>
      <c r="H34" s="41">
        <v>94.415735955992702</v>
      </c>
      <c r="I34" s="41">
        <v>96.816136022670506</v>
      </c>
      <c r="J34" s="41">
        <v>101.807489405864</v>
      </c>
      <c r="K34" s="41">
        <v>97.760096860676299</v>
      </c>
      <c r="L34" s="41">
        <v>101.851531406818</v>
      </c>
      <c r="M34" s="41">
        <v>101.020937878526</v>
      </c>
      <c r="N34" s="40">
        <f t="shared" si="1"/>
        <v>101.829510406341</v>
      </c>
      <c r="O34" s="41">
        <v>92.097347552638794</v>
      </c>
      <c r="P34" s="41">
        <v>84.846211552888207</v>
      </c>
      <c r="Q34" s="41">
        <v>86.637325592283901</v>
      </c>
      <c r="R34" s="41">
        <v>96.098026702268996</v>
      </c>
      <c r="S34" s="41">
        <v>93.744072384220104</v>
      </c>
      <c r="T34" s="41">
        <v>92.9433791424524</v>
      </c>
      <c r="U34" s="41">
        <v>91.196212473321594</v>
      </c>
      <c r="V34" s="41">
        <f t="shared" si="2"/>
        <v>94.520702922360698</v>
      </c>
      <c r="W34" s="41">
        <v>87.698721248969207</v>
      </c>
      <c r="X34" s="41">
        <v>80.365857961896594</v>
      </c>
      <c r="Y34" s="41">
        <v>321187</v>
      </c>
      <c r="Z34" s="41">
        <v>316946</v>
      </c>
      <c r="AA34" s="41">
        <v>100.208350695891</v>
      </c>
      <c r="AB34" s="41">
        <v>95.007917326443902</v>
      </c>
      <c r="AC34" s="41">
        <v>100.3</v>
      </c>
      <c r="AD34" s="41">
        <v>96.6</v>
      </c>
      <c r="AE34" s="41">
        <f t="shared" si="3"/>
        <v>100.25417534794551</v>
      </c>
      <c r="AF34" s="41">
        <v>97.4</v>
      </c>
      <c r="AG34" s="41">
        <v>99.5</v>
      </c>
      <c r="AH34" s="41">
        <v>94.207850654221204</v>
      </c>
      <c r="AI34" s="41">
        <v>95.707975664638695</v>
      </c>
      <c r="AJ34" s="41">
        <v>94.176455886028506</v>
      </c>
      <c r="AK34" s="41">
        <v>95.884019330111599</v>
      </c>
      <c r="AL34" s="41">
        <f t="shared" si="4"/>
        <v>94.192153270124862</v>
      </c>
      <c r="AM34" s="41">
        <v>98.408200683390305</v>
      </c>
    </row>
    <row r="35" spans="1:39" x14ac:dyDescent="0.25">
      <c r="A35" s="39" t="s">
        <v>68</v>
      </c>
      <c r="B35" s="40">
        <v>107.194984610389</v>
      </c>
      <c r="C35" s="40">
        <v>102.45373136366401</v>
      </c>
      <c r="D35" s="40">
        <v>108.020489001461</v>
      </c>
      <c r="E35" s="40">
        <v>103.153426584936</v>
      </c>
      <c r="F35" s="40">
        <f t="shared" si="0"/>
        <v>107.607736805925</v>
      </c>
      <c r="G35" s="40">
        <v>101.99410619772</v>
      </c>
      <c r="H35" s="40">
        <v>100.916819469912</v>
      </c>
      <c r="I35" s="40">
        <v>98.016336056009393</v>
      </c>
      <c r="J35" s="40">
        <v>97.344979676554502</v>
      </c>
      <c r="K35" s="40">
        <v>97.863876156706695</v>
      </c>
      <c r="L35" s="40">
        <v>97.906212147430395</v>
      </c>
      <c r="M35" s="40">
        <v>101.228586260599</v>
      </c>
      <c r="N35" s="40">
        <f t="shared" si="1"/>
        <v>97.625595911992448</v>
      </c>
      <c r="O35" s="40">
        <v>92.534864643150101</v>
      </c>
      <c r="P35" s="40">
        <v>85.5213803450863</v>
      </c>
      <c r="Q35" s="40">
        <v>86.862065736492198</v>
      </c>
      <c r="R35" s="40">
        <v>92.716157373764801</v>
      </c>
      <c r="S35" s="40">
        <v>94.262072083633797</v>
      </c>
      <c r="T35" s="40">
        <v>91.3540095651271</v>
      </c>
      <c r="U35" s="40">
        <v>91.5824783444058</v>
      </c>
      <c r="V35" s="40">
        <f t="shared" si="2"/>
        <v>92.035083469445951</v>
      </c>
      <c r="W35" s="40">
        <v>87.644464427377002</v>
      </c>
      <c r="X35" s="40">
        <v>80.466269009055793</v>
      </c>
      <c r="Y35" s="40">
        <v>322823</v>
      </c>
      <c r="Z35" s="40">
        <v>317342</v>
      </c>
      <c r="AA35" s="40">
        <v>97.508125677139702</v>
      </c>
      <c r="AB35" s="40">
        <v>94.207850654221204</v>
      </c>
      <c r="AC35" s="40">
        <v>98.8</v>
      </c>
      <c r="AD35" s="40">
        <v>96.2</v>
      </c>
      <c r="AE35" s="40">
        <f t="shared" si="3"/>
        <v>98.154062838569843</v>
      </c>
      <c r="AF35" s="40">
        <v>100</v>
      </c>
      <c r="AG35" s="40">
        <v>99.4</v>
      </c>
      <c r="AH35" s="40">
        <v>95.507958996583099</v>
      </c>
      <c r="AI35" s="40">
        <v>95.907992332694405</v>
      </c>
      <c r="AJ35" s="40">
        <v>93.476630842289396</v>
      </c>
      <c r="AK35" s="40">
        <v>95.484085985668997</v>
      </c>
      <c r="AL35" s="40">
        <f t="shared" si="4"/>
        <v>94.492294919436247</v>
      </c>
      <c r="AM35" s="40">
        <v>98.3081923493624</v>
      </c>
    </row>
    <row r="36" spans="1:39" x14ac:dyDescent="0.25">
      <c r="A36" s="39" t="s">
        <v>69</v>
      </c>
      <c r="B36" s="41">
        <v>97.887023160441103</v>
      </c>
      <c r="C36" s="41">
        <v>102.862320521645</v>
      </c>
      <c r="D36" s="41">
        <v>99.489850954723707</v>
      </c>
      <c r="E36" s="41">
        <v>103.66662771222499</v>
      </c>
      <c r="F36" s="40">
        <f t="shared" si="0"/>
        <v>98.688437057582405</v>
      </c>
      <c r="G36" s="41">
        <v>102.719822673148</v>
      </c>
      <c r="H36" s="41">
        <v>96.616102683780596</v>
      </c>
      <c r="I36" s="41">
        <v>98.816469411568605</v>
      </c>
      <c r="J36" s="41">
        <v>94.750497275793506</v>
      </c>
      <c r="K36" s="41">
        <v>98.901669117011195</v>
      </c>
      <c r="L36" s="41">
        <v>94.791486416335005</v>
      </c>
      <c r="M36" s="41">
        <v>101.95535559785399</v>
      </c>
      <c r="N36" s="40">
        <f t="shared" si="1"/>
        <v>94.770991846064248</v>
      </c>
      <c r="O36" s="41">
        <v>92.425485370522296</v>
      </c>
      <c r="P36" s="41">
        <v>83.608402100525097</v>
      </c>
      <c r="Q36" s="41">
        <v>87.086805880700396</v>
      </c>
      <c r="R36" s="41">
        <v>95.854397171195998</v>
      </c>
      <c r="S36" s="41">
        <v>94.365871638044297</v>
      </c>
      <c r="T36" s="41">
        <v>93.925844452739199</v>
      </c>
      <c r="U36" s="41">
        <v>91.8948016084004</v>
      </c>
      <c r="V36" s="41">
        <f t="shared" si="2"/>
        <v>94.890120811967591</v>
      </c>
      <c r="W36" s="41">
        <v>88.081092529029405</v>
      </c>
      <c r="X36" s="41">
        <v>80.985312982628599</v>
      </c>
      <c r="Y36" s="41">
        <v>324238</v>
      </c>
      <c r="Z36" s="41">
        <v>319389</v>
      </c>
      <c r="AA36" s="41">
        <v>77.406450537544799</v>
      </c>
      <c r="AB36" s="41">
        <v>94.907908992415997</v>
      </c>
      <c r="AC36" s="41">
        <v>79.7</v>
      </c>
      <c r="AD36" s="41">
        <v>97</v>
      </c>
      <c r="AE36" s="41">
        <f t="shared" si="3"/>
        <v>78.553225268772394</v>
      </c>
      <c r="AF36" s="41">
        <v>98.7</v>
      </c>
      <c r="AG36" s="41">
        <v>98.9</v>
      </c>
      <c r="AH36" s="41">
        <v>94.707892324360401</v>
      </c>
      <c r="AI36" s="41">
        <v>95.507958996583099</v>
      </c>
      <c r="AJ36" s="41">
        <v>93.876530867283194</v>
      </c>
      <c r="AK36" s="41">
        <v>95.984002666222295</v>
      </c>
      <c r="AL36" s="41">
        <f t="shared" si="4"/>
        <v>94.292211595821797</v>
      </c>
      <c r="AM36" s="41">
        <v>97.808150679223303</v>
      </c>
    </row>
    <row r="37" spans="1:39" x14ac:dyDescent="0.25">
      <c r="A37" s="39" t="s">
        <v>70</v>
      </c>
      <c r="B37" s="40">
        <v>110.87725507410499</v>
      </c>
      <c r="C37" s="40">
        <v>104.496677153568</v>
      </c>
      <c r="D37" s="40">
        <v>111.001073379237</v>
      </c>
      <c r="E37" s="40">
        <v>105.00095064317399</v>
      </c>
      <c r="F37" s="40">
        <f t="shared" si="0"/>
        <v>110.939164226671</v>
      </c>
      <c r="G37" s="40">
        <v>101.261690226379</v>
      </c>
      <c r="H37" s="40">
        <v>92.015335889314898</v>
      </c>
      <c r="I37" s="40">
        <v>97.616269378229703</v>
      </c>
      <c r="J37" s="40">
        <v>104.505751102655</v>
      </c>
      <c r="K37" s="40">
        <v>98.7978898209807</v>
      </c>
      <c r="L37" s="40">
        <v>104.03183941858499</v>
      </c>
      <c r="M37" s="40">
        <v>102.163003979927</v>
      </c>
      <c r="N37" s="40">
        <f t="shared" si="1"/>
        <v>104.26879526062</v>
      </c>
      <c r="O37" s="40">
        <v>91.331692644243901</v>
      </c>
      <c r="P37" s="40">
        <v>83.158289572393102</v>
      </c>
      <c r="Q37" s="40">
        <v>86.524955520179802</v>
      </c>
      <c r="R37" s="40">
        <v>95.811180625946307</v>
      </c>
      <c r="S37" s="40">
        <v>94.373456990097395</v>
      </c>
      <c r="T37" s="40">
        <v>92.886683202431797</v>
      </c>
      <c r="U37" s="40">
        <v>92.106321076938698</v>
      </c>
      <c r="V37" s="40">
        <f t="shared" si="2"/>
        <v>94.348931914189052</v>
      </c>
      <c r="W37" s="40">
        <v>88.696496293831302</v>
      </c>
      <c r="X37" s="40">
        <v>81.682865484484395</v>
      </c>
      <c r="Y37" s="40">
        <v>309555</v>
      </c>
      <c r="Z37" s="40">
        <v>322140</v>
      </c>
      <c r="AA37" s="40">
        <v>101.708475706309</v>
      </c>
      <c r="AB37" s="40">
        <v>95.607967330610805</v>
      </c>
      <c r="AC37" s="40">
        <v>101.9</v>
      </c>
      <c r="AD37" s="40">
        <v>97.2</v>
      </c>
      <c r="AE37" s="40">
        <f t="shared" si="3"/>
        <v>101.8042378531545</v>
      </c>
      <c r="AF37" s="40">
        <v>97.5</v>
      </c>
      <c r="AG37" s="40">
        <v>99.3</v>
      </c>
      <c r="AH37" s="40">
        <v>94.207850654221204</v>
      </c>
      <c r="AI37" s="40">
        <v>95.907992332694405</v>
      </c>
      <c r="AJ37" s="40">
        <v>94.876280929767503</v>
      </c>
      <c r="AK37" s="40">
        <v>96.483919346775494</v>
      </c>
      <c r="AL37" s="40">
        <f t="shared" si="4"/>
        <v>94.542065791994361</v>
      </c>
      <c r="AM37" s="40">
        <v>98.208184015334595</v>
      </c>
    </row>
    <row r="38" spans="1:39" x14ac:dyDescent="0.25">
      <c r="A38" s="39" t="s">
        <v>71</v>
      </c>
      <c r="B38" s="41">
        <v>102.592146530744</v>
      </c>
      <c r="C38" s="41">
        <v>101.534405758208</v>
      </c>
      <c r="D38" s="41">
        <v>102.573214104147</v>
      </c>
      <c r="E38" s="41">
        <v>102.024384104902</v>
      </c>
      <c r="F38" s="40">
        <f t="shared" si="0"/>
        <v>102.58268031744549</v>
      </c>
      <c r="G38" s="41">
        <v>99.809809735610898</v>
      </c>
      <c r="H38" s="41">
        <v>93.2155359226538</v>
      </c>
      <c r="I38" s="41">
        <v>96.516086014335698</v>
      </c>
      <c r="J38" s="41">
        <v>102.015047997924</v>
      </c>
      <c r="K38" s="41">
        <v>99.731903485254705</v>
      </c>
      <c r="L38" s="41">
        <v>103.512718463402</v>
      </c>
      <c r="M38" s="41">
        <v>102.78594912614599</v>
      </c>
      <c r="N38" s="40">
        <f t="shared" si="1"/>
        <v>102.763883230663</v>
      </c>
      <c r="O38" s="41">
        <v>91.769209734755293</v>
      </c>
      <c r="P38" s="41">
        <v>87.321830457614396</v>
      </c>
      <c r="Q38" s="41">
        <v>87.086805880700396</v>
      </c>
      <c r="R38" s="41">
        <v>95.727542138834806</v>
      </c>
      <c r="S38" s="41">
        <v>94.451705884960703</v>
      </c>
      <c r="T38" s="41">
        <v>91.886971225075897</v>
      </c>
      <c r="U38" s="41">
        <v>91.894504252071599</v>
      </c>
      <c r="V38" s="41">
        <f t="shared" si="2"/>
        <v>93.807256681955351</v>
      </c>
      <c r="W38" s="41">
        <v>89.785333965902595</v>
      </c>
      <c r="X38" s="41">
        <v>82.973502429030304</v>
      </c>
      <c r="Y38" s="41">
        <v>317121</v>
      </c>
      <c r="Z38" s="41">
        <v>327230</v>
      </c>
      <c r="AA38" s="41">
        <v>102.90857571464301</v>
      </c>
      <c r="AB38" s="41">
        <v>96.208017334777907</v>
      </c>
      <c r="AC38" s="41">
        <v>104</v>
      </c>
      <c r="AD38" s="41">
        <v>98</v>
      </c>
      <c r="AE38" s="41">
        <f t="shared" si="3"/>
        <v>103.4542878573215</v>
      </c>
      <c r="AF38" s="41">
        <v>102.1</v>
      </c>
      <c r="AG38" s="41">
        <v>99.1</v>
      </c>
      <c r="AH38" s="41">
        <v>99.208267355613003</v>
      </c>
      <c r="AI38" s="41">
        <v>95.907992332694405</v>
      </c>
      <c r="AJ38" s="41">
        <v>95.376155961009701</v>
      </c>
      <c r="AK38" s="41">
        <v>97.1838026995501</v>
      </c>
      <c r="AL38" s="41">
        <f t="shared" si="4"/>
        <v>97.292211658311345</v>
      </c>
      <c r="AM38" s="41">
        <v>98.008167347278899</v>
      </c>
    </row>
    <row r="39" spans="1:39" x14ac:dyDescent="0.25">
      <c r="A39" s="39" t="s">
        <v>72</v>
      </c>
      <c r="B39" s="40">
        <v>105.558419959849</v>
      </c>
      <c r="C39" s="40">
        <v>103.16876239013099</v>
      </c>
      <c r="D39" s="40">
        <v>105.553798481923</v>
      </c>
      <c r="E39" s="40">
        <v>103.769267937682</v>
      </c>
      <c r="F39" s="40">
        <f t="shared" si="0"/>
        <v>105.556109220886</v>
      </c>
      <c r="G39" s="40">
        <v>101.469193689958</v>
      </c>
      <c r="H39" s="40">
        <v>96.316052675445903</v>
      </c>
      <c r="I39" s="40">
        <v>97.816302717119498</v>
      </c>
      <c r="J39" s="40">
        <v>105.75110265502001</v>
      </c>
      <c r="K39" s="40">
        <v>99.835682781285101</v>
      </c>
      <c r="L39" s="40">
        <v>108.28863125108199</v>
      </c>
      <c r="M39" s="40">
        <v>102.993597508219</v>
      </c>
      <c r="N39" s="40">
        <f t="shared" si="1"/>
        <v>107.01986695305101</v>
      </c>
      <c r="O39" s="40">
        <v>91.441071916871806</v>
      </c>
      <c r="P39" s="40">
        <v>96.211552888222101</v>
      </c>
      <c r="Q39" s="40">
        <v>87.423916097012807</v>
      </c>
      <c r="R39" s="40">
        <v>94.242410052654193</v>
      </c>
      <c r="S39" s="40">
        <v>94.5807566771268</v>
      </c>
      <c r="T39" s="40">
        <v>90.970816376106796</v>
      </c>
      <c r="U39" s="40">
        <v>91.936134138100698</v>
      </c>
      <c r="V39" s="40">
        <f t="shared" si="2"/>
        <v>92.606613214380502</v>
      </c>
      <c r="W39" s="40">
        <v>90.121653798059597</v>
      </c>
      <c r="X39" s="40">
        <v>83.495335598357499</v>
      </c>
      <c r="Y39" s="40">
        <v>330522</v>
      </c>
      <c r="Z39" s="40">
        <v>329288</v>
      </c>
      <c r="AA39" s="40">
        <v>102.10850904242</v>
      </c>
      <c r="AB39" s="40">
        <v>97.108092341028396</v>
      </c>
      <c r="AC39" s="40">
        <v>104</v>
      </c>
      <c r="AD39" s="40">
        <v>98.9</v>
      </c>
      <c r="AE39" s="40">
        <f t="shared" si="3"/>
        <v>103.05425452121</v>
      </c>
      <c r="AF39" s="40">
        <v>98.9</v>
      </c>
      <c r="AG39" s="40">
        <v>99.3</v>
      </c>
      <c r="AH39" s="40">
        <v>96.308025668805698</v>
      </c>
      <c r="AI39" s="40">
        <v>96.308025668805698</v>
      </c>
      <c r="AJ39" s="40">
        <v>96.275931017245696</v>
      </c>
      <c r="AK39" s="40">
        <v>97.983669388435203</v>
      </c>
      <c r="AL39" s="40">
        <f t="shared" si="4"/>
        <v>96.291978343025704</v>
      </c>
      <c r="AM39" s="40">
        <v>98.108175681306804</v>
      </c>
    </row>
    <row r="40" spans="1:39" x14ac:dyDescent="0.25">
      <c r="A40" s="39" t="s">
        <v>73</v>
      </c>
      <c r="B40" s="41">
        <v>105.251564087872</v>
      </c>
      <c r="C40" s="41">
        <v>103.78164612710199</v>
      </c>
      <c r="D40" s="41">
        <v>105.86213479686501</v>
      </c>
      <c r="E40" s="41">
        <v>104.077188614055</v>
      </c>
      <c r="F40" s="40">
        <f t="shared" si="0"/>
        <v>105.5568494423685</v>
      </c>
      <c r="G40" s="41">
        <v>98.665092830787103</v>
      </c>
      <c r="H40" s="41">
        <v>109.318219703284</v>
      </c>
      <c r="I40" s="41">
        <v>94.915819303217205</v>
      </c>
      <c r="J40" s="41">
        <v>96.618524604341403</v>
      </c>
      <c r="K40" s="41">
        <v>98.7978898209807</v>
      </c>
      <c r="L40" s="41">
        <v>105.485378093096</v>
      </c>
      <c r="M40" s="41">
        <v>103.30507008132901</v>
      </c>
      <c r="N40" s="40">
        <f t="shared" si="1"/>
        <v>101.0519513487187</v>
      </c>
      <c r="O40" s="41">
        <v>90.456658463221302</v>
      </c>
      <c r="P40" s="41">
        <v>110.502625656414</v>
      </c>
      <c r="Q40" s="41">
        <v>86.524955520179802</v>
      </c>
      <c r="R40" s="41">
        <v>93.546354194520902</v>
      </c>
      <c r="S40" s="41">
        <v>95.013421165943498</v>
      </c>
      <c r="T40" s="41">
        <v>92.459778633081001</v>
      </c>
      <c r="U40" s="41">
        <v>92.823941017059397</v>
      </c>
      <c r="V40" s="41">
        <f t="shared" si="2"/>
        <v>93.003066413800951</v>
      </c>
      <c r="W40" s="41">
        <v>90.437148407955604</v>
      </c>
      <c r="X40" s="41">
        <v>84.124172459354298</v>
      </c>
      <c r="Y40" s="41">
        <v>389448</v>
      </c>
      <c r="Z40" s="41">
        <v>331768</v>
      </c>
      <c r="AA40" s="41">
        <v>90.707558963246896</v>
      </c>
      <c r="AB40" s="41">
        <v>97.508125677139702</v>
      </c>
      <c r="AC40" s="41">
        <v>95.3</v>
      </c>
      <c r="AD40" s="41">
        <v>99.7</v>
      </c>
      <c r="AE40" s="41">
        <f t="shared" si="3"/>
        <v>93.00377948162344</v>
      </c>
      <c r="AF40" s="41">
        <v>121.2</v>
      </c>
      <c r="AG40" s="41">
        <v>99.3</v>
      </c>
      <c r="AH40" s="41">
        <v>118.50987582298499</v>
      </c>
      <c r="AI40" s="41">
        <v>96.908075672972799</v>
      </c>
      <c r="AJ40" s="41">
        <v>96.375906023494096</v>
      </c>
      <c r="AK40" s="41">
        <v>98.383602732877804</v>
      </c>
      <c r="AL40" s="41">
        <f t="shared" si="4"/>
        <v>107.44289092323955</v>
      </c>
      <c r="AM40" s="41">
        <v>98.108175681306804</v>
      </c>
    </row>
    <row r="41" spans="1:39" x14ac:dyDescent="0.25">
      <c r="A41" s="39" t="s">
        <v>74</v>
      </c>
      <c r="B41" s="40">
        <v>94.7161791500193</v>
      </c>
      <c r="C41" s="40">
        <v>104.190235285082</v>
      </c>
      <c r="D41" s="40">
        <v>96.509266576947894</v>
      </c>
      <c r="E41" s="40">
        <v>104.795670192259</v>
      </c>
      <c r="F41" s="40">
        <f t="shared" si="0"/>
        <v>95.612722863483597</v>
      </c>
      <c r="G41" s="40">
        <v>100.432971919184</v>
      </c>
      <c r="H41" s="40">
        <v>95.415902650441794</v>
      </c>
      <c r="I41" s="40">
        <v>96.516086014335698</v>
      </c>
      <c r="J41" s="40">
        <v>89.665311770301798</v>
      </c>
      <c r="K41" s="40">
        <v>99.524344893193799</v>
      </c>
      <c r="L41" s="40">
        <v>99.359750821941503</v>
      </c>
      <c r="M41" s="40">
        <v>103.61654265443801</v>
      </c>
      <c r="N41" s="40">
        <f t="shared" si="1"/>
        <v>94.512531296121651</v>
      </c>
      <c r="O41" s="40">
        <v>91.331692644243901</v>
      </c>
      <c r="P41" s="40">
        <v>80.120030007501896</v>
      </c>
      <c r="Q41" s="40">
        <v>88.210506601741699</v>
      </c>
      <c r="R41" s="40">
        <v>92.888823940236094</v>
      </c>
      <c r="S41" s="40">
        <v>95.072806487937896</v>
      </c>
      <c r="T41" s="40">
        <v>92.337565181952797</v>
      </c>
      <c r="U41" s="40">
        <v>92.653060246787604</v>
      </c>
      <c r="V41" s="40">
        <f t="shared" si="2"/>
        <v>92.613194561094446</v>
      </c>
      <c r="W41" s="40">
        <v>90.947437424975206</v>
      </c>
      <c r="X41" s="40">
        <v>84.873198301041697</v>
      </c>
      <c r="Y41" s="40">
        <v>300703</v>
      </c>
      <c r="Z41" s="40">
        <v>334722</v>
      </c>
      <c r="AA41" s="40">
        <v>90.907575631302606</v>
      </c>
      <c r="AB41" s="40">
        <v>97.708142345195398</v>
      </c>
      <c r="AC41" s="40">
        <v>95</v>
      </c>
      <c r="AD41" s="40">
        <v>99.2</v>
      </c>
      <c r="AE41" s="40">
        <f t="shared" si="3"/>
        <v>92.95378781565131</v>
      </c>
      <c r="AF41" s="40">
        <v>95</v>
      </c>
      <c r="AG41" s="40">
        <v>98.9</v>
      </c>
      <c r="AH41" s="40">
        <v>92.007667305608805</v>
      </c>
      <c r="AI41" s="40">
        <v>96.808067338944895</v>
      </c>
      <c r="AJ41" s="40">
        <v>96.875781054736294</v>
      </c>
      <c r="AK41" s="40">
        <v>98.283619396767193</v>
      </c>
      <c r="AL41" s="40">
        <f t="shared" si="4"/>
        <v>94.441724180172542</v>
      </c>
      <c r="AM41" s="40">
        <v>97.608134011167607</v>
      </c>
    </row>
    <row r="42" spans="1:39" x14ac:dyDescent="0.25">
      <c r="A42" s="39" t="s">
        <v>75</v>
      </c>
      <c r="B42" s="41">
        <v>100.75101129888699</v>
      </c>
      <c r="C42" s="41">
        <v>104.905266311549</v>
      </c>
      <c r="D42" s="41">
        <v>101.339868844378</v>
      </c>
      <c r="E42" s="41">
        <v>105.20623109408901</v>
      </c>
      <c r="F42" s="40">
        <f t="shared" si="0"/>
        <v>101.0454400716325</v>
      </c>
      <c r="G42" s="41">
        <v>100.84927439346001</v>
      </c>
      <c r="H42" s="41">
        <v>89.114852475412604</v>
      </c>
      <c r="I42" s="41">
        <v>96.916152692115404</v>
      </c>
      <c r="J42" s="41">
        <v>94.127821499610803</v>
      </c>
      <c r="K42" s="41">
        <v>100.250799965407</v>
      </c>
      <c r="L42" s="41">
        <v>98.840629866759002</v>
      </c>
      <c r="M42" s="41">
        <v>102.266828170964</v>
      </c>
      <c r="N42" s="40">
        <f t="shared" si="1"/>
        <v>96.484225683184903</v>
      </c>
      <c r="O42" s="41">
        <v>90.894175553732595</v>
      </c>
      <c r="P42" s="41">
        <v>80.4576144036009</v>
      </c>
      <c r="Q42" s="41">
        <v>87.985766457533501</v>
      </c>
      <c r="R42" s="41">
        <v>93.7173240375066</v>
      </c>
      <c r="S42" s="41">
        <v>95.224713143527097</v>
      </c>
      <c r="T42" s="41">
        <v>91.516762595745604</v>
      </c>
      <c r="U42" s="41">
        <v>92.241618206533303</v>
      </c>
      <c r="V42" s="41">
        <f t="shared" si="2"/>
        <v>92.617043316626109</v>
      </c>
      <c r="W42" s="41">
        <v>91.202038884414307</v>
      </c>
      <c r="X42" s="41">
        <v>85.384381813852002</v>
      </c>
      <c r="Y42" s="41">
        <v>302073</v>
      </c>
      <c r="Z42" s="41">
        <v>336738</v>
      </c>
      <c r="AA42" s="41">
        <v>96.008000666722197</v>
      </c>
      <c r="AB42" s="41">
        <v>98.908242353529403</v>
      </c>
      <c r="AC42" s="41">
        <v>98.2</v>
      </c>
      <c r="AD42" s="41">
        <v>100.1</v>
      </c>
      <c r="AE42" s="41">
        <f t="shared" si="3"/>
        <v>97.1040003333611</v>
      </c>
      <c r="AF42" s="41">
        <v>87.6</v>
      </c>
      <c r="AG42" s="41">
        <v>99.8</v>
      </c>
      <c r="AH42" s="41">
        <v>85.107092257688095</v>
      </c>
      <c r="AI42" s="41">
        <v>97.808150679223303</v>
      </c>
      <c r="AJ42" s="41">
        <v>97.975506123469103</v>
      </c>
      <c r="AK42" s="41">
        <v>99.183469421762993</v>
      </c>
      <c r="AL42" s="41">
        <f t="shared" si="4"/>
        <v>91.541299190578599</v>
      </c>
      <c r="AM42" s="41">
        <v>98.508209017418096</v>
      </c>
    </row>
    <row r="43" spans="1:39" x14ac:dyDescent="0.25">
      <c r="A43" s="39" t="s">
        <v>76</v>
      </c>
      <c r="B43" s="40">
        <v>96.557314381877106</v>
      </c>
      <c r="C43" s="40">
        <v>87.642374386863395</v>
      </c>
      <c r="D43" s="40">
        <v>97.3314967501274</v>
      </c>
      <c r="E43" s="40">
        <v>88.5785145699503</v>
      </c>
      <c r="F43" s="40">
        <f t="shared" si="0"/>
        <v>96.944405566002246</v>
      </c>
      <c r="G43" s="40">
        <v>93.369663375879398</v>
      </c>
      <c r="H43" s="40">
        <v>96.816136022670506</v>
      </c>
      <c r="I43" s="40">
        <v>89.914985830971801</v>
      </c>
      <c r="J43" s="40">
        <v>111.043846752573</v>
      </c>
      <c r="K43" s="40">
        <v>99.835682781285101</v>
      </c>
      <c r="L43" s="40">
        <v>113.583664993944</v>
      </c>
      <c r="M43" s="40">
        <v>102.266828170964</v>
      </c>
      <c r="N43" s="40">
        <f t="shared" si="1"/>
        <v>112.3137558732585</v>
      </c>
      <c r="O43" s="40">
        <v>91.0035548263604</v>
      </c>
      <c r="P43" s="40">
        <v>82.708177044261106</v>
      </c>
      <c r="Q43" s="40">
        <v>88.0981365296376</v>
      </c>
      <c r="R43" s="40">
        <v>96.283368791249998</v>
      </c>
      <c r="S43" s="40">
        <v>95.814474265653502</v>
      </c>
      <c r="T43" s="40">
        <v>93.158367768159806</v>
      </c>
      <c r="U43" s="40">
        <v>93.195834665586005</v>
      </c>
      <c r="V43" s="40">
        <f t="shared" si="2"/>
        <v>94.720868279704902</v>
      </c>
      <c r="W43" s="40">
        <v>91.605094652019801</v>
      </c>
      <c r="X43" s="40">
        <v>86.205419618653494</v>
      </c>
      <c r="Y43" s="40">
        <v>347545</v>
      </c>
      <c r="Z43" s="40">
        <v>339976</v>
      </c>
      <c r="AA43" s="40">
        <v>106.708892407701</v>
      </c>
      <c r="AB43" s="40">
        <v>98.908242353529403</v>
      </c>
      <c r="AC43" s="40">
        <v>108</v>
      </c>
      <c r="AD43" s="40">
        <v>100.3</v>
      </c>
      <c r="AE43" s="40">
        <f t="shared" si="3"/>
        <v>107.3544462038505</v>
      </c>
      <c r="AF43" s="40">
        <v>96.5</v>
      </c>
      <c r="AG43" s="40">
        <v>98.3</v>
      </c>
      <c r="AH43" s="40">
        <v>95.407950662555194</v>
      </c>
      <c r="AI43" s="40">
        <v>96.808067338944895</v>
      </c>
      <c r="AJ43" s="40">
        <v>97.875531117220703</v>
      </c>
      <c r="AK43" s="40">
        <v>99.283452757873704</v>
      </c>
      <c r="AL43" s="40">
        <f t="shared" si="4"/>
        <v>96.641740889887956</v>
      </c>
      <c r="AM43" s="40">
        <v>97.108092341028396</v>
      </c>
    </row>
    <row r="44" spans="1:39" x14ac:dyDescent="0.25">
      <c r="A44" s="39" t="s">
        <v>77</v>
      </c>
      <c r="B44" s="41">
        <v>85.203647118753906</v>
      </c>
      <c r="C44" s="41">
        <v>89.481025597776593</v>
      </c>
      <c r="D44" s="41">
        <v>85.717495553966501</v>
      </c>
      <c r="E44" s="41">
        <v>90.2207581772726</v>
      </c>
      <c r="F44" s="40">
        <f t="shared" si="0"/>
        <v>85.460571336360204</v>
      </c>
      <c r="G44" s="41">
        <v>97.114631367749595</v>
      </c>
      <c r="H44" s="41">
        <v>93.715619269878303</v>
      </c>
      <c r="I44" s="41">
        <v>93.715619269878303</v>
      </c>
      <c r="J44" s="41">
        <v>94.958055867854398</v>
      </c>
      <c r="K44" s="41">
        <v>99.628124189224195</v>
      </c>
      <c r="L44" s="41">
        <v>97.8023879563939</v>
      </c>
      <c r="M44" s="41">
        <v>101.124762069562</v>
      </c>
      <c r="N44" s="40">
        <f t="shared" si="1"/>
        <v>96.380221912124142</v>
      </c>
      <c r="O44" s="41">
        <v>91.987968280011003</v>
      </c>
      <c r="P44" s="41">
        <v>87.996999249812504</v>
      </c>
      <c r="Q44" s="41">
        <v>89.4465773948871</v>
      </c>
      <c r="R44" s="41">
        <v>94.804025526373096</v>
      </c>
      <c r="S44" s="41">
        <v>95.295177071809604</v>
      </c>
      <c r="T44" s="41">
        <v>91.314956767280705</v>
      </c>
      <c r="U44" s="41">
        <v>92.875383661938201</v>
      </c>
      <c r="V44" s="41">
        <f t="shared" si="2"/>
        <v>93.0594911468269</v>
      </c>
      <c r="W44" s="41">
        <v>91.721519670953896</v>
      </c>
      <c r="X44" s="41">
        <v>86.720153016969505</v>
      </c>
      <c r="Y44" s="41">
        <v>341487</v>
      </c>
      <c r="Z44" s="41">
        <v>342006</v>
      </c>
      <c r="AA44" s="41">
        <v>98.508209017418096</v>
      </c>
      <c r="AB44" s="41">
        <v>99.008250687557293</v>
      </c>
      <c r="AC44" s="41">
        <v>98.7</v>
      </c>
      <c r="AD44" s="41">
        <v>99.8</v>
      </c>
      <c r="AE44" s="41">
        <f t="shared" si="3"/>
        <v>98.604104508709042</v>
      </c>
      <c r="AF44" s="41">
        <v>97.6</v>
      </c>
      <c r="AG44" s="41">
        <v>99.5</v>
      </c>
      <c r="AH44" s="41">
        <v>97.108092341028396</v>
      </c>
      <c r="AI44" s="41">
        <v>98.108175681306804</v>
      </c>
      <c r="AJ44" s="41">
        <v>97.975506123469103</v>
      </c>
      <c r="AK44" s="41">
        <v>98.983502749541699</v>
      </c>
      <c r="AL44" s="41">
        <f t="shared" si="4"/>
        <v>97.541799232248749</v>
      </c>
      <c r="AM44" s="41">
        <v>98.208184015334595</v>
      </c>
    </row>
    <row r="45" spans="1:39" x14ac:dyDescent="0.25">
      <c r="A45" s="39" t="s">
        <v>78</v>
      </c>
      <c r="B45" s="40">
        <v>89.397344035763396</v>
      </c>
      <c r="C45" s="40">
        <v>95.609862967487402</v>
      </c>
      <c r="D45" s="40">
        <v>89.623088876569298</v>
      </c>
      <c r="E45" s="40">
        <v>96.173891253816194</v>
      </c>
      <c r="F45" s="40">
        <f t="shared" si="0"/>
        <v>89.510216456166347</v>
      </c>
      <c r="G45" s="40">
        <v>99.394159054171595</v>
      </c>
      <c r="H45" s="40">
        <v>94.315719286547804</v>
      </c>
      <c r="I45" s="40">
        <v>95.815969328221399</v>
      </c>
      <c r="J45" s="40">
        <v>100.250799965407</v>
      </c>
      <c r="K45" s="40">
        <v>100.97725503762</v>
      </c>
      <c r="L45" s="40">
        <v>100.813289496453</v>
      </c>
      <c r="M45" s="40">
        <v>102.059179788891</v>
      </c>
      <c r="N45" s="40">
        <f t="shared" si="1"/>
        <v>100.53204473093</v>
      </c>
      <c r="O45" s="40">
        <v>90.128520645337701</v>
      </c>
      <c r="P45" s="40">
        <v>86.084021005251302</v>
      </c>
      <c r="Q45" s="40">
        <v>88.0981365296376</v>
      </c>
      <c r="R45" s="40">
        <v>95.363644854814893</v>
      </c>
      <c r="S45" s="40">
        <v>95.309449510541</v>
      </c>
      <c r="T45" s="40">
        <v>92.044966554433898</v>
      </c>
      <c r="U45" s="40">
        <v>93.021980332026402</v>
      </c>
      <c r="V45" s="40">
        <f t="shared" si="2"/>
        <v>93.704305704624403</v>
      </c>
      <c r="W45" s="40">
        <v>91.348006628553605</v>
      </c>
      <c r="X45" s="40">
        <v>86.641801972595303</v>
      </c>
      <c r="Y45" s="40">
        <v>351680</v>
      </c>
      <c r="Z45" s="40">
        <v>341697</v>
      </c>
      <c r="AA45" s="40">
        <v>101.008417368114</v>
      </c>
      <c r="AB45" s="40">
        <v>99.508292357696405</v>
      </c>
      <c r="AC45" s="40">
        <v>100.9</v>
      </c>
      <c r="AD45" s="40">
        <v>100.4</v>
      </c>
      <c r="AE45" s="40">
        <f t="shared" si="3"/>
        <v>100.95420868405699</v>
      </c>
      <c r="AF45" s="40">
        <v>96.1</v>
      </c>
      <c r="AG45" s="40">
        <v>97.6</v>
      </c>
      <c r="AH45" s="40">
        <v>95.607967330610904</v>
      </c>
      <c r="AI45" s="40">
        <v>96.308025668805698</v>
      </c>
      <c r="AJ45" s="40">
        <v>98.675331167208199</v>
      </c>
      <c r="AK45" s="40">
        <v>99.583402766205595</v>
      </c>
      <c r="AL45" s="40">
        <f t="shared" si="4"/>
        <v>97.141649248909545</v>
      </c>
      <c r="AM45" s="40">
        <v>96.508042336861394</v>
      </c>
    </row>
    <row r="46" spans="1:39" x14ac:dyDescent="0.25">
      <c r="A46" s="39" t="s">
        <v>79</v>
      </c>
      <c r="B46" s="41">
        <v>104.740137634579</v>
      </c>
      <c r="C46" s="41">
        <v>99.593607257799306</v>
      </c>
      <c r="D46" s="41">
        <v>104.52601076544801</v>
      </c>
      <c r="E46" s="41">
        <v>100.074219821207</v>
      </c>
      <c r="F46" s="40">
        <f t="shared" si="0"/>
        <v>104.63307420001351</v>
      </c>
      <c r="G46" s="41">
        <v>102.093858841479</v>
      </c>
      <c r="H46" s="41">
        <v>96.116019336556107</v>
      </c>
      <c r="I46" s="41">
        <v>98.316386064344101</v>
      </c>
      <c r="J46" s="41">
        <v>105.543544062959</v>
      </c>
      <c r="K46" s="41">
        <v>100.250799965407</v>
      </c>
      <c r="L46" s="41">
        <v>104.447136182731</v>
      </c>
      <c r="M46" s="41">
        <v>102.059179788891</v>
      </c>
      <c r="N46" s="40">
        <f t="shared" si="1"/>
        <v>104.99534012284499</v>
      </c>
      <c r="O46" s="41">
        <v>90.019141372709896</v>
      </c>
      <c r="P46" s="41">
        <v>86.646661665416403</v>
      </c>
      <c r="Q46" s="41">
        <v>88.322876673845897</v>
      </c>
      <c r="R46" s="41">
        <v>97.721890885209802</v>
      </c>
      <c r="S46" s="41">
        <v>95.392389346805501</v>
      </c>
      <c r="T46" s="41">
        <v>94.856074167937095</v>
      </c>
      <c r="U46" s="41">
        <v>93.255305931341894</v>
      </c>
      <c r="V46" s="41">
        <f t="shared" si="2"/>
        <v>96.288982526573449</v>
      </c>
      <c r="W46" s="41">
        <v>91.929463048765399</v>
      </c>
      <c r="X46" s="41">
        <v>87.1933020422195</v>
      </c>
      <c r="Y46" s="41">
        <v>349306</v>
      </c>
      <c r="Z46" s="41">
        <v>343872</v>
      </c>
      <c r="AA46" s="41">
        <v>103.408617384782</v>
      </c>
      <c r="AB46" s="41">
        <v>98.108175681306705</v>
      </c>
      <c r="AC46" s="41">
        <v>102.8</v>
      </c>
      <c r="AD46" s="41">
        <v>99</v>
      </c>
      <c r="AE46" s="41">
        <f t="shared" si="3"/>
        <v>103.104308692391</v>
      </c>
      <c r="AF46" s="41">
        <v>96.7</v>
      </c>
      <c r="AG46" s="41">
        <v>98.6</v>
      </c>
      <c r="AH46" s="41">
        <v>95.907992332694405</v>
      </c>
      <c r="AI46" s="41">
        <v>97.308109009084106</v>
      </c>
      <c r="AJ46" s="41">
        <v>97.175706073481606</v>
      </c>
      <c r="AK46" s="41">
        <v>98.183636060656497</v>
      </c>
      <c r="AL46" s="41">
        <f t="shared" si="4"/>
        <v>96.541849203088006</v>
      </c>
      <c r="AM46" s="41">
        <v>97.308109009084106</v>
      </c>
    </row>
    <row r="47" spans="1:39" x14ac:dyDescent="0.25">
      <c r="A47" s="39" t="s">
        <v>80</v>
      </c>
      <c r="B47" s="40">
        <v>104.43328176260199</v>
      </c>
      <c r="C47" s="40">
        <v>100.81937473174099</v>
      </c>
      <c r="D47" s="40">
        <v>104.834347080391</v>
      </c>
      <c r="E47" s="40">
        <v>100.997981850326</v>
      </c>
      <c r="F47" s="40">
        <f t="shared" si="0"/>
        <v>104.6338144214965</v>
      </c>
      <c r="G47" s="40">
        <v>102.924734600107</v>
      </c>
      <c r="H47" s="40">
        <v>101.81696949491599</v>
      </c>
      <c r="I47" s="40">
        <v>99.116519419903298</v>
      </c>
      <c r="J47" s="40">
        <v>97.241200380524106</v>
      </c>
      <c r="K47" s="40">
        <v>100.04324137334601</v>
      </c>
      <c r="L47" s="40">
        <v>97.490915383284303</v>
      </c>
      <c r="M47" s="40">
        <v>101.851531406818</v>
      </c>
      <c r="N47" s="40">
        <f t="shared" si="1"/>
        <v>97.366057881904197</v>
      </c>
      <c r="O47" s="40">
        <v>90.456658463221302</v>
      </c>
      <c r="P47" s="40">
        <v>87.771942985746406</v>
      </c>
      <c r="Q47" s="40">
        <v>88.997097106470605</v>
      </c>
      <c r="R47" s="40">
        <v>94.781169662950106</v>
      </c>
      <c r="S47" s="40">
        <v>95.976561262155997</v>
      </c>
      <c r="T47" s="40">
        <v>93.819490005812497</v>
      </c>
      <c r="U47" s="40">
        <v>93.7545672073623</v>
      </c>
      <c r="V47" s="40">
        <f t="shared" si="2"/>
        <v>94.300329834381301</v>
      </c>
      <c r="W47" s="40">
        <v>91.968136897019093</v>
      </c>
      <c r="X47" s="40">
        <v>87.458529202139999</v>
      </c>
      <c r="Y47" s="40">
        <v>343747</v>
      </c>
      <c r="Z47" s="40">
        <v>344918</v>
      </c>
      <c r="AA47" s="40">
        <v>102.308525710476</v>
      </c>
      <c r="AB47" s="40">
        <v>99.008250687557293</v>
      </c>
      <c r="AC47" s="40">
        <v>102.7</v>
      </c>
      <c r="AD47" s="40">
        <v>100</v>
      </c>
      <c r="AE47" s="40">
        <f t="shared" si="3"/>
        <v>102.50426285523801</v>
      </c>
      <c r="AF47" s="40">
        <v>99.4</v>
      </c>
      <c r="AG47" s="40">
        <v>98.8</v>
      </c>
      <c r="AH47" s="40">
        <v>97.108092341028396</v>
      </c>
      <c r="AI47" s="40">
        <v>97.508125677139802</v>
      </c>
      <c r="AJ47" s="40">
        <v>97.975506123469103</v>
      </c>
      <c r="AK47" s="40">
        <v>99.083486085652396</v>
      </c>
      <c r="AL47" s="40">
        <f t="shared" si="4"/>
        <v>97.541799232248749</v>
      </c>
      <c r="AM47" s="40">
        <v>97.408117343111897</v>
      </c>
    </row>
    <row r="48" spans="1:39" x14ac:dyDescent="0.25">
      <c r="A48" s="39" t="s">
        <v>81</v>
      </c>
      <c r="B48" s="41">
        <v>98.909876067028804</v>
      </c>
      <c r="C48" s="41">
        <v>102.55587865315999</v>
      </c>
      <c r="D48" s="41">
        <v>99.695408498018594</v>
      </c>
      <c r="E48" s="41">
        <v>102.53758523219</v>
      </c>
      <c r="F48" s="40">
        <f t="shared" si="0"/>
        <v>99.302642282523692</v>
      </c>
      <c r="G48" s="41">
        <v>100.016669444908</v>
      </c>
      <c r="H48" s="41">
        <v>94.315719286547804</v>
      </c>
      <c r="I48" s="41">
        <v>96.416069344890801</v>
      </c>
      <c r="J48" s="41">
        <v>98.694110524950304</v>
      </c>
      <c r="K48" s="41">
        <v>100.147020669376</v>
      </c>
      <c r="L48" s="41">
        <v>96.764146046028699</v>
      </c>
      <c r="M48" s="41">
        <v>101.43623464267201</v>
      </c>
      <c r="N48" s="40">
        <f t="shared" si="1"/>
        <v>97.729128285489509</v>
      </c>
      <c r="O48" s="41">
        <v>90.237899917965606</v>
      </c>
      <c r="P48" s="41">
        <v>85.408852213053294</v>
      </c>
      <c r="Q48" s="41">
        <v>89.109467178574803</v>
      </c>
      <c r="R48" s="41">
        <v>97.777882760233098</v>
      </c>
      <c r="S48" s="41">
        <v>96.420304357260804</v>
      </c>
      <c r="T48" s="41">
        <v>96.189419946183406</v>
      </c>
      <c r="U48" s="41">
        <v>94.321923082673194</v>
      </c>
      <c r="V48" s="41">
        <f t="shared" si="2"/>
        <v>96.983651353208245</v>
      </c>
      <c r="W48" s="41">
        <v>91.627108301965094</v>
      </c>
      <c r="X48" s="41">
        <v>87.409084368311596</v>
      </c>
      <c r="Y48" s="41">
        <v>354731</v>
      </c>
      <c r="Z48" s="41">
        <v>344723</v>
      </c>
      <c r="AA48" s="41">
        <v>82.506875572964404</v>
      </c>
      <c r="AB48" s="41">
        <v>99.208267355613003</v>
      </c>
      <c r="AC48" s="41">
        <v>84.1</v>
      </c>
      <c r="AD48" s="41">
        <v>100.1</v>
      </c>
      <c r="AE48" s="41">
        <f t="shared" si="3"/>
        <v>83.303437786482192</v>
      </c>
      <c r="AF48" s="41">
        <v>98.7</v>
      </c>
      <c r="AG48" s="41">
        <v>98.5</v>
      </c>
      <c r="AH48" s="41">
        <v>96.908075672972799</v>
      </c>
      <c r="AI48" s="41">
        <v>97.508125677139802</v>
      </c>
      <c r="AJ48" s="41">
        <v>98.075481129717602</v>
      </c>
      <c r="AK48" s="41">
        <v>99.183469421762993</v>
      </c>
      <c r="AL48" s="41">
        <f t="shared" si="4"/>
        <v>97.491778401345201</v>
      </c>
      <c r="AM48" s="41">
        <v>97.208100675056301</v>
      </c>
    </row>
    <row r="49" spans="1:39" x14ac:dyDescent="0.25">
      <c r="A49" s="39" t="s">
        <v>82</v>
      </c>
      <c r="B49" s="40">
        <v>107.60412577302399</v>
      </c>
      <c r="C49" s="40">
        <v>101.738700337198</v>
      </c>
      <c r="D49" s="40">
        <v>107.40381637157699</v>
      </c>
      <c r="E49" s="40">
        <v>101.921743879445</v>
      </c>
      <c r="F49" s="40">
        <f t="shared" si="0"/>
        <v>107.50397107230049</v>
      </c>
      <c r="G49" s="40">
        <v>99.809165981328903</v>
      </c>
      <c r="H49" s="40">
        <v>90.715119186531098</v>
      </c>
      <c r="I49" s="40">
        <v>96.216036006001005</v>
      </c>
      <c r="J49" s="40">
        <v>105.854881951051</v>
      </c>
      <c r="K49" s="40">
        <v>99.731903485254705</v>
      </c>
      <c r="L49" s="40">
        <v>103.512718463402</v>
      </c>
      <c r="M49" s="40">
        <v>101.124762069562</v>
      </c>
      <c r="N49" s="40">
        <f t="shared" si="1"/>
        <v>104.6838002072265</v>
      </c>
      <c r="O49" s="40">
        <v>90.456658463221302</v>
      </c>
      <c r="P49" s="40">
        <v>86.084021005251302</v>
      </c>
      <c r="Q49" s="40">
        <v>89.558947466991299</v>
      </c>
      <c r="R49" s="40">
        <v>98.266539124073205</v>
      </c>
      <c r="S49" s="40">
        <v>96.674713072830301</v>
      </c>
      <c r="T49" s="40">
        <v>95.186734405539696</v>
      </c>
      <c r="U49" s="40">
        <v>94.247584000478398</v>
      </c>
      <c r="V49" s="40">
        <f t="shared" si="2"/>
        <v>96.726636764806443</v>
      </c>
      <c r="W49" s="40">
        <v>92.208323254193303</v>
      </c>
      <c r="X49" s="40">
        <v>88.154560324493303</v>
      </c>
      <c r="Y49" s="40">
        <v>335985</v>
      </c>
      <c r="Z49" s="40">
        <v>347663</v>
      </c>
      <c r="AA49" s="40">
        <v>104.00866738894899</v>
      </c>
      <c r="AB49" s="40">
        <v>98.008167347278899</v>
      </c>
      <c r="AC49" s="40">
        <v>103.6</v>
      </c>
      <c r="AD49" s="40">
        <v>99.1</v>
      </c>
      <c r="AE49" s="40">
        <f t="shared" si="3"/>
        <v>103.80433369447449</v>
      </c>
      <c r="AF49" s="40">
        <v>96.3</v>
      </c>
      <c r="AG49" s="40">
        <v>98.3</v>
      </c>
      <c r="AH49" s="40">
        <v>95.807983998666501</v>
      </c>
      <c r="AI49" s="40">
        <v>97.608134011167607</v>
      </c>
      <c r="AJ49" s="40">
        <v>97.275681079730106</v>
      </c>
      <c r="AK49" s="40">
        <v>98.383602732877804</v>
      </c>
      <c r="AL49" s="40">
        <f t="shared" si="4"/>
        <v>96.54183253919831</v>
      </c>
      <c r="AM49" s="40">
        <v>97.208100675056301</v>
      </c>
    </row>
    <row r="50" spans="1:39" x14ac:dyDescent="0.25">
      <c r="A50" s="39" t="s">
        <v>83</v>
      </c>
      <c r="B50" s="41">
        <v>104.126425890626</v>
      </c>
      <c r="C50" s="41">
        <v>103.475204258616</v>
      </c>
      <c r="D50" s="41">
        <v>103.703780592269</v>
      </c>
      <c r="E50" s="41">
        <v>103.563987486767</v>
      </c>
      <c r="F50" s="40">
        <f t="shared" si="0"/>
        <v>103.9151032414475</v>
      </c>
      <c r="G50" s="41">
        <v>101.467688483486</v>
      </c>
      <c r="H50" s="41">
        <v>94.515752625437599</v>
      </c>
      <c r="I50" s="41">
        <v>97.916319386564496</v>
      </c>
      <c r="J50" s="41">
        <v>101.184813629681</v>
      </c>
      <c r="K50" s="41">
        <v>99.213007005102497</v>
      </c>
      <c r="L50" s="41">
        <v>101.95535559785399</v>
      </c>
      <c r="M50" s="41">
        <v>101.124762069562</v>
      </c>
      <c r="N50" s="40">
        <f t="shared" si="1"/>
        <v>101.57008461376751</v>
      </c>
      <c r="O50" s="41">
        <v>91.222313371616096</v>
      </c>
      <c r="P50" s="41">
        <v>90.5851462865716</v>
      </c>
      <c r="Q50" s="41">
        <v>90.457908043824304</v>
      </c>
      <c r="R50" s="41">
        <v>98.312250850919298</v>
      </c>
      <c r="S50" s="41">
        <v>97.159476953379993</v>
      </c>
      <c r="T50" s="41">
        <v>94.837142481671506</v>
      </c>
      <c r="U50" s="41">
        <v>94.846955240521197</v>
      </c>
      <c r="V50" s="41">
        <f t="shared" si="2"/>
        <v>96.574696666295409</v>
      </c>
      <c r="W50" s="41">
        <v>93.241533709525697</v>
      </c>
      <c r="X50" s="41">
        <v>89.202537238404602</v>
      </c>
      <c r="Y50" s="41">
        <v>339716</v>
      </c>
      <c r="Z50" s="41">
        <v>351796</v>
      </c>
      <c r="AA50" s="41">
        <v>104.30869239103301</v>
      </c>
      <c r="AB50" s="41">
        <v>98.008167347278899</v>
      </c>
      <c r="AC50" s="41">
        <v>104.5</v>
      </c>
      <c r="AD50" s="41">
        <v>98.8</v>
      </c>
      <c r="AE50" s="41">
        <f t="shared" si="3"/>
        <v>104.4043461955165</v>
      </c>
      <c r="AF50" s="41">
        <v>101.4</v>
      </c>
      <c r="AG50" s="41">
        <v>98.7</v>
      </c>
      <c r="AH50" s="41">
        <v>101.30844237019799</v>
      </c>
      <c r="AI50" s="41">
        <v>98.208184015334595</v>
      </c>
      <c r="AJ50" s="41">
        <v>97.275681079730106</v>
      </c>
      <c r="AK50" s="41">
        <v>98.183636060656497</v>
      </c>
      <c r="AL50" s="41">
        <f t="shared" si="4"/>
        <v>99.292061724964043</v>
      </c>
      <c r="AM50" s="41">
        <v>97.608134011167607</v>
      </c>
    </row>
    <row r="51" spans="1:39" x14ac:dyDescent="0.25">
      <c r="A51" s="39" t="s">
        <v>84</v>
      </c>
      <c r="B51" s="40">
        <v>103.00128769337999</v>
      </c>
      <c r="C51" s="40">
        <v>101.125816600227</v>
      </c>
      <c r="D51" s="40">
        <v>102.778771647442</v>
      </c>
      <c r="E51" s="40">
        <v>101.511182977614</v>
      </c>
      <c r="F51" s="40">
        <f t="shared" si="0"/>
        <v>102.890029670411</v>
      </c>
      <c r="G51" s="40">
        <v>99.599498769433396</v>
      </c>
      <c r="H51" s="40">
        <v>94.115685947657994</v>
      </c>
      <c r="I51" s="40">
        <v>95.515919319886706</v>
      </c>
      <c r="J51" s="40">
        <v>105.64732335898999</v>
      </c>
      <c r="K51" s="40">
        <v>99.628124189224195</v>
      </c>
      <c r="L51" s="40">
        <v>106.212147430351</v>
      </c>
      <c r="M51" s="40">
        <v>100.813289496453</v>
      </c>
      <c r="N51" s="40">
        <f t="shared" si="1"/>
        <v>105.9297353946705</v>
      </c>
      <c r="O51" s="40">
        <v>90.237899917965606</v>
      </c>
      <c r="P51" s="40">
        <v>98.5746436609152</v>
      </c>
      <c r="Q51" s="40">
        <v>89.671317539095398</v>
      </c>
      <c r="R51" s="40">
        <v>96.693776260226798</v>
      </c>
      <c r="S51" s="40">
        <v>96.999785331210006</v>
      </c>
      <c r="T51" s="40">
        <v>94.224191969281094</v>
      </c>
      <c r="U51" s="40">
        <v>94.887098344906406</v>
      </c>
      <c r="V51" s="40">
        <f t="shared" si="2"/>
        <v>95.458984114753946</v>
      </c>
      <c r="W51" s="40">
        <v>93.324851152768403</v>
      </c>
      <c r="X51" s="40">
        <v>89.447225775042497</v>
      </c>
      <c r="Y51" s="40">
        <v>354117</v>
      </c>
      <c r="Z51" s="40">
        <v>352761</v>
      </c>
      <c r="AA51" s="40">
        <v>102.808567380615</v>
      </c>
      <c r="AB51" s="40">
        <v>98.208184015334595</v>
      </c>
      <c r="AC51" s="40">
        <v>103.8</v>
      </c>
      <c r="AD51" s="40">
        <v>99.1</v>
      </c>
      <c r="AE51" s="40">
        <f t="shared" si="3"/>
        <v>103.3042836903075</v>
      </c>
      <c r="AF51" s="40">
        <v>97.6</v>
      </c>
      <c r="AG51" s="40">
        <v>98</v>
      </c>
      <c r="AH51" s="40">
        <v>97.708142345195398</v>
      </c>
      <c r="AI51" s="40">
        <v>97.908159013251094</v>
      </c>
      <c r="AJ51" s="40">
        <v>97.475631092226905</v>
      </c>
      <c r="AK51" s="40">
        <v>98.483586068988501</v>
      </c>
      <c r="AL51" s="40">
        <f t="shared" si="4"/>
        <v>97.591886718711152</v>
      </c>
      <c r="AM51" s="40">
        <v>96.908075672972799</v>
      </c>
    </row>
    <row r="52" spans="1:39" x14ac:dyDescent="0.25">
      <c r="A52" s="39" t="s">
        <v>85</v>
      </c>
      <c r="B52" s="41">
        <v>103.308143565356</v>
      </c>
      <c r="C52" s="41">
        <v>103.270909679626</v>
      </c>
      <c r="D52" s="41">
        <v>103.909338135564</v>
      </c>
      <c r="E52" s="41">
        <v>103.563987486767</v>
      </c>
      <c r="F52" s="40">
        <f t="shared" si="0"/>
        <v>103.60874085046001</v>
      </c>
      <c r="G52" s="41">
        <v>101.371061843641</v>
      </c>
      <c r="H52" s="41">
        <v>112.118686447741</v>
      </c>
      <c r="I52" s="41">
        <v>97.316219369894995</v>
      </c>
      <c r="J52" s="41">
        <v>95.165614459915204</v>
      </c>
      <c r="K52" s="41">
        <v>100.04324137334601</v>
      </c>
      <c r="L52" s="41">
        <v>99.567399204014507</v>
      </c>
      <c r="M52" s="41">
        <v>100.709465305416</v>
      </c>
      <c r="N52" s="40">
        <f t="shared" si="1"/>
        <v>97.366506831964855</v>
      </c>
      <c r="O52" s="41">
        <v>91.112934098988305</v>
      </c>
      <c r="P52" s="41">
        <v>117.70442610652699</v>
      </c>
      <c r="Q52" s="41">
        <v>90.457908043824304</v>
      </c>
      <c r="R52" s="41">
        <v>96.375690510317</v>
      </c>
      <c r="S52" s="41">
        <v>97.646436593734506</v>
      </c>
      <c r="T52" s="41">
        <v>95.172560420534495</v>
      </c>
      <c r="U52" s="41">
        <v>95.356921344377696</v>
      </c>
      <c r="V52" s="41">
        <f t="shared" si="2"/>
        <v>95.774125465425755</v>
      </c>
      <c r="W52" s="41">
        <v>93.050346379746202</v>
      </c>
      <c r="X52" s="41">
        <v>89.205326434159005</v>
      </c>
      <c r="Y52" s="41">
        <v>411906</v>
      </c>
      <c r="Z52" s="41">
        <v>351807</v>
      </c>
      <c r="AA52" s="41">
        <v>90.907575631302606</v>
      </c>
      <c r="AB52" s="41">
        <v>97.708142345195398</v>
      </c>
      <c r="AC52" s="41">
        <v>93.9</v>
      </c>
      <c r="AD52" s="41">
        <v>98.5</v>
      </c>
      <c r="AE52" s="41">
        <f t="shared" si="3"/>
        <v>92.403787815651299</v>
      </c>
      <c r="AF52" s="41">
        <v>119</v>
      </c>
      <c r="AG52" s="41">
        <v>97.8</v>
      </c>
      <c r="AH52" s="41">
        <v>119.00991749312399</v>
      </c>
      <c r="AI52" s="41">
        <v>97.808150679223303</v>
      </c>
      <c r="AJ52" s="41">
        <v>97.075731067233207</v>
      </c>
      <c r="AK52" s="41">
        <v>97.883686052324606</v>
      </c>
      <c r="AL52" s="41">
        <f t="shared" si="4"/>
        <v>108.04282428017859</v>
      </c>
      <c r="AM52" s="41">
        <v>96.808067338944895</v>
      </c>
    </row>
    <row r="53" spans="1:39" x14ac:dyDescent="0.25">
      <c r="A53" s="39" t="s">
        <v>86</v>
      </c>
      <c r="B53" s="40">
        <v>94.920749731336798</v>
      </c>
      <c r="C53" s="40">
        <v>103.78164612710199</v>
      </c>
      <c r="D53" s="40">
        <v>96.303709033653007</v>
      </c>
      <c r="E53" s="40">
        <v>103.87190816314001</v>
      </c>
      <c r="F53" s="40">
        <f t="shared" si="0"/>
        <v>95.612229382494903</v>
      </c>
      <c r="G53" s="40">
        <v>101.99205065016</v>
      </c>
      <c r="H53" s="40">
        <v>96.916152692115404</v>
      </c>
      <c r="I53" s="40">
        <v>98.116352725454306</v>
      </c>
      <c r="J53" s="40">
        <v>93.816483611519502</v>
      </c>
      <c r="K53" s="40">
        <v>100.97725503762</v>
      </c>
      <c r="L53" s="40">
        <v>98.529157293649405</v>
      </c>
      <c r="M53" s="40">
        <v>100.813289496453</v>
      </c>
      <c r="N53" s="40">
        <f t="shared" si="1"/>
        <v>96.17282045258446</v>
      </c>
      <c r="O53" s="40">
        <v>91.112934098988305</v>
      </c>
      <c r="P53" s="40">
        <v>81.807951987997001</v>
      </c>
      <c r="Q53" s="40">
        <v>90.570278115928403</v>
      </c>
      <c r="R53" s="40">
        <v>96.172083692050407</v>
      </c>
      <c r="S53" s="40">
        <v>98.474138232894106</v>
      </c>
      <c r="T53" s="40">
        <v>95.511546635342896</v>
      </c>
      <c r="U53" s="40">
        <v>95.924376338464796</v>
      </c>
      <c r="V53" s="40">
        <f t="shared" si="2"/>
        <v>95.841815163696651</v>
      </c>
      <c r="W53" s="40">
        <v>93.626589420467994</v>
      </c>
      <c r="X53" s="40">
        <v>90.0022757301724</v>
      </c>
      <c r="Y53" s="40">
        <v>317895</v>
      </c>
      <c r="Z53" s="40">
        <v>354950</v>
      </c>
      <c r="AA53" s="40">
        <v>90.007500625052103</v>
      </c>
      <c r="AB53" s="40">
        <v>96.808067338944895</v>
      </c>
      <c r="AC53" s="40">
        <v>93.4</v>
      </c>
      <c r="AD53" s="40">
        <v>97.8</v>
      </c>
      <c r="AE53" s="40">
        <f t="shared" si="3"/>
        <v>91.703750312526054</v>
      </c>
      <c r="AF53" s="40">
        <v>94.1</v>
      </c>
      <c r="AG53" s="40">
        <v>97.9</v>
      </c>
      <c r="AH53" s="40">
        <v>93.307775647970701</v>
      </c>
      <c r="AI53" s="40">
        <v>98.3081923493624</v>
      </c>
      <c r="AJ53" s="40">
        <v>96.375906023494096</v>
      </c>
      <c r="AK53" s="40">
        <v>97.283786035660697</v>
      </c>
      <c r="AL53" s="40">
        <f t="shared" si="4"/>
        <v>94.841840835732398</v>
      </c>
      <c r="AM53" s="40">
        <v>96.908075672972799</v>
      </c>
    </row>
    <row r="54" spans="1:39" x14ac:dyDescent="0.25">
      <c r="A54" s="39" t="s">
        <v>87</v>
      </c>
      <c r="B54" s="41" t="s">
        <v>220</v>
      </c>
      <c r="C54" s="41">
        <v>103.475204258616</v>
      </c>
      <c r="D54" s="41">
        <v>104.628789537096</v>
      </c>
      <c r="E54" s="41">
        <v>103.66662771222499</v>
      </c>
      <c r="F54" s="40">
        <f t="shared" si="0"/>
        <v>104.628789537096</v>
      </c>
      <c r="G54" s="41">
        <v>101.780448885326</v>
      </c>
      <c r="H54" s="41">
        <v>91.91531921987</v>
      </c>
      <c r="I54" s="41">
        <v>98.116352725454306</v>
      </c>
      <c r="J54" s="41">
        <v>97.0336417884632</v>
      </c>
      <c r="K54" s="41">
        <v>99.628124189224195</v>
      </c>
      <c r="L54" s="41">
        <v>100.190344350234</v>
      </c>
      <c r="M54" s="41">
        <v>100.501816923343</v>
      </c>
      <c r="N54" s="40">
        <f t="shared" si="1"/>
        <v>98.6119930693486</v>
      </c>
      <c r="O54" s="41">
        <v>90.784796281104803</v>
      </c>
      <c r="P54" s="41">
        <v>82.483120780195094</v>
      </c>
      <c r="Q54" s="41">
        <v>90.345537971720205</v>
      </c>
      <c r="R54" s="41">
        <v>97.593438936626796</v>
      </c>
      <c r="S54" s="41">
        <v>98.812385050102804</v>
      </c>
      <c r="T54" s="41">
        <v>95.734464763151095</v>
      </c>
      <c r="U54" s="41">
        <v>96.195763547864104</v>
      </c>
      <c r="V54" s="41">
        <f t="shared" si="2"/>
        <v>96.663951849888946</v>
      </c>
      <c r="W54" s="41">
        <v>94.653986119282806</v>
      </c>
      <c r="X54" s="41">
        <v>91.184387603546199</v>
      </c>
      <c r="Y54" s="41">
        <v>334219</v>
      </c>
      <c r="Z54" s="41">
        <v>359612</v>
      </c>
      <c r="AA54" s="41">
        <v>93.207767313942796</v>
      </c>
      <c r="AB54" s="41">
        <v>96.608050670889199</v>
      </c>
      <c r="AC54" s="41">
        <v>96.3</v>
      </c>
      <c r="AD54" s="41">
        <v>98.4</v>
      </c>
      <c r="AE54" s="41">
        <f t="shared" si="3"/>
        <v>94.753883656971396</v>
      </c>
      <c r="AF54" s="41">
        <v>85.5</v>
      </c>
      <c r="AG54" s="41">
        <v>97.4</v>
      </c>
      <c r="AH54" s="41">
        <v>85.407117259771695</v>
      </c>
      <c r="AI54" s="41">
        <v>98.108175681306804</v>
      </c>
      <c r="AJ54" s="41">
        <v>95.776055986003499</v>
      </c>
      <c r="AK54" s="41">
        <v>97.683719380103298</v>
      </c>
      <c r="AL54" s="41">
        <f t="shared" si="4"/>
        <v>90.591586622887604</v>
      </c>
      <c r="AM54" s="41">
        <v>96.208017334777907</v>
      </c>
    </row>
    <row r="55" spans="1:39" x14ac:dyDescent="0.25">
      <c r="A55" s="39" t="s">
        <v>88</v>
      </c>
      <c r="B55" s="40" t="s">
        <v>220</v>
      </c>
      <c r="C55" s="40">
        <v>103.270909679626</v>
      </c>
      <c r="D55" s="40">
        <v>112.645533725596</v>
      </c>
      <c r="E55" s="40">
        <v>103.461347261309</v>
      </c>
      <c r="F55" s="40">
        <f t="shared" si="0"/>
        <v>112.645533725596</v>
      </c>
      <c r="G55" s="40">
        <v>101.77316054053099</v>
      </c>
      <c r="H55" s="40">
        <v>105.81763627271199</v>
      </c>
      <c r="I55" s="40">
        <v>98.516419403233897</v>
      </c>
      <c r="J55" s="40">
        <v>107.515350687538</v>
      </c>
      <c r="K55" s="40">
        <v>98.901669117011195</v>
      </c>
      <c r="L55" s="40">
        <v>108.28863125108199</v>
      </c>
      <c r="M55" s="40">
        <v>99.567399204014507</v>
      </c>
      <c r="N55" s="40">
        <f t="shared" si="1"/>
        <v>107.90199096930999</v>
      </c>
      <c r="O55" s="40">
        <v>91.878589007383098</v>
      </c>
      <c r="P55" s="40">
        <v>86.984246061515407</v>
      </c>
      <c r="Q55" s="40">
        <v>91.918718981178003</v>
      </c>
      <c r="R55" s="40">
        <v>98.934449333798995</v>
      </c>
      <c r="S55" s="40">
        <v>98.320435046555502</v>
      </c>
      <c r="T55" s="40">
        <v>95.822085761364804</v>
      </c>
      <c r="U55" s="40">
        <v>95.7203898969222</v>
      </c>
      <c r="V55" s="40">
        <f t="shared" si="2"/>
        <v>97.378267547581899</v>
      </c>
      <c r="W55" s="40">
        <v>94.843670551982598</v>
      </c>
      <c r="X55" s="40">
        <v>91.558393397889105</v>
      </c>
      <c r="Y55" s="40">
        <v>371733</v>
      </c>
      <c r="Z55" s="40">
        <v>361087</v>
      </c>
      <c r="AA55" s="40">
        <v>105.308775731311</v>
      </c>
      <c r="AB55" s="40">
        <v>97.708142345195398</v>
      </c>
      <c r="AC55" s="40">
        <v>105.8</v>
      </c>
      <c r="AD55" s="40">
        <v>98.3</v>
      </c>
      <c r="AE55" s="40">
        <f t="shared" si="3"/>
        <v>105.5543878656555</v>
      </c>
      <c r="AF55" s="40">
        <v>96.4</v>
      </c>
      <c r="AG55" s="40">
        <v>98.1</v>
      </c>
      <c r="AH55" s="40">
        <v>97.608134011167607</v>
      </c>
      <c r="AI55" s="40">
        <v>98.808234019501597</v>
      </c>
      <c r="AJ55" s="40">
        <v>96.775806048487894</v>
      </c>
      <c r="AK55" s="40">
        <v>97.583736043992602</v>
      </c>
      <c r="AL55" s="40">
        <f t="shared" si="4"/>
        <v>97.191970029827758</v>
      </c>
      <c r="AM55" s="40">
        <v>97.108092341028396</v>
      </c>
    </row>
    <row r="56" spans="1:39" x14ac:dyDescent="0.25">
      <c r="A56" s="39" t="s">
        <v>89</v>
      </c>
      <c r="B56" s="41" t="s">
        <v>220</v>
      </c>
      <c r="C56" s="41">
        <v>102.76017323215</v>
      </c>
      <c r="D56" s="41">
        <v>98.050948151659497</v>
      </c>
      <c r="E56" s="41">
        <v>102.948146134021</v>
      </c>
      <c r="F56" s="40">
        <f t="shared" si="0"/>
        <v>98.050948151659497</v>
      </c>
      <c r="G56" s="41">
        <v>101.77134785622199</v>
      </c>
      <c r="H56" s="41">
        <v>98.416402733788999</v>
      </c>
      <c r="I56" s="41">
        <v>98.616436072678795</v>
      </c>
      <c r="J56" s="41">
        <v>93.297587131367294</v>
      </c>
      <c r="K56" s="41">
        <v>98.590331228919794</v>
      </c>
      <c r="L56" s="41">
        <v>96.141200899809604</v>
      </c>
      <c r="M56" s="41">
        <v>99.775047586087595</v>
      </c>
      <c r="N56" s="40">
        <f t="shared" si="1"/>
        <v>94.719394015588449</v>
      </c>
      <c r="O56" s="41">
        <v>90.675417008476899</v>
      </c>
      <c r="P56" s="41">
        <v>87.6594148537134</v>
      </c>
      <c r="Q56" s="41">
        <v>90.682648188032601</v>
      </c>
      <c r="R56" s="41">
        <v>98.362254290111295</v>
      </c>
      <c r="S56" s="41">
        <v>98.851709112062196</v>
      </c>
      <c r="T56" s="41">
        <v>94.980567350919401</v>
      </c>
      <c r="U56" s="41">
        <v>96.456346810650999</v>
      </c>
      <c r="V56" s="41">
        <f t="shared" si="2"/>
        <v>96.671410820515348</v>
      </c>
      <c r="W56" s="41">
        <v>94.268690362547204</v>
      </c>
      <c r="X56" s="41">
        <v>91.1544671399988</v>
      </c>
      <c r="Y56" s="41">
        <v>352517</v>
      </c>
      <c r="Z56" s="41">
        <v>359494</v>
      </c>
      <c r="AA56" s="41">
        <v>95.207933994499498</v>
      </c>
      <c r="AB56" s="41">
        <v>95.807983998666501</v>
      </c>
      <c r="AC56" s="41">
        <v>96.1</v>
      </c>
      <c r="AD56" s="41">
        <v>97.5</v>
      </c>
      <c r="AE56" s="41">
        <f t="shared" si="3"/>
        <v>95.653966997249739</v>
      </c>
      <c r="AF56" s="41">
        <v>94.5</v>
      </c>
      <c r="AG56" s="41">
        <v>96.6</v>
      </c>
      <c r="AH56" s="41">
        <v>96.208017334777907</v>
      </c>
      <c r="AI56" s="41">
        <v>97.608134011167607</v>
      </c>
      <c r="AJ56" s="41">
        <v>95.176205948512902</v>
      </c>
      <c r="AK56" s="41">
        <v>96.883852691218095</v>
      </c>
      <c r="AL56" s="41">
        <f t="shared" si="4"/>
        <v>95.692111641645397</v>
      </c>
      <c r="AM56" s="41">
        <v>95.607967330610904</v>
      </c>
    </row>
    <row r="57" spans="1:39" x14ac:dyDescent="0.25">
      <c r="A57" s="39" t="s">
        <v>90</v>
      </c>
      <c r="B57" s="40" t="s">
        <v>220</v>
      </c>
      <c r="C57" s="40">
        <v>100.921522021237</v>
      </c>
      <c r="D57" s="40">
        <v>96.098151490358106</v>
      </c>
      <c r="E57" s="40">
        <v>101.10062207578299</v>
      </c>
      <c r="F57" s="40">
        <f t="shared" si="0"/>
        <v>96.098151490358106</v>
      </c>
      <c r="G57" s="40">
        <v>101.67326024316699</v>
      </c>
      <c r="H57" s="40">
        <v>97.116186031005199</v>
      </c>
      <c r="I57" s="40">
        <v>98.216369394899203</v>
      </c>
      <c r="J57" s="40">
        <v>101.703710109833</v>
      </c>
      <c r="K57" s="40">
        <v>99.939462077315596</v>
      </c>
      <c r="L57" s="40">
        <v>101.228586260599</v>
      </c>
      <c r="M57" s="40">
        <v>100.29416854127</v>
      </c>
      <c r="N57" s="40">
        <f t="shared" si="1"/>
        <v>101.466148185216</v>
      </c>
      <c r="O57" s="40">
        <v>91.331692644243901</v>
      </c>
      <c r="P57" s="40">
        <v>88.897224306076495</v>
      </c>
      <c r="Q57" s="40">
        <v>91.244498548553196</v>
      </c>
      <c r="R57" s="40">
        <v>98.578935859943101</v>
      </c>
      <c r="S57" s="40">
        <v>98.476234185435104</v>
      </c>
      <c r="T57" s="40">
        <v>95.720290778145994</v>
      </c>
      <c r="U57" s="40">
        <v>96.607998538328403</v>
      </c>
      <c r="V57" s="40">
        <f t="shared" si="2"/>
        <v>97.149613319044548</v>
      </c>
      <c r="W57" s="40">
        <v>94.397578368908697</v>
      </c>
      <c r="X57" s="40">
        <v>91.090315637647095</v>
      </c>
      <c r="Y57" s="40">
        <v>376766</v>
      </c>
      <c r="Z57" s="40">
        <v>359241</v>
      </c>
      <c r="AA57" s="40">
        <v>98.408200683390305</v>
      </c>
      <c r="AB57" s="40">
        <v>97.108092341028396</v>
      </c>
      <c r="AC57" s="40">
        <v>98.5</v>
      </c>
      <c r="AD57" s="40">
        <v>98.2</v>
      </c>
      <c r="AE57" s="40">
        <f t="shared" si="3"/>
        <v>98.454100341695153</v>
      </c>
      <c r="AF57" s="40">
        <v>95.9</v>
      </c>
      <c r="AG57" s="40">
        <v>97.2</v>
      </c>
      <c r="AH57" s="40">
        <v>97.508125677139802</v>
      </c>
      <c r="AI57" s="40">
        <v>98.008167347278899</v>
      </c>
      <c r="AJ57" s="40">
        <v>96.675831042239395</v>
      </c>
      <c r="AK57" s="40">
        <v>97.883686052324606</v>
      </c>
      <c r="AL57" s="40">
        <f t="shared" si="4"/>
        <v>97.091978359689591</v>
      </c>
      <c r="AM57" s="40">
        <v>96.208017334777907</v>
      </c>
    </row>
    <row r="58" spans="1:39" x14ac:dyDescent="0.25">
      <c r="A58" s="39" t="s">
        <v>91</v>
      </c>
      <c r="B58" s="41" t="s">
        <v>220</v>
      </c>
      <c r="C58" s="41">
        <v>100.20649099476999</v>
      </c>
      <c r="D58" s="41">
        <v>103.80655936391599</v>
      </c>
      <c r="E58" s="41">
        <v>100.38214049758</v>
      </c>
      <c r="F58" s="40">
        <f t="shared" si="0"/>
        <v>103.80655936391599</v>
      </c>
      <c r="G58" s="41">
        <v>101.890030579151</v>
      </c>
      <c r="H58" s="41">
        <v>95.915985997666297</v>
      </c>
      <c r="I58" s="41">
        <v>97.916319386564496</v>
      </c>
      <c r="J58" s="41">
        <v>99.213007005102497</v>
      </c>
      <c r="K58" s="41">
        <v>97.137421084493596</v>
      </c>
      <c r="L58" s="41">
        <v>98.217684720539907</v>
      </c>
      <c r="M58" s="41">
        <v>98.217684720539907</v>
      </c>
      <c r="N58" s="40">
        <f t="shared" si="1"/>
        <v>98.715345862821209</v>
      </c>
      <c r="O58" s="41">
        <v>91.987968280011003</v>
      </c>
      <c r="P58" s="41">
        <v>89.7974493623406</v>
      </c>
      <c r="Q58" s="41">
        <v>91.581608764865607</v>
      </c>
      <c r="R58" s="41">
        <v>101.040981444748</v>
      </c>
      <c r="S58" s="41">
        <v>98.733337697128704</v>
      </c>
      <c r="T58" s="41">
        <v>98.166046582355705</v>
      </c>
      <c r="U58" s="41">
        <v>96.598879610912505</v>
      </c>
      <c r="V58" s="41">
        <f t="shared" si="2"/>
        <v>99.603514013551859</v>
      </c>
      <c r="W58" s="41">
        <v>93.419757468766207</v>
      </c>
      <c r="X58" s="41">
        <v>90.072259187283294</v>
      </c>
      <c r="Y58" s="41">
        <v>359522</v>
      </c>
      <c r="Z58" s="41">
        <v>355226</v>
      </c>
      <c r="AA58" s="41">
        <v>101.20843403617</v>
      </c>
      <c r="AB58" s="41">
        <v>96.208017334777907</v>
      </c>
      <c r="AC58" s="41">
        <v>100.8</v>
      </c>
      <c r="AD58" s="41">
        <v>97.4</v>
      </c>
      <c r="AE58" s="41">
        <f t="shared" si="3"/>
        <v>101.004217018085</v>
      </c>
      <c r="AF58" s="41">
        <v>95.9</v>
      </c>
      <c r="AG58" s="41">
        <v>97.6</v>
      </c>
      <c r="AH58" s="41">
        <v>97.008084007000605</v>
      </c>
      <c r="AI58" s="41">
        <v>98.208184015334595</v>
      </c>
      <c r="AJ58" s="41">
        <v>95.676080979755099</v>
      </c>
      <c r="AK58" s="41">
        <v>96.983836027328707</v>
      </c>
      <c r="AL58" s="41">
        <f t="shared" si="4"/>
        <v>96.342082493377859</v>
      </c>
      <c r="AM58" s="41">
        <v>96.508042336861394</v>
      </c>
    </row>
    <row r="59" spans="1:39" x14ac:dyDescent="0.25">
      <c r="A59" s="39" t="s">
        <v>92</v>
      </c>
      <c r="B59" s="40" t="s">
        <v>220</v>
      </c>
      <c r="C59" s="40">
        <v>99.593607257799306</v>
      </c>
      <c r="D59" s="40">
        <v>104.93712585203799</v>
      </c>
      <c r="E59" s="40">
        <v>99.8689393702915</v>
      </c>
      <c r="F59" s="40">
        <f t="shared" si="0"/>
        <v>104.93712585203799</v>
      </c>
      <c r="G59" s="40">
        <v>102.417904723856</v>
      </c>
      <c r="H59" s="40">
        <v>100.516752792132</v>
      </c>
      <c r="I59" s="40">
        <v>98.116352725454306</v>
      </c>
      <c r="J59" s="40">
        <v>99.316786301132893</v>
      </c>
      <c r="K59" s="40">
        <v>99.835682781285101</v>
      </c>
      <c r="L59" s="40">
        <v>98.632981484685899</v>
      </c>
      <c r="M59" s="40">
        <v>101.020937878526</v>
      </c>
      <c r="N59" s="40">
        <f t="shared" si="1"/>
        <v>98.974883892909389</v>
      </c>
      <c r="O59" s="40">
        <v>91.769209734755293</v>
      </c>
      <c r="P59" s="40">
        <v>90.360090022505602</v>
      </c>
      <c r="Q59" s="40">
        <v>91.581608764865607</v>
      </c>
      <c r="R59" s="40">
        <v>97.134125908360502</v>
      </c>
      <c r="S59" s="40">
        <v>98.534621434791006</v>
      </c>
      <c r="T59" s="40">
        <v>96.711875015848705</v>
      </c>
      <c r="U59" s="40">
        <v>96.8178329876704</v>
      </c>
      <c r="V59" s="40">
        <f t="shared" si="2"/>
        <v>96.923000462104596</v>
      </c>
      <c r="W59" s="40">
        <v>93.971714490657106</v>
      </c>
      <c r="X59" s="40">
        <v>90.630605464668406</v>
      </c>
      <c r="Y59" s="40">
        <v>354786</v>
      </c>
      <c r="Z59" s="40">
        <v>357428</v>
      </c>
      <c r="AA59" s="40">
        <v>99.708309025752101</v>
      </c>
      <c r="AB59" s="40">
        <v>96.808067338944895</v>
      </c>
      <c r="AC59" s="40">
        <v>100</v>
      </c>
      <c r="AD59" s="40">
        <v>97.7</v>
      </c>
      <c r="AE59" s="40">
        <f t="shared" si="3"/>
        <v>99.85415451287605</v>
      </c>
      <c r="AF59" s="40">
        <v>97.5</v>
      </c>
      <c r="AG59" s="40">
        <v>97.4</v>
      </c>
      <c r="AH59" s="40">
        <v>97.408117343111897</v>
      </c>
      <c r="AI59" s="40">
        <v>98.108175681306804</v>
      </c>
      <c r="AJ59" s="40">
        <v>96.175956010997297</v>
      </c>
      <c r="AK59" s="40">
        <v>97.283786035660697</v>
      </c>
      <c r="AL59" s="40">
        <f t="shared" si="4"/>
        <v>96.792036677054597</v>
      </c>
      <c r="AM59" s="40">
        <v>96.308025668805698</v>
      </c>
    </row>
    <row r="60" spans="1:39" x14ac:dyDescent="0.25">
      <c r="A60" s="39" t="s">
        <v>93</v>
      </c>
      <c r="B60" s="41" t="s">
        <v>220</v>
      </c>
      <c r="C60" s="41">
        <v>98.163545204866907</v>
      </c>
      <c r="D60" s="41">
        <v>95.995372718710698</v>
      </c>
      <c r="E60" s="41">
        <v>98.637256664799807</v>
      </c>
      <c r="F60" s="40">
        <f t="shared" si="0"/>
        <v>95.995372718710698</v>
      </c>
      <c r="G60" s="41">
        <v>101.683613935656</v>
      </c>
      <c r="H60" s="41">
        <v>95.515919319886706</v>
      </c>
      <c r="I60" s="41">
        <v>97.616269378229703</v>
      </c>
      <c r="J60" s="41">
        <v>97.0336417884632</v>
      </c>
      <c r="K60" s="41">
        <v>98.694110524950304</v>
      </c>
      <c r="L60" s="41">
        <v>95.622079944627103</v>
      </c>
      <c r="M60" s="41">
        <v>100.397992732307</v>
      </c>
      <c r="N60" s="40">
        <f t="shared" si="1"/>
        <v>96.327860866545151</v>
      </c>
      <c r="O60" s="41">
        <v>91.659830462127502</v>
      </c>
      <c r="P60" s="41">
        <v>87.996999249812504</v>
      </c>
      <c r="Q60" s="41">
        <v>91.806348909073904</v>
      </c>
      <c r="R60" s="41">
        <v>99.911362832423706</v>
      </c>
      <c r="S60" s="41">
        <v>98.3960889525585</v>
      </c>
      <c r="T60" s="41">
        <v>98.338810609376395</v>
      </c>
      <c r="U60" s="41">
        <v>96.426908534101798</v>
      </c>
      <c r="V60" s="41">
        <f t="shared" si="2"/>
        <v>99.125086720900043</v>
      </c>
      <c r="W60" s="41">
        <v>94.730408864040996</v>
      </c>
      <c r="X60" s="41">
        <v>91.893096888419706</v>
      </c>
      <c r="Y60" s="41">
        <v>376466</v>
      </c>
      <c r="Z60" s="41">
        <v>362407</v>
      </c>
      <c r="AA60" s="41">
        <v>81.6068005667139</v>
      </c>
      <c r="AB60" s="41">
        <v>97.508125677139702</v>
      </c>
      <c r="AC60" s="41">
        <v>83.2</v>
      </c>
      <c r="AD60" s="41">
        <v>98.4</v>
      </c>
      <c r="AE60" s="41">
        <f t="shared" si="3"/>
        <v>82.403400283356945</v>
      </c>
      <c r="AF60" s="41">
        <v>97.9</v>
      </c>
      <c r="AG60" s="41">
        <v>97.1</v>
      </c>
      <c r="AH60" s="41">
        <v>98.3081923493624</v>
      </c>
      <c r="AI60" s="41">
        <v>98.408200683390305</v>
      </c>
      <c r="AJ60" s="41">
        <v>96.975756060984693</v>
      </c>
      <c r="AK60" s="41">
        <v>97.983669388435203</v>
      </c>
      <c r="AL60" s="41">
        <f t="shared" si="4"/>
        <v>97.64197420517354</v>
      </c>
      <c r="AM60" s="41">
        <v>96.108009000750101</v>
      </c>
    </row>
    <row r="61" spans="1:39" x14ac:dyDescent="0.25">
      <c r="A61" s="39" t="s">
        <v>94</v>
      </c>
      <c r="B61" s="40" t="s">
        <v>220</v>
      </c>
      <c r="C61" s="40">
        <v>96.018452125468102</v>
      </c>
      <c r="D61" s="40">
        <v>99.5926297263712</v>
      </c>
      <c r="E61" s="40">
        <v>96.481811930189195</v>
      </c>
      <c r="F61" s="40">
        <f t="shared" si="0"/>
        <v>99.5926297263712</v>
      </c>
      <c r="G61" s="40">
        <v>100.432971919184</v>
      </c>
      <c r="H61" s="40">
        <v>91.115185864310703</v>
      </c>
      <c r="I61" s="40">
        <v>96.516086014335698</v>
      </c>
      <c r="J61" s="40">
        <v>98.590331228919794</v>
      </c>
      <c r="K61" s="40">
        <v>98.694110524950304</v>
      </c>
      <c r="L61" s="40">
        <v>94.791486416335005</v>
      </c>
      <c r="M61" s="40">
        <v>97.179442810174805</v>
      </c>
      <c r="N61" s="40">
        <f t="shared" si="1"/>
        <v>96.690908822627392</v>
      </c>
      <c r="O61" s="40">
        <v>91.987968280011003</v>
      </c>
      <c r="P61" s="40">
        <v>88.784696174043503</v>
      </c>
      <c r="Q61" s="40">
        <v>92.368199269594498</v>
      </c>
      <c r="R61" s="40">
        <v>99.878426435351102</v>
      </c>
      <c r="S61" s="40">
        <v>98.192282519764106</v>
      </c>
      <c r="T61" s="40">
        <v>97.3783496674193</v>
      </c>
      <c r="U61" s="40">
        <v>96.372690563487794</v>
      </c>
      <c r="V61" s="40">
        <f t="shared" si="2"/>
        <v>98.628388051385201</v>
      </c>
      <c r="W61" s="40">
        <v>95.383871869387306</v>
      </c>
      <c r="X61" s="40">
        <v>92.968458633374397</v>
      </c>
      <c r="Y61" s="40">
        <v>345992</v>
      </c>
      <c r="Z61" s="40">
        <v>366648</v>
      </c>
      <c r="AA61" s="40">
        <v>101.30844237019799</v>
      </c>
      <c r="AB61" s="40">
        <v>95.507958996583</v>
      </c>
      <c r="AC61" s="40">
        <v>100.9</v>
      </c>
      <c r="AD61" s="40">
        <v>96.6</v>
      </c>
      <c r="AE61" s="40">
        <f t="shared" si="3"/>
        <v>101.10422118509899</v>
      </c>
      <c r="AF61" s="40">
        <v>94.3</v>
      </c>
      <c r="AG61" s="40">
        <v>96.3</v>
      </c>
      <c r="AH61" s="40">
        <v>96.208017334777907</v>
      </c>
      <c r="AI61" s="40">
        <v>98.008167347278899</v>
      </c>
      <c r="AJ61" s="40">
        <v>94.976255936016003</v>
      </c>
      <c r="AK61" s="40">
        <v>96.183969338443603</v>
      </c>
      <c r="AL61" s="40">
        <f t="shared" si="4"/>
        <v>95.592136635396955</v>
      </c>
      <c r="AM61" s="40">
        <v>95.407950662555194</v>
      </c>
    </row>
    <row r="62" spans="1:39" x14ac:dyDescent="0.25">
      <c r="A62" s="39" t="s">
        <v>95</v>
      </c>
      <c r="B62" s="41" t="s">
        <v>220</v>
      </c>
      <c r="C62" s="41">
        <v>96.324893993953594</v>
      </c>
      <c r="D62" s="41">
        <v>99.078735868133904</v>
      </c>
      <c r="E62" s="41">
        <v>96.789732606562097</v>
      </c>
      <c r="F62" s="40">
        <f t="shared" si="0"/>
        <v>99.078735868133904</v>
      </c>
      <c r="G62" s="41">
        <v>100.641123156322</v>
      </c>
      <c r="H62" s="41">
        <v>93.415569261543595</v>
      </c>
      <c r="I62" s="41">
        <v>96.716119353225594</v>
      </c>
      <c r="J62" s="41">
        <v>104.713309694716</v>
      </c>
      <c r="K62" s="41">
        <v>97.552538268615393</v>
      </c>
      <c r="L62" s="41">
        <v>101.74770721578101</v>
      </c>
      <c r="M62" s="41">
        <v>97.075618619138297</v>
      </c>
      <c r="N62" s="40">
        <f t="shared" si="1"/>
        <v>103.2305084552485</v>
      </c>
      <c r="O62" s="41">
        <v>91.659830462127502</v>
      </c>
      <c r="P62" s="41">
        <v>92.273068267066805</v>
      </c>
      <c r="Q62" s="41">
        <v>92.255829197490399</v>
      </c>
      <c r="R62" s="41">
        <v>98.9744720466053</v>
      </c>
      <c r="S62" s="41">
        <v>97.997259126189107</v>
      </c>
      <c r="T62" s="41">
        <v>96.476269684679195</v>
      </c>
      <c r="U62" s="41">
        <v>96.674903712303802</v>
      </c>
      <c r="V62" s="41">
        <f t="shared" si="2"/>
        <v>97.725370865642248</v>
      </c>
      <c r="W62" s="41">
        <v>95.090750347424404</v>
      </c>
      <c r="X62" s="41">
        <v>92.932706215067697</v>
      </c>
      <c r="Y62" s="41">
        <v>359760</v>
      </c>
      <c r="Z62" s="41">
        <v>366507</v>
      </c>
      <c r="AA62" s="41">
        <v>100.70839236603</v>
      </c>
      <c r="AB62" s="41">
        <v>94.707892324360301</v>
      </c>
      <c r="AC62" s="41">
        <v>101.1</v>
      </c>
      <c r="AD62" s="41">
        <v>95.8</v>
      </c>
      <c r="AE62" s="41">
        <f t="shared" si="3"/>
        <v>100.90419618301499</v>
      </c>
      <c r="AF62" s="41">
        <v>98.4</v>
      </c>
      <c r="AG62" s="41">
        <v>96.1</v>
      </c>
      <c r="AH62" s="41">
        <v>100.608384032003</v>
      </c>
      <c r="AI62" s="41">
        <v>97.708142345195398</v>
      </c>
      <c r="AJ62" s="41">
        <v>94.276430892276906</v>
      </c>
      <c r="AK62" s="41">
        <v>95.484085985668997</v>
      </c>
      <c r="AL62" s="41">
        <f t="shared" si="4"/>
        <v>97.442407462139954</v>
      </c>
      <c r="AM62" s="41">
        <v>95.107925660471693</v>
      </c>
    </row>
    <row r="63" spans="1:39" x14ac:dyDescent="0.25">
      <c r="A63" s="39" t="s">
        <v>96</v>
      </c>
      <c r="B63" s="40" t="s">
        <v>220</v>
      </c>
      <c r="C63" s="40">
        <v>95.405568388497002</v>
      </c>
      <c r="D63" s="40">
        <v>97.537054293422301</v>
      </c>
      <c r="E63" s="40">
        <v>96.071251028358603</v>
      </c>
      <c r="F63" s="40">
        <f t="shared" si="0"/>
        <v>97.537054293422301</v>
      </c>
      <c r="G63" s="40">
        <v>100.434275580377</v>
      </c>
      <c r="H63" s="40">
        <v>94.915819303217205</v>
      </c>
      <c r="I63" s="40">
        <v>96.216036006001005</v>
      </c>
      <c r="J63" s="40">
        <v>102.533944478077</v>
      </c>
      <c r="K63" s="40">
        <v>97.344979676554502</v>
      </c>
      <c r="L63" s="40">
        <v>102.370652362</v>
      </c>
      <c r="M63" s="40">
        <v>97.698563765357306</v>
      </c>
      <c r="N63" s="40">
        <f t="shared" si="1"/>
        <v>102.4522984200385</v>
      </c>
      <c r="O63" s="40">
        <v>91.331692644243901</v>
      </c>
      <c r="P63" s="40">
        <v>100.712678169542</v>
      </c>
      <c r="Q63" s="40">
        <v>92.1434591253863</v>
      </c>
      <c r="R63" s="40">
        <v>98.264842400587597</v>
      </c>
      <c r="S63" s="40">
        <v>98.633231011480902</v>
      </c>
      <c r="T63" s="40">
        <v>96.467249876039602</v>
      </c>
      <c r="U63" s="40">
        <v>97.120244374038904</v>
      </c>
      <c r="V63" s="40">
        <f t="shared" si="2"/>
        <v>97.366046138313607</v>
      </c>
      <c r="W63" s="40">
        <v>95.596100028108495</v>
      </c>
      <c r="X63" s="40">
        <v>93.269691774851907</v>
      </c>
      <c r="Y63" s="40">
        <v>372707</v>
      </c>
      <c r="Z63" s="40">
        <v>367836</v>
      </c>
      <c r="AA63" s="40">
        <v>98.3081923493624</v>
      </c>
      <c r="AB63" s="40">
        <v>93.907825652137703</v>
      </c>
      <c r="AC63" s="40">
        <v>99.6</v>
      </c>
      <c r="AD63" s="40">
        <v>95.1</v>
      </c>
      <c r="AE63" s="40">
        <f t="shared" si="3"/>
        <v>98.954096174681197</v>
      </c>
      <c r="AF63" s="40">
        <v>95.4</v>
      </c>
      <c r="AG63" s="40">
        <v>95.6</v>
      </c>
      <c r="AH63" s="40">
        <v>97.208100675056301</v>
      </c>
      <c r="AI63" s="40">
        <v>97.208100675056301</v>
      </c>
      <c r="AJ63" s="40">
        <v>93.576605848537895</v>
      </c>
      <c r="AK63" s="40">
        <v>94.784202632894505</v>
      </c>
      <c r="AL63" s="40">
        <f t="shared" si="4"/>
        <v>95.392353261797098</v>
      </c>
      <c r="AM63" s="40">
        <v>94.707892324360401</v>
      </c>
    </row>
    <row r="64" spans="1:39" x14ac:dyDescent="0.25">
      <c r="A64" s="39" t="s">
        <v>97</v>
      </c>
      <c r="B64" s="41" t="s">
        <v>220</v>
      </c>
      <c r="C64" s="41">
        <v>96.631335862439201</v>
      </c>
      <c r="D64" s="41">
        <v>96.509266576947894</v>
      </c>
      <c r="E64" s="41">
        <v>97.405573959308001</v>
      </c>
      <c r="F64" s="40">
        <f t="shared" si="0"/>
        <v>96.509266576947894</v>
      </c>
      <c r="G64" s="41">
        <v>101.89589705452001</v>
      </c>
      <c r="H64" s="41">
        <v>112.31871978663099</v>
      </c>
      <c r="I64" s="41">
        <v>97.616269378229703</v>
      </c>
      <c r="J64" s="41">
        <v>90.495546138545393</v>
      </c>
      <c r="K64" s="41">
        <v>98.175214044798096</v>
      </c>
      <c r="L64" s="41">
        <v>95.206783180481096</v>
      </c>
      <c r="M64" s="41">
        <v>98.425333102612896</v>
      </c>
      <c r="N64" s="40">
        <f t="shared" si="1"/>
        <v>92.851164659513245</v>
      </c>
      <c r="O64" s="41">
        <v>92.097347552638794</v>
      </c>
      <c r="P64" s="41">
        <v>119.842460615154</v>
      </c>
      <c r="Q64" s="41">
        <v>93.042419702219306</v>
      </c>
      <c r="R64" s="41">
        <v>97.890864582918297</v>
      </c>
      <c r="S64" s="41">
        <v>99.314615201827394</v>
      </c>
      <c r="T64" s="41">
        <v>96.955409849118894</v>
      </c>
      <c r="U64" s="41">
        <v>97.346730777792501</v>
      </c>
      <c r="V64" s="41">
        <f t="shared" si="2"/>
        <v>97.423137216018603</v>
      </c>
      <c r="W64" s="41">
        <v>95.861617517005001</v>
      </c>
      <c r="X64" s="41">
        <v>93.517423070494601</v>
      </c>
      <c r="Y64" s="41">
        <v>421777</v>
      </c>
      <c r="Z64" s="41">
        <v>368813</v>
      </c>
      <c r="AA64" s="41">
        <v>87.907325610467495</v>
      </c>
      <c r="AB64" s="41">
        <v>94.607883990332496</v>
      </c>
      <c r="AC64" s="41">
        <v>91.2</v>
      </c>
      <c r="AD64" s="41">
        <v>95.6</v>
      </c>
      <c r="AE64" s="41">
        <f t="shared" si="3"/>
        <v>89.553662805233756</v>
      </c>
      <c r="AF64" s="41">
        <v>116.5</v>
      </c>
      <c r="AG64" s="41">
        <v>96</v>
      </c>
      <c r="AH64" s="41">
        <v>118.409867488957</v>
      </c>
      <c r="AI64" s="41">
        <v>97.708142345195398</v>
      </c>
      <c r="AJ64" s="41">
        <v>94.076480879779993</v>
      </c>
      <c r="AK64" s="41">
        <v>95.284119313447704</v>
      </c>
      <c r="AL64" s="41">
        <f t="shared" si="4"/>
        <v>106.2431741843685</v>
      </c>
      <c r="AM64" s="41">
        <v>95.207933994499498</v>
      </c>
    </row>
    <row r="65" spans="1:39" x14ac:dyDescent="0.25">
      <c r="A65" s="39" t="s">
        <v>98</v>
      </c>
      <c r="B65" s="40">
        <v>89.092575618698405</v>
      </c>
      <c r="C65" s="40">
        <v>94.7921006582785</v>
      </c>
      <c r="D65" s="40">
        <v>91.092408965919503</v>
      </c>
      <c r="E65" s="40">
        <v>95.392050662444802</v>
      </c>
      <c r="F65" s="40">
        <f t="shared" si="0"/>
        <v>90.092492292308947</v>
      </c>
      <c r="G65" s="40">
        <v>101.163888802461</v>
      </c>
      <c r="H65" s="40">
        <v>95.815969328221399</v>
      </c>
      <c r="I65" s="40">
        <v>97.016169361560301</v>
      </c>
      <c r="J65" s="40">
        <v>92.156014875032398</v>
      </c>
      <c r="K65" s="40">
        <v>96.826083196402294</v>
      </c>
      <c r="L65" s="40">
        <v>97.2832670012113</v>
      </c>
      <c r="M65" s="40">
        <v>97.490915383284303</v>
      </c>
      <c r="N65" s="40">
        <f t="shared" si="1"/>
        <v>94.719640938121842</v>
      </c>
      <c r="O65" s="40">
        <v>91.987968280011003</v>
      </c>
      <c r="P65" s="40">
        <v>83.045761440360096</v>
      </c>
      <c r="Q65" s="40">
        <v>93.154789774323405</v>
      </c>
      <c r="R65" s="40">
        <v>96.858258631061901</v>
      </c>
      <c r="S65" s="40">
        <v>99.0372508155709</v>
      </c>
      <c r="T65" s="40">
        <v>97.023702685961894</v>
      </c>
      <c r="U65" s="40">
        <v>97.301334378265494</v>
      </c>
      <c r="V65" s="40">
        <f t="shared" si="2"/>
        <v>96.940980658511904</v>
      </c>
      <c r="W65" s="40">
        <v>96.408563398982096</v>
      </c>
      <c r="X65" s="40">
        <v>94.237289138385705</v>
      </c>
      <c r="Y65" s="40">
        <v>338451</v>
      </c>
      <c r="Z65" s="40">
        <v>371652</v>
      </c>
      <c r="AA65" s="40">
        <v>87.607300608383994</v>
      </c>
      <c r="AB65" s="40">
        <v>94.007833986165494</v>
      </c>
      <c r="AC65" s="40">
        <v>91.3</v>
      </c>
      <c r="AD65" s="40">
        <v>95.2</v>
      </c>
      <c r="AE65" s="40">
        <f t="shared" si="3"/>
        <v>89.453650304191996</v>
      </c>
      <c r="AF65" s="40">
        <v>92.1</v>
      </c>
      <c r="AG65" s="40">
        <v>95.9</v>
      </c>
      <c r="AH65" s="40">
        <v>92.407700641720098</v>
      </c>
      <c r="AI65" s="40">
        <v>97.408117343111897</v>
      </c>
      <c r="AJ65" s="40">
        <v>93.576605848537895</v>
      </c>
      <c r="AK65" s="40">
        <v>94.784202632894505</v>
      </c>
      <c r="AL65" s="40">
        <f t="shared" si="4"/>
        <v>92.992153245129003</v>
      </c>
      <c r="AM65" s="40">
        <v>95.107925660471693</v>
      </c>
    </row>
    <row r="66" spans="1:39" x14ac:dyDescent="0.25">
      <c r="A66" s="39" t="s">
        <v>99</v>
      </c>
      <c r="B66" s="41">
        <v>93.892175652028996</v>
      </c>
      <c r="C66" s="41">
        <v>96.391967336055302</v>
      </c>
      <c r="D66" s="41">
        <v>94.992083993000605</v>
      </c>
      <c r="E66" s="41">
        <v>96.991917340221605</v>
      </c>
      <c r="F66" s="40">
        <f t="shared" si="0"/>
        <v>94.442129822514801</v>
      </c>
      <c r="G66" s="41">
        <v>102.00237134611299</v>
      </c>
      <c r="H66" s="41">
        <v>89.814969161526903</v>
      </c>
      <c r="I66" s="41">
        <v>97.616269378229703</v>
      </c>
      <c r="J66" s="41">
        <v>90.287987546484501</v>
      </c>
      <c r="K66" s="41">
        <v>96.410966012280596</v>
      </c>
      <c r="L66" s="41">
        <v>94.480013843225507</v>
      </c>
      <c r="M66" s="41">
        <v>97.387091192247794</v>
      </c>
      <c r="N66" s="40">
        <f t="shared" si="1"/>
        <v>92.384000694855004</v>
      </c>
      <c r="O66" s="41">
        <v>93.300519551544994</v>
      </c>
      <c r="P66" s="41">
        <v>85.5213803450863</v>
      </c>
      <c r="Q66" s="41">
        <v>94.278490495364693</v>
      </c>
      <c r="R66" s="41">
        <v>98.250769576383902</v>
      </c>
      <c r="S66" s="41">
        <v>99.453946142170594</v>
      </c>
      <c r="T66" s="41">
        <v>97.310948899562703</v>
      </c>
      <c r="U66" s="41">
        <v>97.776509791654803</v>
      </c>
      <c r="V66" s="41">
        <f t="shared" si="2"/>
        <v>97.780859237973303</v>
      </c>
      <c r="W66" s="41">
        <v>97.035503274306905</v>
      </c>
      <c r="X66" s="41">
        <v>95.365138476173598</v>
      </c>
      <c r="Y66" s="41">
        <v>337382</v>
      </c>
      <c r="Z66" s="41">
        <v>376100</v>
      </c>
      <c r="AA66" s="41">
        <v>90.907575631302606</v>
      </c>
      <c r="AB66" s="41">
        <v>93.907825652137703</v>
      </c>
      <c r="AC66" s="41">
        <v>93.5</v>
      </c>
      <c r="AD66" s="41">
        <v>95.4</v>
      </c>
      <c r="AE66" s="41">
        <f t="shared" si="3"/>
        <v>92.20378781565131</v>
      </c>
      <c r="AF66" s="41">
        <v>84.1</v>
      </c>
      <c r="AG66" s="41">
        <v>95.8</v>
      </c>
      <c r="AH66" s="41">
        <v>84.807067255604593</v>
      </c>
      <c r="AI66" s="41">
        <v>97.408117343111897</v>
      </c>
      <c r="AJ66" s="41">
        <v>93.576605848537895</v>
      </c>
      <c r="AK66" s="41">
        <v>94.984169305115799</v>
      </c>
      <c r="AL66" s="41">
        <f t="shared" si="4"/>
        <v>89.191836552071237</v>
      </c>
      <c r="AM66" s="41">
        <v>95.107925660471693</v>
      </c>
    </row>
    <row r="67" spans="1:39" x14ac:dyDescent="0.25">
      <c r="A67" s="39" t="s">
        <v>100</v>
      </c>
      <c r="B67" s="40">
        <v>105.591200733272</v>
      </c>
      <c r="C67" s="40">
        <v>97.691859011749003</v>
      </c>
      <c r="D67" s="40">
        <v>105.591200733272</v>
      </c>
      <c r="E67" s="40">
        <v>97.891842346471094</v>
      </c>
      <c r="F67" s="40">
        <f t="shared" si="0"/>
        <v>105.591200733272</v>
      </c>
      <c r="G67" s="40">
        <v>102.72827883548899</v>
      </c>
      <c r="H67" s="40">
        <v>105.517586264377</v>
      </c>
      <c r="I67" s="40">
        <v>98.516419403233897</v>
      </c>
      <c r="J67" s="40">
        <v>100.562137853498</v>
      </c>
      <c r="K67" s="40">
        <v>97.656317564645803</v>
      </c>
      <c r="L67" s="40">
        <v>102.889773317183</v>
      </c>
      <c r="M67" s="40">
        <v>97.906212147430395</v>
      </c>
      <c r="N67" s="40">
        <f t="shared" si="1"/>
        <v>101.7259555853405</v>
      </c>
      <c r="O67" s="40">
        <v>91.222313371616096</v>
      </c>
      <c r="P67" s="40">
        <v>88.784696174043503</v>
      </c>
      <c r="Q67" s="40">
        <v>92.480569341698597</v>
      </c>
      <c r="R67" s="40">
        <v>99.472410485984</v>
      </c>
      <c r="S67" s="40">
        <v>99.387075275387005</v>
      </c>
      <c r="T67" s="40">
        <v>97.929846538528693</v>
      </c>
      <c r="U67" s="40">
        <v>98.186762406593999</v>
      </c>
      <c r="V67" s="40">
        <f t="shared" si="2"/>
        <v>98.701128512256346</v>
      </c>
      <c r="W67" s="40">
        <v>96.334484992981103</v>
      </c>
      <c r="X67" s="40">
        <v>94.409965711909507</v>
      </c>
      <c r="Y67" s="40">
        <v>379556</v>
      </c>
      <c r="Z67" s="40">
        <v>372333</v>
      </c>
      <c r="AA67" s="40">
        <v>102.00850070839201</v>
      </c>
      <c r="AB67" s="40">
        <v>94.607883990332496</v>
      </c>
      <c r="AC67" s="40">
        <v>104</v>
      </c>
      <c r="AD67" s="40">
        <v>96.4</v>
      </c>
      <c r="AE67" s="40">
        <f t="shared" si="3"/>
        <v>103.004250354196</v>
      </c>
      <c r="AF67" s="40">
        <v>94.3</v>
      </c>
      <c r="AG67" s="40">
        <v>96</v>
      </c>
      <c r="AH67" s="40">
        <v>96.308025668805698</v>
      </c>
      <c r="AI67" s="40">
        <v>97.708142345195398</v>
      </c>
      <c r="AJ67" s="40">
        <v>93.976505873531593</v>
      </c>
      <c r="AK67" s="40">
        <v>95.884019330111599</v>
      </c>
      <c r="AL67" s="40">
        <f t="shared" si="4"/>
        <v>95.142265771168638</v>
      </c>
      <c r="AM67" s="40">
        <v>95.107925660471693</v>
      </c>
    </row>
    <row r="68" spans="1:39" x14ac:dyDescent="0.25">
      <c r="A68" s="39" t="s">
        <v>101</v>
      </c>
      <c r="B68" s="41">
        <v>96.291975668694306</v>
      </c>
      <c r="C68" s="41">
        <v>97.691859011749003</v>
      </c>
      <c r="D68" s="41">
        <v>96.191984001333196</v>
      </c>
      <c r="E68" s="41">
        <v>98.0918256811932</v>
      </c>
      <c r="F68" s="40">
        <f t="shared" si="0"/>
        <v>96.241979835013751</v>
      </c>
      <c r="G68" s="41">
        <v>102.615855241293</v>
      </c>
      <c r="H68" s="41">
        <v>98.216369394899203</v>
      </c>
      <c r="I68" s="41">
        <v>98.716452742123707</v>
      </c>
      <c r="J68" s="41">
        <v>96.722303900371898</v>
      </c>
      <c r="K68" s="41">
        <v>96.410966012280596</v>
      </c>
      <c r="L68" s="41">
        <v>97.490915383284303</v>
      </c>
      <c r="M68" s="41">
        <v>97.179442810174805</v>
      </c>
      <c r="N68" s="40">
        <f t="shared" si="1"/>
        <v>97.106609641828101</v>
      </c>
      <c r="O68" s="41">
        <v>91.0035548263604</v>
      </c>
      <c r="P68" s="41">
        <v>87.884471117779398</v>
      </c>
      <c r="Q68" s="41">
        <v>92.255829197490399</v>
      </c>
      <c r="R68" s="41">
        <v>99.263913111788398</v>
      </c>
      <c r="S68" s="41">
        <v>99.0844596513749</v>
      </c>
      <c r="T68" s="41">
        <v>97.001301842527198</v>
      </c>
      <c r="U68" s="41">
        <v>98.120352826499897</v>
      </c>
      <c r="V68" s="41">
        <f t="shared" si="2"/>
        <v>98.132607477157791</v>
      </c>
      <c r="W68" s="41">
        <v>96.514789843976303</v>
      </c>
      <c r="X68" s="41">
        <v>94.389173525376506</v>
      </c>
      <c r="Y68" s="41">
        <v>368725</v>
      </c>
      <c r="Z68" s="41">
        <v>372251</v>
      </c>
      <c r="AA68" s="41">
        <v>94.507875656304705</v>
      </c>
      <c r="AB68" s="41">
        <v>95.207933994499498</v>
      </c>
      <c r="AC68" s="41">
        <v>95.5</v>
      </c>
      <c r="AD68" s="41">
        <v>96.6</v>
      </c>
      <c r="AE68" s="41">
        <f t="shared" si="3"/>
        <v>95.003937828152345</v>
      </c>
      <c r="AF68" s="41">
        <v>93.6</v>
      </c>
      <c r="AG68" s="41">
        <v>95.6</v>
      </c>
      <c r="AH68" s="41">
        <v>95.707975664638695</v>
      </c>
      <c r="AI68" s="41">
        <v>97.108092341028396</v>
      </c>
      <c r="AJ68" s="41">
        <v>94.676330917270704</v>
      </c>
      <c r="AK68" s="41">
        <v>96.183969338443603</v>
      </c>
      <c r="AL68" s="41">
        <f t="shared" si="4"/>
        <v>95.192153290954707</v>
      </c>
      <c r="AM68" s="41">
        <v>94.807900658388206</v>
      </c>
    </row>
    <row r="69" spans="1:39" x14ac:dyDescent="0.25">
      <c r="A69" s="39" t="s">
        <v>102</v>
      </c>
      <c r="B69" s="40">
        <v>95.792017331888999</v>
      </c>
      <c r="C69" s="40">
        <v>99.191734022164795</v>
      </c>
      <c r="D69" s="40">
        <v>95.692025664528003</v>
      </c>
      <c r="E69" s="40">
        <v>99.591700691609006</v>
      </c>
      <c r="F69" s="40">
        <f t="shared" si="0"/>
        <v>95.742021498208501</v>
      </c>
      <c r="G69" s="40">
        <v>102.40543725096499</v>
      </c>
      <c r="H69" s="40">
        <v>97.916319386564496</v>
      </c>
      <c r="I69" s="40">
        <v>98.616436072678795</v>
      </c>
      <c r="J69" s="40">
        <v>98.901669117011195</v>
      </c>
      <c r="K69" s="40">
        <v>97.0336417884632</v>
      </c>
      <c r="L69" s="40">
        <v>98.529157293649405</v>
      </c>
      <c r="M69" s="40">
        <v>97.8023879563939</v>
      </c>
      <c r="N69" s="40">
        <f t="shared" si="1"/>
        <v>98.715413205330293</v>
      </c>
      <c r="O69" s="40">
        <v>92.534864643150101</v>
      </c>
      <c r="P69" s="40">
        <v>92.048012003000807</v>
      </c>
      <c r="Q69" s="40">
        <v>94.053750351156495</v>
      </c>
      <c r="R69" s="40">
        <v>99.426898373665594</v>
      </c>
      <c r="S69" s="40">
        <v>99.376894934473597</v>
      </c>
      <c r="T69" s="40">
        <v>97.212722192289306</v>
      </c>
      <c r="U69" s="40">
        <v>98.1995487287315</v>
      </c>
      <c r="V69" s="40">
        <f t="shared" si="2"/>
        <v>98.319810282977443</v>
      </c>
      <c r="W69" s="40">
        <v>97.177174351786306</v>
      </c>
      <c r="X69" s="40">
        <v>95.076329933965795</v>
      </c>
      <c r="Y69" s="40">
        <v>395897</v>
      </c>
      <c r="Z69" s="40">
        <v>374961</v>
      </c>
      <c r="AA69" s="40">
        <v>96.508042336861394</v>
      </c>
      <c r="AB69" s="40">
        <v>95.507958996583</v>
      </c>
      <c r="AC69" s="40">
        <v>96.8</v>
      </c>
      <c r="AD69" s="40">
        <v>96.8</v>
      </c>
      <c r="AE69" s="40">
        <f t="shared" si="3"/>
        <v>96.654021168430688</v>
      </c>
      <c r="AF69" s="40">
        <v>95.6</v>
      </c>
      <c r="AG69" s="40">
        <v>96.5</v>
      </c>
      <c r="AH69" s="40">
        <v>97.808150679223303</v>
      </c>
      <c r="AI69" s="40">
        <v>98.008167347278899</v>
      </c>
      <c r="AJ69" s="40">
        <v>94.876280929767503</v>
      </c>
      <c r="AK69" s="40">
        <v>96.083986002332907</v>
      </c>
      <c r="AL69" s="40">
        <f t="shared" si="4"/>
        <v>96.342215804495396</v>
      </c>
      <c r="AM69" s="40">
        <v>95.807983998666501</v>
      </c>
    </row>
    <row r="70" spans="1:39" x14ac:dyDescent="0.25">
      <c r="A70" s="39" t="s">
        <v>103</v>
      </c>
      <c r="B70" s="41">
        <v>98.791767352720598</v>
      </c>
      <c r="C70" s="41">
        <v>98.191817348554295</v>
      </c>
      <c r="D70" s="41">
        <v>98.591784017998506</v>
      </c>
      <c r="E70" s="41">
        <v>98.591784017998506</v>
      </c>
      <c r="F70" s="40">
        <f t="shared" ref="F70:F133" si="5">AVERAGE(B70,D70)</f>
        <v>98.691775685359545</v>
      </c>
      <c r="G70" s="41">
        <v>103.132453539764</v>
      </c>
      <c r="H70" s="41">
        <v>97.416236039339907</v>
      </c>
      <c r="I70" s="41">
        <v>99.316552758793193</v>
      </c>
      <c r="J70" s="41">
        <v>97.552538268615393</v>
      </c>
      <c r="K70" s="41">
        <v>98.071434748767601</v>
      </c>
      <c r="L70" s="41">
        <v>96.245025090846198</v>
      </c>
      <c r="M70" s="41">
        <v>98.321508911576402</v>
      </c>
      <c r="N70" s="40">
        <f t="shared" ref="N70:N133" si="6">AVERAGE(J70,L70)</f>
        <v>96.898781679730803</v>
      </c>
      <c r="O70" s="41">
        <v>93.300519551544994</v>
      </c>
      <c r="P70" s="41">
        <v>93.173293323330796</v>
      </c>
      <c r="Q70" s="41">
        <v>94.840340855885401</v>
      </c>
      <c r="R70" s="41">
        <v>101.781850764353</v>
      </c>
      <c r="S70" s="41">
        <v>99.512632813318106</v>
      </c>
      <c r="T70" s="41">
        <v>99.826880797364296</v>
      </c>
      <c r="U70" s="41">
        <v>98.332268770143301</v>
      </c>
      <c r="V70" s="41">
        <f t="shared" ref="V70:V133" si="7">AVERAGE(R70,T70)</f>
        <v>100.80436578085865</v>
      </c>
      <c r="W70" s="41">
        <v>97.5832125389921</v>
      </c>
      <c r="X70" s="41">
        <v>95.700856219705798</v>
      </c>
      <c r="Y70" s="41">
        <v>375384</v>
      </c>
      <c r="Z70" s="41">
        <v>377424</v>
      </c>
      <c r="AA70" s="41">
        <v>100.90840903408601</v>
      </c>
      <c r="AB70" s="41">
        <v>95.807983998666501</v>
      </c>
      <c r="AC70" s="41">
        <v>100.2</v>
      </c>
      <c r="AD70" s="41">
        <v>96.8</v>
      </c>
      <c r="AE70" s="41">
        <f t="shared" ref="AE70:AE133" si="8">AVERAGE(AA70,AC70)</f>
        <v>100.554204517043</v>
      </c>
      <c r="AF70" s="41">
        <v>94.4</v>
      </c>
      <c r="AG70" s="41">
        <v>95.8</v>
      </c>
      <c r="AH70" s="41">
        <v>96.508042336861394</v>
      </c>
      <c r="AI70" s="41">
        <v>97.408117343111897</v>
      </c>
      <c r="AJ70" s="41">
        <v>95.276180954761301</v>
      </c>
      <c r="AK70" s="41">
        <v>96.383936010664897</v>
      </c>
      <c r="AL70" s="41">
        <f t="shared" ref="AL70:AL133" si="9">AVERAGE(AH70,AJ70)</f>
        <v>95.892111645811354</v>
      </c>
      <c r="AM70" s="41">
        <v>95.107925660471693</v>
      </c>
    </row>
    <row r="71" spans="1:39" x14ac:dyDescent="0.25">
      <c r="A71" s="39" t="s">
        <v>104</v>
      </c>
      <c r="B71" s="40">
        <v>105.49120906591099</v>
      </c>
      <c r="C71" s="40">
        <v>99.691692358970101</v>
      </c>
      <c r="D71" s="40">
        <v>105.89117573535501</v>
      </c>
      <c r="E71" s="40">
        <v>100.091659028414</v>
      </c>
      <c r="F71" s="40">
        <f t="shared" si="5"/>
        <v>105.691192400633</v>
      </c>
      <c r="G71" s="40">
        <v>101.571332700528</v>
      </c>
      <c r="H71" s="40">
        <v>100.216702783797</v>
      </c>
      <c r="I71" s="40">
        <v>98.016336056009393</v>
      </c>
      <c r="J71" s="40">
        <v>100.97725503762</v>
      </c>
      <c r="K71" s="40">
        <v>98.175214044798096</v>
      </c>
      <c r="L71" s="40">
        <v>98.529157293649405</v>
      </c>
      <c r="M71" s="40">
        <v>98.529157293649405</v>
      </c>
      <c r="N71" s="40">
        <f t="shared" si="6"/>
        <v>99.753206165634708</v>
      </c>
      <c r="O71" s="40">
        <v>93.628657369428495</v>
      </c>
      <c r="P71" s="40">
        <v>94.298574643660899</v>
      </c>
      <c r="Q71" s="40">
        <v>95.402191216405996</v>
      </c>
      <c r="R71" s="40">
        <v>97.420672562891696</v>
      </c>
      <c r="S71" s="40">
        <v>98.758489127620507</v>
      </c>
      <c r="T71" s="40">
        <v>97.990705467152196</v>
      </c>
      <c r="U71" s="40">
        <v>98.048689951264095</v>
      </c>
      <c r="V71" s="40">
        <f t="shared" si="7"/>
        <v>97.705689015021946</v>
      </c>
      <c r="W71" s="40">
        <v>97.923628900474199</v>
      </c>
      <c r="X71" s="40">
        <v>96.222689389032993</v>
      </c>
      <c r="Y71" s="40">
        <v>382904</v>
      </c>
      <c r="Z71" s="40">
        <v>379482</v>
      </c>
      <c r="AA71" s="40">
        <v>97.708142345195398</v>
      </c>
      <c r="AB71" s="40">
        <v>94.907908992415997</v>
      </c>
      <c r="AC71" s="40">
        <v>98</v>
      </c>
      <c r="AD71" s="40">
        <v>96</v>
      </c>
      <c r="AE71" s="40">
        <f t="shared" si="8"/>
        <v>97.854071172597699</v>
      </c>
      <c r="AF71" s="40">
        <v>96.9</v>
      </c>
      <c r="AG71" s="40">
        <v>96.5</v>
      </c>
      <c r="AH71" s="40">
        <v>97.508125677139802</v>
      </c>
      <c r="AI71" s="40">
        <v>98.108175681306804</v>
      </c>
      <c r="AJ71" s="40">
        <v>94.776305923519104</v>
      </c>
      <c r="AK71" s="40">
        <v>95.884019330111599</v>
      </c>
      <c r="AL71" s="40">
        <f t="shared" si="9"/>
        <v>96.142215800329453</v>
      </c>
      <c r="AM71" s="40">
        <v>95.807983998666501</v>
      </c>
    </row>
    <row r="72" spans="1:39" x14ac:dyDescent="0.25">
      <c r="A72" s="39" t="s">
        <v>105</v>
      </c>
      <c r="B72" s="41">
        <v>93.092242313140602</v>
      </c>
      <c r="C72" s="41">
        <v>99.891675693692207</v>
      </c>
      <c r="D72" s="41">
        <v>94.492125656195299</v>
      </c>
      <c r="E72" s="41">
        <v>100.391634030497</v>
      </c>
      <c r="F72" s="40">
        <f t="shared" si="5"/>
        <v>93.792183984667957</v>
      </c>
      <c r="G72" s="41">
        <v>101.979806551781</v>
      </c>
      <c r="H72" s="41">
        <v>96.516086014335698</v>
      </c>
      <c r="I72" s="41">
        <v>98.716452742123707</v>
      </c>
      <c r="J72" s="41">
        <v>93.193807835336898</v>
      </c>
      <c r="K72" s="41">
        <v>97.656317564645803</v>
      </c>
      <c r="L72" s="41">
        <v>91.053815539020604</v>
      </c>
      <c r="M72" s="41">
        <v>98.010036338466904</v>
      </c>
      <c r="N72" s="40">
        <f t="shared" si="6"/>
        <v>92.123811687178744</v>
      </c>
      <c r="O72" s="41">
        <v>92.972381733661507</v>
      </c>
      <c r="P72" s="41">
        <v>90.810202550637698</v>
      </c>
      <c r="Q72" s="41">
        <v>94.840340855885401</v>
      </c>
      <c r="R72" s="41">
        <v>101.268242584549</v>
      </c>
      <c r="S72" s="41">
        <v>99.613537957076701</v>
      </c>
      <c r="T72" s="41">
        <v>100.625579896465</v>
      </c>
      <c r="U72" s="41">
        <v>98.622785903360693</v>
      </c>
      <c r="V72" s="41">
        <f t="shared" si="7"/>
        <v>100.94691124050701</v>
      </c>
      <c r="W72" s="41">
        <v>97.3663079148169</v>
      </c>
      <c r="X72" s="41">
        <v>95.903453256776899</v>
      </c>
      <c r="Y72" s="41">
        <v>394456</v>
      </c>
      <c r="Z72" s="41">
        <v>378223</v>
      </c>
      <c r="AA72" s="41">
        <v>80.106675556296295</v>
      </c>
      <c r="AB72" s="41">
        <v>95.607967330610805</v>
      </c>
      <c r="AC72" s="41">
        <v>81.7</v>
      </c>
      <c r="AD72" s="41">
        <v>96.4</v>
      </c>
      <c r="AE72" s="41">
        <f t="shared" si="8"/>
        <v>80.903337778148142</v>
      </c>
      <c r="AF72" s="41">
        <v>97.5</v>
      </c>
      <c r="AG72" s="41">
        <v>96.5</v>
      </c>
      <c r="AH72" s="41">
        <v>98.408200683390305</v>
      </c>
      <c r="AI72" s="41">
        <v>98.208184015334595</v>
      </c>
      <c r="AJ72" s="41">
        <v>95.276180954761301</v>
      </c>
      <c r="AK72" s="41">
        <v>96.183969338443603</v>
      </c>
      <c r="AL72" s="41">
        <f t="shared" si="9"/>
        <v>96.842190819075796</v>
      </c>
      <c r="AM72" s="41">
        <v>96.008000666722197</v>
      </c>
    </row>
    <row r="73" spans="1:39" x14ac:dyDescent="0.25">
      <c r="A73" s="39" t="s">
        <v>106</v>
      </c>
      <c r="B73" s="40">
        <v>103.49137571868999</v>
      </c>
      <c r="C73" s="40">
        <v>100.991584034664</v>
      </c>
      <c r="D73" s="40">
        <v>103.19140071660701</v>
      </c>
      <c r="E73" s="40">
        <v>101.19156736938599</v>
      </c>
      <c r="F73" s="40">
        <f t="shared" si="5"/>
        <v>103.3413882176485</v>
      </c>
      <c r="G73" s="40">
        <v>102.179748804684</v>
      </c>
      <c r="H73" s="40">
        <v>93.815635939323201</v>
      </c>
      <c r="I73" s="40">
        <v>99.216536089348295</v>
      </c>
      <c r="J73" s="40">
        <v>101.807489405864</v>
      </c>
      <c r="K73" s="40">
        <v>98.694110524950304</v>
      </c>
      <c r="L73" s="40">
        <v>98.944454057795497</v>
      </c>
      <c r="M73" s="40">
        <v>99.1521024398685</v>
      </c>
      <c r="N73" s="40">
        <f t="shared" si="6"/>
        <v>100.37597173182975</v>
      </c>
      <c r="O73" s="40">
        <v>94.066174459939901</v>
      </c>
      <c r="P73" s="40">
        <v>92.385596399099796</v>
      </c>
      <c r="Q73" s="40">
        <v>96.188781721134902</v>
      </c>
      <c r="R73" s="40">
        <v>101.12561800449799</v>
      </c>
      <c r="S73" s="40">
        <v>99.7086542795317</v>
      </c>
      <c r="T73" s="40">
        <v>100.089248198124</v>
      </c>
      <c r="U73" s="40">
        <v>99.175075724680099</v>
      </c>
      <c r="V73" s="40">
        <f t="shared" si="7"/>
        <v>100.60743310131099</v>
      </c>
      <c r="W73" s="40">
        <v>97.639707445580797</v>
      </c>
      <c r="X73" s="40">
        <v>96.208996973511304</v>
      </c>
      <c r="Y73" s="40">
        <v>358058</v>
      </c>
      <c r="Z73" s="40">
        <v>379428</v>
      </c>
      <c r="AA73" s="40">
        <v>101.20843403617</v>
      </c>
      <c r="AB73" s="40">
        <v>95.607967330610805</v>
      </c>
      <c r="AC73" s="40">
        <v>100.7</v>
      </c>
      <c r="AD73" s="40">
        <v>96.6</v>
      </c>
      <c r="AE73" s="40">
        <f t="shared" si="8"/>
        <v>100.954217018085</v>
      </c>
      <c r="AF73" s="40">
        <v>94.2</v>
      </c>
      <c r="AG73" s="40">
        <v>96.4</v>
      </c>
      <c r="AH73" s="40">
        <v>96.108009000750101</v>
      </c>
      <c r="AI73" s="40">
        <v>98.008167347278899</v>
      </c>
      <c r="AJ73" s="40">
        <v>95.376155961009701</v>
      </c>
      <c r="AK73" s="40">
        <v>96.2839526745542</v>
      </c>
      <c r="AL73" s="40">
        <f t="shared" si="9"/>
        <v>95.742082480879901</v>
      </c>
      <c r="AM73" s="40">
        <v>95.907992332694405</v>
      </c>
    </row>
    <row r="74" spans="1:39" x14ac:dyDescent="0.25">
      <c r="A74" s="39" t="s">
        <v>107</v>
      </c>
      <c r="B74" s="41">
        <v>104.39130072494</v>
      </c>
      <c r="C74" s="41">
        <v>101.091575702025</v>
      </c>
      <c r="D74" s="41">
        <v>103.89134238813401</v>
      </c>
      <c r="E74" s="41">
        <v>101.491542371469</v>
      </c>
      <c r="F74" s="40">
        <f t="shared" si="5"/>
        <v>104.14132155653701</v>
      </c>
      <c r="G74" s="41">
        <v>101.868829990184</v>
      </c>
      <c r="H74" s="41">
        <v>95.715952658776501</v>
      </c>
      <c r="I74" s="41">
        <v>99.0165027504584</v>
      </c>
      <c r="J74" s="41">
        <v>105.958661247081</v>
      </c>
      <c r="K74" s="41">
        <v>98.694110524950304</v>
      </c>
      <c r="L74" s="41">
        <v>103.512718463402</v>
      </c>
      <c r="M74" s="41">
        <v>98.944454057795497</v>
      </c>
      <c r="N74" s="40">
        <f t="shared" si="6"/>
        <v>104.7356898552415</v>
      </c>
      <c r="O74" s="41">
        <v>93.409898824172899</v>
      </c>
      <c r="P74" s="41">
        <v>95.423855963991002</v>
      </c>
      <c r="Q74" s="41">
        <v>95.626931360614293</v>
      </c>
      <c r="R74" s="41">
        <v>100.867216998375</v>
      </c>
      <c r="S74" s="41">
        <v>99.808261928860205</v>
      </c>
      <c r="T74" s="41">
        <v>98.924007864414094</v>
      </c>
      <c r="U74" s="41">
        <v>99.036309437916401</v>
      </c>
      <c r="V74" s="41">
        <f t="shared" si="7"/>
        <v>99.895612431394539</v>
      </c>
      <c r="W74" s="41">
        <v>98.068432669254804</v>
      </c>
      <c r="X74" s="41">
        <v>96.683160251762899</v>
      </c>
      <c r="Y74" s="41">
        <v>375769</v>
      </c>
      <c r="Z74" s="41">
        <v>381298</v>
      </c>
      <c r="AA74" s="41">
        <v>101.30844237019799</v>
      </c>
      <c r="AB74" s="41">
        <v>95.307942328527304</v>
      </c>
      <c r="AC74" s="41">
        <v>101.3</v>
      </c>
      <c r="AD74" s="41">
        <v>96.1</v>
      </c>
      <c r="AE74" s="41">
        <f t="shared" si="8"/>
        <v>101.304221185099</v>
      </c>
      <c r="AF74" s="41">
        <v>98.2</v>
      </c>
      <c r="AG74" s="41">
        <v>96.2</v>
      </c>
      <c r="AH74" s="41">
        <v>100.208350695891</v>
      </c>
      <c r="AI74" s="41">
        <v>97.608134011167607</v>
      </c>
      <c r="AJ74" s="41">
        <v>95.076230942264402</v>
      </c>
      <c r="AK74" s="41">
        <v>95.984002666222295</v>
      </c>
      <c r="AL74" s="41">
        <f t="shared" si="9"/>
        <v>97.642290819077701</v>
      </c>
      <c r="AM74" s="41">
        <v>95.607967330610904</v>
      </c>
    </row>
    <row r="75" spans="1:39" x14ac:dyDescent="0.25">
      <c r="A75" s="39" t="s">
        <v>108</v>
      </c>
      <c r="B75" s="40">
        <v>102.091492375635</v>
      </c>
      <c r="C75" s="40">
        <v>101.791517373552</v>
      </c>
      <c r="D75" s="40">
        <v>101.791517373552</v>
      </c>
      <c r="E75" s="40">
        <v>101.89150904091299</v>
      </c>
      <c r="F75" s="40">
        <f t="shared" si="5"/>
        <v>101.94150487459351</v>
      </c>
      <c r="G75" s="40">
        <v>102.89484698289</v>
      </c>
      <c r="H75" s="40">
        <v>98.916486081013502</v>
      </c>
      <c r="I75" s="40">
        <v>100.11668611435201</v>
      </c>
      <c r="J75" s="40">
        <v>100.97725503762</v>
      </c>
      <c r="K75" s="40">
        <v>98.486551932889398</v>
      </c>
      <c r="L75" s="40">
        <v>101.540058833708</v>
      </c>
      <c r="M75" s="40">
        <v>98.944454057795497</v>
      </c>
      <c r="N75" s="40">
        <f t="shared" si="6"/>
        <v>101.25865693566399</v>
      </c>
      <c r="O75" s="40">
        <v>93.956795187311997</v>
      </c>
      <c r="P75" s="40">
        <v>104.651162790698</v>
      </c>
      <c r="Q75" s="40">
        <v>96.076411649030803</v>
      </c>
      <c r="R75" s="40">
        <v>99.448456742658607</v>
      </c>
      <c r="S75" s="40">
        <v>99.809260001498799</v>
      </c>
      <c r="T75" s="40">
        <v>98.684140425865493</v>
      </c>
      <c r="U75" s="40">
        <v>99.293423543534203</v>
      </c>
      <c r="V75" s="40">
        <f t="shared" si="7"/>
        <v>99.066298584262057</v>
      </c>
      <c r="W75" s="40">
        <v>97.731278619524005</v>
      </c>
      <c r="X75" s="40">
        <v>96.528486669017795</v>
      </c>
      <c r="Y75" s="40">
        <v>384546</v>
      </c>
      <c r="Z75" s="40">
        <v>380688</v>
      </c>
      <c r="AA75" s="40">
        <v>101.408450704225</v>
      </c>
      <c r="AB75" s="40">
        <v>96.608050670889199</v>
      </c>
      <c r="AC75" s="40">
        <v>102.3</v>
      </c>
      <c r="AD75" s="40">
        <v>97.4</v>
      </c>
      <c r="AE75" s="40">
        <f t="shared" si="8"/>
        <v>101.85422535211251</v>
      </c>
      <c r="AF75" s="40">
        <v>96.8</v>
      </c>
      <c r="AG75" s="40">
        <v>97</v>
      </c>
      <c r="AH75" s="40">
        <v>98.608217351445901</v>
      </c>
      <c r="AI75" s="40">
        <v>98.408200683390305</v>
      </c>
      <c r="AJ75" s="40">
        <v>96.375906023494096</v>
      </c>
      <c r="AK75" s="40">
        <v>97.283786035660697</v>
      </c>
      <c r="AL75" s="40">
        <f t="shared" si="9"/>
        <v>97.492061687469999</v>
      </c>
      <c r="AM75" s="40">
        <v>96.408034002833602</v>
      </c>
    </row>
    <row r="76" spans="1:39" x14ac:dyDescent="0.25">
      <c r="A76" s="39" t="s">
        <v>109</v>
      </c>
      <c r="B76" s="41">
        <v>102.591450712441</v>
      </c>
      <c r="C76" s="41">
        <v>101.89150904091299</v>
      </c>
      <c r="D76" s="41">
        <v>103.291392383968</v>
      </c>
      <c r="E76" s="41">
        <v>101.89150904091299</v>
      </c>
      <c r="F76" s="40">
        <f t="shared" si="5"/>
        <v>102.9414215482045</v>
      </c>
      <c r="G76" s="41">
        <v>102.78920545621401</v>
      </c>
      <c r="H76" s="41">
        <v>115.119186531089</v>
      </c>
      <c r="I76" s="41">
        <v>100.11668611435201</v>
      </c>
      <c r="J76" s="41">
        <v>93.5051457234282</v>
      </c>
      <c r="K76" s="41">
        <v>98.486551932889398</v>
      </c>
      <c r="L76" s="41">
        <v>98.010036338466904</v>
      </c>
      <c r="M76" s="41">
        <v>98.944454057795497</v>
      </c>
      <c r="N76" s="40">
        <f t="shared" si="6"/>
        <v>95.757591030947552</v>
      </c>
      <c r="O76" s="41">
        <v>93.7380366420564</v>
      </c>
      <c r="P76" s="41">
        <v>125.468867216804</v>
      </c>
      <c r="Q76" s="41">
        <v>95.964041576926704</v>
      </c>
      <c r="R76" s="41">
        <v>97.995961631758902</v>
      </c>
      <c r="S76" s="41">
        <v>99.629706733821493</v>
      </c>
      <c r="T76" s="41">
        <v>98.955329397712205</v>
      </c>
      <c r="U76" s="41">
        <v>99.481352743322702</v>
      </c>
      <c r="V76" s="41">
        <f t="shared" si="7"/>
        <v>98.475645514735561</v>
      </c>
      <c r="W76" s="41">
        <v>98.101878340865198</v>
      </c>
      <c r="X76" s="41">
        <v>97.150730885504103</v>
      </c>
      <c r="Y76" s="41">
        <v>437087</v>
      </c>
      <c r="Z76" s="41">
        <v>383142</v>
      </c>
      <c r="AA76" s="41">
        <v>89.707475622968602</v>
      </c>
      <c r="AB76" s="41">
        <v>96.608050670889199</v>
      </c>
      <c r="AC76" s="41">
        <v>92.6</v>
      </c>
      <c r="AD76" s="41">
        <v>97.2</v>
      </c>
      <c r="AE76" s="41">
        <f t="shared" si="8"/>
        <v>91.153737811484291</v>
      </c>
      <c r="AF76" s="41">
        <v>116.2</v>
      </c>
      <c r="AG76" s="41">
        <v>96.2</v>
      </c>
      <c r="AH76" s="41">
        <v>118.30985915493</v>
      </c>
      <c r="AI76" s="41">
        <v>97.908159013251094</v>
      </c>
      <c r="AJ76" s="41">
        <v>96.375906023494096</v>
      </c>
      <c r="AK76" s="41">
        <v>96.983836027328707</v>
      </c>
      <c r="AL76" s="41">
        <f t="shared" si="9"/>
        <v>107.34288258921205</v>
      </c>
      <c r="AM76" s="41">
        <v>95.707975664638695</v>
      </c>
    </row>
    <row r="77" spans="1:39" x14ac:dyDescent="0.25">
      <c r="A77" s="39" t="s">
        <v>110</v>
      </c>
      <c r="B77" s="40">
        <v>97.891842346471094</v>
      </c>
      <c r="C77" s="40">
        <v>103.791350720773</v>
      </c>
      <c r="D77" s="40">
        <v>99.291725689525904</v>
      </c>
      <c r="E77" s="40">
        <v>103.591367386051</v>
      </c>
      <c r="F77" s="40">
        <f t="shared" si="5"/>
        <v>98.591784017998492</v>
      </c>
      <c r="G77" s="40">
        <v>104.235479575814</v>
      </c>
      <c r="H77" s="40">
        <v>100.016669444908</v>
      </c>
      <c r="I77" s="40">
        <v>101.31688614769099</v>
      </c>
      <c r="J77" s="40">
        <v>94.750497275793506</v>
      </c>
      <c r="K77" s="40">
        <v>99.316786301132893</v>
      </c>
      <c r="L77" s="40">
        <v>98.944454057795497</v>
      </c>
      <c r="M77" s="40">
        <v>99.255926630904995</v>
      </c>
      <c r="N77" s="40">
        <f t="shared" si="6"/>
        <v>96.847475666794509</v>
      </c>
      <c r="O77" s="40">
        <v>94.394312277823403</v>
      </c>
      <c r="P77" s="40">
        <v>87.321830457614396</v>
      </c>
      <c r="Q77" s="40">
        <v>96.638262009551497</v>
      </c>
      <c r="R77" s="40">
        <v>96.349740621714403</v>
      </c>
      <c r="S77" s="40">
        <v>98.596701552909494</v>
      </c>
      <c r="T77" s="40">
        <v>98.915087174550706</v>
      </c>
      <c r="U77" s="40">
        <v>99.156441394743197</v>
      </c>
      <c r="V77" s="40">
        <f t="shared" si="7"/>
        <v>97.632413898132555</v>
      </c>
      <c r="W77" s="40">
        <v>96.8000194657306</v>
      </c>
      <c r="X77" s="40">
        <v>96.093879257828803</v>
      </c>
      <c r="Y77" s="40">
        <v>345699</v>
      </c>
      <c r="Z77" s="40">
        <v>378974</v>
      </c>
      <c r="AA77" s="40">
        <v>90.407533961163395</v>
      </c>
      <c r="AB77" s="40">
        <v>96.608050670889199</v>
      </c>
      <c r="AC77" s="40">
        <v>93.2</v>
      </c>
      <c r="AD77" s="40">
        <v>96.9</v>
      </c>
      <c r="AE77" s="40">
        <f t="shared" si="8"/>
        <v>91.803766980581699</v>
      </c>
      <c r="AF77" s="40">
        <v>92.9</v>
      </c>
      <c r="AG77" s="40">
        <v>96.7</v>
      </c>
      <c r="AH77" s="40">
        <v>93.107758979915005</v>
      </c>
      <c r="AI77" s="40">
        <v>98.208184015334595</v>
      </c>
      <c r="AJ77" s="40">
        <v>96.475881029742595</v>
      </c>
      <c r="AK77" s="40">
        <v>96.883852691218095</v>
      </c>
      <c r="AL77" s="40">
        <f t="shared" si="9"/>
        <v>94.791820004828793</v>
      </c>
      <c r="AM77" s="40">
        <v>96.008000666722197</v>
      </c>
    </row>
    <row r="78" spans="1:39" x14ac:dyDescent="0.25">
      <c r="A78" s="39" t="s">
        <v>111</v>
      </c>
      <c r="B78" s="41">
        <v>100.191650695775</v>
      </c>
      <c r="C78" s="41">
        <v>102.691442379802</v>
      </c>
      <c r="D78" s="41">
        <v>100.89159236730301</v>
      </c>
      <c r="E78" s="41">
        <v>102.891425714524</v>
      </c>
      <c r="F78" s="40">
        <f t="shared" si="5"/>
        <v>100.54162153153899</v>
      </c>
      <c r="G78" s="41">
        <v>104.235479575814</v>
      </c>
      <c r="H78" s="41">
        <v>93.115519253208902</v>
      </c>
      <c r="I78" s="41">
        <v>101.31688614769099</v>
      </c>
      <c r="J78" s="41">
        <v>93.920262907549898</v>
      </c>
      <c r="K78" s="41">
        <v>100.04324137334601</v>
      </c>
      <c r="L78" s="41">
        <v>96.660321854992205</v>
      </c>
      <c r="M78" s="41">
        <v>99.671223395051001</v>
      </c>
      <c r="N78" s="40">
        <f t="shared" si="6"/>
        <v>95.290292381271058</v>
      </c>
      <c r="O78" s="41">
        <v>94.722450095706904</v>
      </c>
      <c r="P78" s="41">
        <v>89.009752438109501</v>
      </c>
      <c r="Q78" s="41">
        <v>96.863002153759695</v>
      </c>
      <c r="R78" s="41">
        <v>98.506176364591994</v>
      </c>
      <c r="S78" s="41">
        <v>99.518222020094001</v>
      </c>
      <c r="T78" s="41">
        <v>99.531605962886402</v>
      </c>
      <c r="U78" s="41">
        <v>99.903598730189302</v>
      </c>
      <c r="V78" s="41">
        <f t="shared" si="7"/>
        <v>99.018891163739198</v>
      </c>
      <c r="W78" s="41">
        <v>97.836378766767695</v>
      </c>
      <c r="X78" s="41">
        <v>97.229589056379197</v>
      </c>
      <c r="Y78" s="41">
        <v>342461</v>
      </c>
      <c r="Z78" s="41">
        <v>383453</v>
      </c>
      <c r="AA78" s="41">
        <v>94.607883990332496</v>
      </c>
      <c r="AB78" s="41">
        <v>97.608134011167607</v>
      </c>
      <c r="AC78" s="41">
        <v>95.5</v>
      </c>
      <c r="AD78" s="41">
        <v>97.6</v>
      </c>
      <c r="AE78" s="41">
        <f t="shared" si="8"/>
        <v>95.053941995166241</v>
      </c>
      <c r="AF78" s="41">
        <v>85.1</v>
      </c>
      <c r="AG78" s="41">
        <v>96.8</v>
      </c>
      <c r="AH78" s="41">
        <v>85.607133927827306</v>
      </c>
      <c r="AI78" s="41">
        <v>98.208184015334595</v>
      </c>
      <c r="AJ78" s="41">
        <v>97.375656085978505</v>
      </c>
      <c r="AK78" s="41">
        <v>97.483752707882005</v>
      </c>
      <c r="AL78" s="41">
        <f t="shared" si="9"/>
        <v>91.491395006902906</v>
      </c>
      <c r="AM78" s="41">
        <v>96.208017334777907</v>
      </c>
    </row>
    <row r="79" spans="1:39" x14ac:dyDescent="0.25">
      <c r="A79" s="39" t="s">
        <v>112</v>
      </c>
      <c r="B79" s="40">
        <v>112.69060911590699</v>
      </c>
      <c r="C79" s="40">
        <v>104.19131739021699</v>
      </c>
      <c r="D79" s="40">
        <v>112.490625781185</v>
      </c>
      <c r="E79" s="40">
        <v>104.291309057579</v>
      </c>
      <c r="F79" s="40">
        <f t="shared" si="5"/>
        <v>112.590617448546</v>
      </c>
      <c r="G79" s="40">
        <v>112.53157577544999</v>
      </c>
      <c r="H79" s="40">
        <v>117.219536589432</v>
      </c>
      <c r="I79" s="40">
        <v>109.718286381064</v>
      </c>
      <c r="J79" s="40">
        <v>106.47755772723301</v>
      </c>
      <c r="K79" s="40">
        <v>100.04324137334601</v>
      </c>
      <c r="L79" s="40">
        <v>106.627444194497</v>
      </c>
      <c r="M79" s="40">
        <v>99.359750821941503</v>
      </c>
      <c r="N79" s="40">
        <f t="shared" si="6"/>
        <v>106.552500960865</v>
      </c>
      <c r="O79" s="40">
        <v>95.706863549357394</v>
      </c>
      <c r="P79" s="40">
        <v>91.710427606901703</v>
      </c>
      <c r="Q79" s="40">
        <v>97.649592658488601</v>
      </c>
      <c r="R79" s="40">
        <v>101.010440422008</v>
      </c>
      <c r="S79" s="40">
        <v>100.36239185779</v>
      </c>
      <c r="T79" s="40">
        <v>100.956141015292</v>
      </c>
      <c r="U79" s="40">
        <v>100.881306339216</v>
      </c>
      <c r="V79" s="40">
        <f t="shared" si="7"/>
        <v>100.98329071865001</v>
      </c>
      <c r="W79" s="40">
        <v>99.067740572085597</v>
      </c>
      <c r="X79" s="40">
        <v>98.654360960387706</v>
      </c>
      <c r="Y79" s="40">
        <v>389563</v>
      </c>
      <c r="Z79" s="40">
        <v>389072</v>
      </c>
      <c r="AA79" s="40">
        <v>104.608717393116</v>
      </c>
      <c r="AB79" s="40">
        <v>97.108092341028396</v>
      </c>
      <c r="AC79" s="40">
        <v>104.6</v>
      </c>
      <c r="AD79" s="40">
        <v>97.1</v>
      </c>
      <c r="AE79" s="40">
        <f t="shared" si="8"/>
        <v>104.60435869655799</v>
      </c>
      <c r="AF79" s="40">
        <v>95.2</v>
      </c>
      <c r="AG79" s="40">
        <v>97.1</v>
      </c>
      <c r="AH79" s="40">
        <v>96.908075672972799</v>
      </c>
      <c r="AI79" s="40">
        <v>98.508209017418096</v>
      </c>
      <c r="AJ79" s="40">
        <v>96.775806048487894</v>
      </c>
      <c r="AK79" s="40">
        <v>96.883852691218095</v>
      </c>
      <c r="AL79" s="40">
        <f t="shared" si="9"/>
        <v>96.841940860730347</v>
      </c>
      <c r="AM79" s="40">
        <v>96.608050670889199</v>
      </c>
    </row>
    <row r="80" spans="1:39" x14ac:dyDescent="0.25">
      <c r="A80" s="39" t="s">
        <v>113</v>
      </c>
      <c r="B80" s="41">
        <v>97.991834013832204</v>
      </c>
      <c r="C80" s="41">
        <v>99.491709024247996</v>
      </c>
      <c r="D80" s="41">
        <v>97.791850679110098</v>
      </c>
      <c r="E80" s="41">
        <v>99.791684026331097</v>
      </c>
      <c r="F80" s="40">
        <f t="shared" si="5"/>
        <v>97.891842346471151</v>
      </c>
      <c r="G80" s="41">
        <v>95.191744687766203</v>
      </c>
      <c r="H80" s="41">
        <v>94.015669278213096</v>
      </c>
      <c r="I80" s="41">
        <v>94.715785964327395</v>
      </c>
      <c r="J80" s="41">
        <v>98.901669117011195</v>
      </c>
      <c r="K80" s="41">
        <v>101.08103433365</v>
      </c>
      <c r="L80" s="41">
        <v>98.217684720539907</v>
      </c>
      <c r="M80" s="41">
        <v>99.775047586087595</v>
      </c>
      <c r="N80" s="40">
        <f t="shared" si="6"/>
        <v>98.559676918775551</v>
      </c>
      <c r="O80" s="41">
        <v>96.035001367240895</v>
      </c>
      <c r="P80" s="41">
        <v>95.873968492123097</v>
      </c>
      <c r="Q80" s="41">
        <v>97.874332802696898</v>
      </c>
      <c r="R80" s="41">
        <v>100.216872867088</v>
      </c>
      <c r="S80" s="41">
        <v>100.332749100425</v>
      </c>
      <c r="T80" s="41">
        <v>99.519315234630199</v>
      </c>
      <c r="U80" s="41">
        <v>100.93631726004</v>
      </c>
      <c r="V80" s="41">
        <f t="shared" si="7"/>
        <v>99.868094050859099</v>
      </c>
      <c r="W80" s="41">
        <v>99.156362738031603</v>
      </c>
      <c r="X80" s="41">
        <v>98.926687891319403</v>
      </c>
      <c r="Y80" s="41">
        <v>389990</v>
      </c>
      <c r="Z80" s="41">
        <v>390146</v>
      </c>
      <c r="AA80" s="41">
        <v>98.108175681306705</v>
      </c>
      <c r="AB80" s="41">
        <v>98.608217351445901</v>
      </c>
      <c r="AC80" s="41">
        <v>97.6</v>
      </c>
      <c r="AD80" s="41">
        <v>98.6</v>
      </c>
      <c r="AE80" s="41">
        <f t="shared" si="8"/>
        <v>97.854087840653349</v>
      </c>
      <c r="AF80" s="41">
        <v>95.2</v>
      </c>
      <c r="AG80" s="41">
        <v>97.2</v>
      </c>
      <c r="AH80" s="41">
        <v>97.108092341028396</v>
      </c>
      <c r="AI80" s="41">
        <v>98.408200683390305</v>
      </c>
      <c r="AJ80" s="41">
        <v>98.175456135966002</v>
      </c>
      <c r="AK80" s="41">
        <v>98.283619396767193</v>
      </c>
      <c r="AL80" s="41">
        <f t="shared" si="9"/>
        <v>97.641774238497192</v>
      </c>
      <c r="AM80" s="41">
        <v>96.608050670889199</v>
      </c>
    </row>
    <row r="81" spans="1:39" x14ac:dyDescent="0.25">
      <c r="A81" s="39" t="s">
        <v>114</v>
      </c>
      <c r="B81" s="40">
        <v>96.291975668694306</v>
      </c>
      <c r="C81" s="40">
        <v>101.791517373552</v>
      </c>
      <c r="D81" s="40">
        <v>95.992000666611105</v>
      </c>
      <c r="E81" s="40">
        <v>101.89150904091299</v>
      </c>
      <c r="F81" s="40">
        <f t="shared" si="5"/>
        <v>96.141988167652698</v>
      </c>
      <c r="G81" s="40">
        <v>98.014333720284696</v>
      </c>
      <c r="H81" s="40">
        <v>97.516252708784805</v>
      </c>
      <c r="I81" s="40">
        <v>97.916319386564496</v>
      </c>
      <c r="J81" s="40">
        <v>98.278993340828507</v>
      </c>
      <c r="K81" s="40">
        <v>99.628124189224195</v>
      </c>
      <c r="L81" s="40">
        <v>97.906212147430395</v>
      </c>
      <c r="M81" s="40">
        <v>99.463575012977998</v>
      </c>
      <c r="N81" s="40">
        <f t="shared" si="6"/>
        <v>98.092602744129451</v>
      </c>
      <c r="O81" s="40">
        <v>96.1443806398688</v>
      </c>
      <c r="P81" s="40">
        <v>95.761440360090006</v>
      </c>
      <c r="Q81" s="40">
        <v>98.099072946905096</v>
      </c>
      <c r="R81" s="40">
        <v>100.783279089472</v>
      </c>
      <c r="S81" s="40">
        <v>100.608815992251</v>
      </c>
      <c r="T81" s="40">
        <v>100.367177246756</v>
      </c>
      <c r="U81" s="40">
        <v>101.331602939764</v>
      </c>
      <c r="V81" s="40">
        <f t="shared" si="7"/>
        <v>100.57522816811399</v>
      </c>
      <c r="W81" s="40">
        <v>99.316313819974496</v>
      </c>
      <c r="X81" s="40">
        <v>99.274830234121296</v>
      </c>
      <c r="Y81" s="40">
        <v>413859</v>
      </c>
      <c r="Z81" s="40">
        <v>391519</v>
      </c>
      <c r="AA81" s="40">
        <v>98.108175681306705</v>
      </c>
      <c r="AB81" s="40">
        <v>97.308109009084106</v>
      </c>
      <c r="AC81" s="40">
        <v>97.6</v>
      </c>
      <c r="AD81" s="40">
        <v>97.8</v>
      </c>
      <c r="AE81" s="40">
        <f t="shared" si="8"/>
        <v>97.854087840653349</v>
      </c>
      <c r="AF81" s="40">
        <v>96.1</v>
      </c>
      <c r="AG81" s="40">
        <v>96.9</v>
      </c>
      <c r="AH81" s="40">
        <v>97.908159013251094</v>
      </c>
      <c r="AI81" s="40">
        <v>98.008167347278899</v>
      </c>
      <c r="AJ81" s="40">
        <v>96.975756060984693</v>
      </c>
      <c r="AK81" s="40">
        <v>97.383769371771393</v>
      </c>
      <c r="AL81" s="40">
        <f t="shared" si="9"/>
        <v>97.441957537117901</v>
      </c>
      <c r="AM81" s="40">
        <v>96.408034002833602</v>
      </c>
    </row>
    <row r="82" spans="1:39" x14ac:dyDescent="0.25">
      <c r="A82" s="39" t="s">
        <v>115</v>
      </c>
      <c r="B82" s="41">
        <v>102.391467377719</v>
      </c>
      <c r="C82" s="41">
        <v>100.29164236313601</v>
      </c>
      <c r="D82" s="41">
        <v>101.991500708274</v>
      </c>
      <c r="E82" s="41">
        <v>100.59161736522</v>
      </c>
      <c r="F82" s="40">
        <f t="shared" si="5"/>
        <v>102.19148404299651</v>
      </c>
      <c r="G82" s="41">
        <v>99.014498408385407</v>
      </c>
      <c r="H82" s="41">
        <v>96.916152692115404</v>
      </c>
      <c r="I82" s="41">
        <v>98.816469411568605</v>
      </c>
      <c r="J82" s="41">
        <v>102.94906166219801</v>
      </c>
      <c r="K82" s="41">
        <v>100.458358557468</v>
      </c>
      <c r="L82" s="41">
        <v>99.775047586087595</v>
      </c>
      <c r="M82" s="41">
        <v>99.671223395051001</v>
      </c>
      <c r="N82" s="40">
        <f t="shared" si="6"/>
        <v>101.3620546241428</v>
      </c>
      <c r="O82" s="41">
        <v>96.800656275635802</v>
      </c>
      <c r="P82" s="41">
        <v>97.111777944486093</v>
      </c>
      <c r="Q82" s="41">
        <v>98.885663451634002</v>
      </c>
      <c r="R82" s="41">
        <v>103.238038744015</v>
      </c>
      <c r="S82" s="41">
        <v>100.918517931997</v>
      </c>
      <c r="T82" s="41">
        <v>103.20455133596801</v>
      </c>
      <c r="U82" s="41">
        <v>101.668309422718</v>
      </c>
      <c r="V82" s="41">
        <f t="shared" si="7"/>
        <v>103.2212950399915</v>
      </c>
      <c r="W82" s="41">
        <v>99.579718799962805</v>
      </c>
      <c r="X82" s="41">
        <v>99.669628214997104</v>
      </c>
      <c r="Y82" s="41">
        <v>391309</v>
      </c>
      <c r="Z82" s="41">
        <v>393076</v>
      </c>
      <c r="AA82" s="41">
        <v>101.50845903825299</v>
      </c>
      <c r="AB82" s="41">
        <v>96.708059004917104</v>
      </c>
      <c r="AC82" s="41">
        <v>100.4</v>
      </c>
      <c r="AD82" s="41">
        <v>97.3</v>
      </c>
      <c r="AE82" s="41">
        <f t="shared" si="8"/>
        <v>100.9542295191265</v>
      </c>
      <c r="AF82" s="41">
        <v>96.1</v>
      </c>
      <c r="AG82" s="41">
        <v>97.3</v>
      </c>
      <c r="AH82" s="41">
        <v>97.708142345195398</v>
      </c>
      <c r="AI82" s="41">
        <v>98.408200683390305</v>
      </c>
      <c r="AJ82" s="41">
        <v>96.675831042239395</v>
      </c>
      <c r="AK82" s="41">
        <v>97.083819363439403</v>
      </c>
      <c r="AL82" s="41">
        <f t="shared" si="9"/>
        <v>97.191986693717396</v>
      </c>
      <c r="AM82" s="41">
        <v>96.808067338944895</v>
      </c>
    </row>
    <row r="83" spans="1:39" x14ac:dyDescent="0.25">
      <c r="A83" s="39" t="s">
        <v>116</v>
      </c>
      <c r="B83" s="40">
        <v>105.49120906591099</v>
      </c>
      <c r="C83" s="40">
        <v>100.091659028414</v>
      </c>
      <c r="D83" s="40">
        <v>105.791184067994</v>
      </c>
      <c r="E83" s="40">
        <v>100.391634030497</v>
      </c>
      <c r="F83" s="40">
        <f t="shared" si="5"/>
        <v>105.64119656695249</v>
      </c>
      <c r="G83" s="40">
        <v>98.815268010133806</v>
      </c>
      <c r="H83" s="40">
        <v>100.816802800467</v>
      </c>
      <c r="I83" s="40">
        <v>98.716452742123707</v>
      </c>
      <c r="J83" s="40">
        <v>103.675516734411</v>
      </c>
      <c r="K83" s="40">
        <v>100.97725503762</v>
      </c>
      <c r="L83" s="40">
        <v>100.08652015919699</v>
      </c>
      <c r="M83" s="40">
        <v>100.190344350234</v>
      </c>
      <c r="N83" s="40">
        <f t="shared" si="6"/>
        <v>101.88101844680401</v>
      </c>
      <c r="O83" s="40">
        <v>96.910035548263593</v>
      </c>
      <c r="P83" s="40">
        <v>97.111777944486093</v>
      </c>
      <c r="Q83" s="40">
        <v>98.548553235321606</v>
      </c>
      <c r="R83" s="40">
        <v>99.409731524282293</v>
      </c>
      <c r="S83" s="40">
        <v>101.43312418444</v>
      </c>
      <c r="T83" s="40">
        <v>101.48038022292999</v>
      </c>
      <c r="U83" s="40">
        <v>101.941579888866</v>
      </c>
      <c r="V83" s="40">
        <f t="shared" si="7"/>
        <v>100.44505587360615</v>
      </c>
      <c r="W83" s="40">
        <v>99.702852473238195</v>
      </c>
      <c r="X83" s="40">
        <v>99.905188474620502</v>
      </c>
      <c r="Y83" s="40">
        <v>400263</v>
      </c>
      <c r="Z83" s="40">
        <v>394005</v>
      </c>
      <c r="AA83" s="40">
        <v>100.70839236603</v>
      </c>
      <c r="AB83" s="40">
        <v>98.108175681306705</v>
      </c>
      <c r="AC83" s="40">
        <v>100.2</v>
      </c>
      <c r="AD83" s="40">
        <v>98.1</v>
      </c>
      <c r="AE83" s="40">
        <f t="shared" si="8"/>
        <v>100.454196183015</v>
      </c>
      <c r="AF83" s="40">
        <v>96.9</v>
      </c>
      <c r="AG83" s="40">
        <v>96.5</v>
      </c>
      <c r="AH83" s="40">
        <v>97.108092341028396</v>
      </c>
      <c r="AI83" s="40">
        <v>97.708142345195398</v>
      </c>
      <c r="AJ83" s="40">
        <v>97.775556110972204</v>
      </c>
      <c r="AK83" s="40">
        <v>97.883686052324606</v>
      </c>
      <c r="AL83" s="40">
        <f t="shared" si="9"/>
        <v>97.441824226000307</v>
      </c>
      <c r="AM83" s="40">
        <v>96.108009000750101</v>
      </c>
    </row>
    <row r="84" spans="1:39" x14ac:dyDescent="0.25">
      <c r="A84" s="39" t="s">
        <v>117</v>
      </c>
      <c r="B84" s="41">
        <v>90.892425631197398</v>
      </c>
      <c r="C84" s="41">
        <v>99.3917173568869</v>
      </c>
      <c r="D84" s="41">
        <v>91.992333972169007</v>
      </c>
      <c r="E84" s="41">
        <v>99.491709024247996</v>
      </c>
      <c r="F84" s="40">
        <f t="shared" si="5"/>
        <v>91.442379801683202</v>
      </c>
      <c r="G84" s="41">
        <v>99.916652775462595</v>
      </c>
      <c r="H84" s="41">
        <v>97.7162860476746</v>
      </c>
      <c r="I84" s="41">
        <v>99.916652775462595</v>
      </c>
      <c r="J84" s="41">
        <v>92.571132059154195</v>
      </c>
      <c r="K84" s="41">
        <v>100.458358557468</v>
      </c>
      <c r="L84" s="41">
        <v>89.911749437618994</v>
      </c>
      <c r="M84" s="41">
        <v>99.463575012977998</v>
      </c>
      <c r="N84" s="40">
        <f t="shared" si="6"/>
        <v>91.241440748386594</v>
      </c>
      <c r="O84" s="41">
        <v>96.581897730380106</v>
      </c>
      <c r="P84" s="41">
        <v>94.411102775693905</v>
      </c>
      <c r="Q84" s="41">
        <v>98.436183163217507</v>
      </c>
      <c r="R84" s="41">
        <v>102.51543415369601</v>
      </c>
      <c r="S84" s="41">
        <v>100.81222319599</v>
      </c>
      <c r="T84" s="41">
        <v>103.883019359466</v>
      </c>
      <c r="U84" s="41">
        <v>101.744531761662</v>
      </c>
      <c r="V84" s="41">
        <f t="shared" si="7"/>
        <v>103.199226756581</v>
      </c>
      <c r="W84" s="41">
        <v>100.298890374796</v>
      </c>
      <c r="X84" s="41">
        <v>100.486355444542</v>
      </c>
      <c r="Y84" s="41">
        <v>405710</v>
      </c>
      <c r="Z84" s="41">
        <v>396297</v>
      </c>
      <c r="AA84" s="41">
        <v>80.506708892407701</v>
      </c>
      <c r="AB84" s="41">
        <v>95.907992332694405</v>
      </c>
      <c r="AC84" s="41">
        <v>81.8</v>
      </c>
      <c r="AD84" s="41">
        <v>96.4</v>
      </c>
      <c r="AE84" s="41">
        <f t="shared" si="8"/>
        <v>81.153354446203849</v>
      </c>
      <c r="AF84" s="41">
        <v>99</v>
      </c>
      <c r="AG84" s="41">
        <v>97.7</v>
      </c>
      <c r="AH84" s="41">
        <v>99.308275689640794</v>
      </c>
      <c r="AI84" s="41">
        <v>98.908242353529502</v>
      </c>
      <c r="AJ84" s="41">
        <v>95.876030992251899</v>
      </c>
      <c r="AK84" s="41">
        <v>96.383936010664897</v>
      </c>
      <c r="AL84" s="41">
        <f t="shared" si="9"/>
        <v>97.592153340946339</v>
      </c>
      <c r="AM84" s="41">
        <v>97.408117343111897</v>
      </c>
    </row>
    <row r="85" spans="1:39" x14ac:dyDescent="0.25">
      <c r="A85" s="39" t="s">
        <v>118</v>
      </c>
      <c r="B85" s="40">
        <v>104.991250729106</v>
      </c>
      <c r="C85" s="40">
        <v>100.59161736522</v>
      </c>
      <c r="D85" s="40">
        <v>104.291309057579</v>
      </c>
      <c r="E85" s="40">
        <v>100.59161736522</v>
      </c>
      <c r="F85" s="40">
        <f t="shared" si="5"/>
        <v>104.6412798933425</v>
      </c>
      <c r="G85" s="40">
        <v>100.814409580061</v>
      </c>
      <c r="H85" s="40">
        <v>95.915985997666297</v>
      </c>
      <c r="I85" s="40">
        <v>101.116852808801</v>
      </c>
      <c r="J85" s="40">
        <v>107.411571391507</v>
      </c>
      <c r="K85" s="40">
        <v>101.184813629681</v>
      </c>
      <c r="L85" s="40">
        <v>102.370652362</v>
      </c>
      <c r="M85" s="40">
        <v>99.982695968160598</v>
      </c>
      <c r="N85" s="40">
        <f t="shared" si="6"/>
        <v>104.8911118767535</v>
      </c>
      <c r="O85" s="40">
        <v>96.253759912496605</v>
      </c>
      <c r="P85" s="40">
        <v>94.073518379594901</v>
      </c>
      <c r="Q85" s="40">
        <v>97.986702874800997</v>
      </c>
      <c r="R85" s="40">
        <v>102.21291833694799</v>
      </c>
      <c r="S85" s="40">
        <v>100.837674048273</v>
      </c>
      <c r="T85" s="40">
        <v>103.04943045112201</v>
      </c>
      <c r="U85" s="40">
        <v>102.078264681329</v>
      </c>
      <c r="V85" s="40">
        <f t="shared" si="7"/>
        <v>102.631174394035</v>
      </c>
      <c r="W85" s="40">
        <v>100.08267284342701</v>
      </c>
      <c r="X85" s="40">
        <v>100.27691219971</v>
      </c>
      <c r="Y85" s="40">
        <v>378526</v>
      </c>
      <c r="Z85" s="40">
        <v>395471</v>
      </c>
      <c r="AA85" s="40">
        <v>102.40853404450399</v>
      </c>
      <c r="AB85" s="40">
        <v>97.008084007000605</v>
      </c>
      <c r="AC85" s="40">
        <v>101.4</v>
      </c>
      <c r="AD85" s="40">
        <v>97.4</v>
      </c>
      <c r="AE85" s="40">
        <f t="shared" si="8"/>
        <v>101.904267022252</v>
      </c>
      <c r="AF85" s="40">
        <v>94.9</v>
      </c>
      <c r="AG85" s="40">
        <v>97.3</v>
      </c>
      <c r="AH85" s="40">
        <v>96.208017334777907</v>
      </c>
      <c r="AI85" s="40">
        <v>98.3081923493624</v>
      </c>
      <c r="AJ85" s="40">
        <v>96.875781054736294</v>
      </c>
      <c r="AK85" s="40">
        <v>97.283786035660697</v>
      </c>
      <c r="AL85" s="40">
        <f t="shared" si="9"/>
        <v>96.541899194757093</v>
      </c>
      <c r="AM85" s="40">
        <v>96.908075672972799</v>
      </c>
    </row>
    <row r="86" spans="1:39" x14ac:dyDescent="0.25">
      <c r="A86" s="39" t="s">
        <v>119</v>
      </c>
      <c r="B86" s="41">
        <v>103.691359053412</v>
      </c>
      <c r="C86" s="41">
        <v>100.391634030497</v>
      </c>
      <c r="D86" s="41">
        <v>103.091409049246</v>
      </c>
      <c r="E86" s="41">
        <v>100.59161736522</v>
      </c>
      <c r="F86" s="40">
        <f t="shared" si="5"/>
        <v>103.391384051329</v>
      </c>
      <c r="G86" s="41">
        <v>100.216702783797</v>
      </c>
      <c r="H86" s="41">
        <v>97.016169361560301</v>
      </c>
      <c r="I86" s="41">
        <v>100.216702783797</v>
      </c>
      <c r="J86" s="41">
        <v>107.307792095477</v>
      </c>
      <c r="K86" s="41">
        <v>100.250799965407</v>
      </c>
      <c r="L86" s="41">
        <v>104.13566360962101</v>
      </c>
      <c r="M86" s="41">
        <v>99.567399204014507</v>
      </c>
      <c r="N86" s="40">
        <f t="shared" si="6"/>
        <v>105.72172785254901</v>
      </c>
      <c r="O86" s="41">
        <v>97.238173366147194</v>
      </c>
      <c r="P86" s="41">
        <v>99.474868717179305</v>
      </c>
      <c r="Q86" s="41">
        <v>98.660923307425804</v>
      </c>
      <c r="R86" s="41">
        <v>101.757497791972</v>
      </c>
      <c r="S86" s="41">
        <v>100.702335398484</v>
      </c>
      <c r="T86" s="41">
        <v>101.969927858877</v>
      </c>
      <c r="U86" s="41">
        <v>102.08351797647001</v>
      </c>
      <c r="V86" s="41">
        <f t="shared" si="7"/>
        <v>101.8637128254245</v>
      </c>
      <c r="W86" s="41">
        <v>100.290554301995</v>
      </c>
      <c r="X86" s="41">
        <v>100.46530969475801</v>
      </c>
      <c r="Y86" s="41">
        <v>392522</v>
      </c>
      <c r="Z86" s="41">
        <v>396214</v>
      </c>
      <c r="AA86" s="41">
        <v>102.808567380615</v>
      </c>
      <c r="AB86" s="41">
        <v>96.9080756729727</v>
      </c>
      <c r="AC86" s="41">
        <v>102.4</v>
      </c>
      <c r="AD86" s="41">
        <v>97.1</v>
      </c>
      <c r="AE86" s="41">
        <f t="shared" si="8"/>
        <v>102.60428369030751</v>
      </c>
      <c r="AF86" s="41">
        <v>99.5</v>
      </c>
      <c r="AG86" s="41">
        <v>97.7</v>
      </c>
      <c r="AH86" s="41">
        <v>100.90840903408601</v>
      </c>
      <c r="AI86" s="41">
        <v>98.608217351445901</v>
      </c>
      <c r="AJ86" s="41">
        <v>96.775806048487894</v>
      </c>
      <c r="AK86" s="41">
        <v>97.083819363439403</v>
      </c>
      <c r="AL86" s="41">
        <f t="shared" si="9"/>
        <v>98.84210754128695</v>
      </c>
      <c r="AM86" s="41">
        <v>97.408117343111897</v>
      </c>
    </row>
    <row r="87" spans="1:39" x14ac:dyDescent="0.25">
      <c r="A87" s="39" t="s">
        <v>120</v>
      </c>
      <c r="B87" s="40">
        <v>98.591784017998506</v>
      </c>
      <c r="C87" s="40">
        <v>100.391634030497</v>
      </c>
      <c r="D87" s="40">
        <v>98.391800683276401</v>
      </c>
      <c r="E87" s="40">
        <v>100.59161736522</v>
      </c>
      <c r="F87" s="40">
        <f t="shared" si="5"/>
        <v>98.491792350637454</v>
      </c>
      <c r="G87" s="40">
        <v>100.920434530253</v>
      </c>
      <c r="H87" s="40">
        <v>99.416569428238105</v>
      </c>
      <c r="I87" s="40">
        <v>100.516752792132</v>
      </c>
      <c r="J87" s="40">
        <v>100.354579261437</v>
      </c>
      <c r="K87" s="40">
        <v>100.97725503762</v>
      </c>
      <c r="L87" s="40">
        <v>100.08652015919699</v>
      </c>
      <c r="M87" s="40">
        <v>99.671223395051001</v>
      </c>
      <c r="N87" s="40">
        <f t="shared" si="6"/>
        <v>100.22054971031699</v>
      </c>
      <c r="O87" s="40">
        <v>97.894449001914197</v>
      </c>
      <c r="P87" s="40">
        <v>111.065266316579</v>
      </c>
      <c r="Q87" s="40">
        <v>99.1104035958423</v>
      </c>
      <c r="R87" s="40">
        <v>101.11533785632101</v>
      </c>
      <c r="S87" s="40">
        <v>101.36295967794899</v>
      </c>
      <c r="T87" s="40">
        <v>102.207218209243</v>
      </c>
      <c r="U87" s="40">
        <v>102.753362666434</v>
      </c>
      <c r="V87" s="40">
        <f t="shared" si="7"/>
        <v>101.66127803278201</v>
      </c>
      <c r="W87" s="40">
        <v>100.86849170503299</v>
      </c>
      <c r="X87" s="40">
        <v>100.854022157625</v>
      </c>
      <c r="Y87" s="40">
        <v>395054</v>
      </c>
      <c r="Z87" s="40">
        <v>397747</v>
      </c>
      <c r="AA87" s="40">
        <v>101.608467372281</v>
      </c>
      <c r="AB87" s="40">
        <v>96.608050670889199</v>
      </c>
      <c r="AC87" s="40">
        <v>101.8</v>
      </c>
      <c r="AD87" s="40">
        <v>96.8</v>
      </c>
      <c r="AE87" s="40">
        <f t="shared" si="8"/>
        <v>101.7042336861405</v>
      </c>
      <c r="AF87" s="40">
        <v>98</v>
      </c>
      <c r="AG87" s="40">
        <v>98</v>
      </c>
      <c r="AH87" s="40">
        <v>99.008250687557293</v>
      </c>
      <c r="AI87" s="40">
        <v>98.608217351445901</v>
      </c>
      <c r="AJ87" s="40">
        <v>96.575856035990995</v>
      </c>
      <c r="AK87" s="40">
        <v>96.783869355107498</v>
      </c>
      <c r="AL87" s="40">
        <f t="shared" si="9"/>
        <v>97.792053361774151</v>
      </c>
      <c r="AM87" s="40">
        <v>97.708142345195398</v>
      </c>
    </row>
    <row r="88" spans="1:39" x14ac:dyDescent="0.25">
      <c r="A88" s="39" t="s">
        <v>121</v>
      </c>
      <c r="B88" s="41">
        <v>102.49145904508001</v>
      </c>
      <c r="C88" s="41">
        <v>99.891675693692207</v>
      </c>
      <c r="D88" s="41">
        <v>103.391384051329</v>
      </c>
      <c r="E88" s="41">
        <v>100.191650695775</v>
      </c>
      <c r="F88" s="40">
        <f t="shared" si="5"/>
        <v>102.9414215482045</v>
      </c>
      <c r="G88" s="41">
        <v>100.51825755646701</v>
      </c>
      <c r="H88" s="41">
        <v>115.219203200533</v>
      </c>
      <c r="I88" s="41">
        <v>100.216702783797</v>
      </c>
      <c r="J88" s="41">
        <v>99.316786301132893</v>
      </c>
      <c r="K88" s="41">
        <v>101.39237222174199</v>
      </c>
      <c r="L88" s="41">
        <v>101.228586260599</v>
      </c>
      <c r="M88" s="41">
        <v>99.878871777124104</v>
      </c>
      <c r="N88" s="40">
        <f t="shared" si="6"/>
        <v>100.27268628086594</v>
      </c>
      <c r="O88" s="41">
        <v>99.207000273448202</v>
      </c>
      <c r="P88" s="41">
        <v>127.831957989497</v>
      </c>
      <c r="Q88" s="41">
        <v>100.571214533196</v>
      </c>
      <c r="R88" s="41">
        <v>99.530697928076094</v>
      </c>
      <c r="S88" s="41">
        <v>101.16035093232</v>
      </c>
      <c r="T88" s="41">
        <v>102.095907823503</v>
      </c>
      <c r="U88" s="41">
        <v>102.700829715016</v>
      </c>
      <c r="V88" s="41">
        <f t="shared" si="7"/>
        <v>100.81330287578955</v>
      </c>
      <c r="W88" s="41">
        <v>100.018312430489</v>
      </c>
      <c r="X88" s="41">
        <v>99.695491666538103</v>
      </c>
      <c r="Y88" s="41">
        <v>456407</v>
      </c>
      <c r="Z88" s="41">
        <v>393178</v>
      </c>
      <c r="AA88" s="41">
        <v>91.107592299358203</v>
      </c>
      <c r="AB88" s="41">
        <v>97.908159013251094</v>
      </c>
      <c r="AC88" s="41">
        <v>93.7</v>
      </c>
      <c r="AD88" s="41">
        <v>98.1</v>
      </c>
      <c r="AE88" s="41">
        <f t="shared" si="8"/>
        <v>92.403796149679096</v>
      </c>
      <c r="AF88" s="41">
        <v>118.9</v>
      </c>
      <c r="AG88" s="41">
        <v>98.7</v>
      </c>
      <c r="AH88" s="41">
        <v>119.30994249520801</v>
      </c>
      <c r="AI88" s="41">
        <v>98.708225685473806</v>
      </c>
      <c r="AJ88" s="41">
        <v>97.875531117220703</v>
      </c>
      <c r="AK88" s="41">
        <v>98.183636060656497</v>
      </c>
      <c r="AL88" s="41">
        <f t="shared" si="9"/>
        <v>108.59273680621436</v>
      </c>
      <c r="AM88" s="41">
        <v>98.3081923493624</v>
      </c>
    </row>
    <row r="89" spans="1:39" x14ac:dyDescent="0.25">
      <c r="A89" s="39" t="s">
        <v>122</v>
      </c>
      <c r="B89" s="40">
        <v>95.892008999250095</v>
      </c>
      <c r="C89" s="40">
        <v>102.891425714524</v>
      </c>
      <c r="D89" s="40">
        <v>97.291892342304806</v>
      </c>
      <c r="E89" s="40">
        <v>102.691442379802</v>
      </c>
      <c r="F89" s="40">
        <f t="shared" si="5"/>
        <v>96.59195067077745</v>
      </c>
      <c r="G89" s="40">
        <v>99.715414416458998</v>
      </c>
      <c r="H89" s="40">
        <v>98.016336056009393</v>
      </c>
      <c r="I89" s="40">
        <v>99.316552758793193</v>
      </c>
      <c r="J89" s="40">
        <v>92.882469947245497</v>
      </c>
      <c r="K89" s="40">
        <v>100.147020669376</v>
      </c>
      <c r="L89" s="40">
        <v>97.075618619138297</v>
      </c>
      <c r="M89" s="40">
        <v>99.359750821941503</v>
      </c>
      <c r="N89" s="40">
        <f t="shared" si="6"/>
        <v>94.979044283191897</v>
      </c>
      <c r="O89" s="40">
        <v>97.456931911402805</v>
      </c>
      <c r="P89" s="40">
        <v>90.135033758439604</v>
      </c>
      <c r="Q89" s="40">
        <v>98.436183163217507</v>
      </c>
      <c r="R89" s="40">
        <v>98.201065558983501</v>
      </c>
      <c r="S89" s="40">
        <v>100.62947609586899</v>
      </c>
      <c r="T89" s="40">
        <v>101.525181909799</v>
      </c>
      <c r="U89" s="40">
        <v>101.941579888866</v>
      </c>
      <c r="V89" s="40">
        <f t="shared" si="7"/>
        <v>99.863123734391252</v>
      </c>
      <c r="W89" s="40">
        <v>99.765028468570705</v>
      </c>
      <c r="X89" s="40">
        <v>98.809541669633703</v>
      </c>
      <c r="Y89" s="40">
        <v>353641</v>
      </c>
      <c r="Z89" s="40">
        <v>389684</v>
      </c>
      <c r="AA89" s="40">
        <v>91.507625635469594</v>
      </c>
      <c r="AB89" s="40">
        <v>97.308109009084106</v>
      </c>
      <c r="AC89" s="40">
        <v>94.2</v>
      </c>
      <c r="AD89" s="40">
        <v>97.8</v>
      </c>
      <c r="AE89" s="40">
        <f t="shared" si="8"/>
        <v>92.853812817734791</v>
      </c>
      <c r="AF89" s="40">
        <v>95.2</v>
      </c>
      <c r="AG89" s="40">
        <v>99.3</v>
      </c>
      <c r="AH89" s="40">
        <v>93.507792316026297</v>
      </c>
      <c r="AI89" s="40">
        <v>98.908242353529502</v>
      </c>
      <c r="AJ89" s="40">
        <v>97.275681079730106</v>
      </c>
      <c r="AK89" s="40">
        <v>97.783702716213895</v>
      </c>
      <c r="AL89" s="40">
        <f t="shared" si="9"/>
        <v>95.391736697878201</v>
      </c>
      <c r="AM89" s="40">
        <v>99.108259021585098</v>
      </c>
    </row>
    <row r="90" spans="1:39" x14ac:dyDescent="0.25">
      <c r="A90" s="39" t="s">
        <v>123</v>
      </c>
      <c r="B90" s="41">
        <v>97.391884009665901</v>
      </c>
      <c r="C90" s="41">
        <v>99.791684026331097</v>
      </c>
      <c r="D90" s="41">
        <v>97.991834013832204</v>
      </c>
      <c r="E90" s="41">
        <v>99.791684026331097</v>
      </c>
      <c r="F90" s="40">
        <f t="shared" si="5"/>
        <v>97.691859011749045</v>
      </c>
      <c r="G90" s="41">
        <v>100.31853062029499</v>
      </c>
      <c r="H90" s="41">
        <v>91.515252542090394</v>
      </c>
      <c r="I90" s="41">
        <v>99.716619436572799</v>
      </c>
      <c r="J90" s="41">
        <v>94.750497275793506</v>
      </c>
      <c r="K90" s="41">
        <v>100.76969644555901</v>
      </c>
      <c r="L90" s="41">
        <v>97.387091192247794</v>
      </c>
      <c r="M90" s="41">
        <v>99.982695968160598</v>
      </c>
      <c r="N90" s="40">
        <f t="shared" si="6"/>
        <v>96.068794234020658</v>
      </c>
      <c r="O90" s="41">
        <v>98.988241728192506</v>
      </c>
      <c r="P90" s="41">
        <v>91.035258814703695</v>
      </c>
      <c r="Q90" s="41">
        <v>99.672253956362994</v>
      </c>
      <c r="R90" s="41">
        <v>98.967685152663094</v>
      </c>
      <c r="S90" s="41">
        <v>99.878825664406605</v>
      </c>
      <c r="T90" s="41">
        <v>101.122561440632</v>
      </c>
      <c r="U90" s="41">
        <v>101.328332020147</v>
      </c>
      <c r="V90" s="41">
        <f t="shared" si="7"/>
        <v>100.04512329664755</v>
      </c>
      <c r="W90" s="41">
        <v>98.965545493532403</v>
      </c>
      <c r="X90" s="41">
        <v>98.266155624022304</v>
      </c>
      <c r="Y90" s="41">
        <v>344439</v>
      </c>
      <c r="Z90" s="41">
        <v>387541</v>
      </c>
      <c r="AA90" s="41">
        <v>96.308025668805698</v>
      </c>
      <c r="AB90" s="41">
        <v>99.908325693807797</v>
      </c>
      <c r="AC90" s="41">
        <v>97.6</v>
      </c>
      <c r="AD90" s="41">
        <v>100.3</v>
      </c>
      <c r="AE90" s="41">
        <f t="shared" si="8"/>
        <v>96.954012834402846</v>
      </c>
      <c r="AF90" s="41">
        <v>87.6</v>
      </c>
      <c r="AG90" s="41">
        <v>99.3</v>
      </c>
      <c r="AH90" s="41">
        <v>86.6072172681057</v>
      </c>
      <c r="AI90" s="41">
        <v>99.108259021585098</v>
      </c>
      <c r="AJ90" s="41">
        <v>99.575106223444095</v>
      </c>
      <c r="AK90" s="41">
        <v>99.883352774537599</v>
      </c>
      <c r="AL90" s="41">
        <f t="shared" si="9"/>
        <v>93.091161745774897</v>
      </c>
      <c r="AM90" s="41">
        <v>99.108259021585098</v>
      </c>
    </row>
    <row r="91" spans="1:39" x14ac:dyDescent="0.25">
      <c r="A91" s="39" t="s">
        <v>124</v>
      </c>
      <c r="B91" s="40">
        <v>109.990834097159</v>
      </c>
      <c r="C91" s="40">
        <v>99.291725689525904</v>
      </c>
      <c r="D91" s="40">
        <v>109.690859095075</v>
      </c>
      <c r="E91" s="40">
        <v>99.291725689525904</v>
      </c>
      <c r="F91" s="40">
        <f t="shared" si="5"/>
        <v>109.84084659611699</v>
      </c>
      <c r="G91" s="40">
        <v>99.615398955660098</v>
      </c>
      <c r="H91" s="40">
        <v>105.81763627271199</v>
      </c>
      <c r="I91" s="40">
        <v>99.316552758793193</v>
      </c>
      <c r="J91" s="40">
        <v>110.52495027242099</v>
      </c>
      <c r="K91" s="40">
        <v>101.184813629681</v>
      </c>
      <c r="L91" s="40">
        <v>110.157466689739</v>
      </c>
      <c r="M91" s="40">
        <v>100.501816923343</v>
      </c>
      <c r="N91" s="40">
        <f t="shared" si="6"/>
        <v>110.34120848108</v>
      </c>
      <c r="O91" s="40">
        <v>99.644517363959594</v>
      </c>
      <c r="P91" s="40">
        <v>95.648912228057</v>
      </c>
      <c r="Q91" s="40">
        <v>99.784624028467107</v>
      </c>
      <c r="R91" s="40">
        <v>100.869811987235</v>
      </c>
      <c r="S91" s="40">
        <v>100.22395918282101</v>
      </c>
      <c r="T91" s="40">
        <v>101.066559332045</v>
      </c>
      <c r="U91" s="40">
        <v>100.996581476006</v>
      </c>
      <c r="V91" s="40">
        <f t="shared" si="7"/>
        <v>100.96818565964</v>
      </c>
      <c r="W91" s="40">
        <v>99.489421759812103</v>
      </c>
      <c r="X91" s="40">
        <v>99.052455263518794</v>
      </c>
      <c r="Y91" s="40">
        <v>392848</v>
      </c>
      <c r="Z91" s="40">
        <v>390642</v>
      </c>
      <c r="AA91" s="40">
        <v>107.808984082007</v>
      </c>
      <c r="AB91" s="40">
        <v>100.508375697975</v>
      </c>
      <c r="AC91" s="40">
        <v>107.8</v>
      </c>
      <c r="AD91" s="40">
        <v>100.4</v>
      </c>
      <c r="AE91" s="40">
        <f t="shared" si="8"/>
        <v>107.8044920410035</v>
      </c>
      <c r="AF91" s="40">
        <v>97.1</v>
      </c>
      <c r="AG91" s="40">
        <v>98.9</v>
      </c>
      <c r="AH91" s="40">
        <v>97.508125677139802</v>
      </c>
      <c r="AI91" s="40">
        <v>99.108259021585098</v>
      </c>
      <c r="AJ91" s="40">
        <v>100.27493126718301</v>
      </c>
      <c r="AK91" s="40">
        <v>100.28328611898</v>
      </c>
      <c r="AL91" s="40">
        <f t="shared" si="9"/>
        <v>98.891528472161411</v>
      </c>
      <c r="AM91" s="40">
        <v>99.008250687557293</v>
      </c>
    </row>
    <row r="92" spans="1:39" x14ac:dyDescent="0.25">
      <c r="A92" s="39" t="s">
        <v>125</v>
      </c>
      <c r="B92" s="41">
        <v>97.891842346471094</v>
      </c>
      <c r="C92" s="41">
        <v>99.491709024247996</v>
      </c>
      <c r="D92" s="41">
        <v>97.591867344388007</v>
      </c>
      <c r="E92" s="41">
        <v>99.691692358970101</v>
      </c>
      <c r="F92" s="40">
        <f t="shared" si="5"/>
        <v>97.741854845429543</v>
      </c>
      <c r="G92" s="41">
        <v>99.417767232662499</v>
      </c>
      <c r="H92" s="41">
        <v>98.616436072678795</v>
      </c>
      <c r="I92" s="41">
        <v>99.616602767127901</v>
      </c>
      <c r="J92" s="41">
        <v>98.901669117011195</v>
      </c>
      <c r="K92" s="41">
        <v>101.08103433365</v>
      </c>
      <c r="L92" s="41">
        <v>99.1521024398685</v>
      </c>
      <c r="M92" s="41">
        <v>100.709465305416</v>
      </c>
      <c r="N92" s="40">
        <f t="shared" si="6"/>
        <v>99.026885778439848</v>
      </c>
      <c r="O92" s="41">
        <v>100.30079299972699</v>
      </c>
      <c r="P92" s="41">
        <v>95.648912228057</v>
      </c>
      <c r="Q92" s="41">
        <v>100.234104316884</v>
      </c>
      <c r="R92" s="41">
        <v>100.085925736908</v>
      </c>
      <c r="S92" s="41">
        <v>100.193517967345</v>
      </c>
      <c r="T92" s="41">
        <v>98.791585179330994</v>
      </c>
      <c r="U92" s="41">
        <v>100.393344603689</v>
      </c>
      <c r="V92" s="41">
        <f t="shared" si="7"/>
        <v>99.438755458119488</v>
      </c>
      <c r="W92" s="41">
        <v>99.470280461172294</v>
      </c>
      <c r="X92" s="41">
        <v>99.136638262652198</v>
      </c>
      <c r="Y92" s="41">
        <v>387352</v>
      </c>
      <c r="Z92" s="41">
        <v>390974</v>
      </c>
      <c r="AA92" s="41">
        <v>99.608300691724295</v>
      </c>
      <c r="AB92" s="41">
        <v>99.808317359780006</v>
      </c>
      <c r="AC92" s="41">
        <v>99</v>
      </c>
      <c r="AD92" s="41">
        <v>99.9</v>
      </c>
      <c r="AE92" s="41">
        <f t="shared" si="8"/>
        <v>99.304150345862155</v>
      </c>
      <c r="AF92" s="41">
        <v>97.7</v>
      </c>
      <c r="AG92" s="41">
        <v>99.8</v>
      </c>
      <c r="AH92" s="41">
        <v>98.708225685473806</v>
      </c>
      <c r="AI92" s="41">
        <v>100.008334027836</v>
      </c>
      <c r="AJ92" s="41">
        <v>99.775056235940994</v>
      </c>
      <c r="AK92" s="41">
        <v>99.883352774537599</v>
      </c>
      <c r="AL92" s="41">
        <f t="shared" si="9"/>
        <v>99.2416409607074</v>
      </c>
      <c r="AM92" s="41">
        <v>99.708309025752101</v>
      </c>
    </row>
    <row r="93" spans="1:39" x14ac:dyDescent="0.25">
      <c r="A93" s="39" t="s">
        <v>126</v>
      </c>
      <c r="B93" s="40">
        <v>91.392383968002605</v>
      </c>
      <c r="C93" s="40">
        <v>99.491709024247996</v>
      </c>
      <c r="D93" s="40">
        <v>91.192400633280599</v>
      </c>
      <c r="E93" s="40">
        <v>99.691692358970101</v>
      </c>
      <c r="F93" s="40">
        <f t="shared" si="5"/>
        <v>91.292392300641609</v>
      </c>
      <c r="G93" s="40">
        <v>100.215905838224</v>
      </c>
      <c r="H93" s="40">
        <v>100.416736122687</v>
      </c>
      <c r="I93" s="40">
        <v>100.61676946157699</v>
      </c>
      <c r="J93" s="40">
        <v>95.580731644037002</v>
      </c>
      <c r="K93" s="40">
        <v>99.939462077315596</v>
      </c>
      <c r="L93" s="40">
        <v>96.660321854992205</v>
      </c>
      <c r="M93" s="40">
        <v>100.60564111438001</v>
      </c>
      <c r="N93" s="40">
        <f t="shared" si="6"/>
        <v>96.120526749514596</v>
      </c>
      <c r="O93" s="40">
        <v>99.753896636587399</v>
      </c>
      <c r="P93" s="40">
        <v>97.899474868717206</v>
      </c>
      <c r="Q93" s="40">
        <v>100.12173424477901</v>
      </c>
      <c r="R93" s="40">
        <v>100.468486979269</v>
      </c>
      <c r="S93" s="40">
        <v>100.194216618192</v>
      </c>
      <c r="T93" s="40">
        <v>98.990020969403105</v>
      </c>
      <c r="U93" s="40">
        <v>99.952166930556601</v>
      </c>
      <c r="V93" s="40">
        <f t="shared" si="7"/>
        <v>99.729253974336046</v>
      </c>
      <c r="W93" s="40">
        <v>100.012350926172</v>
      </c>
      <c r="X93" s="40">
        <v>100.00559952178</v>
      </c>
      <c r="Y93" s="40">
        <v>409376</v>
      </c>
      <c r="Z93" s="40">
        <v>394401</v>
      </c>
      <c r="AA93" s="40">
        <v>100.808400700058</v>
      </c>
      <c r="AB93" s="40">
        <v>100.308359029919</v>
      </c>
      <c r="AC93" s="40">
        <v>99.9</v>
      </c>
      <c r="AD93" s="40">
        <v>100.2</v>
      </c>
      <c r="AE93" s="40">
        <f t="shared" si="8"/>
        <v>100.354200350029</v>
      </c>
      <c r="AF93" s="40">
        <v>99.3</v>
      </c>
      <c r="AG93" s="40">
        <v>100.1</v>
      </c>
      <c r="AH93" s="40">
        <v>100.40836736394699</v>
      </c>
      <c r="AI93" s="40">
        <v>100.508375697975</v>
      </c>
      <c r="AJ93" s="40">
        <v>100.17495626093501</v>
      </c>
      <c r="AK93" s="40">
        <v>100.08331944675901</v>
      </c>
      <c r="AL93" s="40">
        <f t="shared" si="9"/>
        <v>100.29166181244099</v>
      </c>
      <c r="AM93" s="40">
        <v>99.908325693807797</v>
      </c>
    </row>
    <row r="94" spans="1:39" x14ac:dyDescent="0.25">
      <c r="A94" s="39" t="s">
        <v>127</v>
      </c>
      <c r="B94" s="41">
        <v>104.091325722856</v>
      </c>
      <c r="C94" s="41">
        <v>100.391634030497</v>
      </c>
      <c r="D94" s="41">
        <v>103.391384051329</v>
      </c>
      <c r="E94" s="41">
        <v>100.49162569785901</v>
      </c>
      <c r="F94" s="40">
        <f t="shared" si="5"/>
        <v>103.7413548870925</v>
      </c>
      <c r="G94" s="41">
        <v>99.5175842680367</v>
      </c>
      <c r="H94" s="41">
        <v>97.816302717119498</v>
      </c>
      <c r="I94" s="41">
        <v>99.716619436572799</v>
      </c>
      <c r="J94" s="41">
        <v>105.75110265502001</v>
      </c>
      <c r="K94" s="41">
        <v>100.250799965407</v>
      </c>
      <c r="L94" s="41">
        <v>102.993597508219</v>
      </c>
      <c r="M94" s="41">
        <v>100.709465305416</v>
      </c>
      <c r="N94" s="40">
        <f t="shared" si="6"/>
        <v>104.3723500816195</v>
      </c>
      <c r="O94" s="41">
        <v>100.410172272354</v>
      </c>
      <c r="P94" s="41">
        <v>98.687171792948206</v>
      </c>
      <c r="Q94" s="41">
        <v>100.6835846053</v>
      </c>
      <c r="R94" s="41">
        <v>102.01360323102701</v>
      </c>
      <c r="S94" s="41">
        <v>99.809459616026501</v>
      </c>
      <c r="T94" s="41">
        <v>101.364113898377</v>
      </c>
      <c r="U94" s="41">
        <v>99.620614623967697</v>
      </c>
      <c r="V94" s="41">
        <f t="shared" si="7"/>
        <v>101.688858564702</v>
      </c>
      <c r="W94" s="41">
        <v>99.9069830574105</v>
      </c>
      <c r="X94" s="41">
        <v>100.176754715801</v>
      </c>
      <c r="Y94" s="41">
        <v>397752</v>
      </c>
      <c r="Z94" s="41">
        <v>395076</v>
      </c>
      <c r="AA94" s="41">
        <v>105.10875906325499</v>
      </c>
      <c r="AB94" s="41">
        <v>100.508375697975</v>
      </c>
      <c r="AC94" s="41">
        <v>103.6</v>
      </c>
      <c r="AD94" s="41">
        <v>100.5</v>
      </c>
      <c r="AE94" s="41">
        <f t="shared" si="8"/>
        <v>104.3543795316275</v>
      </c>
      <c r="AF94" s="41">
        <v>99.1</v>
      </c>
      <c r="AG94" s="41">
        <v>100.1</v>
      </c>
      <c r="AH94" s="41">
        <v>100.108342361863</v>
      </c>
      <c r="AI94" s="41">
        <v>100.508375697975</v>
      </c>
      <c r="AJ94" s="41">
        <v>100.47488127968001</v>
      </c>
      <c r="AK94" s="41">
        <v>100.483252791201</v>
      </c>
      <c r="AL94" s="41">
        <f t="shared" si="9"/>
        <v>100.29161182077149</v>
      </c>
      <c r="AM94" s="41">
        <v>100.008334027836</v>
      </c>
    </row>
    <row r="95" spans="1:39" x14ac:dyDescent="0.25">
      <c r="A95" s="39" t="s">
        <v>128</v>
      </c>
      <c r="B95" s="40">
        <v>105.39121739855</v>
      </c>
      <c r="C95" s="40">
        <v>100.391634030497</v>
      </c>
      <c r="D95" s="40">
        <v>105.49120906591099</v>
      </c>
      <c r="E95" s="40">
        <v>100.391634030497</v>
      </c>
      <c r="F95" s="40">
        <f t="shared" si="5"/>
        <v>105.4412132322305</v>
      </c>
      <c r="G95" s="40">
        <v>100.416336455676</v>
      </c>
      <c r="H95" s="40">
        <v>102.61710285047501</v>
      </c>
      <c r="I95" s="40">
        <v>100.516752792132</v>
      </c>
      <c r="J95" s="40">
        <v>101.703710109833</v>
      </c>
      <c r="K95" s="40">
        <v>99.005448413041606</v>
      </c>
      <c r="L95" s="40">
        <v>99.463575012977998</v>
      </c>
      <c r="M95" s="40">
        <v>99.567399204014507</v>
      </c>
      <c r="N95" s="40">
        <f t="shared" si="6"/>
        <v>100.5836425614055</v>
      </c>
      <c r="O95" s="40">
        <v>100.51955154498199</v>
      </c>
      <c r="P95" s="40">
        <v>99.024756189047295</v>
      </c>
      <c r="Q95" s="40">
        <v>100.571214533196</v>
      </c>
      <c r="R95" s="40">
        <v>98.975769541035504</v>
      </c>
      <c r="S95" s="40">
        <v>100.628378215967</v>
      </c>
      <c r="T95" s="40">
        <v>100.175382414694</v>
      </c>
      <c r="U95" s="40">
        <v>100.291450501694</v>
      </c>
      <c r="V95" s="40">
        <f t="shared" si="7"/>
        <v>99.575575977864759</v>
      </c>
      <c r="W95" s="40">
        <v>100.46629752342599</v>
      </c>
      <c r="X95" s="40">
        <v>100.89738147344301</v>
      </c>
      <c r="Y95" s="40">
        <v>406393</v>
      </c>
      <c r="Z95" s="40">
        <v>397918</v>
      </c>
      <c r="AA95" s="40">
        <v>103.308609050754</v>
      </c>
      <c r="AB95" s="40">
        <v>100.808400700058</v>
      </c>
      <c r="AC95" s="40">
        <v>103</v>
      </c>
      <c r="AD95" s="40">
        <v>101</v>
      </c>
      <c r="AE95" s="40">
        <f t="shared" si="8"/>
        <v>103.154304525377</v>
      </c>
      <c r="AF95" s="40">
        <v>101.2</v>
      </c>
      <c r="AG95" s="40">
        <v>100.7</v>
      </c>
      <c r="AH95" s="40">
        <v>100.40836736394699</v>
      </c>
      <c r="AI95" s="40">
        <v>100.808400700058</v>
      </c>
      <c r="AJ95" s="40">
        <v>100.674831292177</v>
      </c>
      <c r="AK95" s="40">
        <v>100.883186135644</v>
      </c>
      <c r="AL95" s="40">
        <f t="shared" si="9"/>
        <v>100.54159932806201</v>
      </c>
      <c r="AM95" s="40">
        <v>100.508375697975</v>
      </c>
    </row>
    <row r="96" spans="1:39" x14ac:dyDescent="0.25">
      <c r="A96" s="39" t="s">
        <v>129</v>
      </c>
      <c r="B96" s="41">
        <v>90.092492292309004</v>
      </c>
      <c r="C96" s="41">
        <v>98.591784017998506</v>
      </c>
      <c r="D96" s="41">
        <v>91.192400633280599</v>
      </c>
      <c r="E96" s="41">
        <v>98.791767352720598</v>
      </c>
      <c r="F96" s="40">
        <f t="shared" si="5"/>
        <v>90.642446462794794</v>
      </c>
      <c r="G96" s="41">
        <v>100.515754621778</v>
      </c>
      <c r="H96" s="41">
        <v>98.516419403233897</v>
      </c>
      <c r="I96" s="41">
        <v>100.716786131022</v>
      </c>
      <c r="J96" s="41">
        <v>90.703104730606299</v>
      </c>
      <c r="K96" s="41">
        <v>99.109227709072002</v>
      </c>
      <c r="L96" s="41">
        <v>90.327046201765</v>
      </c>
      <c r="M96" s="41">
        <v>99.878871777124104</v>
      </c>
      <c r="N96" s="40">
        <f t="shared" si="6"/>
        <v>90.51507546618565</v>
      </c>
      <c r="O96" s="41">
        <v>99.207000273448202</v>
      </c>
      <c r="P96" s="41">
        <v>95.086271567891998</v>
      </c>
      <c r="Q96" s="41">
        <v>99.222773667946399</v>
      </c>
      <c r="R96" s="41">
        <v>101.83165458901701</v>
      </c>
      <c r="S96" s="41">
        <v>100.165971162521</v>
      </c>
      <c r="T96" s="41">
        <v>102.38622671916799</v>
      </c>
      <c r="U96" s="41">
        <v>100.02224390537199</v>
      </c>
      <c r="V96" s="41">
        <f t="shared" si="7"/>
        <v>102.10894065409249</v>
      </c>
      <c r="W96" s="41">
        <v>100.40284190872001</v>
      </c>
      <c r="X96" s="41">
        <v>100.833229971092</v>
      </c>
      <c r="Y96" s="41">
        <v>404729</v>
      </c>
      <c r="Z96" s="41">
        <v>397665</v>
      </c>
      <c r="AA96" s="41">
        <v>83.906992249354104</v>
      </c>
      <c r="AB96" s="41">
        <v>100.108342361863</v>
      </c>
      <c r="AC96" s="41">
        <v>84.6</v>
      </c>
      <c r="AD96" s="41">
        <v>99.7</v>
      </c>
      <c r="AE96" s="41">
        <f t="shared" si="8"/>
        <v>84.253496124677042</v>
      </c>
      <c r="AF96" s="41">
        <v>101.9</v>
      </c>
      <c r="AG96" s="41">
        <v>100.5</v>
      </c>
      <c r="AH96" s="41">
        <v>100.90840903408601</v>
      </c>
      <c r="AI96" s="41">
        <v>100.508375697975</v>
      </c>
      <c r="AJ96" s="41">
        <v>100.17495626093501</v>
      </c>
      <c r="AK96" s="41">
        <v>99.883352774537599</v>
      </c>
      <c r="AL96" s="41">
        <f t="shared" si="9"/>
        <v>100.5416826475105</v>
      </c>
      <c r="AM96" s="41">
        <v>100.40836736394699</v>
      </c>
    </row>
    <row r="97" spans="1:39" x14ac:dyDescent="0.25">
      <c r="A97" s="39" t="s">
        <v>130</v>
      </c>
      <c r="B97" s="40">
        <v>104.091325722856</v>
      </c>
      <c r="C97" s="40">
        <v>100.49162569785901</v>
      </c>
      <c r="D97" s="40">
        <v>103.291392383968</v>
      </c>
      <c r="E97" s="40">
        <v>100.49162569785901</v>
      </c>
      <c r="F97" s="40">
        <f t="shared" si="5"/>
        <v>103.691359053412</v>
      </c>
      <c r="G97" s="40">
        <v>100.515257029379</v>
      </c>
      <c r="H97" s="40">
        <v>95.815969328221399</v>
      </c>
      <c r="I97" s="40">
        <v>100.816802800467</v>
      </c>
      <c r="J97" s="40">
        <v>106.99645420738599</v>
      </c>
      <c r="K97" s="40">
        <v>100.458358557468</v>
      </c>
      <c r="L97" s="40">
        <v>103.097421699256</v>
      </c>
      <c r="M97" s="40">
        <v>100.501816923343</v>
      </c>
      <c r="N97" s="40">
        <f t="shared" si="6"/>
        <v>105.04693795332099</v>
      </c>
      <c r="O97" s="40">
        <v>101.50396499863299</v>
      </c>
      <c r="P97" s="40">
        <v>97.224306076519198</v>
      </c>
      <c r="Q97" s="40">
        <v>101.13306489371701</v>
      </c>
      <c r="R97" s="40">
        <v>100.468087750214</v>
      </c>
      <c r="S97" s="40">
        <v>99.846587918181001</v>
      </c>
      <c r="T97" s="40">
        <v>100.179941878402</v>
      </c>
      <c r="U97" s="40">
        <v>99.681770908920001</v>
      </c>
      <c r="V97" s="40">
        <f t="shared" si="7"/>
        <v>100.324014814308</v>
      </c>
      <c r="W97" s="40">
        <v>100.27347957778601</v>
      </c>
      <c r="X97" s="40">
        <v>100.47697360427701</v>
      </c>
      <c r="Y97" s="40">
        <v>382020</v>
      </c>
      <c r="Z97" s="40">
        <v>396260</v>
      </c>
      <c r="AA97" s="40">
        <v>105.60880073339401</v>
      </c>
      <c r="AB97" s="40">
        <v>100.208350695891</v>
      </c>
      <c r="AC97" s="40">
        <v>104.2</v>
      </c>
      <c r="AD97" s="40">
        <v>100.2</v>
      </c>
      <c r="AE97" s="40">
        <f t="shared" si="8"/>
        <v>104.904400366697</v>
      </c>
      <c r="AF97" s="40">
        <v>97.9</v>
      </c>
      <c r="AG97" s="40">
        <v>100.4</v>
      </c>
      <c r="AH97" s="40">
        <v>97.908159013251094</v>
      </c>
      <c r="AI97" s="40">
        <v>100.208350695891</v>
      </c>
      <c r="AJ97" s="40">
        <v>100.374906273432</v>
      </c>
      <c r="AK97" s="40">
        <v>100.28328611898</v>
      </c>
      <c r="AL97" s="40">
        <f t="shared" si="9"/>
        <v>99.141532643341549</v>
      </c>
      <c r="AM97" s="40">
        <v>100.40836736394699</v>
      </c>
    </row>
    <row r="98" spans="1:39" x14ac:dyDescent="0.25">
      <c r="A98" s="39" t="s">
        <v>131</v>
      </c>
      <c r="B98" s="41">
        <v>102.29147571035701</v>
      </c>
      <c r="C98" s="41">
        <v>100.691609032581</v>
      </c>
      <c r="D98" s="41">
        <v>101.491542371469</v>
      </c>
      <c r="E98" s="41">
        <v>100.59161736522</v>
      </c>
      <c r="F98" s="40">
        <f t="shared" si="5"/>
        <v>101.89150904091301</v>
      </c>
      <c r="G98" s="41">
        <v>101.51392497552</v>
      </c>
      <c r="H98" s="41">
        <v>98.716452742123707</v>
      </c>
      <c r="I98" s="41">
        <v>101.716952825471</v>
      </c>
      <c r="J98" s="41">
        <v>103.57173743838101</v>
      </c>
      <c r="K98" s="41">
        <v>99.731903485254705</v>
      </c>
      <c r="L98" s="41">
        <v>102.266828170964</v>
      </c>
      <c r="M98" s="41">
        <v>100.190344350234</v>
      </c>
      <c r="N98" s="40">
        <f t="shared" si="6"/>
        <v>102.91928280467251</v>
      </c>
      <c r="O98" s="41">
        <v>99.972655181843095</v>
      </c>
      <c r="P98" s="41">
        <v>100.487621905476</v>
      </c>
      <c r="Q98" s="41">
        <v>99.672253956362994</v>
      </c>
      <c r="R98" s="41">
        <v>101.00874369852301</v>
      </c>
      <c r="S98" s="41">
        <v>99.792492381170902</v>
      </c>
      <c r="T98" s="41">
        <v>99.196980974233497</v>
      </c>
      <c r="U98" s="41">
        <v>99.276176876465001</v>
      </c>
      <c r="V98" s="41">
        <f t="shared" si="7"/>
        <v>100.10286233637825</v>
      </c>
      <c r="W98" s="41">
        <v>99.812602662010093</v>
      </c>
      <c r="X98" s="41">
        <v>100.114124592952</v>
      </c>
      <c r="Y98" s="41">
        <v>392545</v>
      </c>
      <c r="Z98" s="41">
        <v>394829</v>
      </c>
      <c r="AA98" s="41">
        <v>106.608884073673</v>
      </c>
      <c r="AB98" s="41">
        <v>100.208350695891</v>
      </c>
      <c r="AC98" s="41">
        <v>105.7</v>
      </c>
      <c r="AD98" s="41">
        <v>100.3</v>
      </c>
      <c r="AE98" s="41">
        <f t="shared" si="8"/>
        <v>106.1544420368365</v>
      </c>
      <c r="AF98" s="41">
        <v>101.9</v>
      </c>
      <c r="AG98" s="41">
        <v>100.3</v>
      </c>
      <c r="AH98" s="41">
        <v>102.308525710476</v>
      </c>
      <c r="AI98" s="41">
        <v>100.008334027836</v>
      </c>
      <c r="AJ98" s="41">
        <v>100.374906273432</v>
      </c>
      <c r="AK98" s="41">
        <v>100.483252791201</v>
      </c>
      <c r="AL98" s="41">
        <f t="shared" si="9"/>
        <v>101.341715991954</v>
      </c>
      <c r="AM98" s="41">
        <v>100.508375697975</v>
      </c>
    </row>
    <row r="99" spans="1:39" x14ac:dyDescent="0.25">
      <c r="A99" s="39" t="s">
        <v>132</v>
      </c>
      <c r="B99" s="40">
        <v>100.191650695775</v>
      </c>
      <c r="C99" s="40">
        <v>99.891675693692207</v>
      </c>
      <c r="D99" s="40">
        <v>99.791684026331197</v>
      </c>
      <c r="E99" s="40">
        <v>99.991667361053203</v>
      </c>
      <c r="F99" s="40">
        <f t="shared" si="5"/>
        <v>99.991667361053089</v>
      </c>
      <c r="G99" s="40">
        <v>99.215735155058397</v>
      </c>
      <c r="H99" s="40">
        <v>98.216369394899203</v>
      </c>
      <c r="I99" s="40">
        <v>99.116519419903298</v>
      </c>
      <c r="J99" s="40">
        <v>101.49615151777201</v>
      </c>
      <c r="K99" s="40">
        <v>99.109227709072002</v>
      </c>
      <c r="L99" s="40">
        <v>101.851531406818</v>
      </c>
      <c r="M99" s="40">
        <v>99.255926630904995</v>
      </c>
      <c r="N99" s="40">
        <f t="shared" si="6"/>
        <v>101.673841462295</v>
      </c>
      <c r="O99" s="40">
        <v>100.738310090238</v>
      </c>
      <c r="P99" s="40">
        <v>112.753188297074</v>
      </c>
      <c r="Q99" s="40">
        <v>100.12173424477901</v>
      </c>
      <c r="R99" s="40">
        <v>99.429892591581293</v>
      </c>
      <c r="S99" s="40">
        <v>99.4685180026936</v>
      </c>
      <c r="T99" s="40">
        <v>97.919835542126407</v>
      </c>
      <c r="U99" s="40">
        <v>98.533876361055604</v>
      </c>
      <c r="V99" s="40">
        <f t="shared" si="7"/>
        <v>98.674864066853843</v>
      </c>
      <c r="W99" s="40">
        <v>100.03059179754599</v>
      </c>
      <c r="X99" s="40">
        <v>100.452631532238</v>
      </c>
      <c r="Y99" s="40">
        <v>396490</v>
      </c>
      <c r="Z99" s="40">
        <v>396164</v>
      </c>
      <c r="AA99" s="40">
        <v>105.008750729227</v>
      </c>
      <c r="AB99" s="40">
        <v>99.908325693807797</v>
      </c>
      <c r="AC99" s="40">
        <v>104.7</v>
      </c>
      <c r="AD99" s="40">
        <v>99.8</v>
      </c>
      <c r="AE99" s="40">
        <f t="shared" si="8"/>
        <v>104.8543753646135</v>
      </c>
      <c r="AF99" s="40">
        <v>99.7</v>
      </c>
      <c r="AG99" s="40">
        <v>99.5</v>
      </c>
      <c r="AH99" s="40">
        <v>100.108342361863</v>
      </c>
      <c r="AI99" s="40">
        <v>99.4082840236686</v>
      </c>
      <c r="AJ99" s="40">
        <v>100.17495626093501</v>
      </c>
      <c r="AK99" s="40">
        <v>99.883352774537599</v>
      </c>
      <c r="AL99" s="40">
        <f t="shared" si="9"/>
        <v>100.14164931139899</v>
      </c>
      <c r="AM99" s="40">
        <v>99.908325693807797</v>
      </c>
    </row>
    <row r="100" spans="1:39" x14ac:dyDescent="0.25">
      <c r="A100" s="39" t="s">
        <v>133</v>
      </c>
      <c r="B100" s="41">
        <v>101.291559036747</v>
      </c>
      <c r="C100" s="41">
        <v>98.491792350637397</v>
      </c>
      <c r="D100" s="41">
        <v>101.59153403883001</v>
      </c>
      <c r="E100" s="41">
        <v>98.0918256811932</v>
      </c>
      <c r="F100" s="40">
        <f t="shared" si="5"/>
        <v>101.4415465377885</v>
      </c>
      <c r="G100" s="41">
        <v>99.315149719342003</v>
      </c>
      <c r="H100" s="41">
        <v>113.91898649775</v>
      </c>
      <c r="I100" s="41">
        <v>99.116519419903298</v>
      </c>
      <c r="J100" s="41">
        <v>97.137421084493596</v>
      </c>
      <c r="K100" s="41">
        <v>99.109227709072002</v>
      </c>
      <c r="L100" s="41">
        <v>99.567399204014507</v>
      </c>
      <c r="M100" s="41">
        <v>98.632981484685899</v>
      </c>
      <c r="N100" s="40">
        <f t="shared" si="6"/>
        <v>98.352410144254051</v>
      </c>
      <c r="O100" s="41">
        <v>101.50396499863299</v>
      </c>
      <c r="P100" s="41">
        <v>126.36909227306801</v>
      </c>
      <c r="Q100" s="41">
        <v>100.346474388988</v>
      </c>
      <c r="R100" s="41">
        <v>97.679273183543202</v>
      </c>
      <c r="S100" s="41">
        <v>99.168497367541804</v>
      </c>
      <c r="T100" s="41">
        <v>97.281609741789794</v>
      </c>
      <c r="U100" s="41">
        <v>97.961961022036803</v>
      </c>
      <c r="V100" s="41">
        <f t="shared" si="7"/>
        <v>97.480441462666505</v>
      </c>
      <c r="W100" s="41">
        <v>100.382977053291</v>
      </c>
      <c r="X100" s="41">
        <v>100.698080758627</v>
      </c>
      <c r="Y100" s="41">
        <v>464962</v>
      </c>
      <c r="Z100" s="41">
        <v>397132</v>
      </c>
      <c r="AA100" s="41">
        <v>94.4078673222768</v>
      </c>
      <c r="AB100" s="41">
        <v>100.508375697975</v>
      </c>
      <c r="AC100" s="41">
        <v>95.7</v>
      </c>
      <c r="AD100" s="41">
        <v>100</v>
      </c>
      <c r="AE100" s="41">
        <f t="shared" si="8"/>
        <v>95.053933661138402</v>
      </c>
      <c r="AF100" s="41">
        <v>121.4</v>
      </c>
      <c r="AG100" s="41">
        <v>101.1</v>
      </c>
      <c r="AH100" s="41">
        <v>121.51012584382001</v>
      </c>
      <c r="AI100" s="41">
        <v>100.808400700058</v>
      </c>
      <c r="AJ100" s="41">
        <v>100.674831292177</v>
      </c>
      <c r="AK100" s="41">
        <v>100.18330278287</v>
      </c>
      <c r="AL100" s="41">
        <f t="shared" si="9"/>
        <v>111.09247856799851</v>
      </c>
      <c r="AM100" s="41">
        <v>101.408450704225</v>
      </c>
    </row>
    <row r="101" spans="1:39" x14ac:dyDescent="0.25">
      <c r="A101" s="39" t="s">
        <v>134</v>
      </c>
      <c r="B101" s="40">
        <v>91.892342304807897</v>
      </c>
      <c r="C101" s="40">
        <v>100.091659028414</v>
      </c>
      <c r="D101" s="40">
        <v>93.692192317306905</v>
      </c>
      <c r="E101" s="40">
        <v>100.29164236313601</v>
      </c>
      <c r="F101" s="40">
        <f t="shared" si="5"/>
        <v>92.792267311057401</v>
      </c>
      <c r="G101" s="40">
        <v>99.6145923818124</v>
      </c>
      <c r="H101" s="40">
        <v>97.816302717119498</v>
      </c>
      <c r="I101" s="40">
        <v>99.116519419903298</v>
      </c>
      <c r="J101" s="40">
        <v>90.080428954423596</v>
      </c>
      <c r="K101" s="40">
        <v>99.524344893193799</v>
      </c>
      <c r="L101" s="40">
        <v>94.999134798407994</v>
      </c>
      <c r="M101" s="40">
        <v>99.463575012977998</v>
      </c>
      <c r="N101" s="40">
        <f t="shared" si="6"/>
        <v>92.539781876415788</v>
      </c>
      <c r="O101" s="40">
        <v>102.378999179655</v>
      </c>
      <c r="P101" s="40">
        <v>92.273068267066805</v>
      </c>
      <c r="Q101" s="40">
        <v>101.582545182133</v>
      </c>
      <c r="R101" s="40">
        <v>97.385141176958896</v>
      </c>
      <c r="S101" s="40">
        <v>99.659449298450596</v>
      </c>
      <c r="T101" s="40">
        <v>98.231663212239596</v>
      </c>
      <c r="U101" s="40">
        <v>98.603061266885007</v>
      </c>
      <c r="V101" s="40">
        <f t="shared" si="7"/>
        <v>97.808402194599239</v>
      </c>
      <c r="W101" s="40">
        <v>99.9834334234328</v>
      </c>
      <c r="X101" s="40">
        <v>100.251302311419</v>
      </c>
      <c r="Y101" s="40">
        <v>351890</v>
      </c>
      <c r="Z101" s="40">
        <v>395370</v>
      </c>
      <c r="AA101" s="40">
        <v>98.108175681306705</v>
      </c>
      <c r="AB101" s="40">
        <v>103.308609050754</v>
      </c>
      <c r="AC101" s="40">
        <v>99.8</v>
      </c>
      <c r="AD101" s="40">
        <v>102.8</v>
      </c>
      <c r="AE101" s="40">
        <f t="shared" si="8"/>
        <v>98.954087840653358</v>
      </c>
      <c r="AF101" s="40">
        <v>96.7</v>
      </c>
      <c r="AG101" s="40">
        <v>101.1</v>
      </c>
      <c r="AH101" s="40">
        <v>94.607883990332496</v>
      </c>
      <c r="AI101" s="40">
        <v>100.208350695891</v>
      </c>
      <c r="AJ101" s="40">
        <v>103.17420644838801</v>
      </c>
      <c r="AK101" s="40">
        <v>102.68288618563599</v>
      </c>
      <c r="AL101" s="40">
        <f t="shared" si="9"/>
        <v>98.891045219360251</v>
      </c>
      <c r="AM101" s="40">
        <v>101.408450704225</v>
      </c>
    </row>
    <row r="102" spans="1:39" x14ac:dyDescent="0.25">
      <c r="A102" s="39" t="s">
        <v>135</v>
      </c>
      <c r="B102" s="41">
        <v>97.291892342304806</v>
      </c>
      <c r="C102" s="41">
        <v>99.191734022164795</v>
      </c>
      <c r="D102" s="41">
        <v>98.191817348554295</v>
      </c>
      <c r="E102" s="41">
        <v>99.491709024247996</v>
      </c>
      <c r="F102" s="40">
        <f t="shared" si="5"/>
        <v>97.741854845429543</v>
      </c>
      <c r="G102" s="41">
        <v>98.711230988297302</v>
      </c>
      <c r="H102" s="41">
        <v>91.815302550425102</v>
      </c>
      <c r="I102" s="41">
        <v>98.316386064344101</v>
      </c>
      <c r="J102" s="41">
        <v>96.307186716250101</v>
      </c>
      <c r="K102" s="41">
        <v>98.694110524950304</v>
      </c>
      <c r="L102" s="41">
        <v>99.463575012977998</v>
      </c>
      <c r="M102" s="41">
        <v>98.944454057795497</v>
      </c>
      <c r="N102" s="40">
        <f t="shared" si="6"/>
        <v>97.885380864614049</v>
      </c>
      <c r="O102" s="41">
        <v>102.59775772491101</v>
      </c>
      <c r="P102" s="41">
        <v>92.498124531132802</v>
      </c>
      <c r="Q102" s="41">
        <v>101.470175110029</v>
      </c>
      <c r="R102" s="41">
        <v>98.438606846961306</v>
      </c>
      <c r="S102" s="41">
        <v>99.323298433782796</v>
      </c>
      <c r="T102" s="41">
        <v>97.671840363924503</v>
      </c>
      <c r="U102" s="41">
        <v>98.086255967466599</v>
      </c>
      <c r="V102" s="41">
        <f t="shared" si="7"/>
        <v>98.055223605442904</v>
      </c>
      <c r="W102" s="41">
        <v>100.818741762304</v>
      </c>
      <c r="X102" s="41">
        <v>100.954433204784</v>
      </c>
      <c r="Y102" s="41">
        <v>363687</v>
      </c>
      <c r="Z102" s="41">
        <v>398143</v>
      </c>
      <c r="AA102" s="41">
        <v>97.608134011167607</v>
      </c>
      <c r="AB102" s="41">
        <v>101.30844237019799</v>
      </c>
      <c r="AC102" s="41">
        <v>98.1</v>
      </c>
      <c r="AD102" s="41">
        <v>101</v>
      </c>
      <c r="AE102" s="41">
        <f t="shared" si="8"/>
        <v>97.854067005583801</v>
      </c>
      <c r="AF102" s="41">
        <v>89.6</v>
      </c>
      <c r="AG102" s="41">
        <v>101.2</v>
      </c>
      <c r="AH102" s="41">
        <v>87.707308942411899</v>
      </c>
      <c r="AI102" s="41">
        <v>100.208350695891</v>
      </c>
      <c r="AJ102" s="41">
        <v>101.474631342164</v>
      </c>
      <c r="AK102" s="41">
        <v>100.98316947175501</v>
      </c>
      <c r="AL102" s="41">
        <f t="shared" si="9"/>
        <v>94.590970142287944</v>
      </c>
      <c r="AM102" s="41">
        <v>101.50845903825299</v>
      </c>
    </row>
    <row r="103" spans="1:39" x14ac:dyDescent="0.25">
      <c r="A103" s="39" t="s">
        <v>136</v>
      </c>
      <c r="B103" s="40">
        <v>111.190734105491</v>
      </c>
      <c r="C103" s="40">
        <v>99.691692358970101</v>
      </c>
      <c r="D103" s="40">
        <v>110.990750770769</v>
      </c>
      <c r="E103" s="40">
        <v>99.891675693692207</v>
      </c>
      <c r="F103" s="40">
        <f t="shared" si="5"/>
        <v>111.09074243813001</v>
      </c>
      <c r="G103" s="40">
        <v>98.913175599477199</v>
      </c>
      <c r="H103" s="40">
        <v>104.817469578263</v>
      </c>
      <c r="I103" s="40">
        <v>98.616436072678795</v>
      </c>
      <c r="J103" s="40">
        <v>107.93046787166</v>
      </c>
      <c r="K103" s="40">
        <v>99.109227709072002</v>
      </c>
      <c r="L103" s="40">
        <v>109.11922477937399</v>
      </c>
      <c r="M103" s="40">
        <v>99.878871777124104</v>
      </c>
      <c r="N103" s="40">
        <f t="shared" si="6"/>
        <v>108.52484632551699</v>
      </c>
      <c r="O103" s="40">
        <v>102.1602406344</v>
      </c>
      <c r="P103" s="40">
        <v>95.761440360090006</v>
      </c>
      <c r="Q103" s="40">
        <v>100.6835846053</v>
      </c>
      <c r="R103" s="40">
        <v>99.126977545777606</v>
      </c>
      <c r="S103" s="40">
        <v>99.240857633837606</v>
      </c>
      <c r="T103" s="40">
        <v>96.7634167795037</v>
      </c>
      <c r="U103" s="40">
        <v>97.330078823380802</v>
      </c>
      <c r="V103" s="40">
        <f t="shared" si="7"/>
        <v>97.945197162640653</v>
      </c>
      <c r="W103" s="40">
        <v>100.178804343555</v>
      </c>
      <c r="X103" s="40">
        <v>100.62809730151599</v>
      </c>
      <c r="Y103" s="40">
        <v>405310</v>
      </c>
      <c r="Z103" s="40">
        <v>396856</v>
      </c>
      <c r="AA103" s="40">
        <v>107.508959079923</v>
      </c>
      <c r="AB103" s="40">
        <v>100.40836736394699</v>
      </c>
      <c r="AC103" s="40">
        <v>107.5</v>
      </c>
      <c r="AD103" s="40">
        <v>100.4</v>
      </c>
      <c r="AE103" s="40">
        <f t="shared" si="8"/>
        <v>107.50447953996149</v>
      </c>
      <c r="AF103" s="40">
        <v>98.8</v>
      </c>
      <c r="AG103" s="40">
        <v>100.8</v>
      </c>
      <c r="AH103" s="40">
        <v>98.208184015334595</v>
      </c>
      <c r="AI103" s="40">
        <v>99.908325693807797</v>
      </c>
      <c r="AJ103" s="40">
        <v>100.574856285929</v>
      </c>
      <c r="AK103" s="40">
        <v>100.483252791201</v>
      </c>
      <c r="AL103" s="40">
        <f t="shared" si="9"/>
        <v>99.391520150631806</v>
      </c>
      <c r="AM103" s="40">
        <v>101.20843403617</v>
      </c>
    </row>
    <row r="104" spans="1:39" x14ac:dyDescent="0.25">
      <c r="A104" s="39" t="s">
        <v>137</v>
      </c>
      <c r="B104" s="41">
        <v>95.992000666611105</v>
      </c>
      <c r="C104" s="41">
        <v>99.291725689525904</v>
      </c>
      <c r="D104" s="41">
        <v>95.492042329805898</v>
      </c>
      <c r="E104" s="41">
        <v>99.191734022164795</v>
      </c>
      <c r="F104" s="40">
        <f t="shared" si="5"/>
        <v>95.742021498208501</v>
      </c>
      <c r="G104" s="41">
        <v>99.015501582596102</v>
      </c>
      <c r="H104" s="41">
        <v>97.7162860476746</v>
      </c>
      <c r="I104" s="41">
        <v>98.916486081013502</v>
      </c>
      <c r="J104" s="41">
        <v>99.835682781285101</v>
      </c>
      <c r="K104" s="41">
        <v>101.911268701894</v>
      </c>
      <c r="L104" s="41">
        <v>100.813289496453</v>
      </c>
      <c r="M104" s="41">
        <v>102.78594912614599</v>
      </c>
      <c r="N104" s="40">
        <f t="shared" si="6"/>
        <v>100.32448613886905</v>
      </c>
      <c r="O104" s="41">
        <v>103.14465408805</v>
      </c>
      <c r="P104" s="41">
        <v>97.449362340585196</v>
      </c>
      <c r="Q104" s="41">
        <v>101.582545182133</v>
      </c>
      <c r="R104" s="41">
        <v>99.480395067092502</v>
      </c>
      <c r="S104" s="41">
        <v>99.063699740492794</v>
      </c>
      <c r="T104" s="41">
        <v>96.338296348125596</v>
      </c>
      <c r="U104" s="41">
        <v>97.599582776031099</v>
      </c>
      <c r="V104" s="41">
        <f t="shared" si="7"/>
        <v>97.909345707609049</v>
      </c>
      <c r="W104" s="41">
        <v>100.332900182755</v>
      </c>
      <c r="X104" s="41">
        <v>101.168947714624</v>
      </c>
      <c r="Y104" s="41">
        <v>395119</v>
      </c>
      <c r="Z104" s="41">
        <v>398989</v>
      </c>
      <c r="AA104" s="41">
        <v>101.408450704225</v>
      </c>
      <c r="AB104" s="41">
        <v>101.708475706309</v>
      </c>
      <c r="AC104" s="41">
        <v>100.7</v>
      </c>
      <c r="AD104" s="41">
        <v>101.6</v>
      </c>
      <c r="AE104" s="41">
        <f t="shared" si="8"/>
        <v>101.0542253521125</v>
      </c>
      <c r="AF104" s="41">
        <v>98.7</v>
      </c>
      <c r="AG104" s="41">
        <v>100.9</v>
      </c>
      <c r="AH104" s="41">
        <v>98.608217351445901</v>
      </c>
      <c r="AI104" s="41">
        <v>100.008334027836</v>
      </c>
      <c r="AJ104" s="41">
        <v>102.074481379655</v>
      </c>
      <c r="AK104" s="41">
        <v>101.883019496751</v>
      </c>
      <c r="AL104" s="41">
        <f t="shared" si="9"/>
        <v>100.34134936555046</v>
      </c>
      <c r="AM104" s="41">
        <v>101.408450704225</v>
      </c>
    </row>
    <row r="105" spans="1:39" x14ac:dyDescent="0.25">
      <c r="A105" s="39" t="s">
        <v>138</v>
      </c>
      <c r="B105" s="40">
        <v>91.592367302724796</v>
      </c>
      <c r="C105" s="40">
        <v>98.491792350637397</v>
      </c>
      <c r="D105" s="40">
        <v>91.392383968002704</v>
      </c>
      <c r="E105" s="40">
        <v>98.691775685359502</v>
      </c>
      <c r="F105" s="40">
        <f t="shared" si="5"/>
        <v>91.492375635363743</v>
      </c>
      <c r="G105" s="40">
        <v>98.616436072678795</v>
      </c>
      <c r="H105" s="40">
        <v>98.416402733788999</v>
      </c>
      <c r="I105" s="40">
        <v>98.616436072678795</v>
      </c>
      <c r="J105" s="40">
        <v>99.109227709072002</v>
      </c>
      <c r="K105" s="40">
        <v>100.87347574159</v>
      </c>
      <c r="L105" s="40">
        <v>99.567399204014507</v>
      </c>
      <c r="M105" s="40">
        <v>101.851531406818</v>
      </c>
      <c r="N105" s="40">
        <f t="shared" si="6"/>
        <v>99.338313456543261</v>
      </c>
      <c r="O105" s="40">
        <v>104.894722450096</v>
      </c>
      <c r="P105" s="40">
        <v>100.712678169542</v>
      </c>
      <c r="Q105" s="40">
        <v>102.818615975279</v>
      </c>
      <c r="R105" s="40">
        <v>99.119991037307699</v>
      </c>
      <c r="S105" s="40">
        <v>99.030463921628694</v>
      </c>
      <c r="T105" s="40">
        <v>96.243538798021305</v>
      </c>
      <c r="U105" s="40">
        <v>97.422754879183699</v>
      </c>
      <c r="V105" s="40">
        <f t="shared" si="7"/>
        <v>97.681764917664509</v>
      </c>
      <c r="W105" s="40">
        <v>100.40860207642901</v>
      </c>
      <c r="X105" s="40">
        <v>101.484633961374</v>
      </c>
      <c r="Y105" s="40">
        <v>413405</v>
      </c>
      <c r="Z105" s="40">
        <v>400234</v>
      </c>
      <c r="AA105" s="40">
        <v>100.70839236603</v>
      </c>
      <c r="AB105" s="40">
        <v>100.508375697975</v>
      </c>
      <c r="AC105" s="40">
        <v>99.7</v>
      </c>
      <c r="AD105" s="40">
        <v>100.3</v>
      </c>
      <c r="AE105" s="40">
        <f t="shared" si="8"/>
        <v>100.204196183015</v>
      </c>
      <c r="AF105" s="40">
        <v>100.4</v>
      </c>
      <c r="AG105" s="40">
        <v>101.2</v>
      </c>
      <c r="AH105" s="40">
        <v>100.508375697975</v>
      </c>
      <c r="AI105" s="40">
        <v>100.70839236603101</v>
      </c>
      <c r="AJ105" s="40">
        <v>100.674831292177</v>
      </c>
      <c r="AK105" s="40">
        <v>100.383269455091</v>
      </c>
      <c r="AL105" s="40">
        <f t="shared" si="9"/>
        <v>100.591603495076</v>
      </c>
      <c r="AM105" s="40">
        <v>101.708475706309</v>
      </c>
    </row>
    <row r="106" spans="1:39" x14ac:dyDescent="0.25">
      <c r="A106" s="39" t="s">
        <v>139</v>
      </c>
      <c r="B106" s="41">
        <v>102.79143404716299</v>
      </c>
      <c r="C106" s="41">
        <v>99.191734022164795</v>
      </c>
      <c r="D106" s="41">
        <v>101.991500708274</v>
      </c>
      <c r="E106" s="41">
        <v>99.191734022164795</v>
      </c>
      <c r="F106" s="40">
        <f t="shared" si="5"/>
        <v>102.3914673777185</v>
      </c>
      <c r="G106" s="41">
        <v>98.715151223902694</v>
      </c>
      <c r="H106" s="41">
        <v>96.616102683780596</v>
      </c>
      <c r="I106" s="41">
        <v>98.616436072678795</v>
      </c>
      <c r="J106" s="41">
        <v>105.439764766929</v>
      </c>
      <c r="K106" s="41">
        <v>100.147020669376</v>
      </c>
      <c r="L106" s="41">
        <v>103.61654265443801</v>
      </c>
      <c r="M106" s="41">
        <v>101.228586260599</v>
      </c>
      <c r="N106" s="40">
        <f t="shared" si="6"/>
        <v>104.52815371068351</v>
      </c>
      <c r="O106" s="41">
        <v>103.363412633306</v>
      </c>
      <c r="P106" s="41">
        <v>99.587396849212297</v>
      </c>
      <c r="Q106" s="41">
        <v>101.807285326341</v>
      </c>
      <c r="R106" s="41">
        <v>101.38451804694201</v>
      </c>
      <c r="S106" s="41">
        <v>99.185863831452806</v>
      </c>
      <c r="T106" s="41">
        <v>99.509700713333103</v>
      </c>
      <c r="U106" s="41">
        <v>97.850155042415807</v>
      </c>
      <c r="V106" s="41">
        <f t="shared" si="7"/>
        <v>100.44710938013756</v>
      </c>
      <c r="W106" s="41">
        <v>101.255454107291</v>
      </c>
      <c r="X106" s="41">
        <v>102.62465433518101</v>
      </c>
      <c r="Y106" s="41">
        <v>410397</v>
      </c>
      <c r="Z106" s="41">
        <v>404730</v>
      </c>
      <c r="AA106" s="41">
        <v>105.60880073339401</v>
      </c>
      <c r="AB106" s="41">
        <v>101.408450704225</v>
      </c>
      <c r="AC106" s="41">
        <v>103.8</v>
      </c>
      <c r="AD106" s="41">
        <v>101.2</v>
      </c>
      <c r="AE106" s="41">
        <f t="shared" si="8"/>
        <v>104.704400366697</v>
      </c>
      <c r="AF106" s="41">
        <v>100.3</v>
      </c>
      <c r="AG106" s="41">
        <v>101.1</v>
      </c>
      <c r="AH106" s="41">
        <v>100.608384032003</v>
      </c>
      <c r="AI106" s="41">
        <v>100.808400700058</v>
      </c>
      <c r="AJ106" s="41">
        <v>101.574606348413</v>
      </c>
      <c r="AK106" s="41">
        <v>101.283119480087</v>
      </c>
      <c r="AL106" s="41">
        <f t="shared" si="9"/>
        <v>101.09149519020801</v>
      </c>
      <c r="AM106" s="41">
        <v>101.608467372281</v>
      </c>
    </row>
    <row r="107" spans="1:39" x14ac:dyDescent="0.25">
      <c r="A107" s="39" t="s">
        <v>140</v>
      </c>
      <c r="B107" s="40">
        <v>101.091575702025</v>
      </c>
      <c r="C107" s="40">
        <v>99.791684026331097</v>
      </c>
      <c r="D107" s="40">
        <v>101.291559036747</v>
      </c>
      <c r="E107" s="40">
        <v>99.691692358970101</v>
      </c>
      <c r="F107" s="40">
        <f t="shared" si="5"/>
        <v>101.19156736938601</v>
      </c>
      <c r="G107" s="40">
        <v>100.61917950180499</v>
      </c>
      <c r="H107" s="40">
        <v>102.417069511585</v>
      </c>
      <c r="I107" s="40">
        <v>100.216702783797</v>
      </c>
      <c r="J107" s="40">
        <v>96.203407420219705</v>
      </c>
      <c r="K107" s="40">
        <v>99.524344893193799</v>
      </c>
      <c r="L107" s="40">
        <v>96.245025090846198</v>
      </c>
      <c r="M107" s="40">
        <v>101.020937878526</v>
      </c>
      <c r="N107" s="40">
        <f t="shared" si="6"/>
        <v>96.224216255532951</v>
      </c>
      <c r="O107" s="40">
        <v>105.33223954060701</v>
      </c>
      <c r="P107" s="40">
        <v>102.51312828207099</v>
      </c>
      <c r="Q107" s="40">
        <v>103.71757655211201</v>
      </c>
      <c r="R107" s="40">
        <v>97.665200359339394</v>
      </c>
      <c r="S107" s="40">
        <v>99.378491850695298</v>
      </c>
      <c r="T107" s="40">
        <v>97.801785079601004</v>
      </c>
      <c r="U107" s="40">
        <v>98.027676770696999</v>
      </c>
      <c r="V107" s="40">
        <f t="shared" si="7"/>
        <v>97.733492719470206</v>
      </c>
      <c r="W107" s="40">
        <v>101.247409963076</v>
      </c>
      <c r="X107" s="40">
        <v>102.56481340808701</v>
      </c>
      <c r="Y107" s="40">
        <v>406139</v>
      </c>
      <c r="Z107" s="40">
        <v>404494</v>
      </c>
      <c r="AA107" s="40">
        <v>103.708642386866</v>
      </c>
      <c r="AB107" s="40">
        <v>101.408450704225</v>
      </c>
      <c r="AC107" s="40">
        <v>102.9</v>
      </c>
      <c r="AD107" s="40">
        <v>101.1</v>
      </c>
      <c r="AE107" s="40">
        <f t="shared" si="8"/>
        <v>103.304321193433</v>
      </c>
      <c r="AF107" s="40">
        <v>102.4</v>
      </c>
      <c r="AG107" s="40">
        <v>101.9</v>
      </c>
      <c r="AH107" s="40">
        <v>100.90840903408601</v>
      </c>
      <c r="AI107" s="40">
        <v>101.408450704225</v>
      </c>
      <c r="AJ107" s="40">
        <v>101.674581354661</v>
      </c>
      <c r="AK107" s="40">
        <v>101.383102816197</v>
      </c>
      <c r="AL107" s="40">
        <f t="shared" si="9"/>
        <v>101.29149519437351</v>
      </c>
      <c r="AM107" s="40">
        <v>102.308525710476</v>
      </c>
    </row>
    <row r="108" spans="1:39" x14ac:dyDescent="0.25">
      <c r="A108" s="39" t="s">
        <v>141</v>
      </c>
      <c r="B108" s="41">
        <v>94.192150654112197</v>
      </c>
      <c r="C108" s="41">
        <v>100.49162569785901</v>
      </c>
      <c r="D108" s="41">
        <v>95.092075660361601</v>
      </c>
      <c r="E108" s="41">
        <v>100.59161736522</v>
      </c>
      <c r="F108" s="40">
        <f t="shared" si="5"/>
        <v>94.642113157236906</v>
      </c>
      <c r="G108" s="41">
        <v>98.812857977165393</v>
      </c>
      <c r="H108" s="41">
        <v>96.316052675445903</v>
      </c>
      <c r="I108" s="41">
        <v>98.516419403233897</v>
      </c>
      <c r="J108" s="41">
        <v>97.0336417884632</v>
      </c>
      <c r="K108" s="41">
        <v>99.835682781285101</v>
      </c>
      <c r="L108" s="41">
        <v>96.141200899809604</v>
      </c>
      <c r="M108" s="41">
        <v>100.91711368748901</v>
      </c>
      <c r="N108" s="40">
        <f t="shared" si="6"/>
        <v>96.587421344136402</v>
      </c>
      <c r="O108" s="41">
        <v>104.894722450096</v>
      </c>
      <c r="P108" s="41">
        <v>99.024756189047295</v>
      </c>
      <c r="Q108" s="41">
        <v>103.268096263695</v>
      </c>
      <c r="R108" s="41">
        <v>100.25599731451901</v>
      </c>
      <c r="S108" s="41">
        <v>98.897420838908303</v>
      </c>
      <c r="T108" s="41">
        <v>99.998257161517401</v>
      </c>
      <c r="U108" s="41">
        <v>97.854912743676294</v>
      </c>
      <c r="V108" s="41">
        <f t="shared" si="7"/>
        <v>100.1271272380182</v>
      </c>
      <c r="W108" s="41">
        <v>101.081513558053</v>
      </c>
      <c r="X108" s="41">
        <v>102.58611272112</v>
      </c>
      <c r="Y108" s="41">
        <v>416795</v>
      </c>
      <c r="Z108" s="41">
        <v>404578</v>
      </c>
      <c r="AA108" s="41">
        <v>85.007083923660304</v>
      </c>
      <c r="AB108" s="41">
        <v>101.50845903825299</v>
      </c>
      <c r="AC108" s="41">
        <v>85.7</v>
      </c>
      <c r="AD108" s="41">
        <v>101.2</v>
      </c>
      <c r="AE108" s="41">
        <f t="shared" si="8"/>
        <v>85.35354196183016</v>
      </c>
      <c r="AF108" s="41">
        <v>103.5</v>
      </c>
      <c r="AG108" s="41">
        <v>101.9</v>
      </c>
      <c r="AH108" s="41">
        <v>101.908492374365</v>
      </c>
      <c r="AI108" s="41">
        <v>101.50845903825299</v>
      </c>
      <c r="AJ108" s="41">
        <v>101.77455636091</v>
      </c>
      <c r="AK108" s="41">
        <v>101.383102816197</v>
      </c>
      <c r="AL108" s="41">
        <f t="shared" si="9"/>
        <v>101.8415243676375</v>
      </c>
      <c r="AM108" s="41">
        <v>102.308525710476</v>
      </c>
    </row>
    <row r="109" spans="1:39" x14ac:dyDescent="0.25">
      <c r="A109" s="39" t="s">
        <v>142</v>
      </c>
      <c r="B109" s="40">
        <v>105.19123406382801</v>
      </c>
      <c r="C109" s="40">
        <v>100.79160069994199</v>
      </c>
      <c r="D109" s="40">
        <v>104.691275727023</v>
      </c>
      <c r="E109" s="40">
        <v>100.991584034664</v>
      </c>
      <c r="F109" s="40">
        <f t="shared" si="5"/>
        <v>104.9412548954255</v>
      </c>
      <c r="G109" s="40">
        <v>99.214932615689804</v>
      </c>
      <c r="H109" s="40">
        <v>94.215702617102906</v>
      </c>
      <c r="I109" s="40">
        <v>99.0165027504584</v>
      </c>
      <c r="J109" s="40">
        <v>106.99645420738599</v>
      </c>
      <c r="K109" s="40">
        <v>100.76969644555901</v>
      </c>
      <c r="L109" s="40">
        <v>104.239487800658</v>
      </c>
      <c r="M109" s="40">
        <v>101.43623464267201</v>
      </c>
      <c r="N109" s="40">
        <f t="shared" si="6"/>
        <v>105.617971004022</v>
      </c>
      <c r="O109" s="40">
        <v>105.550998085863</v>
      </c>
      <c r="P109" s="40">
        <v>99.812453113278295</v>
      </c>
      <c r="Q109" s="40">
        <v>104.05468676842401</v>
      </c>
      <c r="R109" s="40">
        <v>100.132236307337</v>
      </c>
      <c r="S109" s="40">
        <v>99.073081623295295</v>
      </c>
      <c r="T109" s="40">
        <v>98.534173717384405</v>
      </c>
      <c r="U109" s="40">
        <v>97.737060518703402</v>
      </c>
      <c r="V109" s="40">
        <f t="shared" si="7"/>
        <v>99.333205012360708</v>
      </c>
      <c r="W109" s="40">
        <v>101.261605382227</v>
      </c>
      <c r="X109" s="40">
        <v>103.038469559837</v>
      </c>
      <c r="Y109" s="40">
        <v>394442</v>
      </c>
      <c r="Z109" s="40">
        <v>406362</v>
      </c>
      <c r="AA109" s="40">
        <v>107.10892574381199</v>
      </c>
      <c r="AB109" s="40">
        <v>101.608467372281</v>
      </c>
      <c r="AC109" s="40">
        <v>105.5</v>
      </c>
      <c r="AD109" s="40">
        <v>101.4</v>
      </c>
      <c r="AE109" s="40">
        <f t="shared" si="8"/>
        <v>106.304462871906</v>
      </c>
      <c r="AF109" s="40">
        <v>98.8</v>
      </c>
      <c r="AG109" s="40">
        <v>101.5</v>
      </c>
      <c r="AH109" s="40">
        <v>98.608217351445901</v>
      </c>
      <c r="AI109" s="40">
        <v>101.108425702142</v>
      </c>
      <c r="AJ109" s="40">
        <v>101.77455636091</v>
      </c>
      <c r="AK109" s="40">
        <v>101.483086152308</v>
      </c>
      <c r="AL109" s="40">
        <f t="shared" si="9"/>
        <v>100.19138685617796</v>
      </c>
      <c r="AM109" s="40">
        <v>102.10850904242</v>
      </c>
    </row>
    <row r="110" spans="1:39" x14ac:dyDescent="0.25">
      <c r="A110" s="39" t="s">
        <v>143</v>
      </c>
      <c r="B110" s="41">
        <v>100.991584034664</v>
      </c>
      <c r="C110" s="41">
        <v>101.091575702025</v>
      </c>
      <c r="D110" s="41">
        <v>100.391634030497</v>
      </c>
      <c r="E110" s="41">
        <v>101.091575702025</v>
      </c>
      <c r="F110" s="40">
        <f t="shared" si="5"/>
        <v>100.6916090325805</v>
      </c>
      <c r="G110" s="41">
        <v>101.01285141149</v>
      </c>
      <c r="H110" s="41">
        <v>98.616436072678795</v>
      </c>
      <c r="I110" s="41">
        <v>101.41690281713601</v>
      </c>
      <c r="J110" s="41">
        <v>100.147020669376</v>
      </c>
      <c r="K110" s="41">
        <v>99.420565597163403</v>
      </c>
      <c r="L110" s="41">
        <v>99.775047586087595</v>
      </c>
      <c r="M110" s="41">
        <v>100.190344350234</v>
      </c>
      <c r="N110" s="40">
        <f t="shared" si="6"/>
        <v>99.961034127731807</v>
      </c>
      <c r="O110" s="41">
        <v>107.301066447908</v>
      </c>
      <c r="P110" s="41">
        <v>106.676669167292</v>
      </c>
      <c r="Q110" s="41">
        <v>105.964977994194</v>
      </c>
      <c r="R110" s="41">
        <v>100.573783642637</v>
      </c>
      <c r="S110" s="41">
        <v>99.189656507479398</v>
      </c>
      <c r="T110" s="41">
        <v>97.925881787478303</v>
      </c>
      <c r="U110" s="41">
        <v>97.800793891838396</v>
      </c>
      <c r="V110" s="41">
        <f t="shared" si="7"/>
        <v>99.24983271505765</v>
      </c>
      <c r="W110" s="41">
        <v>101.412515751565</v>
      </c>
      <c r="X110" s="41">
        <v>103.433774667214</v>
      </c>
      <c r="Y110" s="41">
        <v>397354</v>
      </c>
      <c r="Z110" s="41">
        <v>407921</v>
      </c>
      <c r="AA110" s="41">
        <v>109.809150762564</v>
      </c>
      <c r="AB110" s="41">
        <v>102.60855071255899</v>
      </c>
      <c r="AC110" s="41">
        <v>108.7</v>
      </c>
      <c r="AD110" s="41">
        <v>102.5</v>
      </c>
      <c r="AE110" s="41">
        <f t="shared" si="8"/>
        <v>109.254575381282</v>
      </c>
      <c r="AF110" s="41">
        <v>104.7</v>
      </c>
      <c r="AG110" s="41">
        <v>103.2</v>
      </c>
      <c r="AH110" s="41">
        <v>105.308775731311</v>
      </c>
      <c r="AI110" s="41">
        <v>103.108592382699</v>
      </c>
      <c r="AJ110" s="41">
        <v>102.77430642339399</v>
      </c>
      <c r="AK110" s="41">
        <v>102.582902849525</v>
      </c>
      <c r="AL110" s="41">
        <f t="shared" si="9"/>
        <v>104.04154107735249</v>
      </c>
      <c r="AM110" s="41">
        <v>103.708642386866</v>
      </c>
    </row>
    <row r="111" spans="1:39" x14ac:dyDescent="0.25">
      <c r="A111" s="39" t="s">
        <v>144</v>
      </c>
      <c r="B111" s="40">
        <v>104.291309057579</v>
      </c>
      <c r="C111" s="40">
        <v>101.991500708274</v>
      </c>
      <c r="D111" s="40">
        <v>103.791350720773</v>
      </c>
      <c r="E111" s="40">
        <v>102.091492375635</v>
      </c>
      <c r="F111" s="40">
        <f t="shared" si="5"/>
        <v>104.041329889176</v>
      </c>
      <c r="G111" s="40">
        <v>100.315524034882</v>
      </c>
      <c r="H111" s="40">
        <v>99.916652775462595</v>
      </c>
      <c r="I111" s="40">
        <v>100.716786131022</v>
      </c>
      <c r="J111" s="40">
        <v>105.854881951051</v>
      </c>
      <c r="K111" s="40">
        <v>100.354579261437</v>
      </c>
      <c r="L111" s="40">
        <v>106.83509257657001</v>
      </c>
      <c r="M111" s="40">
        <v>101.74770721578101</v>
      </c>
      <c r="N111" s="40">
        <f t="shared" si="6"/>
        <v>106.34498726381051</v>
      </c>
      <c r="O111" s="40">
        <v>106.972928630025</v>
      </c>
      <c r="P111" s="40">
        <v>119.27981995498899</v>
      </c>
      <c r="Q111" s="40">
        <v>105.740237849986</v>
      </c>
      <c r="R111" s="40">
        <v>98.983255085824695</v>
      </c>
      <c r="S111" s="40">
        <v>99.105518984048601</v>
      </c>
      <c r="T111" s="40">
        <v>96.785520266609694</v>
      </c>
      <c r="U111" s="40">
        <v>97.363184494651605</v>
      </c>
      <c r="V111" s="40">
        <f t="shared" si="7"/>
        <v>97.884387676217187</v>
      </c>
      <c r="W111" s="40">
        <v>100.964823430054</v>
      </c>
      <c r="X111" s="40">
        <v>103.098564050183</v>
      </c>
      <c r="Y111" s="40">
        <v>414458</v>
      </c>
      <c r="Z111" s="40">
        <v>406599</v>
      </c>
      <c r="AA111" s="40">
        <v>108.50904242020199</v>
      </c>
      <c r="AB111" s="40">
        <v>102.808567380615</v>
      </c>
      <c r="AC111" s="40">
        <v>108.3</v>
      </c>
      <c r="AD111" s="40">
        <v>102.8</v>
      </c>
      <c r="AE111" s="40">
        <f t="shared" si="8"/>
        <v>108.404521210101</v>
      </c>
      <c r="AF111" s="40">
        <v>102.7</v>
      </c>
      <c r="AG111" s="40">
        <v>102.1</v>
      </c>
      <c r="AH111" s="40">
        <v>103.208600716726</v>
      </c>
      <c r="AI111" s="40">
        <v>102.208517376448</v>
      </c>
      <c r="AJ111" s="40">
        <v>103.27418145463599</v>
      </c>
      <c r="AK111" s="40">
        <v>103.082819530078</v>
      </c>
      <c r="AL111" s="40">
        <f t="shared" si="9"/>
        <v>103.24139108568099</v>
      </c>
      <c r="AM111" s="40">
        <v>102.708559046587</v>
      </c>
    </row>
    <row r="112" spans="1:39" x14ac:dyDescent="0.25">
      <c r="A112" s="39" t="s">
        <v>145</v>
      </c>
      <c r="B112" s="41">
        <v>103.391384051329</v>
      </c>
      <c r="C112" s="41">
        <v>101.991500708274</v>
      </c>
      <c r="D112" s="41">
        <v>103.691359053412</v>
      </c>
      <c r="E112" s="41">
        <v>101.491542371469</v>
      </c>
      <c r="F112" s="40">
        <f t="shared" si="5"/>
        <v>103.54137155237049</v>
      </c>
      <c r="G112" s="41">
        <v>99.916752692215297</v>
      </c>
      <c r="H112" s="41">
        <v>114.81913652275399</v>
      </c>
      <c r="I112" s="41">
        <v>100.016669444908</v>
      </c>
      <c r="J112" s="41">
        <v>98.278993340828507</v>
      </c>
      <c r="K112" s="41">
        <v>103.156620254259</v>
      </c>
      <c r="L112" s="41">
        <v>101.95535559785399</v>
      </c>
      <c r="M112" s="41">
        <v>103.30507008132901</v>
      </c>
      <c r="N112" s="40">
        <f t="shared" si="6"/>
        <v>100.11717446934125</v>
      </c>
      <c r="O112" s="41">
        <v>105.550998085863</v>
      </c>
      <c r="P112" s="41">
        <v>135.146286571643</v>
      </c>
      <c r="Q112" s="41">
        <v>105.290757561569</v>
      </c>
      <c r="R112" s="41">
        <v>97.735364865830306</v>
      </c>
      <c r="S112" s="41">
        <v>99.133564825192195</v>
      </c>
      <c r="T112" s="41">
        <v>97.895848798271601</v>
      </c>
      <c r="U112" s="41">
        <v>98.024306732304197</v>
      </c>
      <c r="V112" s="41">
        <f t="shared" si="7"/>
        <v>97.815606832050946</v>
      </c>
      <c r="W112" s="41">
        <v>102.156344895689</v>
      </c>
      <c r="X112" s="41">
        <v>104.578612742779</v>
      </c>
      <c r="Y112" s="41">
        <v>482778</v>
      </c>
      <c r="Z112" s="41">
        <v>412436</v>
      </c>
      <c r="AA112" s="41">
        <v>96.208017334777907</v>
      </c>
      <c r="AB112" s="41">
        <v>102.508542378532</v>
      </c>
      <c r="AC112" s="41">
        <v>98.1</v>
      </c>
      <c r="AD112" s="41">
        <v>102.5</v>
      </c>
      <c r="AE112" s="41">
        <f t="shared" si="8"/>
        <v>97.15400866738895</v>
      </c>
      <c r="AF112" s="41">
        <v>123.1</v>
      </c>
      <c r="AG112" s="41">
        <v>102.9</v>
      </c>
      <c r="AH112" s="41">
        <v>124.110342528544</v>
      </c>
      <c r="AI112" s="41">
        <v>103.308609050754</v>
      </c>
      <c r="AJ112" s="41">
        <v>103.07423144213899</v>
      </c>
      <c r="AK112" s="41">
        <v>102.882852857857</v>
      </c>
      <c r="AL112" s="41">
        <f t="shared" si="9"/>
        <v>113.5922869853415</v>
      </c>
      <c r="AM112" s="41">
        <v>103.408617384782</v>
      </c>
    </row>
    <row r="113" spans="1:39" x14ac:dyDescent="0.25">
      <c r="A113" s="39" t="s">
        <v>146</v>
      </c>
      <c r="B113" s="40">
        <v>94.292142321473193</v>
      </c>
      <c r="C113" s="40">
        <v>100.89159236730301</v>
      </c>
      <c r="D113" s="40">
        <v>95.592033997166894</v>
      </c>
      <c r="E113" s="40">
        <v>100.691609032581</v>
      </c>
      <c r="F113" s="40">
        <f t="shared" si="5"/>
        <v>94.942088159320036</v>
      </c>
      <c r="G113" s="40">
        <v>100.316719453242</v>
      </c>
      <c r="H113" s="40">
        <v>98.816469411568605</v>
      </c>
      <c r="I113" s="40">
        <v>100.316719453242</v>
      </c>
      <c r="J113" s="40">
        <v>95.995848828158799</v>
      </c>
      <c r="K113" s="40">
        <v>102.637723774107</v>
      </c>
      <c r="L113" s="40">
        <v>100.60564111438001</v>
      </c>
      <c r="M113" s="40">
        <v>103.408894272365</v>
      </c>
      <c r="N113" s="40">
        <f t="shared" si="6"/>
        <v>98.30074497126941</v>
      </c>
      <c r="O113" s="40">
        <v>105.222860267979</v>
      </c>
      <c r="P113" s="40">
        <v>93.960990247561895</v>
      </c>
      <c r="Q113" s="40">
        <v>104.841277273153</v>
      </c>
      <c r="R113" s="40">
        <v>97.203292342212805</v>
      </c>
      <c r="S113" s="40">
        <v>99.396756579981002</v>
      </c>
      <c r="T113" s="40">
        <v>97.801586842048494</v>
      </c>
      <c r="U113" s="40">
        <v>97.8744391425994</v>
      </c>
      <c r="V113" s="40">
        <f t="shared" si="7"/>
        <v>97.502439592130656</v>
      </c>
      <c r="W113" s="40">
        <v>102.697113227203</v>
      </c>
      <c r="X113" s="40">
        <v>105.558127579082</v>
      </c>
      <c r="Y113" s="40">
        <v>368658</v>
      </c>
      <c r="Z113" s="40">
        <v>416299</v>
      </c>
      <c r="AA113" s="40">
        <v>96.408034002833503</v>
      </c>
      <c r="AB113" s="40">
        <v>101.708475706309</v>
      </c>
      <c r="AC113" s="40">
        <v>99.2</v>
      </c>
      <c r="AD113" s="40">
        <v>102.1</v>
      </c>
      <c r="AE113" s="40">
        <f t="shared" si="8"/>
        <v>97.804017001416753</v>
      </c>
      <c r="AF113" s="40">
        <v>98</v>
      </c>
      <c r="AG113" s="40">
        <v>102.7</v>
      </c>
      <c r="AH113" s="40">
        <v>97.708142345195398</v>
      </c>
      <c r="AI113" s="40">
        <v>103.608634052838</v>
      </c>
      <c r="AJ113" s="40">
        <v>102.274431392152</v>
      </c>
      <c r="AK113" s="40">
        <v>102.582902849525</v>
      </c>
      <c r="AL113" s="40">
        <f t="shared" si="9"/>
        <v>99.991286868673697</v>
      </c>
      <c r="AM113" s="40">
        <v>103.50862571880999</v>
      </c>
    </row>
    <row r="114" spans="1:39" x14ac:dyDescent="0.25">
      <c r="A114" s="39" t="s">
        <v>147</v>
      </c>
      <c r="B114" s="41">
        <v>100.091659028414</v>
      </c>
      <c r="C114" s="41">
        <v>101.59153403883001</v>
      </c>
      <c r="D114" s="41">
        <v>100.49162569785901</v>
      </c>
      <c r="E114" s="41">
        <v>101.391550704108</v>
      </c>
      <c r="F114" s="40">
        <f t="shared" si="5"/>
        <v>100.2916423631365</v>
      </c>
      <c r="G114" s="41">
        <v>100.818406274125</v>
      </c>
      <c r="H114" s="41">
        <v>92.115352558759795</v>
      </c>
      <c r="I114" s="41">
        <v>100.61676946157699</v>
      </c>
      <c r="J114" s="41">
        <v>96.203407420219705</v>
      </c>
      <c r="K114" s="41">
        <v>101.703710109833</v>
      </c>
      <c r="L114" s="41">
        <v>99.359750821941503</v>
      </c>
      <c r="M114" s="41">
        <v>102.163003979927</v>
      </c>
      <c r="N114" s="40">
        <f t="shared" si="6"/>
        <v>97.781579121080597</v>
      </c>
      <c r="O114" s="41">
        <v>105.98851517637399</v>
      </c>
      <c r="P114" s="41">
        <v>96.324081020255093</v>
      </c>
      <c r="Q114" s="41">
        <v>106.077348066298</v>
      </c>
      <c r="R114" s="41">
        <v>98.592509647827598</v>
      </c>
      <c r="S114" s="41">
        <v>99.267905402342606</v>
      </c>
      <c r="T114" s="41">
        <v>97.335530356075097</v>
      </c>
      <c r="U114" s="41">
        <v>97.500761356100099</v>
      </c>
      <c r="V114" s="41">
        <f t="shared" si="7"/>
        <v>97.964020001951354</v>
      </c>
      <c r="W114" s="41">
        <v>102.28565932157299</v>
      </c>
      <c r="X114" s="41">
        <v>105.243962711834</v>
      </c>
      <c r="Y114" s="41">
        <v>365236</v>
      </c>
      <c r="Z114" s="41">
        <v>415060</v>
      </c>
      <c r="AA114" s="41">
        <v>99.208267355613003</v>
      </c>
      <c r="AB114" s="41">
        <v>103.208600716726</v>
      </c>
      <c r="AC114" s="41">
        <v>100</v>
      </c>
      <c r="AD114" s="41">
        <v>102.9</v>
      </c>
      <c r="AE114" s="41">
        <f t="shared" si="8"/>
        <v>99.604133677806502</v>
      </c>
      <c r="AF114" s="41">
        <v>91.1</v>
      </c>
      <c r="AG114" s="41">
        <v>102.9</v>
      </c>
      <c r="AH114" s="41">
        <v>91.007583965330497</v>
      </c>
      <c r="AI114" s="41">
        <v>103.908659054921</v>
      </c>
      <c r="AJ114" s="41">
        <v>103.774056485879</v>
      </c>
      <c r="AK114" s="41">
        <v>103.38276953841</v>
      </c>
      <c r="AL114" s="41">
        <f t="shared" si="9"/>
        <v>97.390820225604756</v>
      </c>
      <c r="AM114" s="41">
        <v>103.608634052838</v>
      </c>
    </row>
    <row r="115" spans="1:39" x14ac:dyDescent="0.25">
      <c r="A115" s="39" t="s">
        <v>148</v>
      </c>
      <c r="B115" s="40">
        <v>113.09057578535101</v>
      </c>
      <c r="C115" s="40">
        <v>101.491542371469</v>
      </c>
      <c r="D115" s="40">
        <v>112.69060911590699</v>
      </c>
      <c r="E115" s="40">
        <v>101.491542371469</v>
      </c>
      <c r="F115" s="40">
        <f t="shared" si="5"/>
        <v>112.890592450629</v>
      </c>
      <c r="G115" s="40">
        <v>100.817603734757</v>
      </c>
      <c r="H115" s="40">
        <v>107.017836306051</v>
      </c>
      <c r="I115" s="40">
        <v>100.716786131022</v>
      </c>
      <c r="J115" s="40">
        <v>113.845887745395</v>
      </c>
      <c r="K115" s="40">
        <v>101.184813629681</v>
      </c>
      <c r="L115" s="40">
        <v>113.37601661187099</v>
      </c>
      <c r="M115" s="40">
        <v>101.540058833708</v>
      </c>
      <c r="N115" s="40">
        <f t="shared" si="6"/>
        <v>113.610952178633</v>
      </c>
      <c r="O115" s="40">
        <v>105.441618813235</v>
      </c>
      <c r="P115" s="40">
        <v>99.137284321080301</v>
      </c>
      <c r="Q115" s="40">
        <v>105.964977994194</v>
      </c>
      <c r="R115" s="40">
        <v>99.507842064653005</v>
      </c>
      <c r="S115" s="40">
        <v>99.011500541496005</v>
      </c>
      <c r="T115" s="40">
        <v>98.415825898530301</v>
      </c>
      <c r="U115" s="40">
        <v>98.233149993883501</v>
      </c>
      <c r="V115" s="40">
        <f t="shared" si="7"/>
        <v>98.961833981591653</v>
      </c>
      <c r="W115" s="40">
        <v>102.121562172296</v>
      </c>
      <c r="X115" s="40">
        <v>105.029448201994</v>
      </c>
      <c r="Y115" s="40">
        <v>422916</v>
      </c>
      <c r="Z115" s="40">
        <v>414214</v>
      </c>
      <c r="AA115" s="40">
        <v>110.409200766731</v>
      </c>
      <c r="AB115" s="40">
        <v>103.308609050754</v>
      </c>
      <c r="AC115" s="40">
        <v>109.8</v>
      </c>
      <c r="AD115" s="40">
        <v>102.7</v>
      </c>
      <c r="AE115" s="40">
        <f t="shared" si="8"/>
        <v>110.10460038336549</v>
      </c>
      <c r="AF115" s="40">
        <v>102</v>
      </c>
      <c r="AG115" s="40">
        <v>104</v>
      </c>
      <c r="AH115" s="40">
        <v>103.108592382699</v>
      </c>
      <c r="AI115" s="40">
        <v>104.808734061172</v>
      </c>
      <c r="AJ115" s="40">
        <v>104.173956510872</v>
      </c>
      <c r="AK115" s="40">
        <v>103.38276953841</v>
      </c>
      <c r="AL115" s="40">
        <f t="shared" si="9"/>
        <v>103.6412744467855</v>
      </c>
      <c r="AM115" s="40">
        <v>104.708725727144</v>
      </c>
    </row>
    <row r="116" spans="1:39" x14ac:dyDescent="0.25">
      <c r="A116" s="39" t="s">
        <v>149</v>
      </c>
      <c r="B116" s="41">
        <v>99.791684026331097</v>
      </c>
      <c r="C116" s="41">
        <v>104.091325722856</v>
      </c>
      <c r="D116" s="41">
        <v>99.191734022164795</v>
      </c>
      <c r="E116" s="41">
        <v>103.791350720773</v>
      </c>
      <c r="F116" s="40">
        <f t="shared" si="5"/>
        <v>99.491709024247939</v>
      </c>
      <c r="G116" s="41">
        <v>101.31299716453201</v>
      </c>
      <c r="H116" s="41">
        <v>100.816802800467</v>
      </c>
      <c r="I116" s="41">
        <v>101.616936156026</v>
      </c>
      <c r="J116" s="41">
        <v>94.231600795641299</v>
      </c>
      <c r="K116" s="41">
        <v>102.11882729395499</v>
      </c>
      <c r="L116" s="41">
        <v>95.102958989444502</v>
      </c>
      <c r="M116" s="41">
        <v>101.64388302474499</v>
      </c>
      <c r="N116" s="40">
        <f t="shared" si="6"/>
        <v>94.667279892542894</v>
      </c>
      <c r="O116" s="41">
        <v>107.19168717527999</v>
      </c>
      <c r="P116" s="41">
        <v>105.326331582896</v>
      </c>
      <c r="Q116" s="41">
        <v>107.76289914786</v>
      </c>
      <c r="R116" s="41">
        <v>99.193848412561294</v>
      </c>
      <c r="S116" s="41">
        <v>100.105887189679</v>
      </c>
      <c r="T116" s="41">
        <v>96.897425365006995</v>
      </c>
      <c r="U116" s="41">
        <v>99.154756375546796</v>
      </c>
      <c r="V116" s="41">
        <f t="shared" si="7"/>
        <v>98.045636888784145</v>
      </c>
      <c r="W116" s="41">
        <v>102.65539675808201</v>
      </c>
      <c r="X116" s="41">
        <v>105.798505540463</v>
      </c>
      <c r="Y116" s="41">
        <v>407457</v>
      </c>
      <c r="Z116" s="41">
        <v>417247</v>
      </c>
      <c r="AA116" s="41">
        <v>103.308609050754</v>
      </c>
      <c r="AB116" s="41">
        <v>104.108675722977</v>
      </c>
      <c r="AC116" s="41">
        <v>102.3</v>
      </c>
      <c r="AD116" s="41">
        <v>103.5</v>
      </c>
      <c r="AE116" s="41">
        <f t="shared" si="8"/>
        <v>102.80430452537701</v>
      </c>
      <c r="AF116" s="41">
        <v>101.2</v>
      </c>
      <c r="AG116" s="41">
        <v>103.6</v>
      </c>
      <c r="AH116" s="41">
        <v>102.60855071255899</v>
      </c>
      <c r="AI116" s="41">
        <v>104.208684057005</v>
      </c>
      <c r="AJ116" s="41">
        <v>104.573856535866</v>
      </c>
      <c r="AK116" s="41">
        <v>104.08265289118501</v>
      </c>
      <c r="AL116" s="41">
        <f t="shared" si="9"/>
        <v>103.5912036242125</v>
      </c>
      <c r="AM116" s="41">
        <v>104.30869239103301</v>
      </c>
    </row>
    <row r="117" spans="1:39" x14ac:dyDescent="0.25">
      <c r="A117" s="39" t="s">
        <v>150</v>
      </c>
      <c r="B117" s="40">
        <v>96.491959003416397</v>
      </c>
      <c r="C117" s="40">
        <v>102.29147571035701</v>
      </c>
      <c r="D117" s="40">
        <v>95.892008999250095</v>
      </c>
      <c r="E117" s="40">
        <v>102.191484042996</v>
      </c>
      <c r="F117" s="40">
        <f t="shared" si="5"/>
        <v>96.191984001333253</v>
      </c>
      <c r="G117" s="40">
        <v>100.315524034882</v>
      </c>
      <c r="H117" s="40">
        <v>100.416736122687</v>
      </c>
      <c r="I117" s="40">
        <v>100.716786131022</v>
      </c>
      <c r="J117" s="40">
        <v>103.36417884632</v>
      </c>
      <c r="K117" s="40">
        <v>101.807489405864</v>
      </c>
      <c r="L117" s="40">
        <v>102.68212493511</v>
      </c>
      <c r="M117" s="40">
        <v>102.163003979927</v>
      </c>
      <c r="N117" s="40">
        <f t="shared" si="6"/>
        <v>103.023151890715</v>
      </c>
      <c r="O117" s="40">
        <v>105.441618813235</v>
      </c>
      <c r="P117" s="40">
        <v>104.08852213053299</v>
      </c>
      <c r="Q117" s="40">
        <v>106.30208821050699</v>
      </c>
      <c r="R117" s="40">
        <v>100.032828272537</v>
      </c>
      <c r="S117" s="40">
        <v>99.983523484191707</v>
      </c>
      <c r="T117" s="40">
        <v>98.028568839683402</v>
      </c>
      <c r="U117" s="40">
        <v>99.264480860866399</v>
      </c>
      <c r="V117" s="40">
        <f t="shared" si="7"/>
        <v>99.030698556110195</v>
      </c>
      <c r="W117" s="40">
        <v>102.188325358876</v>
      </c>
      <c r="X117" s="40">
        <v>105.228748916809</v>
      </c>
      <c r="Y117" s="40">
        <v>435053</v>
      </c>
      <c r="Z117" s="40">
        <v>415000</v>
      </c>
      <c r="AA117" s="40">
        <v>104.708725727144</v>
      </c>
      <c r="AB117" s="40">
        <v>104.40870072506</v>
      </c>
      <c r="AC117" s="40">
        <v>103.2</v>
      </c>
      <c r="AD117" s="40">
        <v>103.9</v>
      </c>
      <c r="AE117" s="40">
        <f t="shared" si="8"/>
        <v>103.954362863572</v>
      </c>
      <c r="AF117" s="40">
        <v>103.3</v>
      </c>
      <c r="AG117" s="40">
        <v>104.1</v>
      </c>
      <c r="AH117" s="40">
        <v>104.608717393116</v>
      </c>
      <c r="AI117" s="40">
        <v>104.608717393116</v>
      </c>
      <c r="AJ117" s="40">
        <v>105.17370657335699</v>
      </c>
      <c r="AK117" s="40">
        <v>104.58256957173801</v>
      </c>
      <c r="AL117" s="40">
        <f t="shared" si="9"/>
        <v>104.8912119832365</v>
      </c>
      <c r="AM117" s="40">
        <v>104.90874239519999</v>
      </c>
    </row>
    <row r="118" spans="1:39" x14ac:dyDescent="0.25">
      <c r="A118" s="39" t="s">
        <v>151</v>
      </c>
      <c r="B118" s="41">
        <v>107.09107574368799</v>
      </c>
      <c r="C118" s="41">
        <v>103.291392383968</v>
      </c>
      <c r="D118" s="41">
        <v>105.89117573535501</v>
      </c>
      <c r="E118" s="41">
        <v>102.991417381885</v>
      </c>
      <c r="F118" s="40">
        <f t="shared" si="5"/>
        <v>106.49112573952149</v>
      </c>
      <c r="G118" s="41">
        <v>100.815205727901</v>
      </c>
      <c r="H118" s="41">
        <v>98.716452742123707</v>
      </c>
      <c r="I118" s="41">
        <v>101.016836139357</v>
      </c>
      <c r="J118" s="41">
        <v>107.411571391507</v>
      </c>
      <c r="K118" s="41">
        <v>101.807489405864</v>
      </c>
      <c r="L118" s="41">
        <v>105.277729711023</v>
      </c>
      <c r="M118" s="41">
        <v>102.47447655303699</v>
      </c>
      <c r="N118" s="40">
        <f t="shared" si="6"/>
        <v>106.344650551265</v>
      </c>
      <c r="O118" s="41">
        <v>106.31665299425801</v>
      </c>
      <c r="P118" s="41">
        <v>104.763690922731</v>
      </c>
      <c r="Q118" s="41">
        <v>107.313418859444</v>
      </c>
      <c r="R118" s="41">
        <v>102.175989649321</v>
      </c>
      <c r="S118" s="41">
        <v>99.940905782525107</v>
      </c>
      <c r="T118" s="41">
        <v>100.976361245649</v>
      </c>
      <c r="U118" s="41">
        <v>99.420295577146703</v>
      </c>
      <c r="V118" s="41">
        <f t="shared" si="7"/>
        <v>101.576175447485</v>
      </c>
      <c r="W118" s="41">
        <v>102.635870810189</v>
      </c>
      <c r="X118" s="41">
        <v>105.754131971642</v>
      </c>
      <c r="Y118" s="41">
        <v>423705</v>
      </c>
      <c r="Z118" s="41">
        <v>417072</v>
      </c>
      <c r="AA118" s="41">
        <v>107.708975747979</v>
      </c>
      <c r="AB118" s="41">
        <v>103.708642386866</v>
      </c>
      <c r="AC118" s="41">
        <v>106</v>
      </c>
      <c r="AD118" s="41">
        <v>103.5</v>
      </c>
      <c r="AE118" s="41">
        <f t="shared" si="8"/>
        <v>106.8544878739895</v>
      </c>
      <c r="AF118" s="41">
        <v>103.9</v>
      </c>
      <c r="AG118" s="41">
        <v>104.3</v>
      </c>
      <c r="AH118" s="41">
        <v>104.808734061172</v>
      </c>
      <c r="AI118" s="41">
        <v>104.708725727144</v>
      </c>
      <c r="AJ118" s="41">
        <v>104.573856535866</v>
      </c>
      <c r="AK118" s="41">
        <v>104.282619563406</v>
      </c>
      <c r="AL118" s="41">
        <f t="shared" si="9"/>
        <v>104.69129529851901</v>
      </c>
      <c r="AM118" s="41">
        <v>105.10875906325499</v>
      </c>
    </row>
    <row r="119" spans="1:39" x14ac:dyDescent="0.25">
      <c r="A119" s="39" t="s">
        <v>152</v>
      </c>
      <c r="B119" s="40">
        <v>103.691359053412</v>
      </c>
      <c r="C119" s="40">
        <v>102.49145904508001</v>
      </c>
      <c r="D119" s="40">
        <v>103.991334055495</v>
      </c>
      <c r="E119" s="40">
        <v>102.49145904508001</v>
      </c>
      <c r="F119" s="40">
        <f t="shared" si="5"/>
        <v>103.84134655445351</v>
      </c>
      <c r="G119" s="40">
        <v>101.215670477214</v>
      </c>
      <c r="H119" s="40">
        <v>104.31738623103899</v>
      </c>
      <c r="I119" s="40">
        <v>101.31688614769099</v>
      </c>
      <c r="J119" s="40">
        <v>98.694110524950304</v>
      </c>
      <c r="K119" s="40">
        <v>102.015047997924</v>
      </c>
      <c r="L119" s="40">
        <v>98.217684720539907</v>
      </c>
      <c r="M119" s="40">
        <v>102.578300744073</v>
      </c>
      <c r="N119" s="40">
        <f t="shared" si="6"/>
        <v>98.455897622745113</v>
      </c>
      <c r="O119" s="40">
        <v>106.426032266885</v>
      </c>
      <c r="P119" s="40">
        <v>106.564141035259</v>
      </c>
      <c r="Q119" s="40">
        <v>107.650529075756</v>
      </c>
      <c r="R119" s="40">
        <v>98.255460517785096</v>
      </c>
      <c r="S119" s="40">
        <v>99.741590676604304</v>
      </c>
      <c r="T119" s="40">
        <v>99.201044844060107</v>
      </c>
      <c r="U119" s="40">
        <v>99.3261327397</v>
      </c>
      <c r="V119" s="40">
        <f t="shared" si="7"/>
        <v>98.728252680922594</v>
      </c>
      <c r="W119" s="40">
        <v>102.75399130040201</v>
      </c>
      <c r="X119" s="40">
        <v>105.902720036378</v>
      </c>
      <c r="Y119" s="40">
        <v>417371</v>
      </c>
      <c r="Z119" s="40">
        <v>417658</v>
      </c>
      <c r="AA119" s="40">
        <v>107.808984082007</v>
      </c>
      <c r="AB119" s="40">
        <v>105.60880073339401</v>
      </c>
      <c r="AC119" s="40">
        <v>106.6</v>
      </c>
      <c r="AD119" s="40">
        <v>105.1</v>
      </c>
      <c r="AE119" s="40">
        <f t="shared" si="8"/>
        <v>107.2044920410035</v>
      </c>
      <c r="AF119" s="40">
        <v>104.9</v>
      </c>
      <c r="AG119" s="40">
        <v>104.5</v>
      </c>
      <c r="AH119" s="40">
        <v>104.208684057005</v>
      </c>
      <c r="AI119" s="40">
        <v>105.008750729227</v>
      </c>
      <c r="AJ119" s="40">
        <v>105.97350662334399</v>
      </c>
      <c r="AK119" s="40">
        <v>105.382436260623</v>
      </c>
      <c r="AL119" s="40">
        <f t="shared" si="9"/>
        <v>105.09109534017449</v>
      </c>
      <c r="AM119" s="40">
        <v>105.308775731311</v>
      </c>
    </row>
    <row r="120" spans="1:39" x14ac:dyDescent="0.25">
      <c r="A120" s="39" t="s">
        <v>153</v>
      </c>
      <c r="B120" s="41">
        <v>97.591867344388007</v>
      </c>
      <c r="C120" s="41">
        <v>103.991334055495</v>
      </c>
      <c r="D120" s="41">
        <v>98.191817348554295</v>
      </c>
      <c r="E120" s="41">
        <v>103.791350720773</v>
      </c>
      <c r="F120" s="40">
        <f t="shared" si="5"/>
        <v>97.891842346471151</v>
      </c>
      <c r="G120" s="41">
        <v>100.515257029379</v>
      </c>
      <c r="H120" s="41">
        <v>98.116352725454306</v>
      </c>
      <c r="I120" s="41">
        <v>100.816802800467</v>
      </c>
      <c r="J120" s="41">
        <v>99.420565597163403</v>
      </c>
      <c r="K120" s="41">
        <v>102.015047997924</v>
      </c>
      <c r="L120" s="41">
        <v>98.217684720539907</v>
      </c>
      <c r="M120" s="41">
        <v>102.47447655303699</v>
      </c>
      <c r="N120" s="40">
        <f t="shared" si="6"/>
        <v>98.819125158851648</v>
      </c>
      <c r="O120" s="41">
        <v>107.301066447908</v>
      </c>
      <c r="P120" s="41">
        <v>104.426106526632</v>
      </c>
      <c r="Q120" s="41">
        <v>108.774229796797</v>
      </c>
      <c r="R120" s="41">
        <v>100.929297116493</v>
      </c>
      <c r="S120" s="41">
        <v>99.444364644840405</v>
      </c>
      <c r="T120" s="41">
        <v>100.834522276821</v>
      </c>
      <c r="U120" s="41">
        <v>98.826871463679495</v>
      </c>
      <c r="V120" s="41">
        <f t="shared" si="7"/>
        <v>100.881909696657</v>
      </c>
      <c r="W120" s="41">
        <v>102.53156170013899</v>
      </c>
      <c r="X120" s="41">
        <v>106.073621667149</v>
      </c>
      <c r="Y120" s="41">
        <v>432404</v>
      </c>
      <c r="Z120" s="41">
        <v>418332</v>
      </c>
      <c r="AA120" s="41">
        <v>88.907408950745904</v>
      </c>
      <c r="AB120" s="41">
        <v>106.108842403534</v>
      </c>
      <c r="AC120" s="41">
        <v>89.4</v>
      </c>
      <c r="AD120" s="41">
        <v>105.6</v>
      </c>
      <c r="AE120" s="41">
        <f t="shared" si="8"/>
        <v>89.153704475372962</v>
      </c>
      <c r="AF120" s="41">
        <v>105.6</v>
      </c>
      <c r="AG120" s="41">
        <v>103.8</v>
      </c>
      <c r="AH120" s="41">
        <v>105.008750729227</v>
      </c>
      <c r="AI120" s="41">
        <v>104.50870905908801</v>
      </c>
      <c r="AJ120" s="41">
        <v>106.773306673332</v>
      </c>
      <c r="AK120" s="41">
        <v>106.182302949508</v>
      </c>
      <c r="AL120" s="41">
        <f t="shared" si="9"/>
        <v>105.89102870127951</v>
      </c>
      <c r="AM120" s="41">
        <v>104.90874239519999</v>
      </c>
    </row>
    <row r="121" spans="1:39" x14ac:dyDescent="0.25">
      <c r="A121" s="39" t="s">
        <v>154</v>
      </c>
      <c r="B121" s="40">
        <v>106.491125739522</v>
      </c>
      <c r="C121" s="40">
        <v>102.891425714524</v>
      </c>
      <c r="D121" s="40">
        <v>105.49120906591099</v>
      </c>
      <c r="E121" s="40">
        <v>102.591450712441</v>
      </c>
      <c r="F121" s="40">
        <f t="shared" si="5"/>
        <v>105.9911674027165</v>
      </c>
      <c r="G121" s="40">
        <v>100.912341111578</v>
      </c>
      <c r="H121" s="40">
        <v>96.316052675445903</v>
      </c>
      <c r="I121" s="40">
        <v>101.41690281713601</v>
      </c>
      <c r="J121" s="40">
        <v>107.619129983568</v>
      </c>
      <c r="K121" s="40">
        <v>103.883075326472</v>
      </c>
      <c r="L121" s="40">
        <v>105.277729711023</v>
      </c>
      <c r="M121" s="40">
        <v>104.13566360962101</v>
      </c>
      <c r="N121" s="40">
        <f t="shared" si="6"/>
        <v>106.4484298472955</v>
      </c>
      <c r="O121" s="40">
        <v>107.19168717527999</v>
      </c>
      <c r="P121" s="40">
        <v>104.426106526632</v>
      </c>
      <c r="Q121" s="40">
        <v>108.886599868902</v>
      </c>
      <c r="R121" s="40">
        <v>100.43036060447599</v>
      </c>
      <c r="S121" s="40">
        <v>99.475504511163606</v>
      </c>
      <c r="T121" s="40">
        <v>99.403048910077501</v>
      </c>
      <c r="U121" s="40">
        <v>98.869492537471203</v>
      </c>
      <c r="V121" s="40">
        <f t="shared" si="7"/>
        <v>99.916704757276747</v>
      </c>
      <c r="W121" s="40">
        <v>104.219259022149</v>
      </c>
      <c r="X121" s="40">
        <v>108.411474835855</v>
      </c>
      <c r="Y121" s="40">
        <v>413093</v>
      </c>
      <c r="Z121" s="40">
        <v>427552</v>
      </c>
      <c r="AA121" s="40">
        <v>112.009334111176</v>
      </c>
      <c r="AB121" s="40">
        <v>105.80881740145</v>
      </c>
      <c r="AC121" s="40">
        <v>109.8</v>
      </c>
      <c r="AD121" s="40">
        <v>105.2</v>
      </c>
      <c r="AE121" s="40">
        <f t="shared" si="8"/>
        <v>110.90466705558799</v>
      </c>
      <c r="AF121" s="40">
        <v>102.6</v>
      </c>
      <c r="AG121" s="40">
        <v>105.4</v>
      </c>
      <c r="AH121" s="40">
        <v>103.708642386866</v>
      </c>
      <c r="AI121" s="40">
        <v>106.308859071589</v>
      </c>
      <c r="AJ121" s="40">
        <v>106.373406648338</v>
      </c>
      <c r="AK121" s="40">
        <v>105.78236960506599</v>
      </c>
      <c r="AL121" s="40">
        <f t="shared" si="9"/>
        <v>105.04102451760201</v>
      </c>
      <c r="AM121" s="40">
        <v>106.308859071589</v>
      </c>
    </row>
    <row r="122" spans="1:39" x14ac:dyDescent="0.25">
      <c r="A122" s="39" t="s">
        <v>155</v>
      </c>
      <c r="B122" s="41">
        <v>104.991250729106</v>
      </c>
      <c r="C122" s="41">
        <v>103.291392383968</v>
      </c>
      <c r="D122" s="41">
        <v>104.091325722856</v>
      </c>
      <c r="E122" s="41">
        <v>103.19140071660701</v>
      </c>
      <c r="F122" s="40">
        <f t="shared" si="5"/>
        <v>104.54128822598099</v>
      </c>
      <c r="G122" s="41">
        <v>100.91145078189</v>
      </c>
      <c r="H122" s="41">
        <v>98.316386064344101</v>
      </c>
      <c r="I122" s="41">
        <v>101.516919486581</v>
      </c>
      <c r="J122" s="41">
        <v>107.515350687538</v>
      </c>
      <c r="K122" s="41">
        <v>103.779296030442</v>
      </c>
      <c r="L122" s="41">
        <v>106.419795812424</v>
      </c>
      <c r="M122" s="41">
        <v>103.928015227548</v>
      </c>
      <c r="N122" s="40">
        <f t="shared" si="6"/>
        <v>106.967573249981</v>
      </c>
      <c r="O122" s="41">
        <v>107.410445720536</v>
      </c>
      <c r="P122" s="41">
        <v>109.939984996249</v>
      </c>
      <c r="Q122" s="41">
        <v>109.33608015731799</v>
      </c>
      <c r="R122" s="41">
        <v>101.876468050489</v>
      </c>
      <c r="S122" s="41">
        <v>100.515396393282</v>
      </c>
      <c r="T122" s="41">
        <v>100.136726091952</v>
      </c>
      <c r="U122" s="41">
        <v>100.09806976921099</v>
      </c>
      <c r="V122" s="41">
        <f t="shared" si="7"/>
        <v>101.0065970712205</v>
      </c>
      <c r="W122" s="41">
        <v>104.445170009335</v>
      </c>
      <c r="X122" s="41">
        <v>108.693183607051</v>
      </c>
      <c r="Y122" s="41">
        <v>418517</v>
      </c>
      <c r="Z122" s="41">
        <v>428663</v>
      </c>
      <c r="AA122" s="41">
        <v>113.309442453538</v>
      </c>
      <c r="AB122" s="41">
        <v>105.508792399367</v>
      </c>
      <c r="AC122" s="41">
        <v>111.7</v>
      </c>
      <c r="AD122" s="41">
        <v>105</v>
      </c>
      <c r="AE122" s="41">
        <f t="shared" si="8"/>
        <v>112.50472122676899</v>
      </c>
      <c r="AF122" s="41">
        <v>105.1</v>
      </c>
      <c r="AG122" s="41">
        <v>103.8</v>
      </c>
      <c r="AH122" s="41">
        <v>106.708892407701</v>
      </c>
      <c r="AI122" s="41">
        <v>104.808734061172</v>
      </c>
      <c r="AJ122" s="41">
        <v>106.373406648338</v>
      </c>
      <c r="AK122" s="41">
        <v>105.682386268955</v>
      </c>
      <c r="AL122" s="41">
        <f t="shared" si="9"/>
        <v>106.5411495280195</v>
      </c>
      <c r="AM122" s="41">
        <v>105.008750729227</v>
      </c>
    </row>
    <row r="123" spans="1:39" x14ac:dyDescent="0.25">
      <c r="A123" s="39" t="s">
        <v>156</v>
      </c>
      <c r="B123" s="40">
        <v>106.591117406883</v>
      </c>
      <c r="C123" s="40">
        <v>104.19131739021699</v>
      </c>
      <c r="D123" s="40">
        <v>105.89117573535501</v>
      </c>
      <c r="E123" s="40">
        <v>103.991334055495</v>
      </c>
      <c r="F123" s="40">
        <f t="shared" si="5"/>
        <v>106.241146571119</v>
      </c>
      <c r="G123" s="40">
        <v>101.602662221041</v>
      </c>
      <c r="H123" s="40">
        <v>102.017002833806</v>
      </c>
      <c r="I123" s="40">
        <v>102.51708618103</v>
      </c>
      <c r="J123" s="40">
        <v>109.590936608147</v>
      </c>
      <c r="K123" s="40">
        <v>103.779296030442</v>
      </c>
      <c r="L123" s="40">
        <v>109.53452154352</v>
      </c>
      <c r="M123" s="40">
        <v>104.13566360962101</v>
      </c>
      <c r="N123" s="40">
        <f t="shared" si="6"/>
        <v>109.5627290758335</v>
      </c>
      <c r="O123" s="40">
        <v>108.06672135630301</v>
      </c>
      <c r="P123" s="40">
        <v>124.456114028507</v>
      </c>
      <c r="Q123" s="40">
        <v>110.122670662047</v>
      </c>
      <c r="R123" s="40">
        <v>100.50531585963201</v>
      </c>
      <c r="S123" s="40">
        <v>100.524878083348</v>
      </c>
      <c r="T123" s="40">
        <v>99.907860837568506</v>
      </c>
      <c r="U123" s="40">
        <v>100.380558281551</v>
      </c>
      <c r="V123" s="40">
        <f t="shared" si="7"/>
        <v>100.20658834860026</v>
      </c>
      <c r="W123" s="40">
        <v>104.882948911401</v>
      </c>
      <c r="X123" s="40">
        <v>109.467819337029</v>
      </c>
      <c r="Y123" s="40">
        <v>443513</v>
      </c>
      <c r="Z123" s="40">
        <v>431718</v>
      </c>
      <c r="AA123" s="40">
        <v>114.30952579381599</v>
      </c>
      <c r="AB123" s="40">
        <v>108.009000750062</v>
      </c>
      <c r="AC123" s="40">
        <v>113.5</v>
      </c>
      <c r="AD123" s="40">
        <v>107.4</v>
      </c>
      <c r="AE123" s="40">
        <f t="shared" si="8"/>
        <v>113.904762896908</v>
      </c>
      <c r="AF123" s="40">
        <v>106.7</v>
      </c>
      <c r="AG123" s="40">
        <v>105.6</v>
      </c>
      <c r="AH123" s="40">
        <v>108.70905908825701</v>
      </c>
      <c r="AI123" s="40">
        <v>107.008917409784</v>
      </c>
      <c r="AJ123" s="40">
        <v>108.57285678580401</v>
      </c>
      <c r="AK123" s="40">
        <v>107.782036327279</v>
      </c>
      <c r="AL123" s="40">
        <f t="shared" si="9"/>
        <v>108.64095793703051</v>
      </c>
      <c r="AM123" s="40">
        <v>106.708892407701</v>
      </c>
    </row>
    <row r="124" spans="1:39" x14ac:dyDescent="0.25">
      <c r="A124" s="39" t="s">
        <v>157</v>
      </c>
      <c r="B124" s="41">
        <v>106.691109074244</v>
      </c>
      <c r="C124" s="41">
        <v>105.791184067994</v>
      </c>
      <c r="D124" s="41">
        <v>107.191067411049</v>
      </c>
      <c r="E124" s="41">
        <v>105.49120906591099</v>
      </c>
      <c r="F124" s="40">
        <f t="shared" si="5"/>
        <v>106.9410882426465</v>
      </c>
      <c r="G124" s="41">
        <v>102.289775568655</v>
      </c>
      <c r="H124" s="41">
        <v>119.01983663944</v>
      </c>
      <c r="I124" s="41">
        <v>103.517252875479</v>
      </c>
      <c r="J124" s="41">
        <v>97.344979676554502</v>
      </c>
      <c r="K124" s="41">
        <v>104.505751102655</v>
      </c>
      <c r="L124" s="41">
        <v>100.190344350234</v>
      </c>
      <c r="M124" s="41">
        <v>103.720366845475</v>
      </c>
      <c r="N124" s="40">
        <f t="shared" si="6"/>
        <v>98.767662013394244</v>
      </c>
      <c r="O124" s="41">
        <v>107.410445720536</v>
      </c>
      <c r="P124" s="41">
        <v>140.88522130532601</v>
      </c>
      <c r="Q124" s="41">
        <v>110.010300589943</v>
      </c>
      <c r="R124" s="41">
        <v>98.984053543935502</v>
      </c>
      <c r="S124" s="41">
        <v>100.278853177942</v>
      </c>
      <c r="T124" s="41">
        <v>100.486813609702</v>
      </c>
      <c r="U124" s="41">
        <v>100.476307019418</v>
      </c>
      <c r="V124" s="41">
        <f t="shared" si="7"/>
        <v>99.73543357681875</v>
      </c>
      <c r="W124" s="41">
        <v>105.213657086716</v>
      </c>
      <c r="X124" s="41">
        <v>109.97190307882801</v>
      </c>
      <c r="Y124" s="41">
        <v>498971</v>
      </c>
      <c r="Z124" s="41">
        <v>433706</v>
      </c>
      <c r="AA124" s="41">
        <v>101.80848404033701</v>
      </c>
      <c r="AB124" s="41">
        <v>108.60905075423</v>
      </c>
      <c r="AC124" s="41">
        <v>103.2</v>
      </c>
      <c r="AD124" s="41">
        <v>108</v>
      </c>
      <c r="AE124" s="41">
        <f t="shared" si="8"/>
        <v>102.5042420201685</v>
      </c>
      <c r="AF124" s="41">
        <v>126.1</v>
      </c>
      <c r="AG124" s="41">
        <v>105.6</v>
      </c>
      <c r="AH124" s="41">
        <v>128.310692557713</v>
      </c>
      <c r="AI124" s="41">
        <v>107.308942411868</v>
      </c>
      <c r="AJ124" s="41">
        <v>109.47263184203899</v>
      </c>
      <c r="AK124" s="41">
        <v>108.681886352275</v>
      </c>
      <c r="AL124" s="41">
        <f t="shared" si="9"/>
        <v>118.891662199876</v>
      </c>
      <c r="AM124" s="41">
        <v>106.808900741728</v>
      </c>
    </row>
    <row r="125" spans="1:39" x14ac:dyDescent="0.25">
      <c r="A125" s="39" t="s">
        <v>158</v>
      </c>
      <c r="B125" s="40">
        <v>95.592033997166894</v>
      </c>
      <c r="C125" s="40">
        <v>101.391550704108</v>
      </c>
      <c r="D125" s="40">
        <v>97.0919090075827</v>
      </c>
      <c r="E125" s="40">
        <v>101.291559036747</v>
      </c>
      <c r="F125" s="40">
        <f t="shared" si="5"/>
        <v>96.341971502374804</v>
      </c>
      <c r="G125" s="40">
        <v>100.609068276763</v>
      </c>
      <c r="H125" s="40">
        <v>100.316719453242</v>
      </c>
      <c r="I125" s="40">
        <v>101.91698616436101</v>
      </c>
      <c r="J125" s="40">
        <v>100.97725503762</v>
      </c>
      <c r="K125" s="40">
        <v>104.609530398685</v>
      </c>
      <c r="L125" s="40">
        <v>104.13566360962101</v>
      </c>
      <c r="M125" s="40">
        <v>104.34331199169399</v>
      </c>
      <c r="N125" s="40">
        <f t="shared" si="6"/>
        <v>102.5564593236205</v>
      </c>
      <c r="O125" s="40">
        <v>107.19168717527999</v>
      </c>
      <c r="P125" s="40">
        <v>97.899474868717206</v>
      </c>
      <c r="Q125" s="40">
        <v>110.010300589943</v>
      </c>
      <c r="R125" s="40">
        <v>97.769898179124596</v>
      </c>
      <c r="S125" s="40">
        <v>99.921443366073206</v>
      </c>
      <c r="T125" s="40">
        <v>100.614875068629</v>
      </c>
      <c r="U125" s="40">
        <v>100.462925984623</v>
      </c>
      <c r="V125" s="40">
        <f t="shared" si="7"/>
        <v>99.1923866238768</v>
      </c>
      <c r="W125" s="40">
        <v>104.420521870692</v>
      </c>
      <c r="X125" s="40">
        <v>109.576851534702</v>
      </c>
      <c r="Y125" s="40">
        <v>389808</v>
      </c>
      <c r="Z125" s="40">
        <v>432148</v>
      </c>
      <c r="AA125" s="40">
        <v>101.608467372281</v>
      </c>
      <c r="AB125" s="40">
        <v>107.008917409784</v>
      </c>
      <c r="AC125" s="40">
        <v>102.6</v>
      </c>
      <c r="AD125" s="40">
        <v>105.9</v>
      </c>
      <c r="AE125" s="40">
        <f t="shared" si="8"/>
        <v>102.1042336861405</v>
      </c>
      <c r="AF125" s="40">
        <v>99.6</v>
      </c>
      <c r="AG125" s="40">
        <v>104.6</v>
      </c>
      <c r="AH125" s="40">
        <v>100.208350695891</v>
      </c>
      <c r="AI125" s="40">
        <v>106.50887573964501</v>
      </c>
      <c r="AJ125" s="40">
        <v>107.973006748313</v>
      </c>
      <c r="AK125" s="40">
        <v>106.68221963006199</v>
      </c>
      <c r="AL125" s="40">
        <f t="shared" si="9"/>
        <v>104.090678722102</v>
      </c>
      <c r="AM125" s="40">
        <v>105.908825735478</v>
      </c>
    </row>
    <row r="126" spans="1:39" x14ac:dyDescent="0.25">
      <c r="A126" s="39" t="s">
        <v>159</v>
      </c>
      <c r="B126" s="41">
        <v>100.991584034664</v>
      </c>
      <c r="C126" s="41">
        <v>103.991334055495</v>
      </c>
      <c r="D126" s="41">
        <v>101.59153403883001</v>
      </c>
      <c r="E126" s="41">
        <v>103.791350720773</v>
      </c>
      <c r="F126" s="40">
        <f t="shared" si="5"/>
        <v>101.291559036747</v>
      </c>
      <c r="G126" s="41">
        <v>100.905267692691</v>
      </c>
      <c r="H126" s="41">
        <v>93.615602600433405</v>
      </c>
      <c r="I126" s="41">
        <v>102.217036172695</v>
      </c>
      <c r="J126" s="41">
        <v>98.486551932889398</v>
      </c>
      <c r="K126" s="41">
        <v>104.090633918533</v>
      </c>
      <c r="L126" s="41">
        <v>101.64388302474499</v>
      </c>
      <c r="M126" s="41">
        <v>104.34331199169399</v>
      </c>
      <c r="N126" s="40">
        <f t="shared" si="6"/>
        <v>100.0652174788172</v>
      </c>
      <c r="O126" s="41">
        <v>107.51982499316399</v>
      </c>
      <c r="P126" s="41">
        <v>100.150037509377</v>
      </c>
      <c r="Q126" s="41">
        <v>110.459780878359</v>
      </c>
      <c r="R126" s="41">
        <v>100.20270023562</v>
      </c>
      <c r="S126" s="41">
        <v>100.827593514624</v>
      </c>
      <c r="T126" s="41">
        <v>100.691791239007</v>
      </c>
      <c r="U126" s="41">
        <v>100.75374047416901</v>
      </c>
      <c r="V126" s="41">
        <f t="shared" si="7"/>
        <v>100.44724573731349</v>
      </c>
      <c r="W126" s="41">
        <v>104.650020346582</v>
      </c>
      <c r="X126" s="41">
        <v>110.073328378989</v>
      </c>
      <c r="Y126" s="41">
        <v>380671</v>
      </c>
      <c r="Z126" s="41">
        <v>434106</v>
      </c>
      <c r="AA126" s="41">
        <v>101.108425702142</v>
      </c>
      <c r="AB126" s="41">
        <v>105.40878406533901</v>
      </c>
      <c r="AC126" s="41">
        <v>102</v>
      </c>
      <c r="AD126" s="41">
        <v>105.2</v>
      </c>
      <c r="AE126" s="41">
        <f t="shared" si="8"/>
        <v>101.554212851071</v>
      </c>
      <c r="AF126" s="41">
        <v>92.8</v>
      </c>
      <c r="AG126" s="41">
        <v>104.7</v>
      </c>
      <c r="AH126" s="41">
        <v>93.307775647970701</v>
      </c>
      <c r="AI126" s="41">
        <v>106.408867405617</v>
      </c>
      <c r="AJ126" s="41">
        <v>106.373406648338</v>
      </c>
      <c r="AK126" s="41">
        <v>105.982336277287</v>
      </c>
      <c r="AL126" s="41">
        <f t="shared" si="9"/>
        <v>99.840591148154346</v>
      </c>
      <c r="AM126" s="41">
        <v>105.908825735478</v>
      </c>
    </row>
    <row r="127" spans="1:39" x14ac:dyDescent="0.25">
      <c r="A127" s="39" t="s">
        <v>160</v>
      </c>
      <c r="B127" s="40">
        <v>115.890342471461</v>
      </c>
      <c r="C127" s="40">
        <v>105.091242396467</v>
      </c>
      <c r="D127" s="40">
        <v>114.990417465211</v>
      </c>
      <c r="E127" s="40">
        <v>104.891259061745</v>
      </c>
      <c r="F127" s="40">
        <f t="shared" si="5"/>
        <v>115.440379968336</v>
      </c>
      <c r="G127" s="40">
        <v>101.10595990420801</v>
      </c>
      <c r="H127" s="40">
        <v>108.118019669945</v>
      </c>
      <c r="I127" s="40">
        <v>102.117019503251</v>
      </c>
      <c r="J127" s="40">
        <v>109.90227449623799</v>
      </c>
      <c r="K127" s="40">
        <v>103.675516734411</v>
      </c>
      <c r="L127" s="40">
        <v>110.98806021803099</v>
      </c>
      <c r="M127" s="40">
        <v>104.03183941858499</v>
      </c>
      <c r="N127" s="40">
        <f t="shared" si="6"/>
        <v>110.44516735713449</v>
      </c>
      <c r="O127" s="40">
        <v>106.426032266885</v>
      </c>
      <c r="P127" s="40">
        <v>104.538634658665</v>
      </c>
      <c r="Q127" s="40">
        <v>109.44845022942199</v>
      </c>
      <c r="R127" s="40">
        <v>101.335113451333</v>
      </c>
      <c r="S127" s="40">
        <v>100.969220022036</v>
      </c>
      <c r="T127" s="40">
        <v>101.494653326711</v>
      </c>
      <c r="U127" s="40">
        <v>101.396525738214</v>
      </c>
      <c r="V127" s="40">
        <f t="shared" si="7"/>
        <v>101.41488338902201</v>
      </c>
      <c r="W127" s="40">
        <v>104.348496176206</v>
      </c>
      <c r="X127" s="40">
        <v>109.851714098138</v>
      </c>
      <c r="Y127" s="40">
        <v>444994</v>
      </c>
      <c r="Z127" s="40">
        <v>433232</v>
      </c>
      <c r="AA127" s="40">
        <v>113.009417451454</v>
      </c>
      <c r="AB127" s="40">
        <v>105.508792399367</v>
      </c>
      <c r="AC127" s="40">
        <v>112.9</v>
      </c>
      <c r="AD127" s="40">
        <v>105.4</v>
      </c>
      <c r="AE127" s="40">
        <f t="shared" si="8"/>
        <v>112.954708725727</v>
      </c>
      <c r="AF127" s="40">
        <v>103.5</v>
      </c>
      <c r="AG127" s="40">
        <v>105.6</v>
      </c>
      <c r="AH127" s="40">
        <v>105.40878406533901</v>
      </c>
      <c r="AI127" s="40">
        <v>107.308942411868</v>
      </c>
      <c r="AJ127" s="40">
        <v>106.47338165458601</v>
      </c>
      <c r="AK127" s="40">
        <v>106.28228628561899</v>
      </c>
      <c r="AL127" s="40">
        <f t="shared" si="9"/>
        <v>105.94108285996251</v>
      </c>
      <c r="AM127" s="40">
        <v>106.708892407701</v>
      </c>
    </row>
    <row r="128" spans="1:39" x14ac:dyDescent="0.25">
      <c r="A128" s="39" t="s">
        <v>161</v>
      </c>
      <c r="B128" s="41">
        <v>101.691525706191</v>
      </c>
      <c r="C128" s="41">
        <v>104.49129239230101</v>
      </c>
      <c r="D128" s="41">
        <v>100.79160069994199</v>
      </c>
      <c r="E128" s="41">
        <v>104.291309057579</v>
      </c>
      <c r="F128" s="40">
        <f t="shared" si="5"/>
        <v>101.24156320306651</v>
      </c>
      <c r="G128" s="41">
        <v>101.800911318057</v>
      </c>
      <c r="H128" s="41">
        <v>102.31705284214</v>
      </c>
      <c r="I128" s="41">
        <v>102.71711951992</v>
      </c>
      <c r="J128" s="41">
        <v>101.39237222174199</v>
      </c>
      <c r="K128" s="41">
        <v>104.090633918533</v>
      </c>
      <c r="L128" s="41">
        <v>102.059179788891</v>
      </c>
      <c r="M128" s="41">
        <v>104.34331199169399</v>
      </c>
      <c r="N128" s="40">
        <f t="shared" si="6"/>
        <v>101.7257760053165</v>
      </c>
      <c r="O128" s="41">
        <v>107.847962811047</v>
      </c>
      <c r="P128" s="41">
        <v>105.438859714929</v>
      </c>
      <c r="Q128" s="41">
        <v>110.79689109467201</v>
      </c>
      <c r="R128" s="41">
        <v>101.8239694297</v>
      </c>
      <c r="S128" s="41">
        <v>101.593015421137</v>
      </c>
      <c r="T128" s="41">
        <v>101.029092434619</v>
      </c>
      <c r="U128" s="41">
        <v>102.498230936341</v>
      </c>
      <c r="V128" s="41">
        <f t="shared" si="7"/>
        <v>101.42653093215949</v>
      </c>
      <c r="W128" s="41">
        <v>104.60349083603001</v>
      </c>
      <c r="X128" s="41">
        <v>110.454687507594</v>
      </c>
      <c r="Y128" s="41">
        <v>420245</v>
      </c>
      <c r="Z128" s="41">
        <v>435610</v>
      </c>
      <c r="AA128" s="41">
        <v>105.10875906325499</v>
      </c>
      <c r="AB128" s="41">
        <v>105.908825735478</v>
      </c>
      <c r="AC128" s="41">
        <v>103.8</v>
      </c>
      <c r="AD128" s="41">
        <v>105.1</v>
      </c>
      <c r="AE128" s="41">
        <f t="shared" si="8"/>
        <v>104.4543795316275</v>
      </c>
      <c r="AF128" s="41">
        <v>103.3</v>
      </c>
      <c r="AG128" s="41">
        <v>105.9</v>
      </c>
      <c r="AH128" s="41">
        <v>105.708809067422</v>
      </c>
      <c r="AI128" s="41">
        <v>107.60896741395101</v>
      </c>
      <c r="AJ128" s="41">
        <v>106.87328167958</v>
      </c>
      <c r="AK128" s="41">
        <v>105.88235294117599</v>
      </c>
      <c r="AL128" s="41">
        <f t="shared" si="9"/>
        <v>106.29104537350099</v>
      </c>
      <c r="AM128" s="41">
        <v>107.20893407784</v>
      </c>
    </row>
    <row r="129" spans="1:39" x14ac:dyDescent="0.25">
      <c r="A129" s="39" t="s">
        <v>162</v>
      </c>
      <c r="B129" s="40">
        <v>99.891675693692207</v>
      </c>
      <c r="C129" s="40">
        <v>104.79126739438399</v>
      </c>
      <c r="D129" s="40">
        <v>99.191734022164795</v>
      </c>
      <c r="E129" s="40">
        <v>104.591284059662</v>
      </c>
      <c r="F129" s="40">
        <f t="shared" si="5"/>
        <v>99.541704857928494</v>
      </c>
      <c r="G129" s="40">
        <v>101.00693349881701</v>
      </c>
      <c r="H129" s="40">
        <v>101.016836139357</v>
      </c>
      <c r="I129" s="40">
        <v>102.017002833806</v>
      </c>
      <c r="J129" s="40">
        <v>105.232206174868</v>
      </c>
      <c r="K129" s="40">
        <v>103.883075326472</v>
      </c>
      <c r="L129" s="40">
        <v>103.824191036512</v>
      </c>
      <c r="M129" s="40">
        <v>103.30507008132901</v>
      </c>
      <c r="N129" s="40">
        <f t="shared" si="6"/>
        <v>104.52819860568999</v>
      </c>
      <c r="O129" s="40">
        <v>109.926168990976</v>
      </c>
      <c r="P129" s="40">
        <v>110.72768192047999</v>
      </c>
      <c r="Q129" s="40">
        <v>112.93192246465</v>
      </c>
      <c r="R129" s="40">
        <v>100.809428592602</v>
      </c>
      <c r="S129" s="40">
        <v>100.79056501973299</v>
      </c>
      <c r="T129" s="40">
        <v>100.48225414599401</v>
      </c>
      <c r="U129" s="40">
        <v>101.63718612697301</v>
      </c>
      <c r="V129" s="40">
        <f t="shared" si="7"/>
        <v>100.64584136929801</v>
      </c>
      <c r="W129" s="40">
        <v>105.44142021414601</v>
      </c>
      <c r="X129" s="40">
        <v>111.56681592385701</v>
      </c>
      <c r="Y129" s="40">
        <v>464050</v>
      </c>
      <c r="Z129" s="40">
        <v>439996</v>
      </c>
      <c r="AA129" s="40">
        <v>107.60896741395101</v>
      </c>
      <c r="AB129" s="40">
        <v>107.408950745895</v>
      </c>
      <c r="AC129" s="40">
        <v>105.9</v>
      </c>
      <c r="AD129" s="40">
        <v>106.4</v>
      </c>
      <c r="AE129" s="40">
        <f t="shared" si="8"/>
        <v>106.75448370697551</v>
      </c>
      <c r="AF129" s="40">
        <v>105.3</v>
      </c>
      <c r="AG129" s="40">
        <v>105.9</v>
      </c>
      <c r="AH129" s="40">
        <v>108.309025752146</v>
      </c>
      <c r="AI129" s="40">
        <v>108.10900908409</v>
      </c>
      <c r="AJ129" s="40">
        <v>108.37290677330699</v>
      </c>
      <c r="AK129" s="40">
        <v>107.382102982836</v>
      </c>
      <c r="AL129" s="40">
        <f t="shared" si="9"/>
        <v>108.3409662627265</v>
      </c>
      <c r="AM129" s="40">
        <v>107.40895074589599</v>
      </c>
    </row>
    <row r="130" spans="1:39" x14ac:dyDescent="0.25">
      <c r="A130" s="39" t="s">
        <v>163</v>
      </c>
      <c r="B130" s="41">
        <v>105.49120906591099</v>
      </c>
      <c r="C130" s="41">
        <v>103.691359053412</v>
      </c>
      <c r="D130" s="41">
        <v>104.691275727023</v>
      </c>
      <c r="E130" s="41">
        <v>103.591367386051</v>
      </c>
      <c r="F130" s="40">
        <f t="shared" si="5"/>
        <v>105.091242396467</v>
      </c>
      <c r="G130" s="41">
        <v>101.999160415074</v>
      </c>
      <c r="H130" s="41">
        <v>100.416736122687</v>
      </c>
      <c r="I130" s="41">
        <v>102.91715285881</v>
      </c>
      <c r="J130" s="41">
        <v>106.788895615325</v>
      </c>
      <c r="K130" s="41">
        <v>104.401971806625</v>
      </c>
      <c r="L130" s="41">
        <v>104.13566360962101</v>
      </c>
      <c r="M130" s="41">
        <v>104.03183941858499</v>
      </c>
      <c r="N130" s="40">
        <f t="shared" si="6"/>
        <v>105.462279612473</v>
      </c>
      <c r="O130" s="41">
        <v>109.379272627837</v>
      </c>
      <c r="P130" s="41">
        <v>109.489872468117</v>
      </c>
      <c r="Q130" s="41">
        <v>112.25770203202499</v>
      </c>
      <c r="R130" s="41">
        <v>103.387949254327</v>
      </c>
      <c r="S130" s="41">
        <v>101.315651034881</v>
      </c>
      <c r="T130" s="41">
        <v>103.796092192687</v>
      </c>
      <c r="U130" s="41">
        <v>102.39415622126801</v>
      </c>
      <c r="V130" s="41">
        <f t="shared" si="7"/>
        <v>103.59202072350701</v>
      </c>
      <c r="W130" s="41">
        <v>104.855838990584</v>
      </c>
      <c r="X130" s="41">
        <v>111.10913425688101</v>
      </c>
      <c r="Y130" s="41">
        <v>443577</v>
      </c>
      <c r="Z130" s="41">
        <v>438191</v>
      </c>
      <c r="AA130" s="41">
        <v>110.90924243687</v>
      </c>
      <c r="AB130" s="41">
        <v>107.20893407784</v>
      </c>
      <c r="AC130" s="41">
        <v>108.6</v>
      </c>
      <c r="AD130" s="41">
        <v>106.3</v>
      </c>
      <c r="AE130" s="41">
        <f t="shared" si="8"/>
        <v>109.75462121843501</v>
      </c>
      <c r="AF130" s="41">
        <v>105.8</v>
      </c>
      <c r="AG130" s="41">
        <v>106.1</v>
      </c>
      <c r="AH130" s="41">
        <v>108.809067422285</v>
      </c>
      <c r="AI130" s="41">
        <v>108.409034086174</v>
      </c>
      <c r="AJ130" s="41">
        <v>108.37290677330699</v>
      </c>
      <c r="AK130" s="41">
        <v>107.382102982836</v>
      </c>
      <c r="AL130" s="41">
        <f t="shared" si="9"/>
        <v>108.59098709779599</v>
      </c>
      <c r="AM130" s="41">
        <v>107.40895074589599</v>
      </c>
    </row>
    <row r="131" spans="1:39" x14ac:dyDescent="0.25">
      <c r="A131" s="39" t="s">
        <v>164</v>
      </c>
      <c r="B131" s="40">
        <v>106.191150737439</v>
      </c>
      <c r="C131" s="40">
        <v>103.791350720773</v>
      </c>
      <c r="D131" s="40">
        <v>106.691109074244</v>
      </c>
      <c r="E131" s="40">
        <v>103.791350720773</v>
      </c>
      <c r="F131" s="40">
        <f t="shared" si="5"/>
        <v>106.44112990584151</v>
      </c>
      <c r="G131" s="40">
        <v>101.997197552727</v>
      </c>
      <c r="H131" s="40">
        <v>105.91765294215701</v>
      </c>
      <c r="I131" s="40">
        <v>103.017169528255</v>
      </c>
      <c r="J131" s="40">
        <v>103.26039955029</v>
      </c>
      <c r="K131" s="40">
        <v>103.986854622503</v>
      </c>
      <c r="L131" s="40">
        <v>101.95535559785399</v>
      </c>
      <c r="M131" s="40">
        <v>104.447136182731</v>
      </c>
      <c r="N131" s="40">
        <f t="shared" si="6"/>
        <v>102.60787757407201</v>
      </c>
      <c r="O131" s="40">
        <v>110.582444626743</v>
      </c>
      <c r="P131" s="40">
        <v>112.30307576894199</v>
      </c>
      <c r="Q131" s="40">
        <v>113.15666260885899</v>
      </c>
      <c r="R131" s="40">
        <v>99.959669548130094</v>
      </c>
      <c r="S131" s="40">
        <v>101.564071314619</v>
      </c>
      <c r="T131" s="40">
        <v>102.40951963158901</v>
      </c>
      <c r="U131" s="40">
        <v>102.63491572880299</v>
      </c>
      <c r="V131" s="40">
        <f t="shared" si="7"/>
        <v>101.18459458985956</v>
      </c>
      <c r="W131" s="40">
        <v>105.375964757905</v>
      </c>
      <c r="X131" s="40">
        <v>111.746085141891</v>
      </c>
      <c r="Y131" s="40">
        <v>441767</v>
      </c>
      <c r="Z131" s="40">
        <v>440703</v>
      </c>
      <c r="AA131" s="40">
        <v>107.808984082007</v>
      </c>
      <c r="AB131" s="40">
        <v>105.708809067422</v>
      </c>
      <c r="AC131" s="40">
        <v>106.5</v>
      </c>
      <c r="AD131" s="40">
        <v>105.1</v>
      </c>
      <c r="AE131" s="40">
        <f t="shared" si="8"/>
        <v>107.15449204100349</v>
      </c>
      <c r="AF131" s="40">
        <v>106.1</v>
      </c>
      <c r="AG131" s="40">
        <v>106</v>
      </c>
      <c r="AH131" s="40">
        <v>107.508959079923</v>
      </c>
      <c r="AI131" s="40">
        <v>108.309025752146</v>
      </c>
      <c r="AJ131" s="40">
        <v>106.87328167958</v>
      </c>
      <c r="AK131" s="40">
        <v>106.182302949508</v>
      </c>
      <c r="AL131" s="40">
        <f t="shared" si="9"/>
        <v>107.19112037975151</v>
      </c>
      <c r="AM131" s="40">
        <v>107.308942411868</v>
      </c>
    </row>
    <row r="132" spans="1:39" x14ac:dyDescent="0.25">
      <c r="A132" s="39" t="s">
        <v>165</v>
      </c>
      <c r="B132" s="41">
        <v>98.191817348554295</v>
      </c>
      <c r="C132" s="41">
        <v>103.591367386051</v>
      </c>
      <c r="D132" s="41">
        <v>99.191734022164795</v>
      </c>
      <c r="E132" s="41">
        <v>103.591367386051</v>
      </c>
      <c r="F132" s="40">
        <f t="shared" si="5"/>
        <v>98.691775685359545</v>
      </c>
      <c r="G132" s="41">
        <v>102.083943124379</v>
      </c>
      <c r="H132" s="41">
        <v>100.816802800467</v>
      </c>
      <c r="I132" s="41">
        <v>103.717286214369</v>
      </c>
      <c r="J132" s="41">
        <v>100.97725503762</v>
      </c>
      <c r="K132" s="41">
        <v>103.57173743838101</v>
      </c>
      <c r="L132" s="41">
        <v>99.463575012977998</v>
      </c>
      <c r="M132" s="41">
        <v>104.03183941858499</v>
      </c>
      <c r="N132" s="40">
        <f t="shared" si="6"/>
        <v>100.22041502529899</v>
      </c>
      <c r="O132" s="41">
        <v>110.80120317199901</v>
      </c>
      <c r="P132" s="41">
        <v>109.60240060015001</v>
      </c>
      <c r="Q132" s="41">
        <v>113.83088304148301</v>
      </c>
      <c r="R132" s="41">
        <v>103.24592351786001</v>
      </c>
      <c r="S132" s="41">
        <v>101.787340163865</v>
      </c>
      <c r="T132" s="41">
        <v>105.28733418151501</v>
      </c>
      <c r="U132" s="41">
        <v>103.24796535997</v>
      </c>
      <c r="V132" s="41">
        <f t="shared" si="7"/>
        <v>104.26662884968751</v>
      </c>
      <c r="W132" s="41">
        <v>104.872509070109</v>
      </c>
      <c r="X132" s="41">
        <v>111.384757510068</v>
      </c>
      <c r="Y132" s="41">
        <v>456030</v>
      </c>
      <c r="Z132" s="41">
        <v>439278</v>
      </c>
      <c r="AA132" s="41">
        <v>89.607467288940697</v>
      </c>
      <c r="AB132" s="41">
        <v>106.908909075756</v>
      </c>
      <c r="AC132" s="41">
        <v>90</v>
      </c>
      <c r="AD132" s="41">
        <v>106.2</v>
      </c>
      <c r="AE132" s="41">
        <f t="shared" si="8"/>
        <v>89.803733644470356</v>
      </c>
      <c r="AF132" s="41">
        <v>108.1</v>
      </c>
      <c r="AG132" s="41">
        <v>106</v>
      </c>
      <c r="AH132" s="41">
        <v>109.50912576048</v>
      </c>
      <c r="AI132" s="41">
        <v>108.50904242020199</v>
      </c>
      <c r="AJ132" s="41">
        <v>107.973006748313</v>
      </c>
      <c r="AK132" s="41">
        <v>107.18213631061499</v>
      </c>
      <c r="AL132" s="41">
        <f t="shared" si="9"/>
        <v>108.7410662543965</v>
      </c>
      <c r="AM132" s="41">
        <v>107.40895074589599</v>
      </c>
    </row>
    <row r="133" spans="1:39" x14ac:dyDescent="0.25">
      <c r="A133" s="39" t="s">
        <v>166</v>
      </c>
      <c r="B133" s="40">
        <v>103.791350720773</v>
      </c>
      <c r="C133" s="40">
        <v>103.49137571868999</v>
      </c>
      <c r="D133" s="40">
        <v>103.091409049246</v>
      </c>
      <c r="E133" s="40">
        <v>103.291392383968</v>
      </c>
      <c r="F133" s="40">
        <f t="shared" si="5"/>
        <v>103.4413798850095</v>
      </c>
      <c r="G133" s="40">
        <v>101.983565599183</v>
      </c>
      <c r="H133" s="40">
        <v>98.516419403233897</v>
      </c>
      <c r="I133" s="40">
        <v>103.717286214369</v>
      </c>
      <c r="J133" s="40">
        <v>104.609530398685</v>
      </c>
      <c r="K133" s="40">
        <v>104.401971806625</v>
      </c>
      <c r="L133" s="40">
        <v>102.266828170964</v>
      </c>
      <c r="M133" s="40">
        <v>104.239487800658</v>
      </c>
      <c r="N133" s="40">
        <f t="shared" si="6"/>
        <v>103.4381792848245</v>
      </c>
      <c r="O133" s="40">
        <v>110.25430680885999</v>
      </c>
      <c r="P133" s="40">
        <v>108.81470367591901</v>
      </c>
      <c r="Q133" s="40">
        <v>113.26903268096299</v>
      </c>
      <c r="R133" s="40">
        <v>102.76555115692</v>
      </c>
      <c r="S133" s="40">
        <v>101.77296791787001</v>
      </c>
      <c r="T133" s="40">
        <v>103.816907135701</v>
      </c>
      <c r="U133" s="40">
        <v>103.213868500937</v>
      </c>
      <c r="V133" s="40">
        <f t="shared" si="7"/>
        <v>103.2912291463105</v>
      </c>
      <c r="W133" s="40">
        <v>104.616378273294</v>
      </c>
      <c r="X133" s="40">
        <v>111.3104634777</v>
      </c>
      <c r="Y133" s="40">
        <v>417172</v>
      </c>
      <c r="Z133" s="40">
        <v>438985</v>
      </c>
      <c r="AA133" s="40">
        <v>112.90940911742599</v>
      </c>
      <c r="AB133" s="40">
        <v>106.308859071589</v>
      </c>
      <c r="AC133" s="40">
        <v>110.6</v>
      </c>
      <c r="AD133" s="40">
        <v>105.6</v>
      </c>
      <c r="AE133" s="40">
        <f t="shared" si="8"/>
        <v>111.754704558713</v>
      </c>
      <c r="AF133" s="40">
        <v>102.8</v>
      </c>
      <c r="AG133" s="40">
        <v>105.9</v>
      </c>
      <c r="AH133" s="40">
        <v>105.708809067422</v>
      </c>
      <c r="AI133" s="40">
        <v>108.50904242020199</v>
      </c>
      <c r="AJ133" s="40">
        <v>107.373156710822</v>
      </c>
      <c r="AK133" s="40">
        <v>106.582236293951</v>
      </c>
      <c r="AL133" s="40">
        <f t="shared" si="9"/>
        <v>106.54098288912201</v>
      </c>
      <c r="AM133" s="40">
        <v>107.40895074589599</v>
      </c>
    </row>
    <row r="134" spans="1:39" x14ac:dyDescent="0.25">
      <c r="A134" s="39" t="s">
        <v>167</v>
      </c>
      <c r="B134" s="41">
        <v>109.390884092992</v>
      </c>
      <c r="C134" s="41">
        <v>105.591200733272</v>
      </c>
      <c r="D134" s="41">
        <v>108.19098408466</v>
      </c>
      <c r="E134" s="41">
        <v>105.291225731189</v>
      </c>
      <c r="F134" s="40">
        <f t="shared" ref="F134:F166" si="10">AVERAGE(B134,D134)</f>
        <v>108.79093408882599</v>
      </c>
      <c r="G134" s="41">
        <v>102.468058401891</v>
      </c>
      <c r="H134" s="41">
        <v>101.91698616436101</v>
      </c>
      <c r="I134" s="41">
        <v>104.51741956992799</v>
      </c>
      <c r="J134" s="41">
        <v>110.109833088299</v>
      </c>
      <c r="K134" s="41">
        <v>103.26039955029</v>
      </c>
      <c r="L134" s="41">
        <v>108.184807060045</v>
      </c>
      <c r="M134" s="41">
        <v>103.30507008132901</v>
      </c>
      <c r="N134" s="40">
        <f t="shared" ref="N134:N166" si="11">AVERAGE(J134,L134)</f>
        <v>109.147320074172</v>
      </c>
      <c r="O134" s="41">
        <v>110.035548263604</v>
      </c>
      <c r="P134" s="41">
        <v>113.428357089272</v>
      </c>
      <c r="Q134" s="41">
        <v>113.044292536754</v>
      </c>
      <c r="R134" s="41">
        <v>102.370514006577</v>
      </c>
      <c r="S134" s="41">
        <v>101.298484185497</v>
      </c>
      <c r="T134" s="41">
        <v>102.822448453487</v>
      </c>
      <c r="U134" s="41">
        <v>103.07103834434599</v>
      </c>
      <c r="V134" s="41">
        <f t="shared" ref="V134:V166" si="12">AVERAGE(R134,T134)</f>
        <v>102.596481230032</v>
      </c>
      <c r="W134" s="41">
        <v>105.520984120718</v>
      </c>
      <c r="X134" s="41">
        <v>112.591718581981</v>
      </c>
      <c r="Y134" s="41">
        <v>441878</v>
      </c>
      <c r="Z134" s="41">
        <v>444038</v>
      </c>
      <c r="AA134" s="41">
        <v>114.80956746395501</v>
      </c>
      <c r="AB134" s="41">
        <v>106.308859071589</v>
      </c>
      <c r="AC134" s="41">
        <v>112.8</v>
      </c>
      <c r="AD134" s="41">
        <v>105.5</v>
      </c>
      <c r="AE134" s="41">
        <f t="shared" ref="AE134:AE166" si="13">AVERAGE(AA134,AC134)</f>
        <v>113.80478373197749</v>
      </c>
      <c r="AF134" s="41">
        <v>107.9</v>
      </c>
      <c r="AG134" s="41">
        <v>106.6</v>
      </c>
      <c r="AH134" s="41">
        <v>111.409284107009</v>
      </c>
      <c r="AI134" s="41">
        <v>109.409117426452</v>
      </c>
      <c r="AJ134" s="41">
        <v>107.673081729568</v>
      </c>
      <c r="AK134" s="41">
        <v>106.78220296617199</v>
      </c>
      <c r="AL134" s="41">
        <f t="shared" ref="AL134:AL166" si="14">AVERAGE(AH134,AJ134)</f>
        <v>109.5411829182885</v>
      </c>
      <c r="AM134" s="41">
        <v>108.10900908409</v>
      </c>
    </row>
    <row r="135" spans="1:39" x14ac:dyDescent="0.25">
      <c r="A135" s="39" t="s">
        <v>168</v>
      </c>
      <c r="B135" s="40">
        <v>108.590950754104</v>
      </c>
      <c r="C135" s="40">
        <v>104.591284059662</v>
      </c>
      <c r="D135" s="40">
        <v>107.49104241313201</v>
      </c>
      <c r="E135" s="40">
        <v>104.091325722856</v>
      </c>
      <c r="F135" s="40">
        <f t="shared" si="10"/>
        <v>108.04099658361801</v>
      </c>
      <c r="G135" s="40">
        <v>101.883385279341</v>
      </c>
      <c r="H135" s="40">
        <v>103.417236206034</v>
      </c>
      <c r="I135" s="40">
        <v>103.717286214369</v>
      </c>
      <c r="J135" s="40">
        <v>108.13802646372</v>
      </c>
      <c r="K135" s="40">
        <v>102.637723774107</v>
      </c>
      <c r="L135" s="40">
        <v>107.769510295899</v>
      </c>
      <c r="M135" s="40">
        <v>102.68212493511</v>
      </c>
      <c r="N135" s="40">
        <f t="shared" si="11"/>
        <v>107.9537683798095</v>
      </c>
      <c r="O135" s="40">
        <v>111.785616625649</v>
      </c>
      <c r="P135" s="40">
        <v>129.51987996999301</v>
      </c>
      <c r="Q135" s="40">
        <v>114.84221369042</v>
      </c>
      <c r="R135" s="40">
        <v>100.64414776365599</v>
      </c>
      <c r="S135" s="40">
        <v>100.88598076398</v>
      </c>
      <c r="T135" s="40">
        <v>102.326557215859</v>
      </c>
      <c r="U135" s="40">
        <v>102.99699661848</v>
      </c>
      <c r="V135" s="40">
        <f t="shared" si="12"/>
        <v>101.4853524897575</v>
      </c>
      <c r="W135" s="40">
        <v>105.839326955145</v>
      </c>
      <c r="X135" s="40">
        <v>112.89700873546499</v>
      </c>
      <c r="Y135" s="40">
        <v>459319</v>
      </c>
      <c r="Z135" s="40">
        <v>445242</v>
      </c>
      <c r="AA135" s="40">
        <v>110.90924243687</v>
      </c>
      <c r="AB135" s="40">
        <v>104.90874239519999</v>
      </c>
      <c r="AC135" s="40">
        <v>110</v>
      </c>
      <c r="AD135" s="40">
        <v>104.2</v>
      </c>
      <c r="AE135" s="40">
        <f t="shared" si="13"/>
        <v>110.45462121843499</v>
      </c>
      <c r="AF135" s="40">
        <v>108.7</v>
      </c>
      <c r="AG135" s="40">
        <v>107.1</v>
      </c>
      <c r="AH135" s="40">
        <v>112.009334111176</v>
      </c>
      <c r="AI135" s="40">
        <v>109.809150762564</v>
      </c>
      <c r="AJ135" s="40">
        <v>106.47338165458601</v>
      </c>
      <c r="AK135" s="40">
        <v>105.682386268955</v>
      </c>
      <c r="AL135" s="40">
        <f t="shared" si="14"/>
        <v>109.241357882881</v>
      </c>
      <c r="AM135" s="40">
        <v>108.70905908825701</v>
      </c>
    </row>
    <row r="136" spans="1:39" x14ac:dyDescent="0.25">
      <c r="A136" s="39" t="s">
        <v>169</v>
      </c>
      <c r="B136" s="41">
        <v>104.691275727023</v>
      </c>
      <c r="C136" s="41">
        <v>104.79126739438399</v>
      </c>
      <c r="D136" s="41">
        <v>104.991250729106</v>
      </c>
      <c r="E136" s="41">
        <v>104.39130072494</v>
      </c>
      <c r="F136" s="40">
        <f t="shared" si="10"/>
        <v>104.84126322806449</v>
      </c>
      <c r="G136" s="41">
        <v>102.874288571905</v>
      </c>
      <c r="H136" s="41">
        <v>120.52008668111399</v>
      </c>
      <c r="I136" s="41">
        <v>104.417402900483</v>
      </c>
      <c r="J136" s="41">
        <v>95.476952348006606</v>
      </c>
      <c r="K136" s="41">
        <v>102.637723774107</v>
      </c>
      <c r="L136" s="41">
        <v>99.463575012977998</v>
      </c>
      <c r="M136" s="41">
        <v>102.68212493511</v>
      </c>
      <c r="N136" s="40">
        <f t="shared" si="11"/>
        <v>97.470263680492309</v>
      </c>
      <c r="O136" s="41">
        <v>110.910582444627</v>
      </c>
      <c r="P136" s="41">
        <v>144.37359339835001</v>
      </c>
      <c r="Q136" s="41">
        <v>114.392733402004</v>
      </c>
      <c r="R136" s="41">
        <v>99.523312190550698</v>
      </c>
      <c r="S136" s="41">
        <v>101.112044216614</v>
      </c>
      <c r="T136" s="41">
        <v>102.487625227281</v>
      </c>
      <c r="U136" s="41">
        <v>102.95169933773001</v>
      </c>
      <c r="V136" s="41">
        <f t="shared" si="12"/>
        <v>101.00546870891586</v>
      </c>
      <c r="W136" s="41">
        <v>103.492528254821</v>
      </c>
      <c r="X136" s="41">
        <v>110.25006196451901</v>
      </c>
      <c r="Y136" s="41">
        <v>493526</v>
      </c>
      <c r="Z136" s="41">
        <v>434803</v>
      </c>
      <c r="AA136" s="41">
        <v>97.808150679223203</v>
      </c>
      <c r="AB136" s="41">
        <v>105.208767397283</v>
      </c>
      <c r="AC136" s="41">
        <v>99</v>
      </c>
      <c r="AD136" s="41">
        <v>104.5</v>
      </c>
      <c r="AE136" s="41">
        <f t="shared" si="13"/>
        <v>98.404075339611609</v>
      </c>
      <c r="AF136" s="41">
        <v>126.8</v>
      </c>
      <c r="AG136" s="41">
        <v>106.5</v>
      </c>
      <c r="AH136" s="41">
        <v>129.61080090007499</v>
      </c>
      <c r="AI136" s="41">
        <v>108.809067422285</v>
      </c>
      <c r="AJ136" s="41">
        <v>106.973256685829</v>
      </c>
      <c r="AK136" s="41">
        <v>106.182302949508</v>
      </c>
      <c r="AL136" s="41">
        <f t="shared" si="14"/>
        <v>118.292028792952</v>
      </c>
      <c r="AM136" s="41">
        <v>108.10900908409</v>
      </c>
    </row>
    <row r="137" spans="1:39" x14ac:dyDescent="0.25">
      <c r="A137" s="39" t="s">
        <v>170</v>
      </c>
      <c r="B137" s="40">
        <v>95.792017331888999</v>
      </c>
      <c r="C137" s="40">
        <v>102.29147571035701</v>
      </c>
      <c r="D137" s="40">
        <v>97.0919090075827</v>
      </c>
      <c r="E137" s="40">
        <v>102.391467377719</v>
      </c>
      <c r="F137" s="40">
        <f t="shared" si="10"/>
        <v>96.441963169735857</v>
      </c>
      <c r="G137" s="40">
        <v>101.396209713113</v>
      </c>
      <c r="H137" s="40">
        <v>100.916819469912</v>
      </c>
      <c r="I137" s="40">
        <v>102.91715285881</v>
      </c>
      <c r="J137" s="40">
        <v>100.354579261437</v>
      </c>
      <c r="K137" s="40">
        <v>103.779296030442</v>
      </c>
      <c r="L137" s="40">
        <v>103.61654265443801</v>
      </c>
      <c r="M137" s="40">
        <v>103.512718463402</v>
      </c>
      <c r="N137" s="40">
        <f t="shared" si="11"/>
        <v>101.98556095793751</v>
      </c>
      <c r="O137" s="40">
        <v>111.785616625649</v>
      </c>
      <c r="P137" s="40">
        <v>101.61290322580599</v>
      </c>
      <c r="Q137" s="40">
        <v>114.954583762525</v>
      </c>
      <c r="R137" s="40">
        <v>98.2675371967117</v>
      </c>
      <c r="S137" s="40">
        <v>100.36628434108</v>
      </c>
      <c r="T137" s="40">
        <v>102.160037671743</v>
      </c>
      <c r="U137" s="40">
        <v>102.391975608191</v>
      </c>
      <c r="V137" s="40">
        <f t="shared" si="12"/>
        <v>100.21378743422736</v>
      </c>
      <c r="W137" s="40">
        <v>104.929890962719</v>
      </c>
      <c r="X137" s="40">
        <v>111.75825617791</v>
      </c>
      <c r="Y137" s="40">
        <v>399461</v>
      </c>
      <c r="Z137" s="40">
        <v>440751</v>
      </c>
      <c r="AA137" s="40">
        <v>100.508375697975</v>
      </c>
      <c r="AB137" s="40">
        <v>105.708809067422</v>
      </c>
      <c r="AC137" s="40">
        <v>102.4</v>
      </c>
      <c r="AD137" s="40">
        <v>105.2</v>
      </c>
      <c r="AE137" s="40">
        <f t="shared" si="13"/>
        <v>101.4541878489875</v>
      </c>
      <c r="AF137" s="40">
        <v>102</v>
      </c>
      <c r="AG137" s="40">
        <v>107.2</v>
      </c>
      <c r="AH137" s="40">
        <v>102.90857571464301</v>
      </c>
      <c r="AI137" s="40">
        <v>109.50912576048</v>
      </c>
      <c r="AJ137" s="40">
        <v>107.273181704574</v>
      </c>
      <c r="AK137" s="40">
        <v>106.68221963006199</v>
      </c>
      <c r="AL137" s="40">
        <f t="shared" si="14"/>
        <v>105.0908787096085</v>
      </c>
      <c r="AM137" s="40">
        <v>108.70905908825701</v>
      </c>
    </row>
    <row r="138" spans="1:39" x14ac:dyDescent="0.25">
      <c r="A138" s="39" t="s">
        <v>171</v>
      </c>
      <c r="B138" s="41">
        <v>100.29164236313601</v>
      </c>
      <c r="C138" s="41">
        <v>103.291392383968</v>
      </c>
      <c r="D138" s="41">
        <v>100.49162569785901</v>
      </c>
      <c r="E138" s="41">
        <v>102.891425714524</v>
      </c>
      <c r="F138" s="40">
        <f t="shared" si="10"/>
        <v>100.3916340304975</v>
      </c>
      <c r="G138" s="41">
        <v>101.494748303699</v>
      </c>
      <c r="H138" s="41">
        <v>94.215702617102906</v>
      </c>
      <c r="I138" s="41">
        <v>103.017169528255</v>
      </c>
      <c r="J138" s="41">
        <v>99.213007005102497</v>
      </c>
      <c r="K138" s="41">
        <v>104.19441321456399</v>
      </c>
      <c r="L138" s="41">
        <v>100.91711368748901</v>
      </c>
      <c r="M138" s="41">
        <v>103.824191036512</v>
      </c>
      <c r="N138" s="40">
        <f t="shared" si="11"/>
        <v>100.06506034629575</v>
      </c>
      <c r="O138" s="41">
        <v>111.785616625649</v>
      </c>
      <c r="P138" s="41">
        <v>104.538634658665</v>
      </c>
      <c r="Q138" s="41">
        <v>115.404064050941</v>
      </c>
      <c r="R138" s="41">
        <v>99.216105432401307</v>
      </c>
      <c r="S138" s="41">
        <v>99.8333135520881</v>
      </c>
      <c r="T138" s="41">
        <v>101.675346855833</v>
      </c>
      <c r="U138" s="41">
        <v>101.822736476131</v>
      </c>
      <c r="V138" s="41">
        <f t="shared" si="12"/>
        <v>100.44572614411715</v>
      </c>
      <c r="W138" s="41">
        <v>104.531511805102</v>
      </c>
      <c r="X138" s="41">
        <v>111.56681592385701</v>
      </c>
      <c r="Y138" s="41">
        <v>384967</v>
      </c>
      <c r="Z138" s="41">
        <v>439996</v>
      </c>
      <c r="AA138" s="41">
        <v>101.908492374365</v>
      </c>
      <c r="AB138" s="41">
        <v>106.108842403534</v>
      </c>
      <c r="AC138" s="41">
        <v>102</v>
      </c>
      <c r="AD138" s="41">
        <v>105.2</v>
      </c>
      <c r="AE138" s="41">
        <f t="shared" si="13"/>
        <v>101.95424618718249</v>
      </c>
      <c r="AF138" s="41">
        <v>95.7</v>
      </c>
      <c r="AG138" s="41">
        <v>107.8</v>
      </c>
      <c r="AH138" s="41">
        <v>96.808067338944895</v>
      </c>
      <c r="AI138" s="41">
        <v>110.10917576464701</v>
      </c>
      <c r="AJ138" s="41">
        <v>107.673081729568</v>
      </c>
      <c r="AK138" s="41">
        <v>106.68221963006199</v>
      </c>
      <c r="AL138" s="41">
        <f t="shared" si="14"/>
        <v>102.24057453425644</v>
      </c>
      <c r="AM138" s="41">
        <v>109.30910909242399</v>
      </c>
    </row>
    <row r="139" spans="1:39" x14ac:dyDescent="0.25">
      <c r="A139" s="39" t="s">
        <v>172</v>
      </c>
      <c r="B139" s="40">
        <v>111.190734105491</v>
      </c>
      <c r="C139" s="40">
        <v>102.891425714524</v>
      </c>
      <c r="D139" s="40">
        <v>110.590784101325</v>
      </c>
      <c r="E139" s="40">
        <v>102.49145904508001</v>
      </c>
      <c r="F139" s="40">
        <f t="shared" si="10"/>
        <v>110.890759103408</v>
      </c>
      <c r="G139" s="40">
        <v>101.790364075458</v>
      </c>
      <c r="H139" s="40">
        <v>109.218203033839</v>
      </c>
      <c r="I139" s="40">
        <v>103.31721953658899</v>
      </c>
      <c r="J139" s="40">
        <v>111.97786041684699</v>
      </c>
      <c r="K139" s="40">
        <v>105.335985470899</v>
      </c>
      <c r="L139" s="40">
        <v>111.403356982177</v>
      </c>
      <c r="M139" s="40">
        <v>105.07008132895</v>
      </c>
      <c r="N139" s="40">
        <f t="shared" si="11"/>
        <v>111.690608699512</v>
      </c>
      <c r="O139" s="40">
        <v>112.879409351928</v>
      </c>
      <c r="P139" s="40">
        <v>109.264816204051</v>
      </c>
      <c r="Q139" s="40">
        <v>116.41539469987799</v>
      </c>
      <c r="R139" s="40">
        <v>100.206393104383</v>
      </c>
      <c r="S139" s="40">
        <v>99.753767162794702</v>
      </c>
      <c r="T139" s="40">
        <v>102.00313264892399</v>
      </c>
      <c r="U139" s="40">
        <v>101.957042417963</v>
      </c>
      <c r="V139" s="40">
        <f t="shared" si="12"/>
        <v>101.1047628766535</v>
      </c>
      <c r="W139" s="40">
        <v>105.74274144973499</v>
      </c>
      <c r="X139" s="40">
        <v>113.385117992489</v>
      </c>
      <c r="Y139" s="40">
        <v>447155</v>
      </c>
      <c r="Z139" s="40">
        <v>447167</v>
      </c>
      <c r="AA139" s="40">
        <v>113.309442453538</v>
      </c>
      <c r="AB139" s="40">
        <v>106.20885073756099</v>
      </c>
      <c r="AC139" s="40">
        <v>112.3</v>
      </c>
      <c r="AD139" s="40">
        <v>105.3</v>
      </c>
      <c r="AE139" s="40">
        <f t="shared" si="13"/>
        <v>112.804721226769</v>
      </c>
      <c r="AF139" s="40">
        <v>105.9</v>
      </c>
      <c r="AG139" s="40">
        <v>108.1</v>
      </c>
      <c r="AH139" s="40">
        <v>108.50904242020199</v>
      </c>
      <c r="AI139" s="40">
        <v>110.409200766731</v>
      </c>
      <c r="AJ139" s="40">
        <v>107.873031742064</v>
      </c>
      <c r="AK139" s="40">
        <v>106.78220296617199</v>
      </c>
      <c r="AL139" s="40">
        <f t="shared" si="14"/>
        <v>108.191037081133</v>
      </c>
      <c r="AM139" s="40">
        <v>109.709142428536</v>
      </c>
    </row>
    <row r="140" spans="1:39" x14ac:dyDescent="0.25">
      <c r="A140" s="39" t="s">
        <v>173</v>
      </c>
      <c r="B140" s="41">
        <v>101.091575702025</v>
      </c>
      <c r="C140" s="41">
        <v>102.79143404716299</v>
      </c>
      <c r="D140" s="41">
        <v>100.391634030497</v>
      </c>
      <c r="E140" s="41">
        <v>102.691442379802</v>
      </c>
      <c r="F140" s="40">
        <f t="shared" si="10"/>
        <v>100.741604866261</v>
      </c>
      <c r="G140" s="41">
        <v>101.39214427028</v>
      </c>
      <c r="H140" s="41">
        <v>102.71711951992</v>
      </c>
      <c r="I140" s="41">
        <v>103.21720286714501</v>
      </c>
      <c r="J140" s="41">
        <v>98.590331228919794</v>
      </c>
      <c r="K140" s="41">
        <v>101.288592925711</v>
      </c>
      <c r="L140" s="41">
        <v>99.567399204014507</v>
      </c>
      <c r="M140" s="41">
        <v>101.851531406818</v>
      </c>
      <c r="N140" s="40">
        <f t="shared" si="11"/>
        <v>99.07886521646715</v>
      </c>
      <c r="O140" s="41">
        <v>112.7700300793</v>
      </c>
      <c r="P140" s="41">
        <v>112.865716429107</v>
      </c>
      <c r="Q140" s="41">
        <v>115.741174267253</v>
      </c>
      <c r="R140" s="41">
        <v>98.834941491734398</v>
      </c>
      <c r="S140" s="41">
        <v>98.984652387518693</v>
      </c>
      <c r="T140" s="41">
        <v>99.699414051094195</v>
      </c>
      <c r="U140" s="41">
        <v>101.353210832988</v>
      </c>
      <c r="V140" s="41">
        <f t="shared" si="12"/>
        <v>99.267177771414296</v>
      </c>
      <c r="W140" s="41">
        <v>105.61741797641101</v>
      </c>
      <c r="X140" s="41">
        <v>113.776112524609</v>
      </c>
      <c r="Y140" s="41">
        <v>442921</v>
      </c>
      <c r="Z140" s="41">
        <v>448709</v>
      </c>
      <c r="AA140" s="41">
        <v>104.40870072506</v>
      </c>
      <c r="AB140" s="41">
        <v>104.90874239519999</v>
      </c>
      <c r="AC140" s="41">
        <v>103.2</v>
      </c>
      <c r="AD140" s="41">
        <v>104.2</v>
      </c>
      <c r="AE140" s="41">
        <f t="shared" si="13"/>
        <v>103.80435036253</v>
      </c>
      <c r="AF140" s="41">
        <v>105.7</v>
      </c>
      <c r="AG140" s="41">
        <v>108.5</v>
      </c>
      <c r="AH140" s="41">
        <v>109.00908409034101</v>
      </c>
      <c r="AI140" s="41">
        <v>111.00925077089801</v>
      </c>
      <c r="AJ140" s="41">
        <v>106.87328167958</v>
      </c>
      <c r="AK140" s="41">
        <v>105.982336277287</v>
      </c>
      <c r="AL140" s="41">
        <f t="shared" si="14"/>
        <v>107.94118288496051</v>
      </c>
      <c r="AM140" s="41">
        <v>110.309192432703</v>
      </c>
    </row>
    <row r="141" spans="1:39" x14ac:dyDescent="0.25">
      <c r="A141" s="39" t="s">
        <v>174</v>
      </c>
      <c r="B141" s="40">
        <v>97.991834013832204</v>
      </c>
      <c r="C141" s="40">
        <v>104.19131739021699</v>
      </c>
      <c r="D141" s="40">
        <v>97.291892342304806</v>
      </c>
      <c r="E141" s="40">
        <v>103.89134238813401</v>
      </c>
      <c r="F141" s="40">
        <f t="shared" si="10"/>
        <v>97.641863178068505</v>
      </c>
      <c r="G141" s="40">
        <v>101.39214427028</v>
      </c>
      <c r="H141" s="40">
        <v>102.31705284214</v>
      </c>
      <c r="I141" s="40">
        <v>103.21720286714501</v>
      </c>
      <c r="J141" s="40">
        <v>103.883075326472</v>
      </c>
      <c r="K141" s="40">
        <v>102.22260658998501</v>
      </c>
      <c r="L141" s="40">
        <v>103.512718463402</v>
      </c>
      <c r="M141" s="40">
        <v>103.097421699256</v>
      </c>
      <c r="N141" s="40">
        <f t="shared" si="11"/>
        <v>103.697896894937</v>
      </c>
      <c r="O141" s="40">
        <v>112.00437517090501</v>
      </c>
      <c r="P141" s="40">
        <v>112.97824456114</v>
      </c>
      <c r="Q141" s="40">
        <v>115.179323906733</v>
      </c>
      <c r="R141" s="40">
        <v>98.852208148381493</v>
      </c>
      <c r="S141" s="40">
        <v>99.052521326940905</v>
      </c>
      <c r="T141" s="40">
        <v>100.232474829819</v>
      </c>
      <c r="U141" s="40">
        <v>101.549069534878</v>
      </c>
      <c r="V141" s="40">
        <f t="shared" si="12"/>
        <v>99.542341489100238</v>
      </c>
      <c r="W141" s="40">
        <v>105.797197612185</v>
      </c>
      <c r="X141" s="40">
        <v>113.989866344698</v>
      </c>
      <c r="Y141" s="40">
        <v>475897</v>
      </c>
      <c r="Z141" s="40">
        <v>449552</v>
      </c>
      <c r="AA141" s="40">
        <v>106.308859071589</v>
      </c>
      <c r="AB141" s="40">
        <v>106.308859071589</v>
      </c>
      <c r="AC141" s="40">
        <v>104.7</v>
      </c>
      <c r="AD141" s="40">
        <v>105.3</v>
      </c>
      <c r="AE141" s="40">
        <f t="shared" si="13"/>
        <v>105.5044295357945</v>
      </c>
      <c r="AF141" s="40">
        <v>106.6</v>
      </c>
      <c r="AG141" s="40">
        <v>107.5</v>
      </c>
      <c r="AH141" s="40">
        <v>110.209184098675</v>
      </c>
      <c r="AI141" s="40">
        <v>110.209184098675</v>
      </c>
      <c r="AJ141" s="40">
        <v>108.17295676081</v>
      </c>
      <c r="AK141" s="40">
        <v>107.18213631061499</v>
      </c>
      <c r="AL141" s="40">
        <f t="shared" si="14"/>
        <v>109.1910704297425</v>
      </c>
      <c r="AM141" s="40">
        <v>109.109092424369</v>
      </c>
    </row>
    <row r="142" spans="1:39" x14ac:dyDescent="0.25">
      <c r="A142" s="39" t="s">
        <v>175</v>
      </c>
      <c r="B142" s="41">
        <v>101.391550704108</v>
      </c>
      <c r="C142" s="41">
        <v>101.491542371469</v>
      </c>
      <c r="D142" s="41">
        <v>100.691609032581</v>
      </c>
      <c r="E142" s="41">
        <v>101.391550704108</v>
      </c>
      <c r="F142" s="40">
        <f t="shared" si="10"/>
        <v>101.0415798683445</v>
      </c>
      <c r="G142" s="41">
        <v>101.88705991681</v>
      </c>
      <c r="H142" s="41">
        <v>100.916819469912</v>
      </c>
      <c r="I142" s="41">
        <v>103.517252875479</v>
      </c>
      <c r="J142" s="41">
        <v>100.76969644555901</v>
      </c>
      <c r="K142" s="41">
        <v>101.911268701894</v>
      </c>
      <c r="L142" s="41">
        <v>99.878871777124104</v>
      </c>
      <c r="M142" s="41">
        <v>102.78594912614599</v>
      </c>
      <c r="N142" s="40">
        <f t="shared" si="11"/>
        <v>100.32428411134156</v>
      </c>
      <c r="O142" s="41">
        <v>113.316926442439</v>
      </c>
      <c r="P142" s="41">
        <v>113.990997749437</v>
      </c>
      <c r="Q142" s="41">
        <v>116.977245060399</v>
      </c>
      <c r="R142" s="41">
        <v>101.325432146739</v>
      </c>
      <c r="S142" s="41">
        <v>99.250239516640093</v>
      </c>
      <c r="T142" s="41">
        <v>102.93118175104399</v>
      </c>
      <c r="U142" s="41">
        <v>101.481767885797</v>
      </c>
      <c r="V142" s="41">
        <f t="shared" si="12"/>
        <v>102.12830694889149</v>
      </c>
      <c r="W142" s="41">
        <v>106.099184500562</v>
      </c>
      <c r="X142" s="41">
        <v>114.338515814</v>
      </c>
      <c r="Y142" s="41">
        <v>448595</v>
      </c>
      <c r="Z142" s="41">
        <v>450927</v>
      </c>
      <c r="AA142" s="41">
        <v>108.10900908409</v>
      </c>
      <c r="AB142" s="41">
        <v>104.708725727144</v>
      </c>
      <c r="AC142" s="41">
        <v>106.1</v>
      </c>
      <c r="AD142" s="41">
        <v>104</v>
      </c>
      <c r="AE142" s="41">
        <f t="shared" si="13"/>
        <v>107.10450454204499</v>
      </c>
      <c r="AF142" s="41">
        <v>108.9</v>
      </c>
      <c r="AG142" s="41">
        <v>109</v>
      </c>
      <c r="AH142" s="41">
        <v>112.10934244520401</v>
      </c>
      <c r="AI142" s="41">
        <v>111.709309109092</v>
      </c>
      <c r="AJ142" s="41">
        <v>106.27343164208899</v>
      </c>
      <c r="AK142" s="41">
        <v>105.582402932845</v>
      </c>
      <c r="AL142" s="41">
        <f t="shared" si="14"/>
        <v>109.1913870436465</v>
      </c>
      <c r="AM142" s="41">
        <v>110.70922576881399</v>
      </c>
    </row>
    <row r="143" spans="1:39" x14ac:dyDescent="0.25">
      <c r="A143" s="39" t="s">
        <v>176</v>
      </c>
      <c r="B143" s="40">
        <v>106.991084076327</v>
      </c>
      <c r="C143" s="40">
        <v>102.29147571035701</v>
      </c>
      <c r="D143" s="40">
        <v>106.691109074244</v>
      </c>
      <c r="E143" s="40">
        <v>101.791517373552</v>
      </c>
      <c r="F143" s="40">
        <f t="shared" si="10"/>
        <v>106.84109657528549</v>
      </c>
      <c r="G143" s="40">
        <v>100.115111048692</v>
      </c>
      <c r="H143" s="40">
        <v>103.81730288381399</v>
      </c>
      <c r="I143" s="40">
        <v>101.716952825471</v>
      </c>
      <c r="J143" s="40">
        <v>105.128426878838</v>
      </c>
      <c r="K143" s="40">
        <v>102.11882729395499</v>
      </c>
      <c r="L143" s="40">
        <v>103.097421699256</v>
      </c>
      <c r="M143" s="40">
        <v>102.47447655303699</v>
      </c>
      <c r="N143" s="40">
        <f t="shared" si="11"/>
        <v>104.112924289047</v>
      </c>
      <c r="O143" s="40">
        <v>114.082581350834</v>
      </c>
      <c r="P143" s="40">
        <v>116.916729182296</v>
      </c>
      <c r="Q143" s="40">
        <v>117.65146549302401</v>
      </c>
      <c r="R143" s="40">
        <v>97.056376049816507</v>
      </c>
      <c r="S143" s="40">
        <v>98.833144960984896</v>
      </c>
      <c r="T143" s="40">
        <v>100.841956185041</v>
      </c>
      <c r="U143" s="40">
        <v>101.157451249875</v>
      </c>
      <c r="V143" s="40">
        <f t="shared" si="12"/>
        <v>98.949166117428746</v>
      </c>
      <c r="W143" s="40">
        <v>106.615519404227</v>
      </c>
      <c r="X143" s="40">
        <v>115.12075844149</v>
      </c>
      <c r="Y143" s="40">
        <v>462097</v>
      </c>
      <c r="Z143" s="40">
        <v>454012</v>
      </c>
      <c r="AA143" s="40">
        <v>106.308859071589</v>
      </c>
      <c r="AB143" s="40">
        <v>104.50870905908801</v>
      </c>
      <c r="AC143" s="40">
        <v>105.1</v>
      </c>
      <c r="AD143" s="40">
        <v>103.8</v>
      </c>
      <c r="AE143" s="40">
        <f t="shared" si="13"/>
        <v>105.7044295357945</v>
      </c>
      <c r="AF143" s="40">
        <v>108.6</v>
      </c>
      <c r="AG143" s="40">
        <v>108.7</v>
      </c>
      <c r="AH143" s="40">
        <v>110.409200766731</v>
      </c>
      <c r="AI143" s="40">
        <v>111.409284107009</v>
      </c>
      <c r="AJ143" s="40">
        <v>106.27343164208899</v>
      </c>
      <c r="AK143" s="40">
        <v>105.582402932845</v>
      </c>
      <c r="AL143" s="40">
        <f t="shared" si="14"/>
        <v>108.34131620440999</v>
      </c>
      <c r="AM143" s="40">
        <v>110.309192432703</v>
      </c>
    </row>
    <row r="144" spans="1:39" x14ac:dyDescent="0.25">
      <c r="A144" s="39" t="s">
        <v>177</v>
      </c>
      <c r="B144" s="41">
        <v>92.792267311057401</v>
      </c>
      <c r="C144" s="41">
        <v>100.49162569785901</v>
      </c>
      <c r="D144" s="41">
        <v>93.892175652028996</v>
      </c>
      <c r="E144" s="41">
        <v>100.49162569785901</v>
      </c>
      <c r="F144" s="40">
        <f t="shared" si="10"/>
        <v>93.342221481543191</v>
      </c>
      <c r="G144" s="41">
        <v>103.455356508338</v>
      </c>
      <c r="H144" s="41">
        <v>102.61710285047501</v>
      </c>
      <c r="I144" s="41">
        <v>105.317552925488</v>
      </c>
      <c r="J144" s="41">
        <v>95.995848828158799</v>
      </c>
      <c r="K144" s="41">
        <v>100.562137853498</v>
      </c>
      <c r="L144" s="41">
        <v>95.4144315625541</v>
      </c>
      <c r="M144" s="41">
        <v>101.43623464267201</v>
      </c>
      <c r="N144" s="40">
        <f t="shared" si="11"/>
        <v>95.705140195356449</v>
      </c>
      <c r="O144" s="41">
        <v>113.316926442439</v>
      </c>
      <c r="P144" s="41">
        <v>112.753188297074</v>
      </c>
      <c r="Q144" s="41">
        <v>116.977245060399</v>
      </c>
      <c r="R144" s="41">
        <v>100.761620913215</v>
      </c>
      <c r="S144" s="41">
        <v>99.344257959192603</v>
      </c>
      <c r="T144" s="41">
        <v>103.88539821009699</v>
      </c>
      <c r="U144" s="41">
        <v>101.78328720318</v>
      </c>
      <c r="V144" s="41">
        <f t="shared" si="12"/>
        <v>102.323509561656</v>
      </c>
      <c r="W144" s="41">
        <v>107.11899444871899</v>
      </c>
      <c r="X144" s="41">
        <v>115.75162380849</v>
      </c>
      <c r="Y144" s="41">
        <v>473482</v>
      </c>
      <c r="Z144" s="41">
        <v>456500</v>
      </c>
      <c r="AA144" s="41">
        <v>87.607300608383994</v>
      </c>
      <c r="AB144" s="41">
        <v>104.608717393116</v>
      </c>
      <c r="AC144" s="41">
        <v>88</v>
      </c>
      <c r="AD144" s="41">
        <v>104</v>
      </c>
      <c r="AE144" s="41">
        <f t="shared" si="13"/>
        <v>87.80365030419199</v>
      </c>
      <c r="AF144" s="41">
        <v>111.2</v>
      </c>
      <c r="AG144" s="41">
        <v>108.8</v>
      </c>
      <c r="AH144" s="41">
        <v>112.809400783399</v>
      </c>
      <c r="AI144" s="41">
        <v>111.60930077506499</v>
      </c>
      <c r="AJ144" s="41">
        <v>106.27343164208899</v>
      </c>
      <c r="AK144" s="41">
        <v>105.482419596734</v>
      </c>
      <c r="AL144" s="41">
        <f t="shared" si="14"/>
        <v>109.541416212744</v>
      </c>
      <c r="AM144" s="41">
        <v>110.509209100758</v>
      </c>
    </row>
    <row r="145" spans="1:39" x14ac:dyDescent="0.25">
      <c r="A145" s="39" t="s">
        <v>178</v>
      </c>
      <c r="B145" s="40">
        <v>104.991250729106</v>
      </c>
      <c r="C145" s="40">
        <v>102.29147571035701</v>
      </c>
      <c r="D145" s="40">
        <v>104.591284059662</v>
      </c>
      <c r="E145" s="40">
        <v>102.49145904508001</v>
      </c>
      <c r="F145" s="40">
        <f t="shared" si="10"/>
        <v>104.79126739438399</v>
      </c>
      <c r="G145" s="40">
        <v>110.91151763763099</v>
      </c>
      <c r="H145" s="40">
        <v>107.517919653276</v>
      </c>
      <c r="I145" s="40">
        <v>113.01883647274499</v>
      </c>
      <c r="J145" s="40">
        <v>104.401971806625</v>
      </c>
      <c r="K145" s="40">
        <v>100.562137853498</v>
      </c>
      <c r="L145" s="40">
        <v>102.78594912614599</v>
      </c>
      <c r="M145" s="40">
        <v>101.95535559785399</v>
      </c>
      <c r="N145" s="40">
        <f t="shared" si="11"/>
        <v>103.5939604663855</v>
      </c>
      <c r="O145" s="40">
        <v>112.98878862455599</v>
      </c>
      <c r="P145" s="40">
        <v>112.190547636909</v>
      </c>
      <c r="Q145" s="40">
        <v>116.864874988295</v>
      </c>
      <c r="R145" s="40">
        <v>99.6234188761985</v>
      </c>
      <c r="S145" s="40">
        <v>98.718067185758699</v>
      </c>
      <c r="T145" s="40">
        <v>102.053980581145</v>
      </c>
      <c r="U145" s="40">
        <v>101.412682098744</v>
      </c>
      <c r="V145" s="40">
        <f t="shared" si="12"/>
        <v>100.83869972867174</v>
      </c>
      <c r="W145" s="40">
        <v>106.090787496516</v>
      </c>
      <c r="X145" s="40">
        <v>114.82586438127301</v>
      </c>
      <c r="Y145" s="40">
        <v>429556</v>
      </c>
      <c r="Z145" s="40">
        <v>452849</v>
      </c>
      <c r="AA145" s="40">
        <v>111.60930077506499</v>
      </c>
      <c r="AB145" s="40">
        <v>104.708725727144</v>
      </c>
      <c r="AC145" s="40">
        <v>109.3</v>
      </c>
      <c r="AD145" s="40">
        <v>104</v>
      </c>
      <c r="AE145" s="40">
        <f t="shared" si="13"/>
        <v>110.4546503875325</v>
      </c>
      <c r="AF145" s="40">
        <v>105.9</v>
      </c>
      <c r="AG145" s="40">
        <v>109.1</v>
      </c>
      <c r="AH145" s="40">
        <v>108.70905908825701</v>
      </c>
      <c r="AI145" s="40">
        <v>111.709309109092</v>
      </c>
      <c r="AJ145" s="40">
        <v>106.47338165458601</v>
      </c>
      <c r="AK145" s="40">
        <v>105.682386268955</v>
      </c>
      <c r="AL145" s="40">
        <f t="shared" si="14"/>
        <v>107.59122037142151</v>
      </c>
      <c r="AM145" s="40">
        <v>110.809234102842</v>
      </c>
    </row>
    <row r="146" spans="1:39" x14ac:dyDescent="0.25">
      <c r="A146" s="39" t="s">
        <v>179</v>
      </c>
      <c r="B146" s="41">
        <v>100.49162569785901</v>
      </c>
      <c r="C146" s="41">
        <v>98.391800683276401</v>
      </c>
      <c r="D146" s="41">
        <v>99.791684026331197</v>
      </c>
      <c r="E146" s="41">
        <v>98.291809015915305</v>
      </c>
      <c r="F146" s="40">
        <f t="shared" si="10"/>
        <v>100.14165486209509</v>
      </c>
      <c r="G146" s="41">
        <v>95.4170770144665</v>
      </c>
      <c r="H146" s="41">
        <v>94.815802633772293</v>
      </c>
      <c r="I146" s="41">
        <v>97.516252708784805</v>
      </c>
      <c r="J146" s="41">
        <v>109.17581942402499</v>
      </c>
      <c r="K146" s="41">
        <v>101.703710109833</v>
      </c>
      <c r="L146" s="41">
        <v>107.769510295899</v>
      </c>
      <c r="M146" s="41">
        <v>102.578300744073</v>
      </c>
      <c r="N146" s="40">
        <f t="shared" si="11"/>
        <v>108.47266485996199</v>
      </c>
      <c r="O146" s="41">
        <v>112.879409351928</v>
      </c>
      <c r="P146" s="41">
        <v>116.916729182296</v>
      </c>
      <c r="Q146" s="41">
        <v>116.752504916191</v>
      </c>
      <c r="R146" s="41">
        <v>99.171192163666007</v>
      </c>
      <c r="S146" s="41">
        <v>97.997358933452901</v>
      </c>
      <c r="T146" s="41">
        <v>100.53359767209599</v>
      </c>
      <c r="U146" s="41">
        <v>100.570370738089</v>
      </c>
      <c r="V146" s="41">
        <f t="shared" si="12"/>
        <v>99.852394917881</v>
      </c>
      <c r="W146" s="41">
        <v>106.354098832045</v>
      </c>
      <c r="X146" s="41">
        <v>115.494510672583</v>
      </c>
      <c r="Y146" s="41">
        <v>456436</v>
      </c>
      <c r="Z146" s="41">
        <v>455486</v>
      </c>
      <c r="AA146" s="41">
        <v>112.90940911742599</v>
      </c>
      <c r="AB146" s="41">
        <v>104.208684057005</v>
      </c>
      <c r="AC146" s="41">
        <v>110.9</v>
      </c>
      <c r="AD146" s="41">
        <v>103.4</v>
      </c>
      <c r="AE146" s="41">
        <f t="shared" si="13"/>
        <v>111.90470455871301</v>
      </c>
      <c r="AF146" s="41">
        <v>110</v>
      </c>
      <c r="AG146" s="41">
        <v>108.5</v>
      </c>
      <c r="AH146" s="41">
        <v>113.409450787566</v>
      </c>
      <c r="AI146" s="41">
        <v>111.309275772981</v>
      </c>
      <c r="AJ146" s="41">
        <v>105.97350662334399</v>
      </c>
      <c r="AK146" s="41">
        <v>105.08248625229101</v>
      </c>
      <c r="AL146" s="41">
        <f t="shared" si="14"/>
        <v>109.691478705455</v>
      </c>
      <c r="AM146" s="41">
        <v>110.409200766731</v>
      </c>
    </row>
    <row r="147" spans="1:39" x14ac:dyDescent="0.25">
      <c r="A147" s="39" t="s">
        <v>180</v>
      </c>
      <c r="B147" s="40">
        <v>99.3917173568869</v>
      </c>
      <c r="C147" s="40">
        <v>97.691859011749003</v>
      </c>
      <c r="D147" s="40">
        <v>98.891759020081693</v>
      </c>
      <c r="E147" s="40">
        <v>97.691859011749003</v>
      </c>
      <c r="F147" s="40">
        <f t="shared" si="10"/>
        <v>99.141738188484297</v>
      </c>
      <c r="G147" s="40">
        <v>98.550149365070197</v>
      </c>
      <c r="H147" s="40">
        <v>101.216869478246</v>
      </c>
      <c r="I147" s="40">
        <v>100.816802800467</v>
      </c>
      <c r="J147" s="40">
        <v>102.94906166219801</v>
      </c>
      <c r="K147" s="40">
        <v>99.835682781285101</v>
      </c>
      <c r="L147" s="40">
        <v>104.550960373767</v>
      </c>
      <c r="M147" s="40">
        <v>101.332410451635</v>
      </c>
      <c r="N147" s="40">
        <f t="shared" si="11"/>
        <v>103.7500110179825</v>
      </c>
      <c r="O147" s="40">
        <v>112.223133716161</v>
      </c>
      <c r="P147" s="40">
        <v>128.957239309827</v>
      </c>
      <c r="Q147" s="40">
        <v>116.19065455566999</v>
      </c>
      <c r="R147" s="40">
        <v>98.750105317456502</v>
      </c>
      <c r="S147" s="40">
        <v>98.725652537811797</v>
      </c>
      <c r="T147" s="40">
        <v>100.665623882074</v>
      </c>
      <c r="U147" s="40">
        <v>101.088861056704</v>
      </c>
      <c r="V147" s="40">
        <f t="shared" si="12"/>
        <v>99.707864599765259</v>
      </c>
      <c r="W147" s="40">
        <v>106.61189830451301</v>
      </c>
      <c r="X147" s="40">
        <v>116.045250052456</v>
      </c>
      <c r="Y147" s="40">
        <v>469003</v>
      </c>
      <c r="Z147" s="40">
        <v>457658</v>
      </c>
      <c r="AA147" s="40">
        <v>109.409117426452</v>
      </c>
      <c r="AB147" s="40">
        <v>103.308609050754</v>
      </c>
      <c r="AC147" s="40">
        <v>108.7</v>
      </c>
      <c r="AD147" s="40">
        <v>102.8</v>
      </c>
      <c r="AE147" s="40">
        <f t="shared" si="13"/>
        <v>109.054558713226</v>
      </c>
      <c r="AF147" s="40">
        <v>111.3</v>
      </c>
      <c r="AG147" s="40">
        <v>109.7</v>
      </c>
      <c r="AH147" s="40">
        <v>114.709559129927</v>
      </c>
      <c r="AI147" s="40">
        <v>112.409367447287</v>
      </c>
      <c r="AJ147" s="40">
        <v>105.273681579605</v>
      </c>
      <c r="AK147" s="40">
        <v>104.58256957173801</v>
      </c>
      <c r="AL147" s="40">
        <f t="shared" si="14"/>
        <v>109.991620354766</v>
      </c>
      <c r="AM147" s="40">
        <v>111.60930077506499</v>
      </c>
    </row>
    <row r="148" spans="1:39" x14ac:dyDescent="0.25">
      <c r="A148" s="39" t="s">
        <v>181</v>
      </c>
      <c r="B148" s="41">
        <v>100.691609032581</v>
      </c>
      <c r="C148" s="41">
        <v>97.891842346471094</v>
      </c>
      <c r="D148" s="41">
        <v>101.091575702025</v>
      </c>
      <c r="E148" s="41">
        <v>97.791850679110098</v>
      </c>
      <c r="F148" s="40">
        <f t="shared" si="10"/>
        <v>100.89159236730299</v>
      </c>
      <c r="G148" s="41">
        <v>98.843453381037605</v>
      </c>
      <c r="H148" s="41">
        <v>117.419569928321</v>
      </c>
      <c r="I148" s="41">
        <v>101.116852808801</v>
      </c>
      <c r="J148" s="41">
        <v>95.165614459915204</v>
      </c>
      <c r="K148" s="41">
        <v>99.939462077315596</v>
      </c>
      <c r="L148" s="41">
        <v>99.567399204014507</v>
      </c>
      <c r="M148" s="41">
        <v>100.91711368748901</v>
      </c>
      <c r="N148" s="40">
        <f t="shared" si="11"/>
        <v>97.366506831964855</v>
      </c>
      <c r="O148" s="41">
        <v>111.348099535138</v>
      </c>
      <c r="P148" s="41">
        <v>148.98724681170299</v>
      </c>
      <c r="Q148" s="41">
        <v>115.516434123045</v>
      </c>
      <c r="R148" s="41">
        <v>97.523474044663601</v>
      </c>
      <c r="S148" s="41">
        <v>98.729545021102197</v>
      </c>
      <c r="T148" s="41">
        <v>100.608927942054</v>
      </c>
      <c r="U148" s="41">
        <v>100.72241894087099</v>
      </c>
      <c r="V148" s="41">
        <f t="shared" si="12"/>
        <v>99.066200993358791</v>
      </c>
      <c r="W148" s="41">
        <v>106.61594271038101</v>
      </c>
      <c r="X148" s="41">
        <v>116.145914662865</v>
      </c>
      <c r="Y148" s="41">
        <v>521467</v>
      </c>
      <c r="Z148" s="41">
        <v>458055</v>
      </c>
      <c r="AA148" s="41">
        <v>94.307858988248995</v>
      </c>
      <c r="AB148" s="41">
        <v>102.00850070839201</v>
      </c>
      <c r="AC148" s="41">
        <v>95.6</v>
      </c>
      <c r="AD148" s="41">
        <v>101.3</v>
      </c>
      <c r="AE148" s="41">
        <f t="shared" si="13"/>
        <v>94.953929494124495</v>
      </c>
      <c r="AF148" s="41">
        <v>129.4</v>
      </c>
      <c r="AG148" s="41">
        <v>108.7</v>
      </c>
      <c r="AH148" s="41">
        <v>133.11109259104899</v>
      </c>
      <c r="AI148" s="41">
        <v>111.909325777148</v>
      </c>
      <c r="AJ148" s="41">
        <v>104.073981504624</v>
      </c>
      <c r="AK148" s="41">
        <v>103.18280286618899</v>
      </c>
      <c r="AL148" s="41">
        <f t="shared" si="14"/>
        <v>118.59253704783649</v>
      </c>
      <c r="AM148" s="41">
        <v>110.70922576881399</v>
      </c>
    </row>
    <row r="149" spans="1:39" x14ac:dyDescent="0.25">
      <c r="A149" s="39" t="s">
        <v>182</v>
      </c>
      <c r="B149" s="40">
        <v>93.292225647862693</v>
      </c>
      <c r="C149" s="40">
        <v>99.091742354803799</v>
      </c>
      <c r="D149" s="40">
        <v>94.392133988834303</v>
      </c>
      <c r="E149" s="40">
        <v>98.0918256811932</v>
      </c>
      <c r="F149" s="40">
        <f t="shared" si="10"/>
        <v>93.842179818348498</v>
      </c>
      <c r="G149" s="40">
        <v>100.016669444908</v>
      </c>
      <c r="H149" s="40">
        <v>100.516752792132</v>
      </c>
      <c r="I149" s="40">
        <v>102.217036172695</v>
      </c>
      <c r="J149" s="40">
        <v>97.344979676554502</v>
      </c>
      <c r="K149" s="40">
        <v>100.562137853498</v>
      </c>
      <c r="L149" s="40">
        <v>101.332410451635</v>
      </c>
      <c r="M149" s="40">
        <v>101.228586260599</v>
      </c>
      <c r="N149" s="40">
        <f t="shared" si="11"/>
        <v>99.33869506409475</v>
      </c>
      <c r="O149" s="40">
        <v>112.98878862455599</v>
      </c>
      <c r="P149" s="40">
        <v>105.438859714929</v>
      </c>
      <c r="Q149" s="40">
        <v>117.314355276711</v>
      </c>
      <c r="R149" s="40">
        <v>96.609439122268299</v>
      </c>
      <c r="S149" s="40">
        <v>98.528133962640297</v>
      </c>
      <c r="T149" s="40">
        <v>99.958312294684703</v>
      </c>
      <c r="U149" s="40">
        <v>100.200955058969</v>
      </c>
      <c r="V149" s="40">
        <f t="shared" si="12"/>
        <v>98.283875708476501</v>
      </c>
      <c r="W149" s="40">
        <v>107.004473826587</v>
      </c>
      <c r="X149" s="40">
        <v>116.78768324963301</v>
      </c>
      <c r="Y149" s="40">
        <v>418734</v>
      </c>
      <c r="Z149" s="40">
        <v>460586</v>
      </c>
      <c r="AA149" s="40">
        <v>99.108259021585098</v>
      </c>
      <c r="AB149" s="40">
        <v>103.908659054921</v>
      </c>
      <c r="AC149" s="40">
        <v>100.3</v>
      </c>
      <c r="AD149" s="40">
        <v>103</v>
      </c>
      <c r="AE149" s="40">
        <f t="shared" si="13"/>
        <v>99.704129510792541</v>
      </c>
      <c r="AF149" s="40">
        <v>104.2</v>
      </c>
      <c r="AG149" s="40">
        <v>109.4</v>
      </c>
      <c r="AH149" s="40">
        <v>106.00883406950599</v>
      </c>
      <c r="AI149" s="40">
        <v>112.809400783399</v>
      </c>
      <c r="AJ149" s="40">
        <v>105.87353161709601</v>
      </c>
      <c r="AK149" s="40">
        <v>104.88251958007</v>
      </c>
      <c r="AL149" s="40">
        <f t="shared" si="14"/>
        <v>105.94118284330099</v>
      </c>
      <c r="AM149" s="40">
        <v>111.60930077506499</v>
      </c>
    </row>
    <row r="150" spans="1:39" x14ac:dyDescent="0.25">
      <c r="A150" s="39" t="s">
        <v>183</v>
      </c>
      <c r="B150" s="41">
        <v>94.492125656195299</v>
      </c>
      <c r="C150" s="41">
        <v>98.691775685359502</v>
      </c>
      <c r="D150" s="41">
        <v>95.092075660361601</v>
      </c>
      <c r="E150" s="41">
        <v>98.391800683276401</v>
      </c>
      <c r="F150" s="40">
        <f t="shared" si="10"/>
        <v>94.792100658278457</v>
      </c>
      <c r="G150" s="41">
        <v>99.918613886628194</v>
      </c>
      <c r="H150" s="41">
        <v>95.715952658776501</v>
      </c>
      <c r="I150" s="41">
        <v>101.91698616436101</v>
      </c>
      <c r="J150" s="41">
        <v>96.307186716250101</v>
      </c>
      <c r="K150" s="41">
        <v>101.08103433365</v>
      </c>
      <c r="L150" s="41">
        <v>99.359750821941503</v>
      </c>
      <c r="M150" s="41">
        <v>101.332410451635</v>
      </c>
      <c r="N150" s="40">
        <f t="shared" si="11"/>
        <v>97.833468769095802</v>
      </c>
      <c r="O150" s="41">
        <v>112.113754443533</v>
      </c>
      <c r="P150" s="41">
        <v>106.789197299325</v>
      </c>
      <c r="Q150" s="41">
        <v>116.30302462777399</v>
      </c>
      <c r="R150" s="41">
        <v>98.309156825739805</v>
      </c>
      <c r="S150" s="41">
        <v>98.505278099217307</v>
      </c>
      <c r="T150" s="41">
        <v>100.54499633136599</v>
      </c>
      <c r="U150" s="41">
        <v>100.43180268887799</v>
      </c>
      <c r="V150" s="41">
        <f t="shared" si="12"/>
        <v>99.427076578552899</v>
      </c>
      <c r="W150" s="41">
        <v>106.72120781334</v>
      </c>
      <c r="X150" s="41">
        <v>116.54020551724</v>
      </c>
      <c r="Y150" s="41">
        <v>415511</v>
      </c>
      <c r="Z150" s="41">
        <v>459610</v>
      </c>
      <c r="AA150" s="41">
        <v>100.208350695891</v>
      </c>
      <c r="AB150" s="41">
        <v>104.208684057005</v>
      </c>
      <c r="AC150" s="41">
        <v>100.1</v>
      </c>
      <c r="AD150" s="41">
        <v>103.2</v>
      </c>
      <c r="AE150" s="41">
        <f t="shared" si="13"/>
        <v>100.1541753479455</v>
      </c>
      <c r="AF150" s="41">
        <v>97.8</v>
      </c>
      <c r="AG150" s="41">
        <v>110</v>
      </c>
      <c r="AH150" s="41">
        <v>99.808317359780006</v>
      </c>
      <c r="AI150" s="41">
        <v>113.309442453538</v>
      </c>
      <c r="AJ150" s="41">
        <v>106.27343164208899</v>
      </c>
      <c r="AK150" s="41">
        <v>105.08248625229101</v>
      </c>
      <c r="AL150" s="41">
        <f t="shared" si="14"/>
        <v>103.04087450093451</v>
      </c>
      <c r="AM150" s="41">
        <v>112.10934244520401</v>
      </c>
    </row>
    <row r="151" spans="1:39" x14ac:dyDescent="0.25">
      <c r="A151" s="39" t="s">
        <v>184</v>
      </c>
      <c r="B151" s="40">
        <v>105.19123406382801</v>
      </c>
      <c r="C151" s="40">
        <v>96.191984001333196</v>
      </c>
      <c r="D151" s="40">
        <v>104.79126739438399</v>
      </c>
      <c r="E151" s="40">
        <v>96.291975668694306</v>
      </c>
      <c r="F151" s="40">
        <f t="shared" si="10"/>
        <v>104.991250729106</v>
      </c>
      <c r="G151" s="40">
        <v>96.973964093786705</v>
      </c>
      <c r="H151" s="40">
        <v>104.017336222704</v>
      </c>
      <c r="I151" s="40">
        <v>98.816469411568605</v>
      </c>
      <c r="J151" s="40">
        <v>101.807489405864</v>
      </c>
      <c r="K151" s="40">
        <v>94.335380091671695</v>
      </c>
      <c r="L151" s="40">
        <v>103.201245890292</v>
      </c>
      <c r="M151" s="40">
        <v>96.037376708773195</v>
      </c>
      <c r="N151" s="40">
        <f t="shared" si="11"/>
        <v>102.504367648078</v>
      </c>
      <c r="O151" s="40">
        <v>107.629204265792</v>
      </c>
      <c r="P151" s="40">
        <v>106.114028507127</v>
      </c>
      <c r="Q151" s="40">
        <v>111.02163123888</v>
      </c>
      <c r="R151" s="40">
        <v>94.669485334694897</v>
      </c>
      <c r="S151" s="40">
        <v>94.125336132150807</v>
      </c>
      <c r="T151" s="40">
        <v>96.618604247388205</v>
      </c>
      <c r="U151" s="40">
        <v>96.588967733286594</v>
      </c>
      <c r="V151" s="40">
        <f t="shared" si="12"/>
        <v>95.644044791041551</v>
      </c>
      <c r="W151" s="40">
        <v>101.16620228988</v>
      </c>
      <c r="X151" s="40">
        <v>110.117701947809</v>
      </c>
      <c r="Y151" s="40">
        <v>430527</v>
      </c>
      <c r="Z151" s="40">
        <v>434281</v>
      </c>
      <c r="AA151" s="40">
        <v>97.308109009084106</v>
      </c>
      <c r="AB151" s="40">
        <v>91.807650637553095</v>
      </c>
      <c r="AC151" s="40">
        <v>97.4</v>
      </c>
      <c r="AD151" s="40">
        <v>91.8</v>
      </c>
      <c r="AE151" s="40">
        <f t="shared" si="13"/>
        <v>97.354054504542063</v>
      </c>
      <c r="AF151" s="40">
        <v>97.6</v>
      </c>
      <c r="AG151" s="40">
        <v>99.4</v>
      </c>
      <c r="AH151" s="40">
        <v>100.40836736394699</v>
      </c>
      <c r="AI151" s="40">
        <v>102.00850070839201</v>
      </c>
      <c r="AJ151" s="40">
        <v>94.476380904773805</v>
      </c>
      <c r="AK151" s="40">
        <v>94.384269288451904</v>
      </c>
      <c r="AL151" s="40">
        <f t="shared" si="14"/>
        <v>97.442374134360392</v>
      </c>
      <c r="AM151" s="40">
        <v>102.10850904242</v>
      </c>
    </row>
    <row r="152" spans="1:39" x14ac:dyDescent="0.25">
      <c r="A152" s="39" t="s">
        <v>185</v>
      </c>
      <c r="B152" s="41">
        <v>85.292892258978398</v>
      </c>
      <c r="C152" s="41">
        <v>86.292808932588898</v>
      </c>
      <c r="D152" s="41">
        <v>85.492875593700504</v>
      </c>
      <c r="E152" s="41">
        <v>87.092742271477405</v>
      </c>
      <c r="F152" s="40">
        <f t="shared" si="10"/>
        <v>85.392883926339451</v>
      </c>
      <c r="G152" s="41">
        <v>86.962481970743895</v>
      </c>
      <c r="H152" s="41">
        <v>88.314719119853294</v>
      </c>
      <c r="I152" s="41">
        <v>88.614769128188101</v>
      </c>
      <c r="J152" s="41">
        <v>68.079218195969901</v>
      </c>
      <c r="K152" s="41">
        <v>70.5699213007005</v>
      </c>
      <c r="L152" s="41">
        <v>74.961065928361293</v>
      </c>
      <c r="M152" s="41">
        <v>77.037549749091497</v>
      </c>
      <c r="N152" s="40">
        <f t="shared" si="11"/>
        <v>71.520142062165604</v>
      </c>
      <c r="O152" s="41">
        <v>91.987968280011003</v>
      </c>
      <c r="P152" s="41">
        <v>91.822955738934695</v>
      </c>
      <c r="Q152" s="41">
        <v>94.615600711677104</v>
      </c>
      <c r="R152" s="41">
        <v>78.628162465931396</v>
      </c>
      <c r="S152" s="41">
        <v>79.227105856332599</v>
      </c>
      <c r="T152" s="41">
        <v>81.374433814965201</v>
      </c>
      <c r="U152" s="41">
        <v>83.459793748694395</v>
      </c>
      <c r="V152" s="41">
        <f t="shared" si="12"/>
        <v>80.001298140448299</v>
      </c>
      <c r="W152" s="41">
        <v>89.116965710474403</v>
      </c>
      <c r="X152" s="41">
        <v>96.326650321697798</v>
      </c>
      <c r="Y152" s="41">
        <v>377210</v>
      </c>
      <c r="Z152" s="41">
        <v>379892</v>
      </c>
      <c r="AA152" s="41">
        <v>72.806067172264306</v>
      </c>
      <c r="AB152" s="41">
        <v>72.706058838236501</v>
      </c>
      <c r="AC152" s="41">
        <v>73.599999999999994</v>
      </c>
      <c r="AD152" s="41">
        <v>74</v>
      </c>
      <c r="AE152" s="41">
        <f t="shared" si="13"/>
        <v>73.20303358613215</v>
      </c>
      <c r="AF152" s="41">
        <v>85.7</v>
      </c>
      <c r="AG152" s="41">
        <v>87.9</v>
      </c>
      <c r="AH152" s="41">
        <v>88.607383948662402</v>
      </c>
      <c r="AI152" s="41">
        <v>90.307525627135604</v>
      </c>
      <c r="AJ152" s="41">
        <v>74.881279680079999</v>
      </c>
      <c r="AK152" s="41">
        <v>76.187302116313901</v>
      </c>
      <c r="AL152" s="41">
        <f t="shared" si="14"/>
        <v>81.744331814371208</v>
      </c>
      <c r="AM152" s="41">
        <v>90.907575631302606</v>
      </c>
    </row>
    <row r="153" spans="1:39" x14ac:dyDescent="0.25">
      <c r="A153" s="39" t="s">
        <v>186</v>
      </c>
      <c r="B153" s="40">
        <v>71.494042163153097</v>
      </c>
      <c r="C153" s="40">
        <v>77.193567202733107</v>
      </c>
      <c r="D153" s="40">
        <v>72.093992167319399</v>
      </c>
      <c r="E153" s="40">
        <v>78.293475543704702</v>
      </c>
      <c r="F153" s="40">
        <f t="shared" si="10"/>
        <v>71.794017165236255</v>
      </c>
      <c r="G153" s="40">
        <v>89.700608254617407</v>
      </c>
      <c r="H153" s="40">
        <v>89.514919153192196</v>
      </c>
      <c r="I153" s="40">
        <v>91.315219203200598</v>
      </c>
      <c r="J153" s="40">
        <v>73.060624405431099</v>
      </c>
      <c r="K153" s="40">
        <v>76.796679062527005</v>
      </c>
      <c r="L153" s="40">
        <v>78.075791659456698</v>
      </c>
      <c r="M153" s="40">
        <v>81.917286727807607</v>
      </c>
      <c r="N153" s="40">
        <f t="shared" si="11"/>
        <v>75.568208032443891</v>
      </c>
      <c r="O153" s="40">
        <v>101.941482089144</v>
      </c>
      <c r="P153" s="40">
        <v>103.188297074269</v>
      </c>
      <c r="Q153" s="40">
        <v>104.616537128945</v>
      </c>
      <c r="R153" s="40">
        <v>83.020081304660593</v>
      </c>
      <c r="S153" s="40">
        <v>82.902707962365696</v>
      </c>
      <c r="T153" s="40">
        <v>83.994043952734501</v>
      </c>
      <c r="U153" s="40">
        <v>85.086927579774695</v>
      </c>
      <c r="V153" s="40">
        <f t="shared" si="12"/>
        <v>83.507062628697554</v>
      </c>
      <c r="W153" s="40">
        <v>104.40564640462</v>
      </c>
      <c r="X153" s="40">
        <v>112.74208158947</v>
      </c>
      <c r="Y153" s="40">
        <v>462286</v>
      </c>
      <c r="Z153" s="40">
        <v>444631</v>
      </c>
      <c r="AA153" s="40">
        <v>83.606967247270603</v>
      </c>
      <c r="AB153" s="40">
        <v>84.207017251437605</v>
      </c>
      <c r="AC153" s="40">
        <v>83.5</v>
      </c>
      <c r="AD153" s="40">
        <v>84.4</v>
      </c>
      <c r="AE153" s="40">
        <f t="shared" si="13"/>
        <v>83.553483623635302</v>
      </c>
      <c r="AF153" s="40">
        <v>103.9</v>
      </c>
      <c r="AG153" s="40">
        <v>104.6</v>
      </c>
      <c r="AH153" s="40">
        <v>107.008917409784</v>
      </c>
      <c r="AI153" s="40">
        <v>106.808900741728</v>
      </c>
      <c r="AJ153" s="40">
        <v>85.878530367408104</v>
      </c>
      <c r="AK153" s="40">
        <v>86.085652391268098</v>
      </c>
      <c r="AL153" s="40">
        <f t="shared" si="14"/>
        <v>96.443723888596054</v>
      </c>
      <c r="AM153" s="40">
        <v>106.50887573964501</v>
      </c>
    </row>
    <row r="154" spans="1:39" x14ac:dyDescent="0.25">
      <c r="A154" s="39" t="s">
        <v>187</v>
      </c>
      <c r="B154" s="41">
        <v>82.693108907590997</v>
      </c>
      <c r="C154" s="41">
        <v>80.993250562453099</v>
      </c>
      <c r="D154" s="41">
        <v>82.993083909674198</v>
      </c>
      <c r="E154" s="41">
        <v>82.093158903424694</v>
      </c>
      <c r="F154" s="40">
        <f t="shared" si="10"/>
        <v>82.84309640863259</v>
      </c>
      <c r="G154" s="41">
        <v>100.21335906033499</v>
      </c>
      <c r="H154" s="41">
        <v>99.616602767127901</v>
      </c>
      <c r="I154" s="41">
        <v>101.91698616436101</v>
      </c>
      <c r="J154" s="41">
        <v>89.9766496583931</v>
      </c>
      <c r="K154" s="41">
        <v>86.655712185419006</v>
      </c>
      <c r="L154" s="41">
        <v>91.365288112130102</v>
      </c>
      <c r="M154" s="41">
        <v>90.534694583838004</v>
      </c>
      <c r="N154" s="40">
        <f t="shared" si="11"/>
        <v>90.670968885261601</v>
      </c>
      <c r="O154" s="41">
        <v>115.28575334974001</v>
      </c>
      <c r="P154" s="41">
        <v>115.903975993999</v>
      </c>
      <c r="Q154" s="41">
        <v>118.550426069857</v>
      </c>
      <c r="R154" s="41">
        <v>90.8490628888065</v>
      </c>
      <c r="S154" s="41">
        <v>88.915396958856107</v>
      </c>
      <c r="T154" s="41">
        <v>91.746916394220804</v>
      </c>
      <c r="U154" s="41">
        <v>90.358857051479006</v>
      </c>
      <c r="V154" s="41">
        <f t="shared" si="12"/>
        <v>91.297989641513652</v>
      </c>
      <c r="W154" s="41">
        <v>111.26951410080299</v>
      </c>
      <c r="X154" s="41">
        <v>120.783079386216</v>
      </c>
      <c r="Y154" s="41">
        <v>481205</v>
      </c>
      <c r="Z154" s="41">
        <v>476343</v>
      </c>
      <c r="AA154" s="41">
        <v>94.907908992415997</v>
      </c>
      <c r="AB154" s="41">
        <v>92.407700641720098</v>
      </c>
      <c r="AC154" s="41">
        <v>93.6</v>
      </c>
      <c r="AD154" s="41">
        <v>92.1</v>
      </c>
      <c r="AE154" s="41">
        <f t="shared" si="13"/>
        <v>94.253954496207996</v>
      </c>
      <c r="AF154" s="41">
        <v>110.7</v>
      </c>
      <c r="AG154" s="41">
        <v>111</v>
      </c>
      <c r="AH154" s="41">
        <v>113.509459121593</v>
      </c>
      <c r="AI154" s="41">
        <v>113.309442453538</v>
      </c>
      <c r="AJ154" s="41">
        <v>94.476380904773805</v>
      </c>
      <c r="AK154" s="41">
        <v>94.184302616230596</v>
      </c>
      <c r="AL154" s="41">
        <f t="shared" si="14"/>
        <v>103.99292001318341</v>
      </c>
      <c r="AM154" s="41">
        <v>112.509375781315</v>
      </c>
    </row>
    <row r="155" spans="1:39" x14ac:dyDescent="0.25">
      <c r="A155" s="39" t="s">
        <v>188</v>
      </c>
      <c r="B155" s="40">
        <v>89.992500624947894</v>
      </c>
      <c r="C155" s="40">
        <v>86.592783934672099</v>
      </c>
      <c r="D155" s="40">
        <v>90.392467294392105</v>
      </c>
      <c r="E155" s="40">
        <v>87.392717273560507</v>
      </c>
      <c r="F155" s="40">
        <f t="shared" si="10"/>
        <v>90.19248395967</v>
      </c>
      <c r="G155" s="40">
        <v>98.642544447627102</v>
      </c>
      <c r="H155" s="40">
        <v>100.716786131022</v>
      </c>
      <c r="I155" s="40">
        <v>100.516752792132</v>
      </c>
      <c r="J155" s="40">
        <v>95.892069532128303</v>
      </c>
      <c r="K155" s="40">
        <v>93.090028539306402</v>
      </c>
      <c r="L155" s="40">
        <v>96.141200899809604</v>
      </c>
      <c r="M155" s="40">
        <v>95.622079944627103</v>
      </c>
      <c r="N155" s="40">
        <f t="shared" si="11"/>
        <v>96.016635215968961</v>
      </c>
      <c r="O155" s="40">
        <v>117.910855892808</v>
      </c>
      <c r="P155" s="40">
        <v>120.405101275319</v>
      </c>
      <c r="Q155" s="40">
        <v>121.696788088772</v>
      </c>
      <c r="R155" s="40">
        <v>90.847166550793204</v>
      </c>
      <c r="S155" s="40">
        <v>92.513448820872796</v>
      </c>
      <c r="T155" s="40">
        <v>93.960734261982594</v>
      </c>
      <c r="U155" s="40">
        <v>94.052518248799203</v>
      </c>
      <c r="V155" s="40">
        <f t="shared" si="12"/>
        <v>92.403950406387906</v>
      </c>
      <c r="W155" s="40">
        <v>111.928683202684</v>
      </c>
      <c r="X155" s="40">
        <v>122.12290760134</v>
      </c>
      <c r="Y155" s="40">
        <v>494905</v>
      </c>
      <c r="Z155" s="40">
        <v>481627</v>
      </c>
      <c r="AA155" s="40">
        <v>98.708225685473806</v>
      </c>
      <c r="AB155" s="40">
        <v>96.808067338944895</v>
      </c>
      <c r="AC155" s="40">
        <v>97.8</v>
      </c>
      <c r="AD155" s="40">
        <v>96.5</v>
      </c>
      <c r="AE155" s="40">
        <f t="shared" si="13"/>
        <v>98.254112842736902</v>
      </c>
      <c r="AF155" s="40">
        <v>109.1</v>
      </c>
      <c r="AG155" s="40">
        <v>109.6</v>
      </c>
      <c r="AH155" s="40">
        <v>111.60930077506499</v>
      </c>
      <c r="AI155" s="40">
        <v>113.009417451454</v>
      </c>
      <c r="AJ155" s="40">
        <v>98.875281179705098</v>
      </c>
      <c r="AK155" s="40">
        <v>98.583569405099098</v>
      </c>
      <c r="AL155" s="40">
        <f t="shared" si="14"/>
        <v>105.24229097738504</v>
      </c>
      <c r="AM155" s="40">
        <v>111.60930077506499</v>
      </c>
    </row>
    <row r="156" spans="1:39" x14ac:dyDescent="0.25">
      <c r="A156" s="39" t="s">
        <v>189</v>
      </c>
      <c r="B156" s="41">
        <v>79.793350554120494</v>
      </c>
      <c r="C156" s="41">
        <v>88.292642279809996</v>
      </c>
      <c r="D156" s="41">
        <v>81.793183901341607</v>
      </c>
      <c r="E156" s="41">
        <v>89.892508957586898</v>
      </c>
      <c r="F156" s="40">
        <f t="shared" si="10"/>
        <v>80.79326722773105</v>
      </c>
      <c r="G156" s="41">
        <v>100.212780561466</v>
      </c>
      <c r="H156" s="41">
        <v>100.61676946157699</v>
      </c>
      <c r="I156" s="41">
        <v>102.217036172695</v>
      </c>
      <c r="J156" s="41">
        <v>88.2124016258756</v>
      </c>
      <c r="K156" s="41">
        <v>94.854276571823902</v>
      </c>
      <c r="L156" s="41">
        <v>88.769683336217298</v>
      </c>
      <c r="M156" s="41">
        <v>96.556497663955696</v>
      </c>
      <c r="N156" s="40">
        <f t="shared" si="11"/>
        <v>88.491042481046449</v>
      </c>
      <c r="O156" s="41">
        <v>118.567131528575</v>
      </c>
      <c r="P156" s="41">
        <v>117.479369842461</v>
      </c>
      <c r="Q156" s="41">
        <v>122.258638449293</v>
      </c>
      <c r="R156" s="41">
        <v>95.500780035353401</v>
      </c>
      <c r="S156" s="41">
        <v>93.963448750175999</v>
      </c>
      <c r="T156" s="41">
        <v>97.312931275087905</v>
      </c>
      <c r="U156" s="41">
        <v>95.047373406118396</v>
      </c>
      <c r="V156" s="41">
        <f t="shared" si="12"/>
        <v>96.406855655220653</v>
      </c>
      <c r="W156" s="41">
        <v>112.02126917961</v>
      </c>
      <c r="X156" s="41">
        <v>122.65260123143</v>
      </c>
      <c r="Y156" s="41">
        <v>488949</v>
      </c>
      <c r="Z156" s="41">
        <v>483716</v>
      </c>
      <c r="AA156" s="41">
        <v>80.906742228518993</v>
      </c>
      <c r="AB156" s="41">
        <v>97.208100675056201</v>
      </c>
      <c r="AC156" s="41">
        <v>81.8</v>
      </c>
      <c r="AD156" s="41">
        <v>97.1</v>
      </c>
      <c r="AE156" s="41">
        <f t="shared" si="13"/>
        <v>81.353371114259488</v>
      </c>
      <c r="AF156" s="41">
        <v>116.2</v>
      </c>
      <c r="AG156" s="41">
        <v>113.4</v>
      </c>
      <c r="AH156" s="41">
        <v>117.70980915076299</v>
      </c>
      <c r="AI156" s="41">
        <v>116.209684140345</v>
      </c>
      <c r="AJ156" s="41">
        <v>99.775056235940994</v>
      </c>
      <c r="AK156" s="41">
        <v>99.583402766205595</v>
      </c>
      <c r="AL156" s="41">
        <f t="shared" si="14"/>
        <v>108.74243269335199</v>
      </c>
      <c r="AM156" s="41">
        <v>114.909575797983</v>
      </c>
    </row>
    <row r="157" spans="1:39" x14ac:dyDescent="0.25">
      <c r="A157" s="39" t="s">
        <v>190</v>
      </c>
      <c r="B157" s="40">
        <v>95.392050662444802</v>
      </c>
      <c r="C157" s="40">
        <v>91.592367302724796</v>
      </c>
      <c r="D157" s="40">
        <v>95.392050662444802</v>
      </c>
      <c r="E157" s="40">
        <v>91.992333972169007</v>
      </c>
      <c r="F157" s="40">
        <f t="shared" si="10"/>
        <v>95.392050662444802</v>
      </c>
      <c r="G157" s="40">
        <v>100.212780561466</v>
      </c>
      <c r="H157" s="40">
        <v>98.116352725454306</v>
      </c>
      <c r="I157" s="40">
        <v>102.217036172695</v>
      </c>
      <c r="J157" s="40">
        <v>103.675516734411</v>
      </c>
      <c r="K157" s="40">
        <v>95.995848828158799</v>
      </c>
      <c r="L157" s="40">
        <v>100.813289496453</v>
      </c>
      <c r="M157" s="40">
        <v>97.075618619138297</v>
      </c>
      <c r="N157" s="40">
        <f t="shared" si="11"/>
        <v>102.24440311543199</v>
      </c>
      <c r="O157" s="40">
        <v>120.098441345365</v>
      </c>
      <c r="P157" s="40">
        <v>118.604651162791</v>
      </c>
      <c r="Q157" s="40">
        <v>123.719449386647</v>
      </c>
      <c r="R157" s="40">
        <v>94.360182624004494</v>
      </c>
      <c r="S157" s="40">
        <v>94.015248720117398</v>
      </c>
      <c r="T157" s="40">
        <v>94.856569761818406</v>
      </c>
      <c r="U157" s="40">
        <v>94.759433361083794</v>
      </c>
      <c r="V157" s="40">
        <f t="shared" si="12"/>
        <v>94.60837619291145</v>
      </c>
      <c r="W157" s="40">
        <v>113.96684654454501</v>
      </c>
      <c r="X157" s="40">
        <v>125.08959763104301</v>
      </c>
      <c r="Y157" s="40">
        <v>476247</v>
      </c>
      <c r="Z157" s="40">
        <v>493327</v>
      </c>
      <c r="AA157" s="40">
        <v>103.808650720893</v>
      </c>
      <c r="AB157" s="40">
        <v>97.708142345195398</v>
      </c>
      <c r="AC157" s="40">
        <v>102.1</v>
      </c>
      <c r="AD157" s="40">
        <v>97.4</v>
      </c>
      <c r="AE157" s="40">
        <f t="shared" si="13"/>
        <v>102.95432536044649</v>
      </c>
      <c r="AF157" s="40">
        <v>108.6</v>
      </c>
      <c r="AG157" s="40">
        <v>112</v>
      </c>
      <c r="AH157" s="40">
        <v>111.109259104925</v>
      </c>
      <c r="AI157" s="40">
        <v>114.30952579381599</v>
      </c>
      <c r="AJ157" s="40">
        <v>100.47488127968001</v>
      </c>
      <c r="AK157" s="40">
        <v>99.983336110648196</v>
      </c>
      <c r="AL157" s="40">
        <f t="shared" si="14"/>
        <v>105.7920701923025</v>
      </c>
      <c r="AM157" s="40">
        <v>113.70947578964901</v>
      </c>
    </row>
    <row r="158" spans="1:39" x14ac:dyDescent="0.25">
      <c r="A158" s="39" t="s">
        <v>191</v>
      </c>
      <c r="B158" s="41">
        <v>96.991917340221605</v>
      </c>
      <c r="C158" s="41">
        <v>93.492208982584799</v>
      </c>
      <c r="D158" s="41">
        <v>96.491959003416397</v>
      </c>
      <c r="E158" s="41">
        <v>93.692192317306905</v>
      </c>
      <c r="F158" s="40">
        <f t="shared" si="10"/>
        <v>96.741938171819001</v>
      </c>
      <c r="G158" s="41">
        <v>100.11491764672</v>
      </c>
      <c r="H158" s="41">
        <v>100.816802800467</v>
      </c>
      <c r="I158" s="41">
        <v>101.91698616436101</v>
      </c>
      <c r="J158" s="41">
        <v>103.156620254259</v>
      </c>
      <c r="K158" s="41">
        <v>97.137421084493596</v>
      </c>
      <c r="L158" s="41">
        <v>101.95535559785399</v>
      </c>
      <c r="M158" s="41">
        <v>97.8023879563939</v>
      </c>
      <c r="N158" s="40">
        <f t="shared" si="11"/>
        <v>102.5559879260565</v>
      </c>
      <c r="O158" s="41">
        <v>122.176647525294</v>
      </c>
      <c r="P158" s="41">
        <v>127.15678919729901</v>
      </c>
      <c r="Q158" s="41">
        <v>126.191590972938</v>
      </c>
      <c r="R158" s="41">
        <v>96.677108447162794</v>
      </c>
      <c r="S158" s="41">
        <v>95.403368145829702</v>
      </c>
      <c r="T158" s="41">
        <v>95.869662773969395</v>
      </c>
      <c r="U158" s="41">
        <v>95.793737791354502</v>
      </c>
      <c r="V158" s="41">
        <f t="shared" si="12"/>
        <v>96.273385610566095</v>
      </c>
      <c r="W158" s="41">
        <v>113.983102201197</v>
      </c>
      <c r="X158" s="41">
        <v>125.25796362931</v>
      </c>
      <c r="Y158" s="41">
        <v>495722</v>
      </c>
      <c r="Z158" s="41">
        <v>493991</v>
      </c>
      <c r="AA158" s="41">
        <v>108.20901741811799</v>
      </c>
      <c r="AB158" s="41">
        <v>100.008334027836</v>
      </c>
      <c r="AC158" s="41">
        <v>106.9</v>
      </c>
      <c r="AD158" s="41">
        <v>99.8</v>
      </c>
      <c r="AE158" s="41">
        <f t="shared" si="13"/>
        <v>107.55450870905901</v>
      </c>
      <c r="AF158" s="41">
        <v>115</v>
      </c>
      <c r="AG158" s="41">
        <v>113.3</v>
      </c>
      <c r="AH158" s="41">
        <v>118.20985082090201</v>
      </c>
      <c r="AI158" s="41">
        <v>115.809650804234</v>
      </c>
      <c r="AJ158" s="41">
        <v>102.574356410897</v>
      </c>
      <c r="AK158" s="41">
        <v>102.082986168972</v>
      </c>
      <c r="AL158" s="41">
        <f t="shared" si="14"/>
        <v>110.3921036158995</v>
      </c>
      <c r="AM158" s="41">
        <v>115.009584132011</v>
      </c>
    </row>
    <row r="159" spans="1:39" x14ac:dyDescent="0.25">
      <c r="A159" s="39" t="s">
        <v>192</v>
      </c>
      <c r="B159" s="40">
        <v>95.292058995083707</v>
      </c>
      <c r="C159" s="40">
        <v>94.192150654112197</v>
      </c>
      <c r="D159" s="40">
        <v>94.992083993000605</v>
      </c>
      <c r="E159" s="40">
        <v>93.992167319390006</v>
      </c>
      <c r="F159" s="40">
        <f t="shared" si="10"/>
        <v>95.142071494042156</v>
      </c>
      <c r="G159" s="40">
        <v>100.707801415405</v>
      </c>
      <c r="H159" s="40">
        <v>101.81696949491599</v>
      </c>
      <c r="I159" s="40">
        <v>102.017002833806</v>
      </c>
      <c r="J159" s="40">
        <v>102.11882729395499</v>
      </c>
      <c r="K159" s="40">
        <v>98.486551932889398</v>
      </c>
      <c r="L159" s="40">
        <v>101.851531406818</v>
      </c>
      <c r="M159" s="40">
        <v>98.632981484685899</v>
      </c>
      <c r="N159" s="40">
        <f t="shared" si="11"/>
        <v>101.98517935038649</v>
      </c>
      <c r="O159" s="40">
        <v>118.238993710692</v>
      </c>
      <c r="P159" s="40">
        <v>138.63465866466601</v>
      </c>
      <c r="Q159" s="40">
        <v>121.584418016668</v>
      </c>
      <c r="R159" s="40">
        <v>95.935241054919501</v>
      </c>
      <c r="S159" s="40">
        <v>95.983946999681393</v>
      </c>
      <c r="T159" s="40">
        <v>95.849442543612497</v>
      </c>
      <c r="U159" s="40">
        <v>96.304695082973595</v>
      </c>
      <c r="V159" s="40">
        <f t="shared" si="12"/>
        <v>95.892341799266006</v>
      </c>
      <c r="W159" s="40">
        <v>112.55025071155301</v>
      </c>
      <c r="X159" s="40">
        <v>123.904189435414</v>
      </c>
      <c r="Y159" s="40">
        <v>492362</v>
      </c>
      <c r="Z159" s="40">
        <v>488652</v>
      </c>
      <c r="AA159" s="40">
        <v>109.109092424369</v>
      </c>
      <c r="AB159" s="40">
        <v>102.708559046587</v>
      </c>
      <c r="AC159" s="40">
        <v>107.9</v>
      </c>
      <c r="AD159" s="40">
        <v>101.9</v>
      </c>
      <c r="AE159" s="40">
        <f t="shared" si="13"/>
        <v>108.50454621218449</v>
      </c>
      <c r="AF159" s="40">
        <v>109.8</v>
      </c>
      <c r="AG159" s="40">
        <v>107.8</v>
      </c>
      <c r="AH159" s="40">
        <v>112.70939244937099</v>
      </c>
      <c r="AI159" s="40">
        <v>110.10917576464701</v>
      </c>
      <c r="AJ159" s="40">
        <v>105.073731567108</v>
      </c>
      <c r="AK159" s="40">
        <v>103.982669555074</v>
      </c>
      <c r="AL159" s="40">
        <f t="shared" si="14"/>
        <v>108.8915620082395</v>
      </c>
      <c r="AM159" s="40">
        <v>110.309192432703</v>
      </c>
    </row>
    <row r="160" spans="1:39" x14ac:dyDescent="0.25">
      <c r="A160" s="39" t="s">
        <v>193</v>
      </c>
      <c r="B160" s="41">
        <v>97.791850679110098</v>
      </c>
      <c r="C160" s="41">
        <v>93.992167319390006</v>
      </c>
      <c r="D160" s="41">
        <v>98.691775685359602</v>
      </c>
      <c r="E160" s="41">
        <v>94.092158986751102</v>
      </c>
      <c r="F160" s="40">
        <f t="shared" si="10"/>
        <v>98.24181318223485</v>
      </c>
      <c r="G160" s="41">
        <v>100.31345481418001</v>
      </c>
      <c r="H160" s="41">
        <v>117.119519919987</v>
      </c>
      <c r="I160" s="41">
        <v>101.41690281713601</v>
      </c>
      <c r="J160" s="41">
        <v>93.297587131367294</v>
      </c>
      <c r="K160" s="41">
        <v>97.863876156706695</v>
      </c>
      <c r="L160" s="41">
        <v>97.490915383284303</v>
      </c>
      <c r="M160" s="41">
        <v>98.632981484685899</v>
      </c>
      <c r="N160" s="40">
        <f t="shared" si="11"/>
        <v>95.394251257325806</v>
      </c>
      <c r="O160" s="41">
        <v>118.785890073831</v>
      </c>
      <c r="P160" s="41">
        <v>148.53713428357099</v>
      </c>
      <c r="Q160" s="41">
        <v>122.146268377189</v>
      </c>
      <c r="R160" s="41">
        <v>95.273918124608201</v>
      </c>
      <c r="S160" s="41">
        <v>96.575305038029498</v>
      </c>
      <c r="T160" s="41">
        <v>97.432964113138496</v>
      </c>
      <c r="U160" s="41">
        <v>97.419285722014607</v>
      </c>
      <c r="V160" s="41">
        <f t="shared" si="12"/>
        <v>96.353441118873349</v>
      </c>
      <c r="W160" s="41">
        <v>111.388656170099</v>
      </c>
      <c r="X160" s="41">
        <v>122.922899656358</v>
      </c>
      <c r="Y160" s="41">
        <v>559932</v>
      </c>
      <c r="Z160" s="41">
        <v>484782</v>
      </c>
      <c r="AA160" s="41">
        <v>94.207850654221204</v>
      </c>
      <c r="AB160" s="41">
        <v>102.60855071255899</v>
      </c>
      <c r="AC160" s="41">
        <v>95.5</v>
      </c>
      <c r="AD160" s="41">
        <v>101.9</v>
      </c>
      <c r="AE160" s="41">
        <f t="shared" si="13"/>
        <v>94.853925327110602</v>
      </c>
      <c r="AF160" s="41">
        <v>131.19999999999999</v>
      </c>
      <c r="AG160" s="41">
        <v>109.7</v>
      </c>
      <c r="AH160" s="41">
        <v>134.31119259938299</v>
      </c>
      <c r="AI160" s="41">
        <v>112.409367447287</v>
      </c>
      <c r="AJ160" s="41">
        <v>105.073731567108</v>
      </c>
      <c r="AK160" s="41">
        <v>104.08265289118501</v>
      </c>
      <c r="AL160" s="41">
        <f t="shared" si="14"/>
        <v>119.69246208324549</v>
      </c>
      <c r="AM160" s="41">
        <v>111.709309109092</v>
      </c>
    </row>
    <row r="161" spans="1:39" x14ac:dyDescent="0.25">
      <c r="A161" s="39" t="s">
        <v>194</v>
      </c>
      <c r="B161" s="40">
        <v>88.392633947171106</v>
      </c>
      <c r="C161" s="40">
        <v>96.891925672860594</v>
      </c>
      <c r="D161" s="40">
        <v>90.292475627031095</v>
      </c>
      <c r="E161" s="40">
        <v>96.691942338138503</v>
      </c>
      <c r="F161" s="40">
        <f t="shared" si="10"/>
        <v>89.342554787101108</v>
      </c>
      <c r="G161" s="40">
        <v>98.146278973004698</v>
      </c>
      <c r="H161" s="40">
        <v>98.116352725454306</v>
      </c>
      <c r="I161" s="40">
        <v>99.716619436572799</v>
      </c>
      <c r="J161" s="40">
        <v>85.929257113205907</v>
      </c>
      <c r="K161" s="40">
        <v>95.684510940067497</v>
      </c>
      <c r="L161" s="40">
        <v>91.988233258349197</v>
      </c>
      <c r="M161" s="40">
        <v>97.075618619138297</v>
      </c>
      <c r="N161" s="40">
        <f t="shared" si="11"/>
        <v>88.958745185777559</v>
      </c>
      <c r="O161" s="40">
        <v>109.05113480995399</v>
      </c>
      <c r="P161" s="40">
        <v>103.30082520630199</v>
      </c>
      <c r="Q161" s="40">
        <v>112.594812248338</v>
      </c>
      <c r="R161" s="40">
        <v>96.232666701211102</v>
      </c>
      <c r="S161" s="40">
        <v>97.994664137328797</v>
      </c>
      <c r="T161" s="40">
        <v>98.723193223711803</v>
      </c>
      <c r="U161" s="40">
        <v>98.531596629201701</v>
      </c>
      <c r="V161" s="40">
        <f t="shared" si="12"/>
        <v>97.477929962461445</v>
      </c>
      <c r="W161" s="40">
        <v>119.212116357025</v>
      </c>
      <c r="X161" s="40">
        <v>131.893967455579</v>
      </c>
      <c r="Y161" s="40">
        <v>464362</v>
      </c>
      <c r="Z161" s="40">
        <v>520162</v>
      </c>
      <c r="AA161" s="40">
        <v>99.208267355613003</v>
      </c>
      <c r="AB161" s="40">
        <v>103.608634052838</v>
      </c>
      <c r="AC161" s="40">
        <v>100.7</v>
      </c>
      <c r="AD161" s="40">
        <v>103</v>
      </c>
      <c r="AE161" s="40">
        <f t="shared" si="13"/>
        <v>99.95413367780651</v>
      </c>
      <c r="AF161" s="40">
        <v>99.2</v>
      </c>
      <c r="AG161" s="40">
        <v>104.2</v>
      </c>
      <c r="AH161" s="40">
        <v>101.408450704225</v>
      </c>
      <c r="AI161" s="40">
        <v>107.90899241603501</v>
      </c>
      <c r="AJ161" s="40">
        <v>105.97350662334399</v>
      </c>
      <c r="AK161" s="40">
        <v>105.08248625229101</v>
      </c>
      <c r="AL161" s="40">
        <f t="shared" si="14"/>
        <v>103.69097866378451</v>
      </c>
      <c r="AM161" s="40">
        <v>106.808900741728</v>
      </c>
    </row>
    <row r="162" spans="1:39" x14ac:dyDescent="0.25">
      <c r="A162" s="39" t="s">
        <v>195</v>
      </c>
      <c r="B162" s="41">
        <v>92.592283976335295</v>
      </c>
      <c r="C162" s="41">
        <v>95.692025664528003</v>
      </c>
      <c r="D162" s="41">
        <v>93.192233980501598</v>
      </c>
      <c r="E162" s="41">
        <v>95.392050662444802</v>
      </c>
      <c r="F162" s="40">
        <f t="shared" si="10"/>
        <v>92.892258978418454</v>
      </c>
      <c r="G162" s="41">
        <v>101.19796869032</v>
      </c>
      <c r="H162" s="41">
        <v>94.215702617102906</v>
      </c>
      <c r="I162" s="41">
        <v>102.817136189365</v>
      </c>
      <c r="J162" s="41">
        <v>89.872870362362704</v>
      </c>
      <c r="K162" s="41">
        <v>96.514745308311007</v>
      </c>
      <c r="L162" s="41">
        <v>93.5455961238969</v>
      </c>
      <c r="M162" s="41">
        <v>97.594739574320798</v>
      </c>
      <c r="N162" s="40">
        <f t="shared" si="11"/>
        <v>91.709233243129802</v>
      </c>
      <c r="O162" s="41">
        <v>111.019961717255</v>
      </c>
      <c r="P162" s="41">
        <v>105.551387846962</v>
      </c>
      <c r="Q162" s="41">
        <v>114.505103474108</v>
      </c>
      <c r="R162" s="41">
        <v>94.203485219750206</v>
      </c>
      <c r="S162" s="41">
        <v>94.338823869539297</v>
      </c>
      <c r="T162" s="41">
        <v>95.944299212493107</v>
      </c>
      <c r="U162" s="41">
        <v>95.5227470570603</v>
      </c>
      <c r="V162" s="41">
        <f t="shared" si="12"/>
        <v>95.073892216121664</v>
      </c>
      <c r="W162" s="41">
        <v>115.204460063472</v>
      </c>
      <c r="X162" s="41">
        <v>127.912010171267</v>
      </c>
      <c r="Y162" s="41">
        <v>440019</v>
      </c>
      <c r="Z162" s="41">
        <v>504458</v>
      </c>
      <c r="AA162" s="41">
        <v>98.208184015334595</v>
      </c>
      <c r="AB162" s="41">
        <v>102.308525710476</v>
      </c>
      <c r="AC162" s="41">
        <v>98.3</v>
      </c>
      <c r="AD162" s="41">
        <v>101.7</v>
      </c>
      <c r="AE162" s="41">
        <f t="shared" si="13"/>
        <v>98.254092007667296</v>
      </c>
      <c r="AF162" s="41">
        <v>96.6</v>
      </c>
      <c r="AG162" s="41">
        <v>108.7</v>
      </c>
      <c r="AH162" s="41">
        <v>98.808234019501597</v>
      </c>
      <c r="AI162" s="41">
        <v>112.209350779232</v>
      </c>
      <c r="AJ162" s="41">
        <v>104.97375656086</v>
      </c>
      <c r="AK162" s="41">
        <v>104.08265289118501</v>
      </c>
      <c r="AL162" s="41">
        <f t="shared" si="14"/>
        <v>101.8909952901808</v>
      </c>
      <c r="AM162" s="41">
        <v>111.109259104925</v>
      </c>
    </row>
    <row r="163" spans="1:39" x14ac:dyDescent="0.25">
      <c r="A163" s="39" t="s">
        <v>196</v>
      </c>
      <c r="B163" s="40">
        <v>108.690942421465</v>
      </c>
      <c r="C163" s="40">
        <v>97.0919090075827</v>
      </c>
      <c r="D163" s="40">
        <v>108.09099241729901</v>
      </c>
      <c r="E163" s="40">
        <v>97.0919090075827</v>
      </c>
      <c r="F163" s="40">
        <f t="shared" si="10"/>
        <v>108.39096741938201</v>
      </c>
      <c r="G163" s="40">
        <v>102.178129884778</v>
      </c>
      <c r="H163" s="40">
        <v>109.418236372729</v>
      </c>
      <c r="I163" s="40">
        <v>104.017336222704</v>
      </c>
      <c r="J163" s="40">
        <v>108.345585055781</v>
      </c>
      <c r="K163" s="40">
        <v>98.175214044798096</v>
      </c>
      <c r="L163" s="40">
        <v>108.496279633155</v>
      </c>
      <c r="M163" s="40">
        <v>99.048278248832005</v>
      </c>
      <c r="N163" s="40">
        <f t="shared" si="11"/>
        <v>108.420932344468</v>
      </c>
      <c r="O163" s="40">
        <v>116.051408258135</v>
      </c>
      <c r="P163" s="40">
        <v>116.129032258065</v>
      </c>
      <c r="Q163" s="40">
        <v>119.44938664669</v>
      </c>
      <c r="R163" s="40">
        <v>97.967915790615294</v>
      </c>
      <c r="S163" s="40">
        <v>97.296711941182295</v>
      </c>
      <c r="T163" s="40">
        <v>98.281321719145794</v>
      </c>
      <c r="U163" s="40">
        <v>98.068117231410994</v>
      </c>
      <c r="V163" s="40">
        <f t="shared" si="12"/>
        <v>98.124618754880544</v>
      </c>
      <c r="W163" s="40">
        <v>127.071243462523</v>
      </c>
      <c r="X163" s="40">
        <v>141.96271056578999</v>
      </c>
      <c r="Y163" s="40">
        <v>567933</v>
      </c>
      <c r="Z163" s="40">
        <v>559871</v>
      </c>
      <c r="AA163" s="40">
        <v>109.50912576048</v>
      </c>
      <c r="AB163" s="40">
        <v>102.90857571464301</v>
      </c>
      <c r="AC163" s="40">
        <v>108.8</v>
      </c>
      <c r="AD163" s="40">
        <v>102.2</v>
      </c>
      <c r="AE163" s="40">
        <f t="shared" si="13"/>
        <v>109.15456288024001</v>
      </c>
      <c r="AF163" s="40">
        <v>111</v>
      </c>
      <c r="AG163" s="40">
        <v>113.1</v>
      </c>
      <c r="AH163" s="40">
        <v>115.009584132011</v>
      </c>
      <c r="AI163" s="40">
        <v>116.80973414451201</v>
      </c>
      <c r="AJ163" s="40">
        <v>105.87353161709601</v>
      </c>
      <c r="AK163" s="40">
        <v>104.98250291618101</v>
      </c>
      <c r="AL163" s="40">
        <f t="shared" si="14"/>
        <v>110.4415578745535</v>
      </c>
      <c r="AM163" s="40">
        <v>115.309609134095</v>
      </c>
    </row>
    <row r="164" spans="1:39" x14ac:dyDescent="0.25">
      <c r="A164" s="39" t="s">
        <v>197</v>
      </c>
      <c r="B164" s="41">
        <v>98.791767352720598</v>
      </c>
      <c r="C164" s="41">
        <v>99.991667361053203</v>
      </c>
      <c r="D164" s="41">
        <v>97.991834013832204</v>
      </c>
      <c r="E164" s="41">
        <v>99.791684026331097</v>
      </c>
      <c r="F164" s="40">
        <f t="shared" si="10"/>
        <v>98.391800683276401</v>
      </c>
      <c r="G164" s="41">
        <v>97.846682533874002</v>
      </c>
      <c r="H164" s="41">
        <v>98.816469411568605</v>
      </c>
      <c r="I164" s="41">
        <v>99.216536089348295</v>
      </c>
      <c r="J164" s="41">
        <v>93.297587131367294</v>
      </c>
      <c r="K164" s="41">
        <v>98.175214044798096</v>
      </c>
      <c r="L164" s="41">
        <v>93.649420314933394</v>
      </c>
      <c r="M164" s="41">
        <v>98.010036338466904</v>
      </c>
      <c r="N164" s="40">
        <f t="shared" si="11"/>
        <v>93.473503723150344</v>
      </c>
      <c r="O164" s="41">
        <v>126.661197703035</v>
      </c>
      <c r="P164" s="41">
        <v>124.56864216053999</v>
      </c>
      <c r="Q164" s="41">
        <v>130.46165371289399</v>
      </c>
      <c r="R164" s="41">
        <v>97.0997922095939</v>
      </c>
      <c r="S164" s="41">
        <v>96.867341092072806</v>
      </c>
      <c r="T164" s="41">
        <v>96.622172523333603</v>
      </c>
      <c r="U164" s="41">
        <v>98.093888113238606</v>
      </c>
      <c r="V164" s="41">
        <f t="shared" si="12"/>
        <v>96.860982366463759</v>
      </c>
      <c r="W164" s="41">
        <v>126.64033060045</v>
      </c>
      <c r="X164" s="41">
        <v>142.57075524025399</v>
      </c>
      <c r="Y164" s="41">
        <v>558181</v>
      </c>
      <c r="Z164" s="41">
        <v>562269</v>
      </c>
      <c r="AA164" s="41">
        <v>103.808650720893</v>
      </c>
      <c r="AB164" s="41">
        <v>103.50862571880999</v>
      </c>
      <c r="AC164" s="41">
        <v>102.6</v>
      </c>
      <c r="AD164" s="41">
        <v>102.8</v>
      </c>
      <c r="AE164" s="41">
        <f t="shared" si="13"/>
        <v>103.20432536044649</v>
      </c>
      <c r="AF164" s="41">
        <v>105.7</v>
      </c>
      <c r="AG164" s="41">
        <v>108.7</v>
      </c>
      <c r="AH164" s="41">
        <v>110.309192432703</v>
      </c>
      <c r="AI164" s="41">
        <v>112.609384115343</v>
      </c>
      <c r="AJ164" s="41">
        <v>106.373406648338</v>
      </c>
      <c r="AK164" s="41">
        <v>105.482419596734</v>
      </c>
      <c r="AL164" s="41">
        <f t="shared" si="14"/>
        <v>108.34129954052051</v>
      </c>
      <c r="AM164" s="41">
        <v>111.109259104925</v>
      </c>
    </row>
    <row r="165" spans="1:39" x14ac:dyDescent="0.25">
      <c r="A165" s="39" t="s">
        <v>198</v>
      </c>
      <c r="B165" s="40" t="s">
        <v>220</v>
      </c>
      <c r="C165" s="40" t="s">
        <v>220</v>
      </c>
      <c r="D165" s="40" t="s">
        <v>220</v>
      </c>
      <c r="E165" s="40" t="s">
        <v>220</v>
      </c>
      <c r="F165" s="40" t="e">
        <f t="shared" si="10"/>
        <v>#DIV/0!</v>
      </c>
      <c r="G165" s="40">
        <v>97.263014828921797</v>
      </c>
      <c r="H165" s="40">
        <v>96.916152692115404</v>
      </c>
      <c r="I165" s="40">
        <v>98.916486081013502</v>
      </c>
      <c r="J165" s="40">
        <v>92.259794171062893</v>
      </c>
      <c r="K165" s="40">
        <v>98.071434748767601</v>
      </c>
      <c r="L165" s="40">
        <v>92.922650977677804</v>
      </c>
      <c r="M165" s="40">
        <v>98.736805675722394</v>
      </c>
      <c r="N165" s="40">
        <f t="shared" si="11"/>
        <v>92.591222574370349</v>
      </c>
      <c r="O165" s="40">
        <v>124.036095159967</v>
      </c>
      <c r="P165" s="40">
        <v>126.14403600900199</v>
      </c>
      <c r="Q165" s="40">
        <v>128.66373255922801</v>
      </c>
      <c r="R165" s="40">
        <v>97.941167443901904</v>
      </c>
      <c r="S165" s="40">
        <v>97.738259276482196</v>
      </c>
      <c r="T165" s="40">
        <v>97.648547451503404</v>
      </c>
      <c r="U165" s="40">
        <v>98.775428818800705</v>
      </c>
      <c r="V165" s="40">
        <f t="shared" si="12"/>
        <v>97.794857447702654</v>
      </c>
      <c r="W165" s="40">
        <v>122.857335928569</v>
      </c>
      <c r="X165" s="40">
        <v>139.20292814841599</v>
      </c>
      <c r="Y165" s="40">
        <v>568982</v>
      </c>
      <c r="Z165" s="40">
        <v>548987</v>
      </c>
      <c r="AA165" s="40">
        <v>102.10850904242</v>
      </c>
      <c r="AB165" s="40">
        <v>102.708559046587</v>
      </c>
      <c r="AC165" s="40">
        <v>100.6</v>
      </c>
      <c r="AD165" s="40">
        <v>101.8</v>
      </c>
      <c r="AE165" s="40">
        <f t="shared" si="13"/>
        <v>101.35425452121</v>
      </c>
      <c r="AF165" s="40">
        <v>113.2</v>
      </c>
      <c r="AG165" s="40">
        <v>113.7</v>
      </c>
      <c r="AH165" s="40">
        <v>118.409867488957</v>
      </c>
      <c r="AI165" s="40">
        <v>118.009834152846</v>
      </c>
      <c r="AJ165" s="40">
        <v>105.57360659835</v>
      </c>
      <c r="AK165" s="40">
        <v>104.482586235627</v>
      </c>
      <c r="AL165" s="40">
        <f t="shared" si="14"/>
        <v>111.9917370436535</v>
      </c>
      <c r="AM165" s="40">
        <v>116.209684140345</v>
      </c>
    </row>
    <row r="166" spans="1:39" x14ac:dyDescent="0.25">
      <c r="A166" s="39" t="s">
        <v>199</v>
      </c>
      <c r="B166" s="41" t="s">
        <v>220</v>
      </c>
      <c r="C166" s="41" t="s">
        <v>220</v>
      </c>
      <c r="D166" s="41" t="s">
        <v>220</v>
      </c>
      <c r="E166" s="41" t="s">
        <v>220</v>
      </c>
      <c r="F166" s="40" t="e">
        <f t="shared" si="10"/>
        <v>#DIV/0!</v>
      </c>
      <c r="G166" s="41" t="s">
        <v>220</v>
      </c>
      <c r="H166" s="41" t="s">
        <v>220</v>
      </c>
      <c r="I166" s="41" t="s">
        <v>220</v>
      </c>
      <c r="J166" s="41" t="s">
        <v>220</v>
      </c>
      <c r="K166" s="41" t="s">
        <v>220</v>
      </c>
      <c r="L166" s="41" t="s">
        <v>220</v>
      </c>
      <c r="M166" s="41" t="s">
        <v>220</v>
      </c>
      <c r="N166" s="40" t="e">
        <f t="shared" si="11"/>
        <v>#DIV/0!</v>
      </c>
      <c r="O166" s="41" t="s">
        <v>220</v>
      </c>
      <c r="P166" s="41" t="s">
        <v>220</v>
      </c>
      <c r="Q166" s="41" t="s">
        <v>220</v>
      </c>
      <c r="R166" s="41">
        <v>99.925036427571996</v>
      </c>
      <c r="S166" s="41">
        <v>97.673384554975598</v>
      </c>
      <c r="T166" s="41">
        <v>100.63549177409099</v>
      </c>
      <c r="U166" s="41">
        <v>99.213038215987595</v>
      </c>
      <c r="V166" s="41">
        <f t="shared" si="12"/>
        <v>100.28026410083149</v>
      </c>
      <c r="W166" s="41" t="s">
        <v>220</v>
      </c>
      <c r="X166" s="41" t="s">
        <v>220</v>
      </c>
      <c r="Y166" s="41" t="s">
        <v>220</v>
      </c>
      <c r="Z166" s="41" t="s">
        <v>220</v>
      </c>
      <c r="AA166" s="41" t="s">
        <v>220</v>
      </c>
      <c r="AB166" s="41" t="s">
        <v>220</v>
      </c>
      <c r="AC166" s="41" t="s">
        <v>220</v>
      </c>
      <c r="AD166" s="41" t="s">
        <v>220</v>
      </c>
      <c r="AE166" s="41" t="e">
        <f t="shared" si="13"/>
        <v>#DIV/0!</v>
      </c>
      <c r="AF166" s="41" t="s">
        <v>220</v>
      </c>
      <c r="AG166" s="41" t="s">
        <v>220</v>
      </c>
      <c r="AH166" s="41" t="s">
        <v>220</v>
      </c>
      <c r="AI166" s="41" t="s">
        <v>220</v>
      </c>
      <c r="AJ166" s="41" t="s">
        <v>220</v>
      </c>
      <c r="AK166" s="41" t="s">
        <v>220</v>
      </c>
      <c r="AL166" s="41" t="e">
        <f t="shared" si="14"/>
        <v>#DIV/0!</v>
      </c>
      <c r="AM166" s="41" t="s">
        <v>220</v>
      </c>
    </row>
  </sheetData>
  <mergeCells count="20">
    <mergeCell ref="D2:E2"/>
    <mergeCell ref="AH2:AI2"/>
    <mergeCell ref="B2:C2"/>
    <mergeCell ref="H2:I2"/>
    <mergeCell ref="B1:I1"/>
    <mergeCell ref="J1:Q1"/>
    <mergeCell ref="R1:Z1"/>
    <mergeCell ref="AA1:AI1"/>
    <mergeCell ref="AJ1:AM1"/>
    <mergeCell ref="AC2:AD2"/>
    <mergeCell ref="J2:K2"/>
    <mergeCell ref="L2:M2"/>
    <mergeCell ref="P2:Q2"/>
    <mergeCell ref="R2:S2"/>
    <mergeCell ref="T2:U2"/>
    <mergeCell ref="X2:Z2"/>
    <mergeCell ref="AA2:AB2"/>
    <mergeCell ref="M3:O3"/>
    <mergeCell ref="W3:X3"/>
    <mergeCell ref="AJ3:A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52A5-D716-4BE7-9FD2-3E41D6082863}">
  <dimension ref="A1:G162"/>
  <sheetViews>
    <sheetView topLeftCell="A129" zoomScaleNormal="100" workbookViewId="0">
      <selection activeCell="I160" sqref="I160"/>
    </sheetView>
  </sheetViews>
  <sheetFormatPr baseColWidth="10" defaultColWidth="10.5703125" defaultRowHeight="15" x14ac:dyDescent="0.25"/>
  <cols>
    <col min="1" max="16384" width="10.5703125" style="42"/>
  </cols>
  <sheetData>
    <row r="1" spans="1:7" x14ac:dyDescent="0.25">
      <c r="A1" s="42" t="s">
        <v>221</v>
      </c>
      <c r="B1" s="42" t="s">
        <v>222</v>
      </c>
      <c r="D1" s="42" t="s">
        <v>1</v>
      </c>
      <c r="E1" s="42" t="s">
        <v>0</v>
      </c>
      <c r="F1" s="42" t="s">
        <v>223</v>
      </c>
      <c r="G1" s="42" t="s">
        <v>224</v>
      </c>
    </row>
    <row r="2" spans="1:7" x14ac:dyDescent="0.25">
      <c r="A2" s="43">
        <v>39448</v>
      </c>
      <c r="B2" s="42">
        <v>627</v>
      </c>
      <c r="C2" s="42">
        <f t="shared" ref="C2:C65" si="0">B2*$C$121/$B$121</f>
        <v>95.288753799392097</v>
      </c>
      <c r="D2" s="42">
        <v>80.010000000000005</v>
      </c>
      <c r="E2" s="42">
        <v>102.465</v>
      </c>
      <c r="F2" s="42">
        <v>98037</v>
      </c>
      <c r="G2" s="42">
        <v>126.7233690523894</v>
      </c>
    </row>
    <row r="3" spans="1:7" x14ac:dyDescent="0.25">
      <c r="A3" s="43">
        <v>39479</v>
      </c>
      <c r="B3" s="42">
        <v>593</v>
      </c>
      <c r="C3" s="42">
        <f t="shared" si="0"/>
        <v>90.121580547112458</v>
      </c>
      <c r="D3" s="42">
        <v>81.826666666666668</v>
      </c>
      <c r="E3" s="42">
        <v>105.1366666666667</v>
      </c>
      <c r="F3" s="42">
        <v>96500.166666666672</v>
      </c>
      <c r="G3" s="42">
        <v>124.7368466407283</v>
      </c>
    </row>
    <row r="4" spans="1:7" x14ac:dyDescent="0.25">
      <c r="A4" s="43">
        <v>39508</v>
      </c>
      <c r="B4" s="42">
        <v>535</v>
      </c>
      <c r="C4" s="42">
        <f t="shared" si="0"/>
        <v>81.306990881458972</v>
      </c>
      <c r="D4" s="42">
        <v>83.643333333333331</v>
      </c>
      <c r="E4" s="42">
        <v>107.80833333333329</v>
      </c>
      <c r="F4" s="42">
        <v>94963.333333333328</v>
      </c>
      <c r="G4" s="42">
        <v>122.7503242290673</v>
      </c>
    </row>
    <row r="5" spans="1:7" x14ac:dyDescent="0.25">
      <c r="A5" s="43">
        <v>39539</v>
      </c>
      <c r="B5" s="42">
        <v>536</v>
      </c>
      <c r="C5" s="42">
        <f t="shared" si="0"/>
        <v>81.458966565349542</v>
      </c>
      <c r="D5" s="42">
        <v>85.46</v>
      </c>
      <c r="E5" s="42">
        <v>110.48</v>
      </c>
      <c r="F5" s="42">
        <v>93426.5</v>
      </c>
      <c r="G5" s="42">
        <v>120.7638018174063</v>
      </c>
    </row>
    <row r="6" spans="1:7" x14ac:dyDescent="0.25">
      <c r="A6" s="43">
        <v>39569</v>
      </c>
      <c r="B6" s="42">
        <v>504</v>
      </c>
      <c r="C6" s="42">
        <f t="shared" si="0"/>
        <v>76.59574468085107</v>
      </c>
      <c r="D6" s="42">
        <v>79.25333333333333</v>
      </c>
      <c r="E6" s="42">
        <v>108.7116666666667</v>
      </c>
      <c r="F6" s="42">
        <v>91889.666666666672</v>
      </c>
      <c r="G6" s="42">
        <v>118.7772794057452</v>
      </c>
    </row>
    <row r="7" spans="1:7" x14ac:dyDescent="0.25">
      <c r="A7" s="43">
        <v>39600</v>
      </c>
      <c r="B7" s="42">
        <v>487</v>
      </c>
      <c r="C7" s="42">
        <f t="shared" si="0"/>
        <v>74.01215805471125</v>
      </c>
      <c r="D7" s="42">
        <v>73.046666666666667</v>
      </c>
      <c r="E7" s="42">
        <v>106.9433333333333</v>
      </c>
      <c r="F7" s="42">
        <v>90352.833333333328</v>
      </c>
      <c r="G7" s="42">
        <v>116.79075699408421</v>
      </c>
    </row>
    <row r="8" spans="1:7" x14ac:dyDescent="0.25">
      <c r="A8" s="43">
        <v>39630</v>
      </c>
      <c r="B8" s="42">
        <v>477</v>
      </c>
      <c r="C8" s="42">
        <f t="shared" si="0"/>
        <v>72.492401215805472</v>
      </c>
      <c r="D8" s="42">
        <v>66.84</v>
      </c>
      <c r="E8" s="42">
        <v>105.175</v>
      </c>
      <c r="F8" s="42">
        <v>88816</v>
      </c>
      <c r="G8" s="42">
        <v>114.80423458242311</v>
      </c>
    </row>
    <row r="9" spans="1:7" x14ac:dyDescent="0.25">
      <c r="A9" s="43">
        <v>39661</v>
      </c>
      <c r="B9" s="42">
        <v>435</v>
      </c>
      <c r="C9" s="42">
        <f t="shared" si="0"/>
        <v>66.109422492401222</v>
      </c>
      <c r="D9" s="42">
        <v>64.740000000000009</v>
      </c>
      <c r="E9" s="42">
        <v>97.016666666666666</v>
      </c>
      <c r="F9" s="42">
        <v>87279.166666666672</v>
      </c>
      <c r="G9" s="42">
        <v>112.81771217076211</v>
      </c>
    </row>
    <row r="10" spans="1:7" x14ac:dyDescent="0.25">
      <c r="A10" s="43">
        <v>39692</v>
      </c>
      <c r="B10" s="42">
        <v>433</v>
      </c>
      <c r="C10" s="42">
        <f t="shared" si="0"/>
        <v>65.805471124620055</v>
      </c>
      <c r="D10" s="42">
        <v>62.64</v>
      </c>
      <c r="E10" s="42">
        <v>88.858333333333334</v>
      </c>
      <c r="F10" s="42">
        <v>85742.333333333328</v>
      </c>
      <c r="G10" s="42">
        <v>110.83118975910099</v>
      </c>
    </row>
    <row r="11" spans="1:7" x14ac:dyDescent="0.25">
      <c r="A11" s="43">
        <v>39722</v>
      </c>
      <c r="B11" s="42">
        <v>393</v>
      </c>
      <c r="C11" s="42">
        <f t="shared" si="0"/>
        <v>59.726443768996958</v>
      </c>
      <c r="D11" s="42">
        <v>60.54</v>
      </c>
      <c r="E11" s="42">
        <v>80.7</v>
      </c>
      <c r="F11" s="42">
        <v>84205.5</v>
      </c>
      <c r="G11" s="42">
        <v>108.84466734743999</v>
      </c>
    </row>
    <row r="12" spans="1:7" x14ac:dyDescent="0.25">
      <c r="A12" s="43">
        <v>39753</v>
      </c>
      <c r="B12" s="42">
        <v>389</v>
      </c>
      <c r="C12" s="42">
        <f t="shared" si="0"/>
        <v>59.118541033434653</v>
      </c>
      <c r="D12" s="42">
        <v>55.736666666666657</v>
      </c>
      <c r="E12" s="42">
        <v>78.41222222222224</v>
      </c>
      <c r="F12" s="42">
        <v>82668.666666666672</v>
      </c>
      <c r="G12" s="42">
        <v>106.8581449357789</v>
      </c>
    </row>
    <row r="13" spans="1:7" x14ac:dyDescent="0.25">
      <c r="A13" s="43">
        <v>39783</v>
      </c>
      <c r="B13" s="42">
        <v>377</v>
      </c>
      <c r="C13" s="42">
        <f t="shared" si="0"/>
        <v>57.294832826747722</v>
      </c>
      <c r="D13" s="42">
        <v>50.933333333333337</v>
      </c>
      <c r="E13" s="42">
        <v>76.124444444444464</v>
      </c>
      <c r="F13" s="42">
        <v>81131.833333333343</v>
      </c>
      <c r="G13" s="42">
        <v>104.8716225241179</v>
      </c>
    </row>
    <row r="14" spans="1:7" x14ac:dyDescent="0.25">
      <c r="A14" s="43">
        <v>39814</v>
      </c>
      <c r="B14" s="42">
        <v>336</v>
      </c>
      <c r="C14" s="42">
        <f t="shared" si="0"/>
        <v>51.063829787234042</v>
      </c>
      <c r="D14" s="42">
        <v>46.13</v>
      </c>
      <c r="E14" s="42">
        <v>73.836666666666702</v>
      </c>
      <c r="F14" s="42">
        <v>79595</v>
      </c>
      <c r="G14" s="42">
        <v>102.8851001124569</v>
      </c>
    </row>
    <row r="15" spans="1:7" x14ac:dyDescent="0.25">
      <c r="A15" s="43">
        <v>39845</v>
      </c>
      <c r="B15" s="42">
        <v>372</v>
      </c>
      <c r="C15" s="42">
        <f t="shared" si="0"/>
        <v>56.534954407294833</v>
      </c>
      <c r="D15" s="42">
        <v>52.126666666666672</v>
      </c>
      <c r="E15" s="42">
        <v>80.363333333333372</v>
      </c>
      <c r="F15" s="42">
        <v>80020.5</v>
      </c>
      <c r="G15" s="42">
        <v>103.4351046365834</v>
      </c>
    </row>
    <row r="16" spans="1:7" x14ac:dyDescent="0.25">
      <c r="A16" s="43">
        <v>39873</v>
      </c>
      <c r="B16" s="42">
        <v>339</v>
      </c>
      <c r="C16" s="42">
        <f t="shared" si="0"/>
        <v>51.519756838905778</v>
      </c>
      <c r="D16" s="42">
        <v>58.123333333333328</v>
      </c>
      <c r="E16" s="42">
        <v>86.890000000000029</v>
      </c>
      <c r="F16" s="42">
        <v>80446</v>
      </c>
      <c r="G16" s="42">
        <v>103.9851091607099</v>
      </c>
    </row>
    <row r="17" spans="1:7" x14ac:dyDescent="0.25">
      <c r="A17" s="43">
        <v>39904</v>
      </c>
      <c r="B17" s="42">
        <v>337</v>
      </c>
      <c r="C17" s="42">
        <f t="shared" si="0"/>
        <v>51.215805471124618</v>
      </c>
      <c r="D17" s="42">
        <v>64.12</v>
      </c>
      <c r="E17" s="42">
        <v>93.4166666666667</v>
      </c>
      <c r="F17" s="42">
        <v>80871.5</v>
      </c>
      <c r="G17" s="42">
        <v>104.5351136848364</v>
      </c>
    </row>
    <row r="18" spans="1:7" x14ac:dyDescent="0.25">
      <c r="A18" s="43">
        <v>39934</v>
      </c>
      <c r="B18" s="42">
        <v>376</v>
      </c>
      <c r="C18" s="42">
        <f t="shared" si="0"/>
        <v>57.142857142857146</v>
      </c>
      <c r="D18" s="42">
        <v>69.24666666666667</v>
      </c>
      <c r="E18" s="42">
        <v>92.78000000000003</v>
      </c>
      <c r="F18" s="42">
        <v>81297</v>
      </c>
      <c r="G18" s="42">
        <v>105.0851182089629</v>
      </c>
    </row>
    <row r="19" spans="1:7" x14ac:dyDescent="0.25">
      <c r="A19" s="43">
        <v>39965</v>
      </c>
      <c r="B19" s="42">
        <v>393</v>
      </c>
      <c r="C19" s="42">
        <f t="shared" si="0"/>
        <v>59.726443768996958</v>
      </c>
      <c r="D19" s="42">
        <v>74.373333333333335</v>
      </c>
      <c r="E19" s="42">
        <v>92.143333333333374</v>
      </c>
      <c r="F19" s="42">
        <v>81722.5</v>
      </c>
      <c r="G19" s="42">
        <v>105.6351227330895</v>
      </c>
    </row>
    <row r="20" spans="1:7" x14ac:dyDescent="0.25">
      <c r="A20" s="43">
        <v>39995</v>
      </c>
      <c r="B20" s="42">
        <v>411</v>
      </c>
      <c r="C20" s="42">
        <f t="shared" si="0"/>
        <v>62.462006079027354</v>
      </c>
      <c r="D20" s="42">
        <v>79.5</v>
      </c>
      <c r="E20" s="42">
        <v>91.506666666666703</v>
      </c>
      <c r="F20" s="42">
        <v>82148</v>
      </c>
      <c r="G20" s="42">
        <v>106.185127257216</v>
      </c>
    </row>
    <row r="21" spans="1:7" x14ac:dyDescent="0.25">
      <c r="A21" s="43">
        <v>40026</v>
      </c>
      <c r="B21" s="42">
        <v>418</v>
      </c>
      <c r="C21" s="42">
        <f t="shared" si="0"/>
        <v>63.525835866261396</v>
      </c>
      <c r="D21" s="42">
        <v>82.826666666666668</v>
      </c>
      <c r="E21" s="42">
        <v>90.083333333333371</v>
      </c>
      <c r="F21" s="42">
        <v>82573.5</v>
      </c>
      <c r="G21" s="42">
        <v>106.7351317813425</v>
      </c>
    </row>
    <row r="22" spans="1:7" x14ac:dyDescent="0.25">
      <c r="A22" s="43">
        <v>40057</v>
      </c>
      <c r="B22" s="42">
        <v>386</v>
      </c>
      <c r="C22" s="42">
        <f t="shared" si="0"/>
        <v>58.662613981762917</v>
      </c>
      <c r="D22" s="42">
        <v>86.153333333333336</v>
      </c>
      <c r="E22" s="42">
        <v>88.660000000000025</v>
      </c>
      <c r="F22" s="42">
        <v>82999</v>
      </c>
      <c r="G22" s="42">
        <v>107.285136305469</v>
      </c>
    </row>
    <row r="23" spans="1:7" x14ac:dyDescent="0.25">
      <c r="A23" s="43">
        <v>40087</v>
      </c>
      <c r="B23" s="42">
        <v>396</v>
      </c>
      <c r="C23" s="42">
        <f t="shared" si="0"/>
        <v>60.182370820668694</v>
      </c>
      <c r="D23" s="42">
        <v>89.48</v>
      </c>
      <c r="E23" s="42">
        <v>87.236666666666693</v>
      </c>
      <c r="F23" s="42">
        <v>83424.5</v>
      </c>
      <c r="G23" s="42">
        <v>107.8351408295955</v>
      </c>
    </row>
    <row r="24" spans="1:7" x14ac:dyDescent="0.25">
      <c r="A24" s="43">
        <v>40118</v>
      </c>
      <c r="B24" s="42">
        <v>375</v>
      </c>
      <c r="C24" s="42">
        <f t="shared" si="0"/>
        <v>56.990881458966562</v>
      </c>
      <c r="D24" s="42">
        <v>79.22</v>
      </c>
      <c r="E24" s="42">
        <v>84.339444444444467</v>
      </c>
      <c r="F24" s="42">
        <v>83850</v>
      </c>
      <c r="G24" s="42">
        <v>108.38514535372209</v>
      </c>
    </row>
    <row r="25" spans="1:7" x14ac:dyDescent="0.25">
      <c r="A25" s="43">
        <v>40148</v>
      </c>
      <c r="B25" s="42">
        <v>352</v>
      </c>
      <c r="C25" s="42">
        <f t="shared" si="0"/>
        <v>53.495440729483285</v>
      </c>
      <c r="D25" s="42">
        <v>68.960000000000008</v>
      </c>
      <c r="E25" s="42">
        <v>81.442222222222227</v>
      </c>
      <c r="F25" s="42">
        <v>84275.5</v>
      </c>
      <c r="G25" s="42">
        <v>108.9351498778486</v>
      </c>
    </row>
    <row r="26" spans="1:7" x14ac:dyDescent="0.25">
      <c r="A26" s="43">
        <v>40179</v>
      </c>
      <c r="B26" s="42">
        <v>345</v>
      </c>
      <c r="C26" s="42">
        <f t="shared" si="0"/>
        <v>52.431610942249243</v>
      </c>
      <c r="D26" s="42">
        <v>58.7</v>
      </c>
      <c r="E26" s="42">
        <v>78.545000000000002</v>
      </c>
      <c r="F26" s="42">
        <v>84701</v>
      </c>
      <c r="G26" s="42">
        <v>109.48515440197509</v>
      </c>
    </row>
    <row r="27" spans="1:7" x14ac:dyDescent="0.25">
      <c r="A27" s="43">
        <v>40210</v>
      </c>
      <c r="B27" s="42">
        <v>336</v>
      </c>
      <c r="C27" s="42">
        <f t="shared" si="0"/>
        <v>51.063829787234042</v>
      </c>
      <c r="D27" s="42">
        <v>63.726666666666667</v>
      </c>
      <c r="E27" s="42">
        <v>81.023333333333341</v>
      </c>
      <c r="F27" s="42">
        <v>84857.75</v>
      </c>
      <c r="G27" s="42">
        <v>109.6877706397115</v>
      </c>
    </row>
    <row r="28" spans="1:7" x14ac:dyDescent="0.25">
      <c r="A28" s="43">
        <v>40238</v>
      </c>
      <c r="B28" s="42">
        <v>381</v>
      </c>
      <c r="C28" s="42">
        <f t="shared" si="0"/>
        <v>57.902735562310028</v>
      </c>
      <c r="D28" s="42">
        <v>68.75333333333333</v>
      </c>
      <c r="E28" s="42">
        <v>83.501666666666665</v>
      </c>
      <c r="F28" s="42">
        <v>85014.5</v>
      </c>
      <c r="G28" s="42">
        <v>109.8903868774479</v>
      </c>
    </row>
    <row r="29" spans="1:7" x14ac:dyDescent="0.25">
      <c r="A29" s="43">
        <v>40269</v>
      </c>
      <c r="B29" s="42">
        <v>422</v>
      </c>
      <c r="C29" s="42">
        <f t="shared" si="0"/>
        <v>64.133738601823708</v>
      </c>
      <c r="D29" s="42">
        <v>73.78</v>
      </c>
      <c r="E29" s="42">
        <v>85.98</v>
      </c>
      <c r="F29" s="42">
        <v>85171.25</v>
      </c>
      <c r="G29" s="42">
        <v>110.0930031151843</v>
      </c>
    </row>
    <row r="30" spans="1:7" x14ac:dyDescent="0.25">
      <c r="A30" s="43">
        <v>40299</v>
      </c>
      <c r="B30" s="42">
        <v>280</v>
      </c>
      <c r="C30" s="42">
        <f t="shared" si="0"/>
        <v>42.553191489361701</v>
      </c>
      <c r="D30" s="42">
        <v>76.063333333333333</v>
      </c>
      <c r="E30" s="42">
        <v>86.290833333333339</v>
      </c>
      <c r="F30" s="42">
        <v>85328</v>
      </c>
      <c r="G30" s="42">
        <v>110.2956193529207</v>
      </c>
    </row>
    <row r="31" spans="1:7" x14ac:dyDescent="0.25">
      <c r="A31" s="43">
        <v>40330</v>
      </c>
      <c r="B31" s="42">
        <v>305</v>
      </c>
      <c r="C31" s="42">
        <f t="shared" si="0"/>
        <v>46.352583586626139</v>
      </c>
      <c r="D31" s="42">
        <v>78.346666666666664</v>
      </c>
      <c r="E31" s="42">
        <v>86.601666666666659</v>
      </c>
      <c r="F31" s="42">
        <v>85484.75</v>
      </c>
      <c r="G31" s="42">
        <v>110.498235590657</v>
      </c>
    </row>
    <row r="32" spans="1:7" x14ac:dyDescent="0.25">
      <c r="A32" s="43">
        <v>40360</v>
      </c>
      <c r="B32" s="42">
        <v>283</v>
      </c>
      <c r="C32" s="42">
        <f t="shared" si="0"/>
        <v>43.009118541033438</v>
      </c>
      <c r="D32" s="42">
        <v>80.63</v>
      </c>
      <c r="E32" s="42">
        <v>86.912499999999994</v>
      </c>
      <c r="F32" s="42">
        <v>85641.5</v>
      </c>
      <c r="G32" s="42">
        <v>110.7008518283934</v>
      </c>
    </row>
    <row r="33" spans="1:7" x14ac:dyDescent="0.25">
      <c r="A33" s="43">
        <v>40391</v>
      </c>
      <c r="B33" s="42">
        <v>282</v>
      </c>
      <c r="C33" s="42">
        <f t="shared" si="0"/>
        <v>42.857142857142854</v>
      </c>
      <c r="D33" s="42">
        <v>78.766666666666666</v>
      </c>
      <c r="E33" s="42">
        <v>85.436666666666667</v>
      </c>
      <c r="F33" s="42">
        <v>85798.25</v>
      </c>
      <c r="G33" s="42">
        <v>110.9034680661298</v>
      </c>
    </row>
    <row r="34" spans="1:7" x14ac:dyDescent="0.25">
      <c r="A34" s="43">
        <v>40422</v>
      </c>
      <c r="B34" s="42">
        <v>317</v>
      </c>
      <c r="C34" s="42">
        <f t="shared" si="0"/>
        <v>48.176291793313069</v>
      </c>
      <c r="D34" s="42">
        <v>76.903333333333336</v>
      </c>
      <c r="E34" s="42">
        <v>83.960833333333326</v>
      </c>
      <c r="F34" s="42">
        <v>85955</v>
      </c>
      <c r="G34" s="42">
        <v>111.1060843038662</v>
      </c>
    </row>
    <row r="35" spans="1:7" x14ac:dyDescent="0.25">
      <c r="A35" s="43">
        <v>40452</v>
      </c>
      <c r="B35" s="42">
        <v>291</v>
      </c>
      <c r="C35" s="42">
        <f t="shared" si="0"/>
        <v>44.224924012158056</v>
      </c>
      <c r="D35" s="42">
        <v>75.040000000000006</v>
      </c>
      <c r="E35" s="42">
        <v>82.484999999999999</v>
      </c>
      <c r="F35" s="42">
        <v>86111.75</v>
      </c>
      <c r="G35" s="42">
        <v>111.3087005416026</v>
      </c>
    </row>
    <row r="36" spans="1:7" x14ac:dyDescent="0.25">
      <c r="A36" s="43">
        <v>40483</v>
      </c>
      <c r="B36" s="42">
        <v>287</v>
      </c>
      <c r="C36" s="42">
        <f t="shared" si="0"/>
        <v>43.617021276595743</v>
      </c>
      <c r="D36" s="42">
        <v>68.826666666666668</v>
      </c>
      <c r="E36" s="42">
        <v>77.932500000000005</v>
      </c>
      <c r="F36" s="42">
        <v>86268.5</v>
      </c>
      <c r="G36" s="42">
        <v>111.511316779339</v>
      </c>
    </row>
    <row r="37" spans="1:7" x14ac:dyDescent="0.25">
      <c r="A37" s="43">
        <v>40513</v>
      </c>
      <c r="B37" s="42">
        <v>326</v>
      </c>
      <c r="C37" s="42">
        <f t="shared" si="0"/>
        <v>49.544072948328271</v>
      </c>
      <c r="D37" s="42">
        <v>62.613333333333337</v>
      </c>
      <c r="E37" s="42">
        <v>73.38</v>
      </c>
      <c r="F37" s="42">
        <v>86425.25</v>
      </c>
      <c r="G37" s="42">
        <v>111.71393301707531</v>
      </c>
    </row>
    <row r="38" spans="1:7" x14ac:dyDescent="0.25">
      <c r="A38" s="43">
        <v>40544</v>
      </c>
      <c r="B38" s="42">
        <v>307</v>
      </c>
      <c r="C38" s="42">
        <f t="shared" si="0"/>
        <v>46.656534954407292</v>
      </c>
      <c r="D38" s="42">
        <v>56.4</v>
      </c>
      <c r="E38" s="42">
        <v>68.827500000000001</v>
      </c>
      <c r="F38" s="42">
        <v>86582</v>
      </c>
      <c r="G38" s="42">
        <v>111.9165492548117</v>
      </c>
    </row>
    <row r="39" spans="1:7" x14ac:dyDescent="0.25">
      <c r="A39" s="43">
        <v>40575</v>
      </c>
      <c r="B39" s="42">
        <v>270</v>
      </c>
      <c r="C39" s="42">
        <f t="shared" si="0"/>
        <v>41.033434650455924</v>
      </c>
      <c r="D39" s="42">
        <v>60.766666666666673</v>
      </c>
      <c r="E39" s="42">
        <v>70.211666666666673</v>
      </c>
      <c r="F39" s="42">
        <v>87188.583333333328</v>
      </c>
      <c r="G39" s="42">
        <v>112.7006234677214</v>
      </c>
    </row>
    <row r="40" spans="1:7" x14ac:dyDescent="0.25">
      <c r="A40" s="43">
        <v>40603</v>
      </c>
      <c r="B40" s="42">
        <v>300</v>
      </c>
      <c r="C40" s="42">
        <f t="shared" si="0"/>
        <v>45.59270516717325</v>
      </c>
      <c r="D40" s="42">
        <v>65.133333333333326</v>
      </c>
      <c r="E40" s="42">
        <v>71.595833333333331</v>
      </c>
      <c r="F40" s="42">
        <v>87795.166666666672</v>
      </c>
      <c r="G40" s="42">
        <v>113.4846976806311</v>
      </c>
    </row>
    <row r="41" spans="1:7" x14ac:dyDescent="0.25">
      <c r="A41" s="43">
        <v>40634</v>
      </c>
      <c r="B41" s="42">
        <v>310</v>
      </c>
      <c r="C41" s="42">
        <f t="shared" si="0"/>
        <v>47.112462006079028</v>
      </c>
      <c r="D41" s="42">
        <v>69.5</v>
      </c>
      <c r="E41" s="42">
        <v>72.98</v>
      </c>
      <c r="F41" s="42">
        <v>88401.75</v>
      </c>
      <c r="G41" s="42">
        <v>114.2687718935408</v>
      </c>
    </row>
    <row r="42" spans="1:7" x14ac:dyDescent="0.25">
      <c r="A42" s="43">
        <v>40664</v>
      </c>
      <c r="B42" s="42">
        <v>305</v>
      </c>
      <c r="C42" s="42">
        <f t="shared" si="0"/>
        <v>46.352583586626139</v>
      </c>
      <c r="D42" s="42">
        <v>73.86333333333333</v>
      </c>
      <c r="E42" s="42">
        <v>73.930833333333339</v>
      </c>
      <c r="F42" s="42">
        <v>89008.333333333328</v>
      </c>
      <c r="G42" s="42">
        <v>115.0528461064505</v>
      </c>
    </row>
    <row r="43" spans="1:7" x14ac:dyDescent="0.25">
      <c r="A43" s="43">
        <v>40695</v>
      </c>
      <c r="B43" s="42">
        <v>301</v>
      </c>
      <c r="C43" s="42">
        <f t="shared" si="0"/>
        <v>45.744680851063826</v>
      </c>
      <c r="D43" s="42">
        <v>78.226666666666674</v>
      </c>
      <c r="E43" s="42">
        <v>74.881666666666661</v>
      </c>
      <c r="F43" s="42">
        <v>89614.916666666672</v>
      </c>
      <c r="G43" s="42">
        <v>115.8369203193602</v>
      </c>
    </row>
    <row r="44" spans="1:7" x14ac:dyDescent="0.25">
      <c r="A44" s="43">
        <v>40725</v>
      </c>
      <c r="B44" s="42">
        <v>296</v>
      </c>
      <c r="C44" s="42">
        <f t="shared" si="0"/>
        <v>44.984802431610944</v>
      </c>
      <c r="D44" s="42">
        <v>82.59</v>
      </c>
      <c r="E44" s="42">
        <v>75.832499999999996</v>
      </c>
      <c r="F44" s="42">
        <v>90221.5</v>
      </c>
      <c r="G44" s="42">
        <v>116.6209945322699</v>
      </c>
    </row>
    <row r="45" spans="1:7" x14ac:dyDescent="0.25">
      <c r="A45" s="43">
        <v>40756</v>
      </c>
      <c r="B45" s="42">
        <v>299</v>
      </c>
      <c r="C45" s="42">
        <f t="shared" si="0"/>
        <v>45.440729483282674</v>
      </c>
      <c r="D45" s="42">
        <v>81.506666666666675</v>
      </c>
      <c r="E45" s="42">
        <v>76.984166666666667</v>
      </c>
      <c r="F45" s="42">
        <v>90828.083333333328</v>
      </c>
      <c r="G45" s="42">
        <v>117.40506874517961</v>
      </c>
    </row>
    <row r="46" spans="1:7" x14ac:dyDescent="0.25">
      <c r="A46" s="43">
        <v>40787</v>
      </c>
      <c r="B46" s="42">
        <v>304</v>
      </c>
      <c r="C46" s="42">
        <f t="shared" si="0"/>
        <v>46.200607902735563</v>
      </c>
      <c r="D46" s="42">
        <v>80.423333333333332</v>
      </c>
      <c r="E46" s="42">
        <v>78.135833333333323</v>
      </c>
      <c r="F46" s="42">
        <v>91434.666666666672</v>
      </c>
      <c r="G46" s="42">
        <v>118.18914295808931</v>
      </c>
    </row>
    <row r="47" spans="1:7" x14ac:dyDescent="0.25">
      <c r="A47" s="43">
        <v>40817</v>
      </c>
      <c r="B47" s="42">
        <v>316</v>
      </c>
      <c r="C47" s="42">
        <f t="shared" si="0"/>
        <v>48.024316109422493</v>
      </c>
      <c r="D47" s="42">
        <v>79.34</v>
      </c>
      <c r="E47" s="42">
        <v>79.287499999999994</v>
      </c>
      <c r="F47" s="42">
        <v>92041.25</v>
      </c>
      <c r="G47" s="42">
        <v>118.97321717099901</v>
      </c>
    </row>
    <row r="48" spans="1:7" x14ac:dyDescent="0.25">
      <c r="A48" s="43">
        <v>40848</v>
      </c>
      <c r="B48" s="42">
        <v>328</v>
      </c>
      <c r="C48" s="42">
        <f t="shared" si="0"/>
        <v>49.848024316109424</v>
      </c>
      <c r="D48" s="42">
        <v>75.616666666666674</v>
      </c>
      <c r="E48" s="42">
        <v>75.606666666666669</v>
      </c>
      <c r="F48" s="42">
        <v>92647.833333333328</v>
      </c>
      <c r="G48" s="42">
        <v>119.75729138390879</v>
      </c>
    </row>
    <row r="49" spans="1:7" x14ac:dyDescent="0.25">
      <c r="A49" s="43">
        <v>40878</v>
      </c>
      <c r="B49" s="42">
        <v>341</v>
      </c>
      <c r="C49" s="42">
        <f t="shared" si="0"/>
        <v>51.823708206686931</v>
      </c>
      <c r="D49" s="42">
        <v>71.893333333333331</v>
      </c>
      <c r="E49" s="42">
        <v>71.92583333333333</v>
      </c>
      <c r="F49" s="42">
        <v>93254.416666666672</v>
      </c>
      <c r="G49" s="42">
        <v>120.54136559681849</v>
      </c>
    </row>
    <row r="50" spans="1:7" x14ac:dyDescent="0.25">
      <c r="A50" s="43">
        <v>40909</v>
      </c>
      <c r="B50" s="42">
        <v>335</v>
      </c>
      <c r="C50" s="42">
        <f t="shared" si="0"/>
        <v>50.911854103343465</v>
      </c>
      <c r="D50" s="42">
        <v>68.17</v>
      </c>
      <c r="E50" s="42">
        <v>68.245000000000005</v>
      </c>
      <c r="F50" s="42">
        <v>93861</v>
      </c>
      <c r="G50" s="42">
        <v>121.32543980972819</v>
      </c>
    </row>
    <row r="51" spans="1:7" x14ac:dyDescent="0.25">
      <c r="A51" s="43">
        <v>40940</v>
      </c>
      <c r="B51" s="42">
        <v>366</v>
      </c>
      <c r="C51" s="42">
        <f t="shared" si="0"/>
        <v>55.623100303951368</v>
      </c>
      <c r="D51" s="42">
        <v>69.703333333333333</v>
      </c>
      <c r="E51" s="42">
        <v>67.711666666666673</v>
      </c>
      <c r="F51" s="42">
        <v>94812.75</v>
      </c>
      <c r="G51" s="42">
        <v>122.5556790713907</v>
      </c>
    </row>
    <row r="52" spans="1:7" x14ac:dyDescent="0.25">
      <c r="A52" s="43">
        <v>40969</v>
      </c>
      <c r="B52" s="42">
        <v>354</v>
      </c>
      <c r="C52" s="42">
        <f t="shared" si="0"/>
        <v>53.799392097264437</v>
      </c>
      <c r="D52" s="42">
        <v>71.236666666666665</v>
      </c>
      <c r="E52" s="42">
        <v>67.178333333333327</v>
      </c>
      <c r="F52" s="42">
        <v>95764.5</v>
      </c>
      <c r="G52" s="42">
        <v>123.7859183330533</v>
      </c>
    </row>
    <row r="53" spans="1:7" x14ac:dyDescent="0.25">
      <c r="A53" s="43">
        <v>41000</v>
      </c>
      <c r="B53" s="42">
        <v>354</v>
      </c>
      <c r="C53" s="42">
        <f t="shared" si="0"/>
        <v>53.799392097264437</v>
      </c>
      <c r="D53" s="42">
        <v>72.77</v>
      </c>
      <c r="E53" s="42">
        <v>66.644999999999996</v>
      </c>
      <c r="F53" s="42">
        <v>96716.25</v>
      </c>
      <c r="G53" s="42">
        <v>125.01615759471581</v>
      </c>
    </row>
    <row r="54" spans="1:7" x14ac:dyDescent="0.25">
      <c r="A54" s="43">
        <v>41030</v>
      </c>
      <c r="B54" s="42">
        <v>370</v>
      </c>
      <c r="C54" s="42">
        <f t="shared" si="0"/>
        <v>56.231003039513681</v>
      </c>
      <c r="D54" s="42">
        <v>75.266666666666666</v>
      </c>
      <c r="E54" s="42">
        <v>67.5</v>
      </c>
      <c r="F54" s="42">
        <v>97668</v>
      </c>
      <c r="G54" s="42">
        <v>126.2463968563784</v>
      </c>
    </row>
    <row r="55" spans="1:7" x14ac:dyDescent="0.25">
      <c r="A55" s="43">
        <v>41061</v>
      </c>
      <c r="B55" s="42">
        <v>360</v>
      </c>
      <c r="C55" s="42">
        <f t="shared" si="0"/>
        <v>54.711246200607903</v>
      </c>
      <c r="D55" s="42">
        <v>77.763333333333335</v>
      </c>
      <c r="E55" s="42">
        <v>68.35499999999999</v>
      </c>
      <c r="F55" s="42">
        <v>98619.75</v>
      </c>
      <c r="G55" s="42">
        <v>127.4766361180409</v>
      </c>
    </row>
    <row r="56" spans="1:7" x14ac:dyDescent="0.25">
      <c r="A56" s="43">
        <v>41091</v>
      </c>
      <c r="B56" s="42">
        <v>369</v>
      </c>
      <c r="C56" s="42">
        <f t="shared" si="0"/>
        <v>56.079027355623097</v>
      </c>
      <c r="D56" s="42">
        <v>80.260000000000005</v>
      </c>
      <c r="E56" s="42">
        <v>69.209999999999994</v>
      </c>
      <c r="F56" s="42">
        <v>99571.5</v>
      </c>
      <c r="G56" s="42">
        <v>128.70687537970349</v>
      </c>
    </row>
    <row r="57" spans="1:7" x14ac:dyDescent="0.25">
      <c r="A57" s="43">
        <v>41122</v>
      </c>
      <c r="B57" s="42">
        <v>375</v>
      </c>
      <c r="C57" s="42">
        <f t="shared" si="0"/>
        <v>56.990881458966562</v>
      </c>
      <c r="D57" s="42">
        <v>80.89</v>
      </c>
      <c r="E57" s="42">
        <v>70.447499999999991</v>
      </c>
      <c r="F57" s="42">
        <v>100523.25</v>
      </c>
      <c r="G57" s="42">
        <v>129.93711464136601</v>
      </c>
    </row>
    <row r="58" spans="1:7" x14ac:dyDescent="0.25">
      <c r="A58" s="43">
        <v>41153</v>
      </c>
      <c r="B58" s="42">
        <v>385</v>
      </c>
      <c r="C58" s="42">
        <f t="shared" si="0"/>
        <v>58.51063829787234</v>
      </c>
      <c r="D58" s="42">
        <v>81.52000000000001</v>
      </c>
      <c r="E58" s="42">
        <v>71.685000000000002</v>
      </c>
      <c r="F58" s="42">
        <v>101475</v>
      </c>
      <c r="G58" s="42">
        <v>131.16735390302861</v>
      </c>
    </row>
    <row r="59" spans="1:7" x14ac:dyDescent="0.25">
      <c r="A59" s="43">
        <v>41183</v>
      </c>
      <c r="B59" s="42">
        <v>358</v>
      </c>
      <c r="C59" s="42">
        <f t="shared" si="0"/>
        <v>54.40729483282675</v>
      </c>
      <c r="D59" s="42">
        <v>82.15</v>
      </c>
      <c r="E59" s="42">
        <v>72.922499999999999</v>
      </c>
      <c r="F59" s="42">
        <v>102426.75</v>
      </c>
      <c r="G59" s="42">
        <v>132.3975931646911</v>
      </c>
    </row>
    <row r="60" spans="1:7" x14ac:dyDescent="0.25">
      <c r="A60" s="43">
        <v>41214</v>
      </c>
      <c r="B60" s="42">
        <v>392</v>
      </c>
      <c r="C60" s="42">
        <f t="shared" si="0"/>
        <v>59.574468085106382</v>
      </c>
      <c r="D60" s="42">
        <v>77.043333333333337</v>
      </c>
      <c r="E60" s="42">
        <v>68.785666666666671</v>
      </c>
      <c r="F60" s="42">
        <v>103378.5</v>
      </c>
      <c r="G60" s="42">
        <v>133.62783242635371</v>
      </c>
    </row>
    <row r="61" spans="1:7" x14ac:dyDescent="0.25">
      <c r="A61" s="43">
        <v>41244</v>
      </c>
      <c r="B61" s="42">
        <v>399</v>
      </c>
      <c r="C61" s="42">
        <f t="shared" si="0"/>
        <v>60.638297872340424</v>
      </c>
      <c r="D61" s="42">
        <v>71.936666666666667</v>
      </c>
      <c r="E61" s="42">
        <v>64.648833333333329</v>
      </c>
      <c r="F61" s="42">
        <v>104330.25</v>
      </c>
      <c r="G61" s="42">
        <v>134.85807168801631</v>
      </c>
    </row>
    <row r="62" spans="1:7" x14ac:dyDescent="0.25">
      <c r="A62" s="43">
        <v>41275</v>
      </c>
      <c r="B62" s="42">
        <v>446</v>
      </c>
      <c r="C62" s="42">
        <f t="shared" si="0"/>
        <v>67.781155015197569</v>
      </c>
      <c r="D62" s="42">
        <v>66.83</v>
      </c>
      <c r="E62" s="42">
        <v>60.512</v>
      </c>
      <c r="F62" s="42">
        <v>105282</v>
      </c>
      <c r="G62" s="42">
        <v>136.0883109496788</v>
      </c>
    </row>
    <row r="63" spans="1:7" x14ac:dyDescent="0.25">
      <c r="A63" s="43">
        <v>41306</v>
      </c>
      <c r="B63" s="42">
        <v>447</v>
      </c>
      <c r="C63" s="42">
        <f t="shared" si="0"/>
        <v>67.933130699088153</v>
      </c>
      <c r="D63" s="42">
        <v>72.173333333333332</v>
      </c>
      <c r="E63" s="42">
        <v>65.161333333333332</v>
      </c>
      <c r="F63" s="42">
        <v>103442.25</v>
      </c>
      <c r="G63" s="42">
        <v>133.71023615940439</v>
      </c>
    </row>
    <row r="64" spans="1:7" x14ac:dyDescent="0.25">
      <c r="A64" s="43">
        <v>41334</v>
      </c>
      <c r="B64" s="42">
        <v>444</v>
      </c>
      <c r="C64" s="42">
        <f t="shared" si="0"/>
        <v>67.477203647416417</v>
      </c>
      <c r="D64" s="42">
        <v>77.516666666666666</v>
      </c>
      <c r="E64" s="42">
        <v>69.810666666666663</v>
      </c>
      <c r="F64" s="42">
        <v>101602.5</v>
      </c>
      <c r="G64" s="42">
        <v>131.33216136912989</v>
      </c>
    </row>
    <row r="65" spans="1:7" x14ac:dyDescent="0.25">
      <c r="A65" s="43">
        <v>41365</v>
      </c>
      <c r="B65" s="42">
        <v>441</v>
      </c>
      <c r="C65" s="42">
        <f t="shared" si="0"/>
        <v>67.021276595744681</v>
      </c>
      <c r="D65" s="42">
        <v>82.86</v>
      </c>
      <c r="E65" s="42">
        <v>74.459999999999994</v>
      </c>
      <c r="F65" s="42">
        <v>99762.75</v>
      </c>
      <c r="G65" s="42">
        <v>128.95408657885551</v>
      </c>
    </row>
    <row r="66" spans="1:7" x14ac:dyDescent="0.25">
      <c r="A66" s="43">
        <v>41395</v>
      </c>
      <c r="B66" s="42">
        <v>428</v>
      </c>
      <c r="C66" s="42">
        <f t="shared" ref="C66:C119" si="1">B66*$C$121/$B$121</f>
        <v>65.045592705167167</v>
      </c>
      <c r="D66" s="42">
        <v>87.556666666666672</v>
      </c>
      <c r="E66" s="42">
        <v>75.835999999999999</v>
      </c>
      <c r="F66" s="42">
        <v>97923</v>
      </c>
      <c r="G66" s="42">
        <v>126.5760117885811</v>
      </c>
    </row>
    <row r="67" spans="1:7" x14ac:dyDescent="0.25">
      <c r="A67" s="43">
        <v>41426</v>
      </c>
      <c r="B67" s="42">
        <v>470</v>
      </c>
      <c r="C67" s="42">
        <f t="shared" si="1"/>
        <v>71.428571428571431</v>
      </c>
      <c r="D67" s="42">
        <v>92.25333333333333</v>
      </c>
      <c r="E67" s="42">
        <v>77.211999999999989</v>
      </c>
      <c r="F67" s="42">
        <v>96083.25</v>
      </c>
      <c r="G67" s="42">
        <v>124.1979369983067</v>
      </c>
    </row>
    <row r="68" spans="1:7" x14ac:dyDescent="0.25">
      <c r="A68" s="43">
        <v>41456</v>
      </c>
      <c r="B68" s="42">
        <v>375</v>
      </c>
      <c r="C68" s="42">
        <f t="shared" si="1"/>
        <v>56.990881458966562</v>
      </c>
      <c r="D68" s="42">
        <v>96.95</v>
      </c>
      <c r="E68" s="42">
        <v>78.587999999999994</v>
      </c>
      <c r="F68" s="42">
        <v>94243.5</v>
      </c>
      <c r="G68" s="42">
        <v>121.8198622080323</v>
      </c>
    </row>
    <row r="69" spans="1:7" x14ac:dyDescent="0.25">
      <c r="A69" s="43">
        <v>41487</v>
      </c>
      <c r="B69" s="42">
        <v>381</v>
      </c>
      <c r="C69" s="42">
        <f t="shared" si="1"/>
        <v>57.902735562310028</v>
      </c>
      <c r="D69" s="42">
        <v>98.93</v>
      </c>
      <c r="E69" s="42">
        <v>79.777333333333331</v>
      </c>
      <c r="F69" s="42">
        <v>92403.75</v>
      </c>
      <c r="G69" s="42">
        <v>119.44178741775789</v>
      </c>
    </row>
    <row r="70" spans="1:7" x14ac:dyDescent="0.25">
      <c r="A70" s="43">
        <v>41518</v>
      </c>
      <c r="B70" s="42">
        <v>403</v>
      </c>
      <c r="C70" s="42">
        <f t="shared" si="1"/>
        <v>61.246200607902736</v>
      </c>
      <c r="D70" s="42">
        <v>100.91</v>
      </c>
      <c r="E70" s="42">
        <v>80.966666666666669</v>
      </c>
      <c r="F70" s="42">
        <v>90564</v>
      </c>
      <c r="G70" s="42">
        <v>117.0637126274834</v>
      </c>
    </row>
    <row r="71" spans="1:7" x14ac:dyDescent="0.25">
      <c r="A71" s="43">
        <v>41548</v>
      </c>
      <c r="B71" s="42">
        <v>444</v>
      </c>
      <c r="C71" s="42">
        <f t="shared" si="1"/>
        <v>67.477203647416417</v>
      </c>
      <c r="D71" s="42">
        <v>102.89</v>
      </c>
      <c r="E71" s="42">
        <v>82.156000000000006</v>
      </c>
      <c r="F71" s="42">
        <v>88724.25</v>
      </c>
      <c r="G71" s="42">
        <v>114.685637837209</v>
      </c>
    </row>
    <row r="72" spans="1:7" x14ac:dyDescent="0.25">
      <c r="A72" s="43">
        <v>41579</v>
      </c>
      <c r="B72" s="42">
        <v>446</v>
      </c>
      <c r="C72" s="42">
        <f t="shared" si="1"/>
        <v>67.781155015197569</v>
      </c>
      <c r="D72" s="42">
        <v>97.306666666666672</v>
      </c>
      <c r="E72" s="42">
        <v>80.026380952380975</v>
      </c>
      <c r="F72" s="42">
        <v>86884.5</v>
      </c>
      <c r="G72" s="42">
        <v>112.3075630469346</v>
      </c>
    </row>
    <row r="73" spans="1:7" x14ac:dyDescent="0.25">
      <c r="A73" s="43">
        <v>41609</v>
      </c>
      <c r="B73" s="42">
        <v>433</v>
      </c>
      <c r="C73" s="42">
        <f t="shared" si="1"/>
        <v>65.805471124620055</v>
      </c>
      <c r="D73" s="42">
        <v>91.723333333333329</v>
      </c>
      <c r="E73" s="42">
        <v>77.896761904761931</v>
      </c>
      <c r="F73" s="42">
        <v>85044.75</v>
      </c>
      <c r="G73" s="42">
        <v>109.92948825666021</v>
      </c>
    </row>
    <row r="74" spans="1:7" x14ac:dyDescent="0.25">
      <c r="A74" s="43">
        <v>41640</v>
      </c>
      <c r="B74" s="42">
        <v>443</v>
      </c>
      <c r="C74" s="42">
        <f t="shared" si="1"/>
        <v>67.325227963525833</v>
      </c>
      <c r="D74" s="42">
        <v>86.14</v>
      </c>
      <c r="E74" s="42">
        <v>75.7671428571429</v>
      </c>
      <c r="F74" s="42">
        <v>83205</v>
      </c>
      <c r="G74" s="42">
        <v>107.5514134663857</v>
      </c>
    </row>
    <row r="75" spans="1:7" x14ac:dyDescent="0.25">
      <c r="A75" s="43">
        <v>41671</v>
      </c>
      <c r="B75" s="42">
        <v>420</v>
      </c>
      <c r="C75" s="42">
        <f t="shared" si="1"/>
        <v>63.829787234042556</v>
      </c>
      <c r="D75" s="42">
        <v>90.6</v>
      </c>
      <c r="E75" s="42">
        <v>79.802380952380972</v>
      </c>
      <c r="F75" s="42">
        <v>82945.333333333328</v>
      </c>
      <c r="G75" s="42">
        <v>107.2157663654891</v>
      </c>
    </row>
    <row r="76" spans="1:7" x14ac:dyDescent="0.25">
      <c r="A76" s="43">
        <v>41699</v>
      </c>
      <c r="B76" s="42">
        <v>405</v>
      </c>
      <c r="C76" s="42">
        <f t="shared" si="1"/>
        <v>61.550151975683889</v>
      </c>
      <c r="D76" s="42">
        <v>95.06</v>
      </c>
      <c r="E76" s="42">
        <v>83.837619047619029</v>
      </c>
      <c r="F76" s="42">
        <v>82685.666666666672</v>
      </c>
      <c r="G76" s="42">
        <v>106.88011926459249</v>
      </c>
    </row>
    <row r="77" spans="1:7" x14ac:dyDescent="0.25">
      <c r="A77" s="43">
        <v>41730</v>
      </c>
      <c r="B77" s="42">
        <v>403</v>
      </c>
      <c r="C77" s="42">
        <f t="shared" si="1"/>
        <v>61.246200607902736</v>
      </c>
      <c r="D77" s="42">
        <v>99.52</v>
      </c>
      <c r="E77" s="42">
        <v>87.8728571428571</v>
      </c>
      <c r="F77" s="42">
        <v>82426</v>
      </c>
      <c r="G77" s="42">
        <v>106.5444721636958</v>
      </c>
    </row>
    <row r="78" spans="1:7" x14ac:dyDescent="0.25">
      <c r="A78" s="43">
        <v>41760</v>
      </c>
      <c r="B78" s="42">
        <v>451</v>
      </c>
      <c r="C78" s="42">
        <f t="shared" si="1"/>
        <v>68.541033434650458</v>
      </c>
      <c r="D78" s="42">
        <v>102.15</v>
      </c>
      <c r="E78" s="42">
        <v>88.277142857142834</v>
      </c>
      <c r="F78" s="42">
        <v>82166.333333333328</v>
      </c>
      <c r="G78" s="42">
        <v>106.20882506279921</v>
      </c>
    </row>
    <row r="79" spans="1:7" x14ac:dyDescent="0.25">
      <c r="A79" s="43">
        <v>41791</v>
      </c>
      <c r="B79" s="42">
        <v>418</v>
      </c>
      <c r="C79" s="42">
        <f t="shared" si="1"/>
        <v>63.525835866261396</v>
      </c>
      <c r="D79" s="42">
        <v>104.78</v>
      </c>
      <c r="E79" s="42">
        <v>88.681428571428569</v>
      </c>
      <c r="F79" s="42">
        <v>81906.666666666672</v>
      </c>
      <c r="G79" s="42">
        <v>105.8731779619025</v>
      </c>
    </row>
    <row r="80" spans="1:7" x14ac:dyDescent="0.25">
      <c r="A80" s="43">
        <v>41821</v>
      </c>
      <c r="B80" s="42">
        <v>402</v>
      </c>
      <c r="C80" s="42">
        <f t="shared" si="1"/>
        <v>61.09422492401216</v>
      </c>
      <c r="D80" s="42">
        <v>107.41</v>
      </c>
      <c r="E80" s="42">
        <v>89.085714285714303</v>
      </c>
      <c r="F80" s="42">
        <v>81647</v>
      </c>
      <c r="G80" s="42">
        <v>105.53753086100591</v>
      </c>
    </row>
    <row r="81" spans="1:7" x14ac:dyDescent="0.25">
      <c r="A81" s="43">
        <v>41852</v>
      </c>
      <c r="B81" s="42">
        <v>456</v>
      </c>
      <c r="C81" s="42">
        <f t="shared" si="1"/>
        <v>69.300911854103347</v>
      </c>
      <c r="D81" s="42">
        <v>106.0766666666667</v>
      </c>
      <c r="E81" s="42">
        <v>92.224285714285742</v>
      </c>
      <c r="F81" s="42">
        <v>81387.333333333328</v>
      </c>
      <c r="G81" s="42">
        <v>105.2018837601093</v>
      </c>
    </row>
    <row r="82" spans="1:7" x14ac:dyDescent="0.25">
      <c r="A82" s="43">
        <v>41883</v>
      </c>
      <c r="B82" s="42">
        <v>470</v>
      </c>
      <c r="C82" s="42">
        <f t="shared" si="1"/>
        <v>71.428571428571431</v>
      </c>
      <c r="D82" s="42">
        <v>104.7433333333333</v>
      </c>
      <c r="E82" s="42">
        <v>95.362857142857166</v>
      </c>
      <c r="F82" s="42">
        <v>81127.666666666672</v>
      </c>
      <c r="G82" s="42">
        <v>104.8662366592126</v>
      </c>
    </row>
    <row r="83" spans="1:7" x14ac:dyDescent="0.25">
      <c r="A83" s="43">
        <v>41913</v>
      </c>
      <c r="B83" s="42">
        <v>476</v>
      </c>
      <c r="C83" s="42">
        <f t="shared" si="1"/>
        <v>72.340425531914889</v>
      </c>
      <c r="D83" s="42">
        <v>103.41</v>
      </c>
      <c r="E83" s="42">
        <v>98.501428571428605</v>
      </c>
      <c r="F83" s="42">
        <v>80868</v>
      </c>
      <c r="G83" s="42">
        <v>104.530589558316</v>
      </c>
    </row>
    <row r="84" spans="1:7" x14ac:dyDescent="0.25">
      <c r="A84" s="43">
        <v>41944</v>
      </c>
      <c r="B84" s="42">
        <v>442</v>
      </c>
      <c r="C84" s="42">
        <f t="shared" si="1"/>
        <v>67.173252279635264</v>
      </c>
      <c r="D84" s="42">
        <v>95.81</v>
      </c>
      <c r="E84" s="42">
        <v>95.943679653679666</v>
      </c>
      <c r="F84" s="42">
        <v>80608.333333333328</v>
      </c>
      <c r="G84" s="42">
        <v>104.1949424574193</v>
      </c>
    </row>
    <row r="85" spans="1:7" x14ac:dyDescent="0.25">
      <c r="A85" s="43">
        <v>41974</v>
      </c>
      <c r="B85" s="42">
        <v>497</v>
      </c>
      <c r="C85" s="42">
        <f t="shared" si="1"/>
        <v>75.531914893617028</v>
      </c>
      <c r="D85" s="42">
        <v>88.21</v>
      </c>
      <c r="E85" s="42">
        <v>93.385930735930742</v>
      </c>
      <c r="F85" s="42">
        <v>80348.666666666672</v>
      </c>
      <c r="G85" s="42">
        <v>103.85929535652269</v>
      </c>
    </row>
    <row r="86" spans="1:7" x14ac:dyDescent="0.25">
      <c r="A86" s="43">
        <v>42005</v>
      </c>
      <c r="B86" s="42">
        <v>515</v>
      </c>
      <c r="C86" s="42">
        <f t="shared" si="1"/>
        <v>78.267477203647417</v>
      </c>
      <c r="D86" s="42">
        <v>80.61</v>
      </c>
      <c r="E86" s="42">
        <v>90.828181818181804</v>
      </c>
      <c r="F86" s="42">
        <v>80089</v>
      </c>
      <c r="G86" s="42">
        <v>103.5236482556261</v>
      </c>
    </row>
    <row r="87" spans="1:7" x14ac:dyDescent="0.25">
      <c r="A87" s="43">
        <v>42036</v>
      </c>
      <c r="B87" s="42">
        <v>540</v>
      </c>
      <c r="C87" s="42">
        <f t="shared" si="1"/>
        <v>82.066869300911847</v>
      </c>
      <c r="D87" s="42">
        <v>86.22</v>
      </c>
      <c r="E87" s="42">
        <v>94.179393939393876</v>
      </c>
      <c r="F87" s="42">
        <v>79831</v>
      </c>
      <c r="G87" s="42">
        <v>103.1901555006915</v>
      </c>
    </row>
    <row r="88" spans="1:7" x14ac:dyDescent="0.25">
      <c r="A88" s="43">
        <v>42064</v>
      </c>
      <c r="B88" s="42">
        <v>480</v>
      </c>
      <c r="C88" s="42">
        <f t="shared" si="1"/>
        <v>72.948328267477208</v>
      </c>
      <c r="D88" s="42">
        <v>91.83</v>
      </c>
      <c r="E88" s="42">
        <v>97.530606060605933</v>
      </c>
      <c r="F88" s="42">
        <v>79573</v>
      </c>
      <c r="G88" s="42">
        <v>102.85666274575701</v>
      </c>
    </row>
    <row r="89" spans="1:7" x14ac:dyDescent="0.25">
      <c r="A89" s="43">
        <v>42095</v>
      </c>
      <c r="B89" s="42">
        <v>502</v>
      </c>
      <c r="C89" s="42">
        <f t="shared" si="1"/>
        <v>76.291793313069903</v>
      </c>
      <c r="D89" s="42">
        <v>97.44</v>
      </c>
      <c r="E89" s="42">
        <v>100.88181818181801</v>
      </c>
      <c r="F89" s="42">
        <v>79315</v>
      </c>
      <c r="G89" s="42">
        <v>102.5231699908225</v>
      </c>
    </row>
    <row r="90" spans="1:7" x14ac:dyDescent="0.25">
      <c r="A90" s="43">
        <v>42125</v>
      </c>
      <c r="B90" s="42">
        <v>502</v>
      </c>
      <c r="C90" s="42">
        <f t="shared" si="1"/>
        <v>76.291793313069903</v>
      </c>
      <c r="D90" s="42">
        <v>101.7466666666667</v>
      </c>
      <c r="E90" s="42">
        <v>102.07030303030299</v>
      </c>
      <c r="F90" s="42">
        <v>79057</v>
      </c>
      <c r="G90" s="42">
        <v>102.189677235888</v>
      </c>
    </row>
    <row r="91" spans="1:7" x14ac:dyDescent="0.25">
      <c r="A91" s="43">
        <v>42156</v>
      </c>
      <c r="B91" s="42">
        <v>480</v>
      </c>
      <c r="C91" s="42">
        <f t="shared" si="1"/>
        <v>72.948328267477208</v>
      </c>
      <c r="D91" s="42">
        <v>106.0533333333333</v>
      </c>
      <c r="E91" s="42">
        <v>103.258787878788</v>
      </c>
      <c r="F91" s="42">
        <v>78799</v>
      </c>
      <c r="G91" s="42">
        <v>101.8561844809534</v>
      </c>
    </row>
    <row r="92" spans="1:7" x14ac:dyDescent="0.25">
      <c r="A92" s="43">
        <v>42186</v>
      </c>
      <c r="B92" s="42">
        <v>506</v>
      </c>
      <c r="C92" s="42">
        <f t="shared" si="1"/>
        <v>76.899696048632222</v>
      </c>
      <c r="D92" s="42">
        <v>110.36</v>
      </c>
      <c r="E92" s="42">
        <v>104.447272727273</v>
      </c>
      <c r="F92" s="42">
        <v>78541</v>
      </c>
      <c r="G92" s="42">
        <v>101.52269172601891</v>
      </c>
    </row>
    <row r="93" spans="1:7" x14ac:dyDescent="0.25">
      <c r="A93" s="43">
        <v>42217</v>
      </c>
      <c r="B93" s="42">
        <v>518</v>
      </c>
      <c r="C93" s="42">
        <f t="shared" si="1"/>
        <v>78.723404255319153</v>
      </c>
      <c r="D93" s="42">
        <v>110.77</v>
      </c>
      <c r="E93" s="42">
        <v>104.2451515151517</v>
      </c>
      <c r="F93" s="42">
        <v>78283</v>
      </c>
      <c r="G93" s="42">
        <v>101.18919897108439</v>
      </c>
    </row>
    <row r="94" spans="1:7" x14ac:dyDescent="0.25">
      <c r="A94" s="43">
        <v>42248</v>
      </c>
      <c r="B94" s="42">
        <v>456</v>
      </c>
      <c r="C94" s="42">
        <f t="shared" si="1"/>
        <v>69.300911854103347</v>
      </c>
      <c r="D94" s="42">
        <v>111.18</v>
      </c>
      <c r="E94" s="42">
        <v>104.04303030303031</v>
      </c>
      <c r="F94" s="42">
        <v>78025</v>
      </c>
      <c r="G94" s="42">
        <v>100.8557062161498</v>
      </c>
    </row>
    <row r="95" spans="1:7" x14ac:dyDescent="0.25">
      <c r="A95" s="43">
        <v>42278</v>
      </c>
      <c r="B95" s="42">
        <v>482</v>
      </c>
      <c r="C95" s="42">
        <f t="shared" si="1"/>
        <v>73.252279635258361</v>
      </c>
      <c r="D95" s="42">
        <v>111.59</v>
      </c>
      <c r="E95" s="42">
        <v>103.84090909090899</v>
      </c>
      <c r="F95" s="42">
        <v>77767</v>
      </c>
      <c r="G95" s="42">
        <v>100.5222134612153</v>
      </c>
    </row>
    <row r="96" spans="1:7" x14ac:dyDescent="0.25">
      <c r="A96" s="43">
        <v>42309</v>
      </c>
      <c r="B96" s="42">
        <v>504</v>
      </c>
      <c r="C96" s="42">
        <f t="shared" si="1"/>
        <v>76.59574468085107</v>
      </c>
      <c r="D96" s="42">
        <v>111.99</v>
      </c>
      <c r="E96" s="42">
        <v>101.4972727272727</v>
      </c>
      <c r="F96" s="42">
        <v>77509</v>
      </c>
      <c r="G96" s="42">
        <v>100.1887207062808</v>
      </c>
    </row>
    <row r="97" spans="1:7" x14ac:dyDescent="0.25">
      <c r="A97" s="43">
        <v>42339</v>
      </c>
      <c r="B97" s="42">
        <v>546</v>
      </c>
      <c r="C97" s="42">
        <f t="shared" si="1"/>
        <v>82.978723404255319</v>
      </c>
      <c r="D97" s="42">
        <v>112.39</v>
      </c>
      <c r="E97" s="42">
        <v>99.153636363636338</v>
      </c>
      <c r="F97" s="42">
        <v>77251</v>
      </c>
      <c r="G97" s="42">
        <v>99.855227951346251</v>
      </c>
    </row>
    <row r="98" spans="1:7" x14ac:dyDescent="0.25">
      <c r="A98" s="43">
        <v>42370</v>
      </c>
      <c r="B98" s="42">
        <v>505</v>
      </c>
      <c r="C98" s="42">
        <f t="shared" si="1"/>
        <v>76.747720364741639</v>
      </c>
      <c r="D98" s="42">
        <v>112.79</v>
      </c>
      <c r="E98" s="42">
        <v>96.81</v>
      </c>
      <c r="F98" s="42">
        <v>76993</v>
      </c>
      <c r="G98" s="42">
        <v>99.521735196411726</v>
      </c>
    </row>
    <row r="99" spans="1:7" x14ac:dyDescent="0.25">
      <c r="A99" s="43">
        <v>42401</v>
      </c>
      <c r="B99" s="42">
        <v>517</v>
      </c>
      <c r="C99" s="42">
        <f t="shared" si="1"/>
        <v>78.571428571428569</v>
      </c>
      <c r="D99" s="42">
        <v>103.24</v>
      </c>
      <c r="E99" s="42">
        <v>102.31424242424229</v>
      </c>
      <c r="F99" s="42">
        <v>77023.833333333328</v>
      </c>
      <c r="G99" s="42">
        <v>99.561590596710744</v>
      </c>
    </row>
    <row r="100" spans="1:7" x14ac:dyDescent="0.25">
      <c r="A100" s="43">
        <v>42430</v>
      </c>
      <c r="B100" s="42">
        <v>532</v>
      </c>
      <c r="C100" s="42">
        <f t="shared" si="1"/>
        <v>80.851063829787236</v>
      </c>
      <c r="D100" s="42">
        <v>93.69</v>
      </c>
      <c r="E100" s="42">
        <v>107.8184848484847</v>
      </c>
      <c r="F100" s="42">
        <v>77054.666666666672</v>
      </c>
      <c r="G100" s="42">
        <v>99.601445997009776</v>
      </c>
    </row>
    <row r="101" spans="1:7" x14ac:dyDescent="0.25">
      <c r="A101" s="43">
        <v>42461</v>
      </c>
      <c r="B101" s="42">
        <v>576</v>
      </c>
      <c r="C101" s="42">
        <f t="shared" si="1"/>
        <v>87.537993920972639</v>
      </c>
      <c r="D101" s="42">
        <v>84.14</v>
      </c>
      <c r="E101" s="42">
        <v>113.32272727272699</v>
      </c>
      <c r="F101" s="42">
        <v>77085.5</v>
      </c>
      <c r="G101" s="42">
        <v>99.641301397308794</v>
      </c>
    </row>
    <row r="102" spans="1:7" x14ac:dyDescent="0.25">
      <c r="A102" s="43">
        <v>42491</v>
      </c>
      <c r="B102" s="42">
        <v>571</v>
      </c>
      <c r="C102" s="42">
        <f t="shared" si="1"/>
        <v>86.77811550151975</v>
      </c>
      <c r="D102" s="42">
        <v>90.743333333333339</v>
      </c>
      <c r="E102" s="42">
        <v>112.7860606060603</v>
      </c>
      <c r="F102" s="42">
        <v>77116.333333333328</v>
      </c>
      <c r="G102" s="42">
        <v>99.681156797607812</v>
      </c>
    </row>
    <row r="103" spans="1:7" x14ac:dyDescent="0.25">
      <c r="A103" s="43">
        <v>42522</v>
      </c>
      <c r="B103" s="42">
        <v>557</v>
      </c>
      <c r="C103" s="42">
        <f t="shared" si="1"/>
        <v>84.650455927051667</v>
      </c>
      <c r="D103" s="42">
        <v>97.346666666666664</v>
      </c>
      <c r="E103" s="42">
        <v>112.2493939393937</v>
      </c>
      <c r="F103" s="42">
        <v>77147.166666666672</v>
      </c>
      <c r="G103" s="42">
        <v>99.721012197906845</v>
      </c>
    </row>
    <row r="104" spans="1:7" x14ac:dyDescent="0.25">
      <c r="A104" s="43">
        <v>42552</v>
      </c>
      <c r="B104" s="42">
        <v>628</v>
      </c>
      <c r="C104" s="42">
        <f t="shared" si="1"/>
        <v>95.440729483282681</v>
      </c>
      <c r="D104" s="42">
        <v>103.95</v>
      </c>
      <c r="E104" s="42">
        <v>111.71272727272699</v>
      </c>
      <c r="F104" s="42">
        <v>77178</v>
      </c>
      <c r="G104" s="42">
        <v>99.760867598205863</v>
      </c>
    </row>
    <row r="105" spans="1:7" x14ac:dyDescent="0.25">
      <c r="A105" s="43">
        <v>42583</v>
      </c>
      <c r="B105" s="42">
        <v>575</v>
      </c>
      <c r="C105" s="42">
        <f t="shared" si="1"/>
        <v>87.38601823708207</v>
      </c>
      <c r="D105" s="42">
        <v>102.9266666666667</v>
      </c>
      <c r="E105" s="42">
        <v>112.082424242424</v>
      </c>
      <c r="F105" s="42">
        <v>77208.833333333328</v>
      </c>
      <c r="G105" s="42">
        <v>99.800722998504881</v>
      </c>
    </row>
    <row r="106" spans="1:7" x14ac:dyDescent="0.25">
      <c r="A106" s="43">
        <v>42614</v>
      </c>
      <c r="B106" s="42">
        <v>558</v>
      </c>
      <c r="C106" s="42">
        <f t="shared" si="1"/>
        <v>84.80243161094225</v>
      </c>
      <c r="D106" s="42">
        <v>101.90333333333329</v>
      </c>
      <c r="E106" s="42">
        <v>112.452121212121</v>
      </c>
      <c r="F106" s="42">
        <v>77239.666666666672</v>
      </c>
      <c r="G106" s="42">
        <v>99.840578398803913</v>
      </c>
    </row>
    <row r="107" spans="1:7" x14ac:dyDescent="0.25">
      <c r="A107" s="43">
        <v>42644</v>
      </c>
      <c r="B107" s="42">
        <v>575</v>
      </c>
      <c r="C107" s="42">
        <f t="shared" si="1"/>
        <v>87.38601823708207</v>
      </c>
      <c r="D107" s="42">
        <v>100.88</v>
      </c>
      <c r="E107" s="42">
        <v>112.821818181818</v>
      </c>
      <c r="F107" s="42">
        <v>77270.5</v>
      </c>
      <c r="G107" s="42">
        <v>99.880433799102931</v>
      </c>
    </row>
    <row r="108" spans="1:7" x14ac:dyDescent="0.25">
      <c r="A108" s="43">
        <v>42675</v>
      </c>
      <c r="B108" s="42">
        <v>571</v>
      </c>
      <c r="C108" s="42">
        <f t="shared" si="1"/>
        <v>86.77811550151975</v>
      </c>
      <c r="D108" s="42">
        <v>96.533333333333331</v>
      </c>
      <c r="E108" s="42">
        <v>112.50393939393931</v>
      </c>
      <c r="F108" s="42">
        <v>77301.333333333328</v>
      </c>
      <c r="G108" s="42">
        <v>99.92028919940195</v>
      </c>
    </row>
    <row r="109" spans="1:7" x14ac:dyDescent="0.25">
      <c r="A109" s="43">
        <v>42705</v>
      </c>
      <c r="B109" s="42">
        <v>561</v>
      </c>
      <c r="C109" s="42">
        <f t="shared" si="1"/>
        <v>85.258358662613986</v>
      </c>
      <c r="D109" s="42">
        <v>92.186666666666667</v>
      </c>
      <c r="E109" s="42">
        <v>112.18606060606071</v>
      </c>
      <c r="F109" s="42">
        <v>77332.166666666672</v>
      </c>
      <c r="G109" s="42">
        <v>99.960144599700982</v>
      </c>
    </row>
    <row r="110" spans="1:7" x14ac:dyDescent="0.25">
      <c r="A110" s="43">
        <v>42736</v>
      </c>
      <c r="B110" s="42">
        <v>578</v>
      </c>
      <c r="C110" s="42">
        <f t="shared" si="1"/>
        <v>87.841945288753806</v>
      </c>
      <c r="D110" s="42">
        <v>87.84</v>
      </c>
      <c r="E110" s="42">
        <v>111.86818181818199</v>
      </c>
      <c r="F110" s="42">
        <v>77363</v>
      </c>
      <c r="G110" s="42">
        <v>100</v>
      </c>
    </row>
    <row r="111" spans="1:7" x14ac:dyDescent="0.25">
      <c r="A111" s="43">
        <v>42767</v>
      </c>
      <c r="B111" s="42">
        <v>601</v>
      </c>
      <c r="C111" s="42">
        <f t="shared" si="1"/>
        <v>91.337386018237083</v>
      </c>
      <c r="D111" s="42">
        <v>91.366666666666674</v>
      </c>
      <c r="E111" s="42">
        <v>115.42</v>
      </c>
      <c r="F111" s="42">
        <v>77604.083333333328</v>
      </c>
      <c r="G111" s="42">
        <v>100.3116261434191</v>
      </c>
    </row>
    <row r="112" spans="1:7" x14ac:dyDescent="0.25">
      <c r="A112" s="43">
        <v>42795</v>
      </c>
      <c r="B112" s="42">
        <v>643</v>
      </c>
      <c r="C112" s="42">
        <f t="shared" si="1"/>
        <v>97.720364741641333</v>
      </c>
      <c r="D112" s="42">
        <v>94.893333333333331</v>
      </c>
      <c r="E112" s="42">
        <v>118.97181818181799</v>
      </c>
      <c r="F112" s="42">
        <v>77845.166666666672</v>
      </c>
      <c r="G112" s="42">
        <v>100.62325228683819</v>
      </c>
    </row>
    <row r="113" spans="1:7" x14ac:dyDescent="0.25">
      <c r="A113" s="43">
        <v>42826</v>
      </c>
      <c r="B113" s="42">
        <v>604</v>
      </c>
      <c r="C113" s="42">
        <f t="shared" si="1"/>
        <v>91.79331306990882</v>
      </c>
      <c r="D113" s="42">
        <v>98.42</v>
      </c>
      <c r="E113" s="42">
        <v>122.523636363636</v>
      </c>
      <c r="F113" s="42">
        <v>78086.25</v>
      </c>
      <c r="G113" s="42">
        <v>100.9348784302574</v>
      </c>
    </row>
    <row r="114" spans="1:7" x14ac:dyDescent="0.25">
      <c r="A114" s="43">
        <v>42856</v>
      </c>
      <c r="B114" s="42">
        <v>627</v>
      </c>
      <c r="C114" s="42">
        <f t="shared" si="1"/>
        <v>95.288753799392097</v>
      </c>
      <c r="D114" s="42">
        <v>101.05</v>
      </c>
      <c r="E114" s="42">
        <v>121.8278787878787</v>
      </c>
      <c r="F114" s="42">
        <v>78327.333333333328</v>
      </c>
      <c r="G114" s="42">
        <v>101.2465045736765</v>
      </c>
    </row>
    <row r="115" spans="1:7" x14ac:dyDescent="0.25">
      <c r="A115" s="43">
        <v>42887</v>
      </c>
      <c r="B115" s="42">
        <v>612</v>
      </c>
      <c r="C115" s="42">
        <f t="shared" si="1"/>
        <v>93.00911854103343</v>
      </c>
      <c r="D115" s="42">
        <v>103.68</v>
      </c>
      <c r="E115" s="42">
        <v>121.13212121212131</v>
      </c>
      <c r="F115" s="42">
        <v>78568.416666666672</v>
      </c>
      <c r="G115" s="42">
        <v>101.55813071709559</v>
      </c>
    </row>
    <row r="116" spans="1:7" x14ac:dyDescent="0.25">
      <c r="A116" s="43">
        <v>42917</v>
      </c>
      <c r="B116" s="42">
        <v>553</v>
      </c>
      <c r="C116" s="42">
        <f t="shared" si="1"/>
        <v>84.042553191489361</v>
      </c>
      <c r="D116" s="42">
        <v>106.31</v>
      </c>
      <c r="E116" s="42">
        <v>120.43636363636401</v>
      </c>
      <c r="F116" s="42">
        <v>78809.5</v>
      </c>
      <c r="G116" s="42">
        <v>101.8697568605147</v>
      </c>
    </row>
    <row r="117" spans="1:7" x14ac:dyDescent="0.25">
      <c r="A117" s="43">
        <v>42948</v>
      </c>
      <c r="B117" s="42">
        <v>550</v>
      </c>
      <c r="C117" s="42">
        <f t="shared" si="1"/>
        <v>83.586626139817625</v>
      </c>
      <c r="D117" s="42">
        <v>105.65</v>
      </c>
      <c r="E117" s="42">
        <v>120.90909090909101</v>
      </c>
      <c r="F117" s="42">
        <v>79050.583333333328</v>
      </c>
      <c r="G117" s="42">
        <v>102.1813830039338</v>
      </c>
    </row>
    <row r="118" spans="1:7" x14ac:dyDescent="0.25">
      <c r="A118" s="43">
        <v>42979</v>
      </c>
      <c r="B118" s="42">
        <v>622</v>
      </c>
      <c r="C118" s="42">
        <f t="shared" si="1"/>
        <v>94.528875379939208</v>
      </c>
      <c r="D118" s="42">
        <v>104.99</v>
      </c>
      <c r="E118" s="42">
        <v>121.38181818181801</v>
      </c>
      <c r="F118" s="42">
        <v>79291.666666666672</v>
      </c>
      <c r="G118" s="42">
        <v>102.49300914735301</v>
      </c>
    </row>
    <row r="119" spans="1:7" x14ac:dyDescent="0.25">
      <c r="A119" s="43">
        <v>43009</v>
      </c>
      <c r="B119" s="42">
        <v>625</v>
      </c>
      <c r="C119" s="42">
        <f t="shared" si="1"/>
        <v>94.984802431610944</v>
      </c>
      <c r="D119" s="42">
        <v>104.33</v>
      </c>
      <c r="E119" s="42">
        <v>121.854545454545</v>
      </c>
      <c r="F119" s="42">
        <v>79532.75</v>
      </c>
      <c r="G119" s="42">
        <v>102.8046352907721</v>
      </c>
    </row>
    <row r="120" spans="1:7" x14ac:dyDescent="0.25">
      <c r="A120" s="43">
        <v>43040</v>
      </c>
      <c r="B120" s="42">
        <v>718</v>
      </c>
      <c r="C120" s="42">
        <f>B120*$C$121/$B$121</f>
        <v>109.11854103343465</v>
      </c>
      <c r="D120" s="42">
        <v>97.526666666666671</v>
      </c>
      <c r="E120" s="42">
        <v>119.9976969696967</v>
      </c>
      <c r="F120" s="42">
        <v>79773.833333333328</v>
      </c>
      <c r="G120" s="42">
        <v>103.1162614341912</v>
      </c>
    </row>
    <row r="121" spans="1:7" x14ac:dyDescent="0.25">
      <c r="A121" s="43">
        <v>43070</v>
      </c>
      <c r="B121" s="42">
        <v>658</v>
      </c>
      <c r="C121" s="42">
        <v>100</v>
      </c>
      <c r="D121" s="42">
        <v>90.723333333333329</v>
      </c>
      <c r="E121" s="42">
        <v>118.14084848484831</v>
      </c>
      <c r="F121" s="42">
        <v>80014.916666666672</v>
      </c>
      <c r="G121" s="42">
        <v>103.42788757761031</v>
      </c>
    </row>
    <row r="122" spans="1:7" x14ac:dyDescent="0.25">
      <c r="A122" s="43">
        <v>43101</v>
      </c>
      <c r="B122" s="42">
        <v>610</v>
      </c>
      <c r="C122" s="42">
        <f>B122*$C$121/$B$121</f>
        <v>92.705167173252278</v>
      </c>
      <c r="D122" s="42">
        <v>83.92</v>
      </c>
      <c r="E122" s="42">
        <v>116.28400000000001</v>
      </c>
      <c r="F122" s="42">
        <v>80256</v>
      </c>
      <c r="G122" s="42">
        <v>103.7395137210294</v>
      </c>
    </row>
    <row r="123" spans="1:7" x14ac:dyDescent="0.25">
      <c r="A123" s="43">
        <v>43132</v>
      </c>
      <c r="B123" s="42">
        <v>644</v>
      </c>
      <c r="C123" s="42">
        <f t="shared" ref="C123:C162" si="2">B123*$C$121/$B$121</f>
        <v>97.872340425531917</v>
      </c>
      <c r="D123" s="42">
        <v>87.566666666666663</v>
      </c>
      <c r="E123" s="42">
        <v>119.6376666666667</v>
      </c>
      <c r="F123" s="42">
        <v>79456.333333333328</v>
      </c>
      <c r="G123" s="42">
        <v>102.70585852840939</v>
      </c>
    </row>
    <row r="124" spans="1:7" x14ac:dyDescent="0.25">
      <c r="A124" s="43">
        <v>43160</v>
      </c>
      <c r="B124" s="42">
        <v>680</v>
      </c>
      <c r="C124" s="42">
        <f t="shared" si="2"/>
        <v>103.34346504559271</v>
      </c>
      <c r="D124" s="42">
        <v>91.213333333333338</v>
      </c>
      <c r="E124" s="42">
        <v>122.9913333333333</v>
      </c>
      <c r="F124" s="42">
        <v>78656.666666666672</v>
      </c>
      <c r="G124" s="42">
        <v>101.67220333578931</v>
      </c>
    </row>
    <row r="125" spans="1:7" x14ac:dyDescent="0.25">
      <c r="A125" s="43">
        <v>43191</v>
      </c>
      <c r="B125" s="42">
        <v>658</v>
      </c>
      <c r="C125" s="42">
        <f t="shared" si="2"/>
        <v>100</v>
      </c>
      <c r="D125" s="42">
        <v>94.86</v>
      </c>
      <c r="E125" s="42">
        <v>126.345</v>
      </c>
      <c r="F125" s="42">
        <v>77857</v>
      </c>
      <c r="G125" s="42">
        <v>100.6385481431692</v>
      </c>
    </row>
    <row r="126" spans="1:7" x14ac:dyDescent="0.25">
      <c r="A126" s="43">
        <v>43221</v>
      </c>
      <c r="B126" s="42">
        <v>680</v>
      </c>
      <c r="C126" s="42">
        <f t="shared" si="2"/>
        <v>103.34346504559271</v>
      </c>
      <c r="D126" s="42">
        <v>97.76</v>
      </c>
      <c r="E126" s="42">
        <v>125.824</v>
      </c>
      <c r="F126" s="42">
        <v>77057.333333333328</v>
      </c>
      <c r="G126" s="42">
        <v>99.604892950549143</v>
      </c>
    </row>
    <row r="127" spans="1:7" x14ac:dyDescent="0.25">
      <c r="A127" s="43">
        <v>43252</v>
      </c>
      <c r="B127" s="42">
        <v>598</v>
      </c>
      <c r="C127" s="42">
        <f t="shared" si="2"/>
        <v>90.881458966565347</v>
      </c>
      <c r="D127" s="42">
        <v>100.66</v>
      </c>
      <c r="E127" s="42">
        <v>125.303</v>
      </c>
      <c r="F127" s="42">
        <v>76257.666666666672</v>
      </c>
      <c r="G127" s="42">
        <v>98.571237757929069</v>
      </c>
    </row>
    <row r="128" spans="1:7" x14ac:dyDescent="0.25">
      <c r="A128" s="43">
        <v>43282</v>
      </c>
      <c r="B128" s="42">
        <v>600</v>
      </c>
      <c r="C128" s="42">
        <f t="shared" si="2"/>
        <v>91.1854103343465</v>
      </c>
      <c r="D128" s="42">
        <v>103.56</v>
      </c>
      <c r="E128" s="42">
        <v>124.782</v>
      </c>
      <c r="F128" s="42">
        <v>75458</v>
      </c>
      <c r="G128" s="42">
        <v>97.537582565309009</v>
      </c>
    </row>
    <row r="129" spans="1:7" x14ac:dyDescent="0.25">
      <c r="A129" s="43">
        <v>43313</v>
      </c>
      <c r="B129" s="42">
        <v>582</v>
      </c>
      <c r="C129" s="42">
        <f t="shared" si="2"/>
        <v>88.449848024316111</v>
      </c>
      <c r="D129" s="42">
        <v>104.12666666666669</v>
      </c>
      <c r="E129" s="42">
        <v>125.548</v>
      </c>
      <c r="F129" s="42">
        <v>74658.333333333328</v>
      </c>
      <c r="G129" s="42">
        <v>96.503927372688935</v>
      </c>
    </row>
    <row r="130" spans="1:7" x14ac:dyDescent="0.25">
      <c r="A130" s="43">
        <v>43344</v>
      </c>
      <c r="B130" s="42">
        <v>584</v>
      </c>
      <c r="C130" s="42">
        <f t="shared" si="2"/>
        <v>88.753799392097264</v>
      </c>
      <c r="D130" s="42">
        <v>104.6933333333333</v>
      </c>
      <c r="E130" s="42">
        <v>126.31399999999999</v>
      </c>
      <c r="F130" s="42">
        <v>73858.666666666672</v>
      </c>
      <c r="G130" s="42">
        <v>95.470272180068861</v>
      </c>
    </row>
    <row r="131" spans="1:7" x14ac:dyDescent="0.25">
      <c r="A131" s="43">
        <v>43374</v>
      </c>
      <c r="B131" s="42">
        <v>546</v>
      </c>
      <c r="C131" s="42">
        <f t="shared" si="2"/>
        <v>82.978723404255319</v>
      </c>
      <c r="D131" s="42">
        <v>105.26</v>
      </c>
      <c r="E131" s="42">
        <v>127.08</v>
      </c>
      <c r="F131" s="42">
        <v>73059</v>
      </c>
      <c r="G131" s="42">
        <v>94.436616987448787</v>
      </c>
    </row>
    <row r="132" spans="1:7" x14ac:dyDescent="0.25">
      <c r="A132" s="43">
        <v>43405</v>
      </c>
      <c r="B132" s="42">
        <v>618</v>
      </c>
      <c r="C132" s="42">
        <f t="shared" si="2"/>
        <v>93.920972644376903</v>
      </c>
      <c r="D132" s="42">
        <v>97.94</v>
      </c>
      <c r="E132" s="42">
        <v>122.968</v>
      </c>
      <c r="F132" s="42">
        <v>72259.333333333328</v>
      </c>
      <c r="G132" s="42">
        <v>93.402961794828713</v>
      </c>
    </row>
    <row r="133" spans="1:7" x14ac:dyDescent="0.25">
      <c r="A133" s="43">
        <v>43435</v>
      </c>
      <c r="B133" s="42">
        <v>566</v>
      </c>
      <c r="C133" s="42">
        <f t="shared" si="2"/>
        <v>86.018237082066875</v>
      </c>
      <c r="D133" s="42">
        <v>90.62</v>
      </c>
      <c r="E133" s="42">
        <v>118.85599999999999</v>
      </c>
      <c r="F133" s="42">
        <v>71459.666666666672</v>
      </c>
      <c r="G133" s="42">
        <v>92.369306602208638</v>
      </c>
    </row>
    <row r="134" spans="1:7" x14ac:dyDescent="0.25">
      <c r="A134" s="43">
        <v>43466</v>
      </c>
      <c r="B134" s="42">
        <v>628</v>
      </c>
      <c r="C134" s="42">
        <f t="shared" si="2"/>
        <v>95.440729483282681</v>
      </c>
      <c r="D134" s="42">
        <v>83.3</v>
      </c>
      <c r="E134" s="42">
        <v>114.744</v>
      </c>
      <c r="F134" s="42">
        <v>70660</v>
      </c>
      <c r="G134" s="42">
        <v>91.335651409588564</v>
      </c>
    </row>
    <row r="135" spans="1:7" x14ac:dyDescent="0.25">
      <c r="A135" s="43">
        <v>43497</v>
      </c>
      <c r="B135" s="42">
        <v>675</v>
      </c>
      <c r="C135" s="42">
        <f t="shared" si="2"/>
        <v>102.58358662613982</v>
      </c>
      <c r="D135" s="42">
        <v>86.463333333333338</v>
      </c>
      <c r="E135" s="42">
        <v>118.8343333333333</v>
      </c>
      <c r="F135" s="42">
        <v>70565.534759358285</v>
      </c>
      <c r="G135" s="42">
        <v>91.213544923746866</v>
      </c>
    </row>
    <row r="136" spans="1:7" x14ac:dyDescent="0.25">
      <c r="A136" s="43">
        <v>43525</v>
      </c>
      <c r="B136" s="42">
        <v>721</v>
      </c>
      <c r="C136" s="42">
        <f t="shared" si="2"/>
        <v>109.57446808510639</v>
      </c>
      <c r="D136" s="42">
        <v>89.626666666666665</v>
      </c>
      <c r="E136" s="42">
        <v>122.9246666666667</v>
      </c>
      <c r="F136" s="42">
        <v>70471.069518716569</v>
      </c>
      <c r="G136" s="42">
        <v>91.091438437905168</v>
      </c>
    </row>
    <row r="137" spans="1:7" x14ac:dyDescent="0.25">
      <c r="A137" s="43">
        <v>43556</v>
      </c>
      <c r="B137" s="42">
        <v>689</v>
      </c>
      <c r="C137" s="42">
        <f t="shared" si="2"/>
        <v>104.7112462006079</v>
      </c>
      <c r="D137" s="42">
        <v>92.79</v>
      </c>
      <c r="E137" s="42">
        <v>127.015</v>
      </c>
      <c r="F137" s="42">
        <v>70376.604278074868</v>
      </c>
      <c r="G137" s="42">
        <v>90.96933195206347</v>
      </c>
    </row>
    <row r="138" spans="1:7" x14ac:dyDescent="0.25">
      <c r="A138" s="43">
        <v>43586</v>
      </c>
      <c r="B138" s="42">
        <v>619</v>
      </c>
      <c r="C138" s="42">
        <f t="shared" si="2"/>
        <v>94.072948328267472</v>
      </c>
      <c r="D138" s="42">
        <v>96.12</v>
      </c>
      <c r="E138" s="42">
        <v>128.37933333333331</v>
      </c>
      <c r="F138" s="42">
        <v>70282.139037433153</v>
      </c>
      <c r="G138" s="42">
        <v>90.847225466221772</v>
      </c>
    </row>
    <row r="139" spans="1:7" x14ac:dyDescent="0.25">
      <c r="A139" s="43">
        <v>43617</v>
      </c>
      <c r="B139" s="42">
        <v>711</v>
      </c>
      <c r="C139" s="42">
        <f t="shared" si="2"/>
        <v>108.05471124620061</v>
      </c>
      <c r="D139" s="42">
        <v>99.45</v>
      </c>
      <c r="E139" s="42">
        <v>129.74366666666671</v>
      </c>
      <c r="F139" s="42">
        <v>70187.673796791438</v>
      </c>
      <c r="G139" s="42">
        <v>90.725118980380074</v>
      </c>
    </row>
    <row r="140" spans="1:7" x14ac:dyDescent="0.25">
      <c r="A140" s="43">
        <v>43647</v>
      </c>
      <c r="B140" s="42">
        <v>636</v>
      </c>
      <c r="C140" s="42">
        <f t="shared" si="2"/>
        <v>96.656534954407292</v>
      </c>
      <c r="D140" s="42">
        <v>102.78</v>
      </c>
      <c r="E140" s="42">
        <v>131.108</v>
      </c>
      <c r="F140" s="42">
        <v>70093.208556149737</v>
      </c>
      <c r="G140" s="42">
        <v>90.603012494538376</v>
      </c>
    </row>
    <row r="141" spans="1:7" x14ac:dyDescent="0.25">
      <c r="A141" s="43">
        <v>43678</v>
      </c>
      <c r="B141" s="42">
        <v>677</v>
      </c>
      <c r="C141" s="42">
        <f t="shared" si="2"/>
        <v>102.88753799392097</v>
      </c>
      <c r="D141" s="42">
        <v>103.1733333333333</v>
      </c>
      <c r="E141" s="42">
        <v>129.6763333333333</v>
      </c>
      <c r="F141" s="42">
        <v>69998.743315508022</v>
      </c>
      <c r="G141" s="42">
        <v>90.480906008696692</v>
      </c>
    </row>
    <row r="142" spans="1:7" x14ac:dyDescent="0.25">
      <c r="A142" s="43">
        <v>43709</v>
      </c>
      <c r="B142" s="42">
        <v>706</v>
      </c>
      <c r="C142" s="42">
        <f t="shared" si="2"/>
        <v>107.29483282674772</v>
      </c>
      <c r="D142" s="42">
        <v>103.56666666666671</v>
      </c>
      <c r="E142" s="42">
        <v>128.24466666666669</v>
      </c>
      <c r="F142" s="42">
        <v>69904.278074866306</v>
      </c>
      <c r="G142" s="42">
        <v>90.358799522854994</v>
      </c>
    </row>
    <row r="143" spans="1:7" x14ac:dyDescent="0.25">
      <c r="A143" s="43">
        <v>43739</v>
      </c>
      <c r="B143" s="42">
        <v>703</v>
      </c>
      <c r="C143" s="42">
        <f t="shared" si="2"/>
        <v>106.83890577507599</v>
      </c>
      <c r="D143" s="42">
        <v>103.96</v>
      </c>
      <c r="E143" s="42">
        <v>126.813</v>
      </c>
      <c r="F143" s="42">
        <v>69809.812834224591</v>
      </c>
      <c r="G143" s="42">
        <v>90.236693037013296</v>
      </c>
    </row>
    <row r="144" spans="1:7" x14ac:dyDescent="0.25">
      <c r="A144" s="43">
        <v>43770</v>
      </c>
      <c r="B144" s="42">
        <v>700</v>
      </c>
      <c r="C144" s="42">
        <f t="shared" si="2"/>
        <v>106.38297872340425</v>
      </c>
      <c r="D144" s="42">
        <v>96.803333333333327</v>
      </c>
      <c r="E144" s="42">
        <v>122.8266666666667</v>
      </c>
      <c r="F144" s="42">
        <v>69715.347593582876</v>
      </c>
      <c r="G144" s="42">
        <v>90.114586551171598</v>
      </c>
    </row>
    <row r="145" spans="1:7" x14ac:dyDescent="0.25">
      <c r="A145" s="43">
        <v>43800</v>
      </c>
      <c r="B145" s="42">
        <v>733</v>
      </c>
      <c r="C145" s="42">
        <f t="shared" si="2"/>
        <v>111.39817629179332</v>
      </c>
      <c r="D145" s="50">
        <v>89.646666666666661</v>
      </c>
      <c r="E145" s="42">
        <v>118.84033333333331</v>
      </c>
      <c r="F145" s="42">
        <v>69620.882352941175</v>
      </c>
      <c r="G145" s="42">
        <v>89.9924800653299</v>
      </c>
    </row>
    <row r="146" spans="1:7" x14ac:dyDescent="0.25">
      <c r="A146" s="43">
        <v>43831</v>
      </c>
      <c r="B146" s="42">
        <v>756</v>
      </c>
      <c r="C146" s="42">
        <f t="shared" si="2"/>
        <v>114.8936170212766</v>
      </c>
      <c r="D146" s="42">
        <v>82.49</v>
      </c>
      <c r="E146" s="42">
        <v>114.854</v>
      </c>
      <c r="F146" s="42">
        <v>69526.417112299459</v>
      </c>
      <c r="G146" s="42">
        <v>89.870373579488202</v>
      </c>
    </row>
    <row r="147" spans="1:7" x14ac:dyDescent="0.25">
      <c r="A147" s="43">
        <v>43862</v>
      </c>
      <c r="B147" s="42">
        <v>730</v>
      </c>
      <c r="C147" s="42">
        <f t="shared" si="2"/>
        <v>110.94224924012158</v>
      </c>
      <c r="D147" s="42">
        <v>71.336666666666659</v>
      </c>
      <c r="E147" s="42">
        <v>112.4726666666667</v>
      </c>
      <c r="F147" s="42">
        <v>69949.369483065951</v>
      </c>
      <c r="G147" s="42">
        <v>90.41708501876343</v>
      </c>
    </row>
    <row r="148" spans="1:7" x14ac:dyDescent="0.25">
      <c r="A148" s="43">
        <v>43891</v>
      </c>
      <c r="B148" s="42">
        <v>623</v>
      </c>
      <c r="C148" s="42">
        <f t="shared" si="2"/>
        <v>94.680851063829792</v>
      </c>
      <c r="D148" s="42">
        <v>60.183333333333337</v>
      </c>
      <c r="E148" s="42">
        <v>110.0913333333333</v>
      </c>
      <c r="F148" s="42">
        <v>70372.321853832429</v>
      </c>
      <c r="G148" s="42">
        <v>90.963796458038644</v>
      </c>
    </row>
    <row r="149" spans="1:7" x14ac:dyDescent="0.25">
      <c r="A149" s="43">
        <v>43922</v>
      </c>
      <c r="B149" s="42">
        <v>582</v>
      </c>
      <c r="C149" s="42">
        <f t="shared" si="2"/>
        <v>88.449848024316111</v>
      </c>
      <c r="D149" s="42">
        <v>49.03</v>
      </c>
      <c r="E149" s="42">
        <v>107.71</v>
      </c>
      <c r="F149" s="42">
        <v>70795.274224598921</v>
      </c>
      <c r="G149" s="42">
        <v>91.510507897313857</v>
      </c>
    </row>
    <row r="150" spans="1:7" x14ac:dyDescent="0.25">
      <c r="A150" s="43">
        <v>43952</v>
      </c>
      <c r="B150" s="42">
        <v>704</v>
      </c>
      <c r="C150" s="42">
        <f t="shared" si="2"/>
        <v>106.99088145896657</v>
      </c>
      <c r="D150" s="42">
        <v>61.266666666666673</v>
      </c>
      <c r="E150" s="42">
        <v>115.4113333333333</v>
      </c>
      <c r="F150" s="42">
        <v>71218.226595365413</v>
      </c>
      <c r="G150" s="42">
        <v>92.057219336589085</v>
      </c>
    </row>
    <row r="151" spans="1:7" x14ac:dyDescent="0.25">
      <c r="A151" s="43">
        <v>43983</v>
      </c>
      <c r="B151" s="42">
        <v>839</v>
      </c>
      <c r="C151" s="42">
        <f t="shared" si="2"/>
        <v>127.50759878419453</v>
      </c>
      <c r="D151" s="42">
        <v>73.50333333333333</v>
      </c>
      <c r="E151" s="42">
        <v>123.1126666666667</v>
      </c>
      <c r="F151" s="42">
        <v>71641.178966131905</v>
      </c>
      <c r="G151" s="42">
        <v>92.603930775864313</v>
      </c>
    </row>
    <row r="152" spans="1:7" x14ac:dyDescent="0.25">
      <c r="A152" s="43">
        <v>44013</v>
      </c>
      <c r="B152" s="42">
        <v>972</v>
      </c>
      <c r="C152" s="42">
        <f t="shared" si="2"/>
        <v>147.72036474164133</v>
      </c>
      <c r="D152" s="42">
        <v>85.74</v>
      </c>
      <c r="E152" s="42">
        <v>130.81399999999999</v>
      </c>
      <c r="F152" s="42">
        <v>72064.131336898397</v>
      </c>
      <c r="G152" s="42">
        <v>93.150642215139527</v>
      </c>
    </row>
    <row r="153" spans="1:7" x14ac:dyDescent="0.25">
      <c r="A153" s="43">
        <v>44044</v>
      </c>
      <c r="B153" s="42">
        <v>977</v>
      </c>
      <c r="C153" s="42">
        <f t="shared" si="2"/>
        <v>148.48024316109422</v>
      </c>
      <c r="D153" s="42">
        <v>85.74</v>
      </c>
      <c r="E153" s="42">
        <v>133.1093333333333</v>
      </c>
      <c r="F153" s="42">
        <v>72487.083707664875</v>
      </c>
      <c r="G153" s="42">
        <v>93.697353654414741</v>
      </c>
    </row>
    <row r="154" spans="1:7" x14ac:dyDescent="0.25">
      <c r="A154" s="43">
        <v>44075</v>
      </c>
      <c r="B154" s="42">
        <v>971</v>
      </c>
      <c r="C154" s="42">
        <f t="shared" si="2"/>
        <v>147.56838905775075</v>
      </c>
      <c r="D154" s="42">
        <v>85.74</v>
      </c>
      <c r="E154" s="42">
        <v>135.40466666666671</v>
      </c>
      <c r="F154" s="42">
        <v>72910.036078431367</v>
      </c>
      <c r="G154" s="42">
        <v>94.244065093689969</v>
      </c>
    </row>
    <row r="155" spans="1:7" x14ac:dyDescent="0.25">
      <c r="A155" s="43">
        <v>44105</v>
      </c>
      <c r="B155" s="42">
        <v>969</v>
      </c>
      <c r="C155" s="42">
        <f t="shared" si="2"/>
        <v>147.26443768996961</v>
      </c>
      <c r="D155" s="42">
        <v>85.74</v>
      </c>
      <c r="E155" s="42">
        <v>137.69999999999999</v>
      </c>
      <c r="F155" s="42">
        <v>73332.988449197859</v>
      </c>
      <c r="G155" s="42">
        <v>94.790776532965197</v>
      </c>
    </row>
    <row r="156" spans="1:7" x14ac:dyDescent="0.25">
      <c r="A156" s="43">
        <v>44136</v>
      </c>
      <c r="B156" s="42">
        <v>865</v>
      </c>
      <c r="C156" s="42">
        <f t="shared" si="2"/>
        <v>131.45896656534956</v>
      </c>
      <c r="D156" s="42">
        <v>85.74</v>
      </c>
      <c r="E156" s="42">
        <v>133.2337037037037</v>
      </c>
      <c r="F156" s="42">
        <v>73755.940819964337</v>
      </c>
      <c r="G156" s="42">
        <v>95.33748797224041</v>
      </c>
    </row>
    <row r="157" spans="1:7" x14ac:dyDescent="0.25">
      <c r="A157" s="43">
        <v>44166</v>
      </c>
      <c r="B157" s="42">
        <v>943</v>
      </c>
      <c r="C157" s="42">
        <f t="shared" si="2"/>
        <v>143.31306990881458</v>
      </c>
      <c r="D157" s="42">
        <v>85.74</v>
      </c>
      <c r="E157" s="42">
        <v>128.76740740740729</v>
      </c>
      <c r="F157" s="42">
        <v>74178.893190730829</v>
      </c>
      <c r="G157" s="42">
        <v>95.884199411515624</v>
      </c>
    </row>
    <row r="158" spans="1:7" x14ac:dyDescent="0.25">
      <c r="A158" s="43">
        <v>44197</v>
      </c>
      <c r="B158" s="42">
        <v>993</v>
      </c>
      <c r="C158" s="42">
        <f t="shared" si="2"/>
        <v>150.91185410334347</v>
      </c>
      <c r="D158" s="42">
        <v>85.74</v>
      </c>
      <c r="E158" s="42">
        <v>124.301111111111</v>
      </c>
      <c r="F158" s="42">
        <v>74601.845561497321</v>
      </c>
      <c r="G158" s="42">
        <v>96.430910850790852</v>
      </c>
    </row>
    <row r="159" spans="1:7" x14ac:dyDescent="0.25">
      <c r="A159" s="43">
        <v>44228</v>
      </c>
      <c r="B159" s="42">
        <v>823</v>
      </c>
      <c r="C159" s="42">
        <f t="shared" si="2"/>
        <v>125.07598784194529</v>
      </c>
      <c r="F159" s="42">
        <v>75505</v>
      </c>
      <c r="G159" s="42">
        <f>F159*$G$110/$F$110</f>
        <v>97.598335121440485</v>
      </c>
    </row>
    <row r="160" spans="1:7" x14ac:dyDescent="0.25">
      <c r="A160" s="43">
        <v>44256</v>
      </c>
      <c r="B160" s="42">
        <v>886</v>
      </c>
      <c r="C160" s="42">
        <f t="shared" si="2"/>
        <v>134.65045592705167</v>
      </c>
      <c r="F160" s="42">
        <f>F146*1.099</f>
        <v>76409.5324064171</v>
      </c>
      <c r="G160" s="42">
        <f t="shared" ref="G160:G162" si="3">F160*$G$110/$F$110</f>
        <v>98.767540563857537</v>
      </c>
    </row>
    <row r="161" spans="1:7" x14ac:dyDescent="0.25">
      <c r="A161" s="43">
        <v>44287</v>
      </c>
      <c r="B161" s="42">
        <v>817</v>
      </c>
      <c r="C161" s="42">
        <f t="shared" si="2"/>
        <v>124.16413373860182</v>
      </c>
      <c r="F161" s="42">
        <v>76413</v>
      </c>
      <c r="G161" s="42">
        <f t="shared" si="3"/>
        <v>98.772022801597657</v>
      </c>
    </row>
    <row r="162" spans="1:7" x14ac:dyDescent="0.25">
      <c r="A162" s="43">
        <v>44317</v>
      </c>
      <c r="B162" s="42">
        <v>769</v>
      </c>
      <c r="C162" s="42">
        <f t="shared" si="2"/>
        <v>116.8693009118541</v>
      </c>
      <c r="F162" s="42">
        <f>F150*1.073</f>
        <v>76417.157136827082</v>
      </c>
      <c r="G162" s="42">
        <f t="shared" si="3"/>
        <v>98.777396348160082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interest rate</vt:lpstr>
      <vt:lpstr>CPI</vt:lpstr>
      <vt:lpstr>unemplyment</vt:lpstr>
      <vt:lpstr>pmi</vt:lpstr>
      <vt:lpstr>prod&amp;retail</vt:lpstr>
      <vt:lpstr>Homesales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PMI</dc:creator>
  <cp:lastModifiedBy>PMI</cp:lastModifiedBy>
  <dcterms:created xsi:type="dcterms:W3CDTF">2021-07-31T11:28:46Z</dcterms:created>
  <dcterms:modified xsi:type="dcterms:W3CDTF">2021-08-02T10:58:09Z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6a2cec58-df35-426e-9a9d-807dac7764d5</vt:lpwstr>
  </property>
</Properties>
</file>