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DE\IWH-PUBLIKATIONEN\IWH-Insolvenztrend\2021\2021-06\basisdaten\"/>
    </mc:Choice>
  </mc:AlternateContent>
  <bookViews>
    <workbookView xWindow="0" yWindow="0" windowWidth="25200" windowHeight="11850"/>
  </bookViews>
  <sheets>
    <sheet name="IWH-Insolvenztrend - Basisdat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1" l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26" i="1"/>
  <c r="B28" i="1" l="1"/>
  <c r="B23" i="1" l="1"/>
  <c r="B24" i="1"/>
  <c r="B25" i="1"/>
  <c r="B22" i="1" l="1"/>
  <c r="B11" i="1"/>
  <c r="B12" i="1"/>
  <c r="B13" i="1"/>
  <c r="B14" i="1"/>
  <c r="B15" i="1"/>
  <c r="B16" i="1"/>
  <c r="B17" i="1"/>
  <c r="B18" i="1"/>
  <c r="B19" i="1"/>
  <c r="B20" i="1"/>
  <c r="B21" i="1"/>
  <c r="B10" i="1"/>
</calcChain>
</file>

<file path=xl/sharedStrings.xml><?xml version="1.0" encoding="utf-8"?>
<sst xmlns="http://schemas.openxmlformats.org/spreadsheetml/2006/main" count="92" uniqueCount="58">
  <si>
    <t>BW</t>
  </si>
  <si>
    <t>BY</t>
  </si>
  <si>
    <t>BE</t>
  </si>
  <si>
    <t>BB</t>
  </si>
  <si>
    <t>HB</t>
  </si>
  <si>
    <t>HH</t>
  </si>
  <si>
    <t>HE</t>
  </si>
  <si>
    <t>MV</t>
  </si>
  <si>
    <t>NI</t>
  </si>
  <si>
    <t>NW</t>
  </si>
  <si>
    <t>RP</t>
  </si>
  <si>
    <t>SL</t>
  </si>
  <si>
    <t>ST</t>
  </si>
  <si>
    <t>SH</t>
  </si>
  <si>
    <t>TH</t>
  </si>
  <si>
    <t>https://www.destatis.de/DE/Methoden/abkuerzung-bundeslaender-DE-EN.html</t>
  </si>
  <si>
    <t>SN</t>
  </si>
  <si>
    <t>ZZ</t>
  </si>
  <si>
    <t>IWH Bankruptcy Update</t>
  </si>
  <si>
    <t>Bankruptcies in Germany, German Laender</t>
  </si>
  <si>
    <t>firms with entry in the commercial register</t>
  </si>
  <si>
    <t>Source: Bankruptcy announcements of German courts</t>
  </si>
  <si>
    <t>month</t>
  </si>
  <si>
    <t>Germany</t>
  </si>
  <si>
    <t>number of bankruptcies</t>
  </si>
  <si>
    <t>Jan 20</t>
  </si>
  <si>
    <t>Feb 20</t>
  </si>
  <si>
    <t>Mar 20</t>
  </si>
  <si>
    <t>Apr 20</t>
  </si>
  <si>
    <t>May 20</t>
  </si>
  <si>
    <t>June 20</t>
  </si>
  <si>
    <t>July 20</t>
  </si>
  <si>
    <t>Aug 20</t>
  </si>
  <si>
    <t>Sept 20</t>
  </si>
  <si>
    <t>Oct 20</t>
  </si>
  <si>
    <t>Nov 20</t>
  </si>
  <si>
    <t>Dec 20</t>
  </si>
  <si>
    <t>Jan 21</t>
  </si>
  <si>
    <t>Feb 21</t>
  </si>
  <si>
    <t>Mar 21</t>
  </si>
  <si>
    <t>Apr 21</t>
  </si>
  <si>
    <t>inhabitants in millions</t>
  </si>
  <si>
    <t>Bankruptcies in the last 3 months per 100,000 inhabitants</t>
  </si>
  <si>
    <t>Abbreviations used for the German Laender:</t>
  </si>
  <si>
    <t>Bankruptcies in Germany</t>
  </si>
  <si>
    <t>Official statistics, registered firms only</t>
  </si>
  <si>
    <t>Source: Destatis</t>
  </si>
  <si>
    <t>Affected employees</t>
  </si>
  <si>
    <t>Employment in the largest 10% bankruptcies</t>
  </si>
  <si>
    <t>Source: Bankruptcy announcements of German courts, linked with firm-level data provided by Bureau van Dijk (BvD)</t>
  </si>
  <si>
    <t>affected employees</t>
  </si>
  <si>
    <t>Official statistics</t>
  </si>
  <si>
    <t>registered firms</t>
  </si>
  <si>
    <t>Affected employees by legal form</t>
  </si>
  <si>
    <t>unregistered firms</t>
  </si>
  <si>
    <t>year</t>
  </si>
  <si>
    <t>as of 2021-06-01</t>
  </si>
  <si>
    <t>May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</si>
</sst>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,,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9" fontId="0" fillId="0" borderId="0" xfId="1" applyFont="1" applyFill="1" applyBorder="1"/>
    <xf numFmtId="9" fontId="0" fillId="0" borderId="0" xfId="1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4" fillId="0" borderId="7" xfId="0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165" fontId="0" fillId="0" borderId="13" xfId="3" applyNumberFormat="1" applyFont="1" applyBorder="1"/>
    <xf numFmtId="165" fontId="0" fillId="0" borderId="5" xfId="3" applyNumberFormat="1" applyFont="1" applyBorder="1"/>
    <xf numFmtId="165" fontId="0" fillId="0" borderId="6" xfId="3" applyNumberFormat="1" applyFont="1" applyBorder="1"/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0" fillId="0" borderId="0" xfId="3" applyNumberFormat="1" applyFont="1" applyBorder="1"/>
    <xf numFmtId="3" fontId="0" fillId="0" borderId="13" xfId="0" applyNumberFormat="1" applyFont="1" applyFill="1" applyBorder="1"/>
    <xf numFmtId="0" fontId="0" fillId="0" borderId="2" xfId="0" applyFont="1" applyFill="1" applyBorder="1" applyAlignment="1"/>
    <xf numFmtId="0" fontId="0" fillId="0" borderId="9" xfId="0" applyFont="1" applyFill="1" applyBorder="1"/>
    <xf numFmtId="3" fontId="0" fillId="0" borderId="5" xfId="0" applyNumberFormat="1" applyFont="1" applyFill="1" applyBorder="1"/>
    <xf numFmtId="0" fontId="0" fillId="0" borderId="0" xfId="0" applyFont="1" applyFill="1" applyBorder="1" applyAlignment="1"/>
    <xf numFmtId="0" fontId="0" fillId="0" borderId="11" xfId="0" applyFont="1" applyFill="1" applyBorder="1"/>
    <xf numFmtId="0" fontId="0" fillId="0" borderId="0" xfId="0" applyFont="1" applyFill="1" applyBorder="1"/>
    <xf numFmtId="3" fontId="0" fillId="0" borderId="6" xfId="0" applyNumberFormat="1" applyFont="1" applyFill="1" applyBorder="1"/>
    <xf numFmtId="17" fontId="0" fillId="0" borderId="0" xfId="0" applyNumberFormat="1" applyFont="1" applyFill="1" applyBorder="1"/>
    <xf numFmtId="3" fontId="0" fillId="0" borderId="0" xfId="0" applyNumberFormat="1" applyFont="1" applyFill="1" applyBorder="1"/>
    <xf numFmtId="166" fontId="6" fillId="0" borderId="7" xfId="3" applyNumberFormat="1" applyFont="1" applyBorder="1" applyAlignment="1">
      <alignment horizontal="right"/>
    </xf>
    <xf numFmtId="166" fontId="6" fillId="0" borderId="4" xfId="3" applyNumberFormat="1" applyFont="1" applyBorder="1" applyAlignment="1">
      <alignment horizontal="right"/>
    </xf>
    <xf numFmtId="0" fontId="4" fillId="0" borderId="13" xfId="0" applyFont="1" applyBorder="1" applyAlignment="1">
      <alignment horizontal="center" vertical="center" wrapText="1"/>
    </xf>
    <xf numFmtId="166" fontId="6" fillId="0" borderId="0" xfId="3" applyNumberFormat="1" applyFont="1" applyBorder="1" applyAlignment="1">
      <alignment horizontal="right"/>
    </xf>
    <xf numFmtId="164" fontId="6" fillId="0" borderId="14" xfId="3" applyNumberFormat="1" applyFont="1" applyBorder="1" applyAlignment="1">
      <alignment horizontal="right" vertical="center"/>
    </xf>
    <xf numFmtId="164" fontId="6" fillId="0" borderId="7" xfId="3" applyNumberFormat="1" applyFont="1" applyBorder="1" applyAlignment="1">
      <alignment horizontal="right" vertical="center"/>
    </xf>
    <xf numFmtId="164" fontId="6" fillId="0" borderId="4" xfId="3" applyNumberFormat="1" applyFont="1" applyBorder="1" applyAlignment="1">
      <alignment horizontal="right" vertical="center"/>
    </xf>
    <xf numFmtId="17" fontId="0" fillId="0" borderId="14" xfId="0" applyNumberFormat="1" applyFont="1" applyFill="1" applyBorder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7" fontId="0" fillId="0" borderId="3" xfId="0" applyNumberFormat="1" applyFont="1" applyFill="1" applyBorder="1"/>
    <xf numFmtId="166" fontId="0" fillId="0" borderId="3" xfId="0" applyNumberFormat="1" applyFont="1" applyFill="1" applyBorder="1"/>
    <xf numFmtId="0" fontId="7" fillId="0" borderId="5" xfId="2" applyFont="1" applyBorder="1"/>
    <xf numFmtId="3" fontId="7" fillId="0" borderId="5" xfId="2" applyNumberFormat="1" applyFont="1" applyBorder="1" applyAlignment="1">
      <alignment horizontal="right" vertical="center" wrapText="1"/>
    </xf>
    <xf numFmtId="3" fontId="7" fillId="0" borderId="11" xfId="2" applyNumberFormat="1" applyFont="1" applyBorder="1"/>
    <xf numFmtId="3" fontId="7" fillId="0" borderId="5" xfId="2" applyNumberFormat="1" applyFont="1" applyBorder="1"/>
    <xf numFmtId="164" fontId="0" fillId="0" borderId="0" xfId="0" applyNumberFormat="1" applyFont="1"/>
    <xf numFmtId="164" fontId="0" fillId="0" borderId="0" xfId="0" applyNumberFormat="1" applyFont="1" applyBorder="1"/>
    <xf numFmtId="0" fontId="0" fillId="0" borderId="0" xfId="0" applyFont="1" applyBorder="1"/>
    <xf numFmtId="0" fontId="7" fillId="0" borderId="6" xfId="2" applyFont="1" applyBorder="1"/>
    <xf numFmtId="3" fontId="7" fillId="0" borderId="6" xfId="2" applyNumberFormat="1" applyFont="1" applyBorder="1" applyAlignment="1">
      <alignment horizontal="right" vertical="center" wrapText="1"/>
    </xf>
    <xf numFmtId="3" fontId="7" fillId="0" borderId="12" xfId="2" applyNumberFormat="1" applyFont="1" applyBorder="1"/>
    <xf numFmtId="0" fontId="0" fillId="0" borderId="0" xfId="0" applyFont="1" applyBorder="1" applyAlignment="1"/>
    <xf numFmtId="0" fontId="0" fillId="0" borderId="11" xfId="0" applyFont="1" applyFill="1" applyBorder="1" applyAlignment="1"/>
    <xf numFmtId="17" fontId="0" fillId="0" borderId="0" xfId="0" applyNumberFormat="1" applyFont="1" applyBorder="1"/>
    <xf numFmtId="0" fontId="5" fillId="0" borderId="0" xfId="4" applyFont="1" applyFill="1" applyBorder="1"/>
    <xf numFmtId="49" fontId="0" fillId="0" borderId="8" xfId="0" applyNumberFormat="1" applyFont="1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49" fontId="0" fillId="0" borderId="5" xfId="0" applyNumberFormat="1" applyFont="1" applyFill="1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0" fontId="0" fillId="0" borderId="15" xfId="0" applyFill="1" applyBorder="1" applyAlignment="1"/>
    <xf numFmtId="0" fontId="0" fillId="0" borderId="1" xfId="0" applyFill="1" applyBorder="1" applyAlignment="1"/>
    <xf numFmtId="0" fontId="0" fillId="0" borderId="12" xfId="0" applyFill="1" applyBorder="1" applyAlignment="1"/>
    <xf numFmtId="49" fontId="0" fillId="0" borderId="15" xfId="0" applyNumberFormat="1" applyFont="1" applyFill="1" applyBorder="1" applyAlignment="1">
      <alignment horizontal="right"/>
    </xf>
    <xf numFmtId="17" fontId="0" fillId="0" borderId="12" xfId="0" applyNumberFormat="1" applyFont="1" applyFill="1" applyBorder="1"/>
    <xf numFmtId="0" fontId="0" fillId="0" borderId="13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</cellXfs>
  <cellStyles count="5">
    <cellStyle name="Komma" xfId="3" builtinId="3"/>
    <cellStyle name="Link" xfId="4" builtinId="8"/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estatis.de/DE/Methoden/abkuerzung-bundeslaender-DE-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topLeftCell="A16" zoomScale="90" zoomScaleNormal="90" workbookViewId="0">
      <selection activeCell="I56" sqref="I56"/>
    </sheetView>
  </sheetViews>
  <sheetFormatPr baseColWidth="10" defaultRowHeight="15" x14ac:dyDescent="0.25"/>
  <cols>
    <col min="1" max="1" width="21" style="4" customWidth="1"/>
    <col min="2" max="2" width="12.140625" style="4" customWidth="1"/>
    <col min="3" max="19" width="6.7109375" style="4" customWidth="1"/>
    <col min="20" max="20" width="5.85546875" style="4" customWidth="1"/>
    <col min="21" max="21" width="9.7109375" style="4" customWidth="1"/>
    <col min="22" max="22" width="10.140625" style="4" customWidth="1"/>
    <col min="23" max="23" width="17.42578125" style="4" customWidth="1"/>
    <col min="24" max="24" width="19.7109375" style="4" customWidth="1"/>
    <col min="25" max="16384" width="11.42578125" style="4"/>
  </cols>
  <sheetData>
    <row r="1" spans="1:23" x14ac:dyDescent="0.25">
      <c r="A1" s="3" t="s">
        <v>18</v>
      </c>
    </row>
    <row r="2" spans="1:23" x14ac:dyDescent="0.25">
      <c r="A2" s="4" t="s">
        <v>56</v>
      </c>
    </row>
    <row r="4" spans="1:23" x14ac:dyDescent="0.25">
      <c r="A4" s="3" t="s">
        <v>19</v>
      </c>
      <c r="B4" s="3"/>
      <c r="C4" s="3"/>
      <c r="D4" s="3"/>
      <c r="E4" s="3"/>
      <c r="V4" s="3" t="s">
        <v>47</v>
      </c>
    </row>
    <row r="5" spans="1:23" x14ac:dyDescent="0.25">
      <c r="A5" s="4" t="s">
        <v>20</v>
      </c>
      <c r="C5" s="49"/>
      <c r="D5" s="49"/>
      <c r="E5" s="49"/>
      <c r="V5" s="4" t="s">
        <v>48</v>
      </c>
    </row>
    <row r="6" spans="1:23" x14ac:dyDescent="0.25">
      <c r="A6" s="4" t="s">
        <v>21</v>
      </c>
      <c r="C6" s="49"/>
      <c r="D6" s="49"/>
      <c r="E6" s="49"/>
      <c r="V6" s="4" t="s">
        <v>49</v>
      </c>
    </row>
    <row r="7" spans="1:23" x14ac:dyDescent="0.25">
      <c r="C7" s="49"/>
      <c r="D7" s="49"/>
      <c r="E7" s="49"/>
    </row>
    <row r="8" spans="1:23" ht="15" customHeight="1" x14ac:dyDescent="0.25">
      <c r="A8" s="58" t="s">
        <v>22</v>
      </c>
      <c r="B8" s="62" t="s">
        <v>24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4"/>
      <c r="T8" s="14"/>
      <c r="V8" s="58" t="s">
        <v>22</v>
      </c>
      <c r="W8" s="60" t="s">
        <v>50</v>
      </c>
    </row>
    <row r="9" spans="1:23" x14ac:dyDescent="0.25">
      <c r="A9" s="58"/>
      <c r="B9" s="11" t="s">
        <v>23</v>
      </c>
      <c r="C9" s="7" t="s">
        <v>13</v>
      </c>
      <c r="D9" s="6" t="s">
        <v>5</v>
      </c>
      <c r="E9" s="6" t="s">
        <v>8</v>
      </c>
      <c r="F9" s="12" t="s">
        <v>4</v>
      </c>
      <c r="G9" s="12" t="s">
        <v>9</v>
      </c>
      <c r="H9" s="12" t="s">
        <v>6</v>
      </c>
      <c r="I9" s="12" t="s">
        <v>10</v>
      </c>
      <c r="J9" s="12" t="s">
        <v>0</v>
      </c>
      <c r="K9" s="12" t="s">
        <v>1</v>
      </c>
      <c r="L9" s="12" t="s">
        <v>11</v>
      </c>
      <c r="M9" s="12" t="s">
        <v>2</v>
      </c>
      <c r="N9" s="12" t="s">
        <v>3</v>
      </c>
      <c r="O9" s="12" t="s">
        <v>7</v>
      </c>
      <c r="P9" s="12" t="s">
        <v>16</v>
      </c>
      <c r="Q9" s="12" t="s">
        <v>12</v>
      </c>
      <c r="R9" s="12" t="s">
        <v>14</v>
      </c>
      <c r="S9" s="13" t="s">
        <v>17</v>
      </c>
      <c r="T9" s="14"/>
      <c r="V9" s="59"/>
      <c r="W9" s="61"/>
    </row>
    <row r="10" spans="1:23" x14ac:dyDescent="0.25">
      <c r="A10" s="53" t="s">
        <v>25</v>
      </c>
      <c r="B10" s="16">
        <f>SUM(C10:S10)</f>
        <v>944</v>
      </c>
      <c r="C10" s="17">
        <v>37</v>
      </c>
      <c r="D10" s="17">
        <v>39</v>
      </c>
      <c r="E10" s="17">
        <v>102</v>
      </c>
      <c r="F10" s="17">
        <v>22</v>
      </c>
      <c r="G10" s="17">
        <v>240</v>
      </c>
      <c r="H10" s="17">
        <v>81</v>
      </c>
      <c r="I10" s="17">
        <v>38</v>
      </c>
      <c r="J10" s="17">
        <v>84</v>
      </c>
      <c r="K10" s="17">
        <v>113</v>
      </c>
      <c r="L10" s="17">
        <v>8</v>
      </c>
      <c r="M10" s="17">
        <v>100</v>
      </c>
      <c r="N10" s="17">
        <v>20</v>
      </c>
      <c r="O10" s="17">
        <v>5</v>
      </c>
      <c r="P10" s="17">
        <v>27</v>
      </c>
      <c r="Q10" s="17">
        <v>18</v>
      </c>
      <c r="R10" s="17">
        <v>10</v>
      </c>
      <c r="S10" s="18">
        <v>0</v>
      </c>
      <c r="T10" s="22"/>
      <c r="V10" s="53" t="s">
        <v>25</v>
      </c>
      <c r="W10" s="8">
        <v>7612</v>
      </c>
    </row>
    <row r="11" spans="1:23" x14ac:dyDescent="0.25">
      <c r="A11" s="54" t="s">
        <v>26</v>
      </c>
      <c r="B11" s="19">
        <f t="shared" ref="B11:B26" si="0">SUM(C11:S11)</f>
        <v>904</v>
      </c>
      <c r="C11" s="20">
        <v>31</v>
      </c>
      <c r="D11" s="20">
        <v>45</v>
      </c>
      <c r="E11" s="20">
        <v>90</v>
      </c>
      <c r="F11" s="20">
        <v>21</v>
      </c>
      <c r="G11" s="20">
        <v>204</v>
      </c>
      <c r="H11" s="20">
        <v>78</v>
      </c>
      <c r="I11" s="20">
        <v>52</v>
      </c>
      <c r="J11" s="20">
        <v>94</v>
      </c>
      <c r="K11" s="20">
        <v>104</v>
      </c>
      <c r="L11" s="20">
        <v>11</v>
      </c>
      <c r="M11" s="20">
        <v>91</v>
      </c>
      <c r="N11" s="20">
        <v>29</v>
      </c>
      <c r="O11" s="20">
        <v>8</v>
      </c>
      <c r="P11" s="20">
        <v>24</v>
      </c>
      <c r="Q11" s="20">
        <v>18</v>
      </c>
      <c r="R11" s="20">
        <v>4</v>
      </c>
      <c r="S11" s="21">
        <v>0</v>
      </c>
      <c r="T11" s="22"/>
      <c r="V11" s="54" t="s">
        <v>26</v>
      </c>
      <c r="W11" s="9">
        <v>6521</v>
      </c>
    </row>
    <row r="12" spans="1:23" x14ac:dyDescent="0.25">
      <c r="A12" s="54" t="s">
        <v>27</v>
      </c>
      <c r="B12" s="19">
        <f t="shared" si="0"/>
        <v>949</v>
      </c>
      <c r="C12" s="20">
        <v>30</v>
      </c>
      <c r="D12" s="20">
        <v>33</v>
      </c>
      <c r="E12" s="20">
        <v>79</v>
      </c>
      <c r="F12" s="20">
        <v>15</v>
      </c>
      <c r="G12" s="20">
        <v>245</v>
      </c>
      <c r="H12" s="20">
        <v>94</v>
      </c>
      <c r="I12" s="20">
        <v>39</v>
      </c>
      <c r="J12" s="20">
        <v>88</v>
      </c>
      <c r="K12" s="20">
        <v>129</v>
      </c>
      <c r="L12" s="20">
        <v>6</v>
      </c>
      <c r="M12" s="20">
        <v>83</v>
      </c>
      <c r="N12" s="20">
        <v>33</v>
      </c>
      <c r="O12" s="20">
        <v>9</v>
      </c>
      <c r="P12" s="20">
        <v>32</v>
      </c>
      <c r="Q12" s="20">
        <v>25</v>
      </c>
      <c r="R12" s="20">
        <v>9</v>
      </c>
      <c r="S12" s="21">
        <v>0</v>
      </c>
      <c r="T12" s="22"/>
      <c r="V12" s="54" t="s">
        <v>27</v>
      </c>
      <c r="W12" s="9">
        <v>13458</v>
      </c>
    </row>
    <row r="13" spans="1:23" x14ac:dyDescent="0.25">
      <c r="A13" s="54" t="s">
        <v>28</v>
      </c>
      <c r="B13" s="19">
        <f t="shared" si="0"/>
        <v>901</v>
      </c>
      <c r="C13" s="20">
        <v>37</v>
      </c>
      <c r="D13" s="20">
        <v>43</v>
      </c>
      <c r="E13" s="20">
        <v>70</v>
      </c>
      <c r="F13" s="20">
        <v>13</v>
      </c>
      <c r="G13" s="20">
        <v>205</v>
      </c>
      <c r="H13" s="20">
        <v>98</v>
      </c>
      <c r="I13" s="20">
        <v>36</v>
      </c>
      <c r="J13" s="20">
        <v>96</v>
      </c>
      <c r="K13" s="20">
        <v>123</v>
      </c>
      <c r="L13" s="20">
        <v>12</v>
      </c>
      <c r="M13" s="20">
        <v>66</v>
      </c>
      <c r="N13" s="20">
        <v>31</v>
      </c>
      <c r="O13" s="20">
        <v>8</v>
      </c>
      <c r="P13" s="20">
        <v>36</v>
      </c>
      <c r="Q13" s="20">
        <v>23</v>
      </c>
      <c r="R13" s="20">
        <v>4</v>
      </c>
      <c r="S13" s="21">
        <v>0</v>
      </c>
      <c r="T13" s="22"/>
      <c r="V13" s="54" t="s">
        <v>28</v>
      </c>
      <c r="W13" s="9">
        <v>7737</v>
      </c>
    </row>
    <row r="14" spans="1:23" x14ac:dyDescent="0.25">
      <c r="A14" s="54" t="s">
        <v>29</v>
      </c>
      <c r="B14" s="19">
        <f t="shared" si="0"/>
        <v>989</v>
      </c>
      <c r="C14" s="20">
        <v>44</v>
      </c>
      <c r="D14" s="20">
        <v>31</v>
      </c>
      <c r="E14" s="20">
        <v>74</v>
      </c>
      <c r="F14" s="20">
        <v>20</v>
      </c>
      <c r="G14" s="20">
        <v>245</v>
      </c>
      <c r="H14" s="20">
        <v>93</v>
      </c>
      <c r="I14" s="20">
        <v>49</v>
      </c>
      <c r="J14" s="20">
        <v>100</v>
      </c>
      <c r="K14" s="20">
        <v>124</v>
      </c>
      <c r="L14" s="20">
        <v>10</v>
      </c>
      <c r="M14" s="20">
        <v>98</v>
      </c>
      <c r="N14" s="20">
        <v>26</v>
      </c>
      <c r="O14" s="20">
        <v>16</v>
      </c>
      <c r="P14" s="20">
        <v>29</v>
      </c>
      <c r="Q14" s="20">
        <v>20</v>
      </c>
      <c r="R14" s="20">
        <v>10</v>
      </c>
      <c r="S14" s="21">
        <v>0</v>
      </c>
      <c r="T14" s="22"/>
      <c r="V14" s="54" t="s">
        <v>29</v>
      </c>
      <c r="W14" s="9">
        <v>17810</v>
      </c>
    </row>
    <row r="15" spans="1:23" x14ac:dyDescent="0.25">
      <c r="A15" s="54" t="s">
        <v>30</v>
      </c>
      <c r="B15" s="19">
        <f t="shared" si="0"/>
        <v>894</v>
      </c>
      <c r="C15" s="20">
        <v>44</v>
      </c>
      <c r="D15" s="20">
        <v>38</v>
      </c>
      <c r="E15" s="20">
        <v>90</v>
      </c>
      <c r="F15" s="20">
        <v>16</v>
      </c>
      <c r="G15" s="20">
        <v>218</v>
      </c>
      <c r="H15" s="20">
        <v>93</v>
      </c>
      <c r="I15" s="20">
        <v>39</v>
      </c>
      <c r="J15" s="20">
        <v>87</v>
      </c>
      <c r="K15" s="20">
        <v>115</v>
      </c>
      <c r="L15" s="20">
        <v>7</v>
      </c>
      <c r="M15" s="20">
        <v>75</v>
      </c>
      <c r="N15" s="20">
        <v>15</v>
      </c>
      <c r="O15" s="20">
        <v>8</v>
      </c>
      <c r="P15" s="20">
        <v>19</v>
      </c>
      <c r="Q15" s="20">
        <v>19</v>
      </c>
      <c r="R15" s="20">
        <v>11</v>
      </c>
      <c r="S15" s="21">
        <v>0</v>
      </c>
      <c r="T15" s="22"/>
      <c r="V15" s="54" t="s">
        <v>30</v>
      </c>
      <c r="W15" s="9">
        <v>12511</v>
      </c>
    </row>
    <row r="16" spans="1:23" x14ac:dyDescent="0.25">
      <c r="A16" s="54" t="s">
        <v>31</v>
      </c>
      <c r="B16" s="19">
        <f t="shared" si="0"/>
        <v>865</v>
      </c>
      <c r="C16" s="20">
        <v>26</v>
      </c>
      <c r="D16" s="20">
        <v>38</v>
      </c>
      <c r="E16" s="20">
        <v>82</v>
      </c>
      <c r="F16" s="20">
        <v>9</v>
      </c>
      <c r="G16" s="20">
        <v>235</v>
      </c>
      <c r="H16" s="20">
        <v>80</v>
      </c>
      <c r="I16" s="20">
        <v>39</v>
      </c>
      <c r="J16" s="20">
        <v>87</v>
      </c>
      <c r="K16" s="20">
        <v>98</v>
      </c>
      <c r="L16" s="20">
        <v>8</v>
      </c>
      <c r="M16" s="20">
        <v>76</v>
      </c>
      <c r="N16" s="20">
        <v>28</v>
      </c>
      <c r="O16" s="20">
        <v>4</v>
      </c>
      <c r="P16" s="20">
        <v>30</v>
      </c>
      <c r="Q16" s="20">
        <v>18</v>
      </c>
      <c r="R16" s="20">
        <v>7</v>
      </c>
      <c r="S16" s="21">
        <v>0</v>
      </c>
      <c r="T16" s="22"/>
      <c r="V16" s="54" t="s">
        <v>31</v>
      </c>
      <c r="W16" s="9">
        <v>26083</v>
      </c>
    </row>
    <row r="17" spans="1:23" x14ac:dyDescent="0.25">
      <c r="A17" s="54" t="s">
        <v>32</v>
      </c>
      <c r="B17" s="19">
        <f t="shared" si="0"/>
        <v>667</v>
      </c>
      <c r="C17" s="22">
        <v>25</v>
      </c>
      <c r="D17" s="22">
        <v>28</v>
      </c>
      <c r="E17" s="22">
        <v>61</v>
      </c>
      <c r="F17" s="22">
        <v>16</v>
      </c>
      <c r="G17" s="22">
        <v>153</v>
      </c>
      <c r="H17" s="22">
        <v>74</v>
      </c>
      <c r="I17" s="22">
        <v>31</v>
      </c>
      <c r="J17" s="22">
        <v>63</v>
      </c>
      <c r="K17" s="22">
        <v>91</v>
      </c>
      <c r="L17" s="22">
        <v>18</v>
      </c>
      <c r="M17" s="22">
        <v>54</v>
      </c>
      <c r="N17" s="22">
        <v>14</v>
      </c>
      <c r="O17" s="22">
        <v>5</v>
      </c>
      <c r="P17" s="22">
        <v>14</v>
      </c>
      <c r="Q17" s="22">
        <v>15</v>
      </c>
      <c r="R17" s="22">
        <v>4</v>
      </c>
      <c r="S17" s="21">
        <v>1</v>
      </c>
      <c r="T17" s="22"/>
      <c r="V17" s="54" t="s">
        <v>32</v>
      </c>
      <c r="W17" s="9">
        <v>19429</v>
      </c>
    </row>
    <row r="18" spans="1:23" x14ac:dyDescent="0.25">
      <c r="A18" s="54" t="s">
        <v>33</v>
      </c>
      <c r="B18" s="19">
        <f t="shared" si="0"/>
        <v>668</v>
      </c>
      <c r="C18" s="20">
        <v>35</v>
      </c>
      <c r="D18" s="20">
        <v>30</v>
      </c>
      <c r="E18" s="20">
        <v>64</v>
      </c>
      <c r="F18" s="20">
        <v>13</v>
      </c>
      <c r="G18" s="20">
        <v>168</v>
      </c>
      <c r="H18" s="20">
        <v>63</v>
      </c>
      <c r="I18" s="20">
        <v>38</v>
      </c>
      <c r="J18" s="20">
        <v>54</v>
      </c>
      <c r="K18" s="20">
        <v>79</v>
      </c>
      <c r="L18" s="20">
        <v>10</v>
      </c>
      <c r="M18" s="20">
        <v>60</v>
      </c>
      <c r="N18" s="20">
        <v>19</v>
      </c>
      <c r="O18" s="20">
        <v>10</v>
      </c>
      <c r="P18" s="20">
        <v>11</v>
      </c>
      <c r="Q18" s="20">
        <v>6</v>
      </c>
      <c r="R18" s="20">
        <v>8</v>
      </c>
      <c r="S18" s="21">
        <v>0</v>
      </c>
      <c r="T18" s="22"/>
      <c r="V18" s="54" t="s">
        <v>33</v>
      </c>
      <c r="W18" s="9">
        <v>11517</v>
      </c>
    </row>
    <row r="19" spans="1:23" x14ac:dyDescent="0.25">
      <c r="A19" s="54" t="s">
        <v>34</v>
      </c>
      <c r="B19" s="19">
        <f t="shared" si="0"/>
        <v>726</v>
      </c>
      <c r="C19" s="20">
        <v>35</v>
      </c>
      <c r="D19" s="20">
        <v>20</v>
      </c>
      <c r="E19" s="20">
        <v>66</v>
      </c>
      <c r="F19" s="20">
        <v>13</v>
      </c>
      <c r="G19" s="20">
        <v>186</v>
      </c>
      <c r="H19" s="20">
        <v>65</v>
      </c>
      <c r="I19" s="20">
        <v>42</v>
      </c>
      <c r="J19" s="20">
        <v>85</v>
      </c>
      <c r="K19" s="20">
        <v>81</v>
      </c>
      <c r="L19" s="20">
        <v>6</v>
      </c>
      <c r="M19" s="20">
        <v>70</v>
      </c>
      <c r="N19" s="20">
        <v>14</v>
      </c>
      <c r="O19" s="20">
        <v>5</v>
      </c>
      <c r="P19" s="20">
        <v>20</v>
      </c>
      <c r="Q19" s="20">
        <v>12</v>
      </c>
      <c r="R19" s="20">
        <v>6</v>
      </c>
      <c r="S19" s="21">
        <v>0</v>
      </c>
      <c r="T19" s="22"/>
      <c r="V19" s="54" t="s">
        <v>34</v>
      </c>
      <c r="W19" s="9">
        <v>9313</v>
      </c>
    </row>
    <row r="20" spans="1:23" x14ac:dyDescent="0.25">
      <c r="A20" s="54" t="s">
        <v>35</v>
      </c>
      <c r="B20" s="19">
        <f t="shared" si="0"/>
        <v>654</v>
      </c>
      <c r="C20" s="22">
        <v>21</v>
      </c>
      <c r="D20" s="22">
        <v>36</v>
      </c>
      <c r="E20" s="22">
        <v>60</v>
      </c>
      <c r="F20" s="22">
        <v>12</v>
      </c>
      <c r="G20" s="22">
        <v>153</v>
      </c>
      <c r="H20" s="22">
        <v>78</v>
      </c>
      <c r="I20" s="22">
        <v>24</v>
      </c>
      <c r="J20" s="22">
        <v>71</v>
      </c>
      <c r="K20" s="22">
        <v>78</v>
      </c>
      <c r="L20" s="22">
        <v>12</v>
      </c>
      <c r="M20" s="22">
        <v>69</v>
      </c>
      <c r="N20" s="22">
        <v>12</v>
      </c>
      <c r="O20" s="22">
        <v>5</v>
      </c>
      <c r="P20" s="22">
        <v>12</v>
      </c>
      <c r="Q20" s="22">
        <v>8</v>
      </c>
      <c r="R20" s="22">
        <v>3</v>
      </c>
      <c r="S20" s="21">
        <v>0</v>
      </c>
      <c r="T20" s="22"/>
      <c r="V20" s="54" t="s">
        <v>35</v>
      </c>
      <c r="W20" s="9">
        <v>5777</v>
      </c>
    </row>
    <row r="21" spans="1:23" x14ac:dyDescent="0.25">
      <c r="A21" s="54" t="s">
        <v>36</v>
      </c>
      <c r="B21" s="19">
        <f t="shared" si="0"/>
        <v>891</v>
      </c>
      <c r="C21" s="22">
        <v>31</v>
      </c>
      <c r="D21" s="22">
        <v>27</v>
      </c>
      <c r="E21" s="22">
        <v>73</v>
      </c>
      <c r="F21" s="22">
        <v>10</v>
      </c>
      <c r="G21" s="22">
        <v>239</v>
      </c>
      <c r="H21" s="22">
        <v>87</v>
      </c>
      <c r="I21" s="22">
        <v>33</v>
      </c>
      <c r="J21" s="22">
        <v>96</v>
      </c>
      <c r="K21" s="22">
        <v>118</v>
      </c>
      <c r="L21" s="22">
        <v>10</v>
      </c>
      <c r="M21" s="22">
        <v>82</v>
      </c>
      <c r="N21" s="22">
        <v>26</v>
      </c>
      <c r="O21" s="22">
        <v>10</v>
      </c>
      <c r="P21" s="22">
        <v>31</v>
      </c>
      <c r="Q21" s="22">
        <v>14</v>
      </c>
      <c r="R21" s="22">
        <v>4</v>
      </c>
      <c r="S21" s="21">
        <v>0</v>
      </c>
      <c r="T21" s="22"/>
      <c r="V21" s="54" t="s">
        <v>36</v>
      </c>
      <c r="W21" s="9">
        <v>13365</v>
      </c>
    </row>
    <row r="22" spans="1:23" x14ac:dyDescent="0.25">
      <c r="A22" s="55" t="s">
        <v>37</v>
      </c>
      <c r="B22" s="16">
        <f t="shared" si="0"/>
        <v>689</v>
      </c>
      <c r="C22" s="17">
        <v>30</v>
      </c>
      <c r="D22" s="17">
        <v>28</v>
      </c>
      <c r="E22" s="17">
        <v>60</v>
      </c>
      <c r="F22" s="17">
        <v>5</v>
      </c>
      <c r="G22" s="17">
        <v>157</v>
      </c>
      <c r="H22" s="17">
        <v>76</v>
      </c>
      <c r="I22" s="17">
        <v>30</v>
      </c>
      <c r="J22" s="17">
        <v>66</v>
      </c>
      <c r="K22" s="17">
        <v>89</v>
      </c>
      <c r="L22" s="17">
        <v>14</v>
      </c>
      <c r="M22" s="17">
        <v>79</v>
      </c>
      <c r="N22" s="17">
        <v>16</v>
      </c>
      <c r="O22" s="17">
        <v>7</v>
      </c>
      <c r="P22" s="17">
        <v>13</v>
      </c>
      <c r="Q22" s="17">
        <v>14</v>
      </c>
      <c r="R22" s="17">
        <v>5</v>
      </c>
      <c r="S22" s="18">
        <v>0</v>
      </c>
      <c r="T22" s="22"/>
      <c r="V22" s="55" t="s">
        <v>37</v>
      </c>
      <c r="W22" s="8">
        <v>5503</v>
      </c>
    </row>
    <row r="23" spans="1:23" x14ac:dyDescent="0.25">
      <c r="A23" s="56" t="s">
        <v>38</v>
      </c>
      <c r="B23" s="19">
        <f t="shared" si="0"/>
        <v>715</v>
      </c>
      <c r="C23" s="20">
        <v>35</v>
      </c>
      <c r="D23" s="20">
        <v>49</v>
      </c>
      <c r="E23" s="20">
        <v>62</v>
      </c>
      <c r="F23" s="20">
        <v>12</v>
      </c>
      <c r="G23" s="20">
        <v>180</v>
      </c>
      <c r="H23" s="20">
        <v>63</v>
      </c>
      <c r="I23" s="20">
        <v>28</v>
      </c>
      <c r="J23" s="20">
        <v>77</v>
      </c>
      <c r="K23" s="20">
        <v>85</v>
      </c>
      <c r="L23" s="20">
        <v>7</v>
      </c>
      <c r="M23" s="20">
        <v>64</v>
      </c>
      <c r="N23" s="20">
        <v>13</v>
      </c>
      <c r="O23" s="20">
        <v>5</v>
      </c>
      <c r="P23" s="20">
        <v>23</v>
      </c>
      <c r="Q23" s="20">
        <v>7</v>
      </c>
      <c r="R23" s="20">
        <v>5</v>
      </c>
      <c r="S23" s="50">
        <v>0</v>
      </c>
      <c r="T23" s="22"/>
      <c r="V23" s="56" t="s">
        <v>38</v>
      </c>
      <c r="W23" s="9">
        <v>8245</v>
      </c>
    </row>
    <row r="24" spans="1:23" x14ac:dyDescent="0.25">
      <c r="A24" s="56" t="s">
        <v>39</v>
      </c>
      <c r="B24" s="19">
        <f t="shared" si="0"/>
        <v>870</v>
      </c>
      <c r="C24" s="20">
        <v>28</v>
      </c>
      <c r="D24" s="20">
        <v>28</v>
      </c>
      <c r="E24" s="20">
        <v>98</v>
      </c>
      <c r="F24" s="20">
        <v>19</v>
      </c>
      <c r="G24" s="20">
        <v>190</v>
      </c>
      <c r="H24" s="20">
        <v>90</v>
      </c>
      <c r="I24" s="20">
        <v>40</v>
      </c>
      <c r="J24" s="20">
        <v>109</v>
      </c>
      <c r="K24" s="20">
        <v>107</v>
      </c>
      <c r="L24" s="20">
        <v>11</v>
      </c>
      <c r="M24" s="20">
        <v>77</v>
      </c>
      <c r="N24" s="20">
        <v>28</v>
      </c>
      <c r="O24" s="20">
        <v>9</v>
      </c>
      <c r="P24" s="20">
        <v>23</v>
      </c>
      <c r="Q24" s="20">
        <v>5</v>
      </c>
      <c r="R24" s="20">
        <v>8</v>
      </c>
      <c r="S24" s="50">
        <v>0</v>
      </c>
      <c r="T24" s="22"/>
      <c r="V24" s="56" t="s">
        <v>39</v>
      </c>
      <c r="W24" s="9">
        <v>7853</v>
      </c>
    </row>
    <row r="25" spans="1:23" x14ac:dyDescent="0.25">
      <c r="A25" s="56" t="s">
        <v>40</v>
      </c>
      <c r="B25" s="19">
        <f t="shared" si="0"/>
        <v>769</v>
      </c>
      <c r="C25" s="20">
        <v>23</v>
      </c>
      <c r="D25" s="20">
        <v>27</v>
      </c>
      <c r="E25" s="20">
        <v>67</v>
      </c>
      <c r="F25" s="20">
        <v>6</v>
      </c>
      <c r="G25" s="20">
        <v>199</v>
      </c>
      <c r="H25" s="20">
        <v>79</v>
      </c>
      <c r="I25" s="20">
        <v>24</v>
      </c>
      <c r="J25" s="20">
        <v>72</v>
      </c>
      <c r="K25" s="20">
        <v>122</v>
      </c>
      <c r="L25" s="20">
        <v>11</v>
      </c>
      <c r="M25" s="20">
        <v>68</v>
      </c>
      <c r="N25" s="20">
        <v>14</v>
      </c>
      <c r="O25" s="20">
        <v>11</v>
      </c>
      <c r="P25" s="20">
        <v>22</v>
      </c>
      <c r="Q25" s="20">
        <v>19</v>
      </c>
      <c r="R25" s="20">
        <v>5</v>
      </c>
      <c r="S25" s="50">
        <v>0</v>
      </c>
      <c r="T25" s="22"/>
      <c r="V25" s="54" t="s">
        <v>40</v>
      </c>
      <c r="W25" s="9">
        <v>7371</v>
      </c>
    </row>
    <row r="26" spans="1:23" x14ac:dyDescent="0.25">
      <c r="A26" s="66" t="s">
        <v>57</v>
      </c>
      <c r="B26" s="23">
        <f t="shared" si="0"/>
        <v>682</v>
      </c>
      <c r="C26" s="67">
        <v>25</v>
      </c>
      <c r="D26" s="68">
        <v>17</v>
      </c>
      <c r="E26" s="68">
        <v>64</v>
      </c>
      <c r="F26" s="68">
        <v>8</v>
      </c>
      <c r="G26" s="68">
        <v>158</v>
      </c>
      <c r="H26" s="68">
        <v>74</v>
      </c>
      <c r="I26" s="68">
        <v>33</v>
      </c>
      <c r="J26" s="68">
        <v>78</v>
      </c>
      <c r="K26" s="68">
        <v>90</v>
      </c>
      <c r="L26" s="68">
        <v>9</v>
      </c>
      <c r="M26" s="68">
        <v>75</v>
      </c>
      <c r="N26" s="68">
        <v>13</v>
      </c>
      <c r="O26" s="68">
        <v>2</v>
      </c>
      <c r="P26" s="68">
        <v>24</v>
      </c>
      <c r="Q26" s="68">
        <v>7</v>
      </c>
      <c r="R26" s="68">
        <v>5</v>
      </c>
      <c r="S26" s="69">
        <v>0</v>
      </c>
      <c r="T26" s="22"/>
      <c r="V26" s="70" t="s">
        <v>57</v>
      </c>
      <c r="W26" s="10">
        <v>4390</v>
      </c>
    </row>
    <row r="27" spans="1:23" x14ac:dyDescent="0.25">
      <c r="A27" s="24"/>
      <c r="B27" s="25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2"/>
      <c r="T27" s="22"/>
      <c r="V27" s="51"/>
      <c r="W27" s="15"/>
    </row>
    <row r="28" spans="1:23" x14ac:dyDescent="0.25">
      <c r="A28" s="37" t="s">
        <v>41</v>
      </c>
      <c r="B28" s="38">
        <f>SUM(C28:R28)</f>
        <v>83019213</v>
      </c>
      <c r="C28" s="26">
        <v>2896712</v>
      </c>
      <c r="D28" s="26">
        <v>1841179</v>
      </c>
      <c r="E28" s="26">
        <v>7982448</v>
      </c>
      <c r="F28" s="26">
        <v>682986</v>
      </c>
      <c r="G28" s="26">
        <v>17932651</v>
      </c>
      <c r="H28" s="26">
        <v>6265809</v>
      </c>
      <c r="I28" s="26">
        <v>4084844</v>
      </c>
      <c r="J28" s="26">
        <v>11069533</v>
      </c>
      <c r="K28" s="26">
        <v>13076721</v>
      </c>
      <c r="L28" s="26">
        <v>990509</v>
      </c>
      <c r="M28" s="26">
        <v>3644826</v>
      </c>
      <c r="N28" s="26">
        <v>2511917</v>
      </c>
      <c r="O28" s="26">
        <v>1609675</v>
      </c>
      <c r="P28" s="26">
        <v>4077937</v>
      </c>
      <c r="Q28" s="26">
        <v>2208321</v>
      </c>
      <c r="R28" s="27">
        <v>2143145</v>
      </c>
      <c r="S28" s="22"/>
      <c r="T28" s="22"/>
      <c r="V28" s="51"/>
      <c r="W28" s="15"/>
    </row>
    <row r="29" spans="1:23" x14ac:dyDescent="0.25">
      <c r="A29" s="24"/>
      <c r="B29" s="2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2"/>
      <c r="T29" s="22"/>
      <c r="V29" s="51"/>
      <c r="W29" s="15"/>
    </row>
    <row r="30" spans="1:23" ht="45.75" customHeight="1" x14ac:dyDescent="0.25">
      <c r="A30" s="33" t="s">
        <v>42</v>
      </c>
      <c r="B30" s="30">
        <f>(B26+B25+B24)/B28*100000</f>
        <v>2.7957383792592689</v>
      </c>
      <c r="C30" s="30">
        <f t="shared" ref="C30:R30" si="1">(C26+C25+C24)/C28*100000</f>
        <v>2.623664347715617</v>
      </c>
      <c r="D30" s="31">
        <f t="shared" si="1"/>
        <v>3.9105377586861461</v>
      </c>
      <c r="E30" s="31">
        <f t="shared" si="1"/>
        <v>2.8687941343307215</v>
      </c>
      <c r="F30" s="31">
        <f t="shared" si="1"/>
        <v>4.831724222751272</v>
      </c>
      <c r="G30" s="31">
        <f t="shared" si="1"/>
        <v>3.050301932491744</v>
      </c>
      <c r="H30" s="31">
        <f t="shared" si="1"/>
        <v>3.8781903502005886</v>
      </c>
      <c r="I30" s="31">
        <f t="shared" si="1"/>
        <v>2.3746316872810809</v>
      </c>
      <c r="J30" s="31">
        <f t="shared" si="1"/>
        <v>2.3397554350305474</v>
      </c>
      <c r="K30" s="31">
        <f t="shared" si="1"/>
        <v>2.4394494613749118</v>
      </c>
      <c r="L30" s="31">
        <f t="shared" si="1"/>
        <v>3.1297040208620013</v>
      </c>
      <c r="M30" s="31">
        <f t="shared" si="1"/>
        <v>6.0359534309731115</v>
      </c>
      <c r="N30" s="31">
        <f t="shared" si="1"/>
        <v>2.1895627920827003</v>
      </c>
      <c r="O30" s="31">
        <f t="shared" si="1"/>
        <v>1.3667355211455727</v>
      </c>
      <c r="P30" s="31">
        <f t="shared" si="1"/>
        <v>1.6920320250165708</v>
      </c>
      <c r="Q30" s="31">
        <f t="shared" si="1"/>
        <v>1.403781424892486</v>
      </c>
      <c r="R30" s="32">
        <f t="shared" si="1"/>
        <v>0.83988717515613742</v>
      </c>
      <c r="S30" s="22"/>
      <c r="T30" s="22"/>
      <c r="V30" s="51"/>
      <c r="W30" s="15"/>
    </row>
    <row r="31" spans="1:23" x14ac:dyDescent="0.25">
      <c r="A31" s="51"/>
      <c r="B31" s="45"/>
      <c r="C31" s="49"/>
    </row>
    <row r="32" spans="1:23" x14ac:dyDescent="0.25">
      <c r="A32" s="45" t="s">
        <v>43</v>
      </c>
      <c r="B32" s="51"/>
      <c r="C32" s="1"/>
      <c r="D32" s="52" t="s">
        <v>15</v>
      </c>
      <c r="E32" s="22"/>
      <c r="F32" s="22"/>
      <c r="G32" s="45"/>
    </row>
    <row r="33" spans="1:24" x14ac:dyDescent="0.25">
      <c r="A33" s="3"/>
      <c r="B33" s="51"/>
      <c r="C33" s="1"/>
      <c r="D33" s="22"/>
      <c r="E33" s="22"/>
      <c r="F33" s="22"/>
      <c r="G33" s="45"/>
    </row>
    <row r="34" spans="1:24" x14ac:dyDescent="0.25">
      <c r="A34" s="3"/>
      <c r="B34" s="51"/>
      <c r="C34" s="1"/>
      <c r="D34" s="22"/>
      <c r="E34" s="22"/>
      <c r="F34" s="22"/>
      <c r="G34" s="45"/>
    </row>
    <row r="35" spans="1:24" x14ac:dyDescent="0.25">
      <c r="D35" s="22"/>
      <c r="E35" s="22"/>
      <c r="F35" s="22"/>
      <c r="G35" s="45"/>
    </row>
    <row r="36" spans="1:24" x14ac:dyDescent="0.25">
      <c r="A36" s="3" t="s">
        <v>44</v>
      </c>
      <c r="B36" s="5"/>
      <c r="C36" s="5"/>
      <c r="D36" s="5"/>
      <c r="E36" s="5"/>
      <c r="F36" s="5"/>
      <c r="G36" s="5"/>
      <c r="H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V36" s="3" t="s">
        <v>53</v>
      </c>
    </row>
    <row r="37" spans="1:24" x14ac:dyDescent="0.25">
      <c r="A37" s="4" t="s">
        <v>45</v>
      </c>
      <c r="V37" s="4" t="s">
        <v>51</v>
      </c>
    </row>
    <row r="38" spans="1:24" x14ac:dyDescent="0.25">
      <c r="A38" s="4" t="s">
        <v>46</v>
      </c>
      <c r="V38" s="4" t="s">
        <v>46</v>
      </c>
    </row>
    <row r="40" spans="1:24" ht="30.75" customHeight="1" x14ac:dyDescent="0.25">
      <c r="A40" s="35" t="s">
        <v>22</v>
      </c>
      <c r="B40" s="36" t="s">
        <v>24</v>
      </c>
      <c r="V40" s="28" t="s">
        <v>55</v>
      </c>
      <c r="W40" s="28" t="s">
        <v>54</v>
      </c>
      <c r="X40" s="34" t="s">
        <v>52</v>
      </c>
    </row>
    <row r="41" spans="1:24" x14ac:dyDescent="0.25">
      <c r="A41" s="55" t="s">
        <v>25</v>
      </c>
      <c r="B41" s="72">
        <v>1024</v>
      </c>
      <c r="V41" s="39">
        <v>2006</v>
      </c>
      <c r="W41" s="40">
        <v>21550</v>
      </c>
      <c r="X41" s="41">
        <v>105301</v>
      </c>
    </row>
    <row r="42" spans="1:24" x14ac:dyDescent="0.25">
      <c r="A42" s="56" t="s">
        <v>26</v>
      </c>
      <c r="B42" s="73">
        <v>953</v>
      </c>
      <c r="V42" s="39">
        <v>2007</v>
      </c>
      <c r="W42" s="40">
        <v>20403</v>
      </c>
      <c r="X42" s="41">
        <v>104772</v>
      </c>
    </row>
    <row r="43" spans="1:24" x14ac:dyDescent="0.25">
      <c r="A43" s="56" t="s">
        <v>27</v>
      </c>
      <c r="B43" s="73">
        <v>1002</v>
      </c>
      <c r="V43" s="39">
        <v>2008</v>
      </c>
      <c r="W43" s="40">
        <v>21637</v>
      </c>
      <c r="X43" s="41">
        <v>100038</v>
      </c>
    </row>
    <row r="44" spans="1:24" x14ac:dyDescent="0.25">
      <c r="A44" s="56" t="s">
        <v>28</v>
      </c>
      <c r="B44" s="73">
        <v>976</v>
      </c>
      <c r="V44" s="39">
        <v>2009</v>
      </c>
      <c r="W44" s="40">
        <v>23623</v>
      </c>
      <c r="X44" s="41">
        <v>227190</v>
      </c>
    </row>
    <row r="45" spans="1:24" x14ac:dyDescent="0.25">
      <c r="A45" s="56" t="s">
        <v>29</v>
      </c>
      <c r="B45" s="73">
        <v>1054</v>
      </c>
      <c r="V45" s="39">
        <v>2010</v>
      </c>
      <c r="W45" s="40">
        <v>22570</v>
      </c>
      <c r="X45" s="41">
        <v>108722</v>
      </c>
    </row>
    <row r="46" spans="1:24" x14ac:dyDescent="0.25">
      <c r="A46" s="56" t="s">
        <v>30</v>
      </c>
      <c r="B46" s="73">
        <v>938</v>
      </c>
      <c r="V46" s="39">
        <v>2011</v>
      </c>
      <c r="W46" s="42">
        <v>24948</v>
      </c>
      <c r="X46" s="41">
        <v>115391</v>
      </c>
    </row>
    <row r="47" spans="1:24" x14ac:dyDescent="0.25">
      <c r="A47" s="56" t="s">
        <v>31</v>
      </c>
      <c r="B47" s="73">
        <v>926</v>
      </c>
      <c r="V47" s="39">
        <v>2012</v>
      </c>
      <c r="W47" s="40">
        <v>46168</v>
      </c>
      <c r="X47" s="41">
        <v>137324</v>
      </c>
    </row>
    <row r="48" spans="1:24" x14ac:dyDescent="0.25">
      <c r="A48" s="56" t="s">
        <v>32</v>
      </c>
      <c r="B48" s="73">
        <v>725</v>
      </c>
      <c r="V48" s="39">
        <v>2013</v>
      </c>
      <c r="W48" s="40">
        <v>20476</v>
      </c>
      <c r="X48" s="41">
        <v>153065</v>
      </c>
    </row>
    <row r="49" spans="1:24" x14ac:dyDescent="0.25">
      <c r="A49" s="56" t="s">
        <v>33</v>
      </c>
      <c r="B49" s="73">
        <v>756</v>
      </c>
      <c r="F49" s="2"/>
      <c r="G49" s="43"/>
      <c r="V49" s="39">
        <v>2014</v>
      </c>
      <c r="W49" s="40">
        <v>18159</v>
      </c>
      <c r="X49" s="41">
        <v>108522</v>
      </c>
    </row>
    <row r="50" spans="1:24" x14ac:dyDescent="0.25">
      <c r="A50" s="56" t="s">
        <v>34</v>
      </c>
      <c r="B50" s="73">
        <v>759</v>
      </c>
      <c r="D50" s="44"/>
      <c r="E50" s="22"/>
      <c r="F50" s="45"/>
      <c r="G50" s="45"/>
      <c r="H50" s="45"/>
      <c r="V50" s="39">
        <v>2015</v>
      </c>
      <c r="W50" s="40">
        <v>16274</v>
      </c>
      <c r="X50" s="41">
        <v>102198</v>
      </c>
    </row>
    <row r="51" spans="1:24" s="5" customFormat="1" x14ac:dyDescent="0.25">
      <c r="A51" s="56" t="s">
        <v>35</v>
      </c>
      <c r="B51" s="73">
        <v>729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V51" s="39">
        <v>2016</v>
      </c>
      <c r="W51" s="40">
        <v>14024</v>
      </c>
      <c r="X51" s="41">
        <v>94949</v>
      </c>
    </row>
    <row r="52" spans="1:24" x14ac:dyDescent="0.25">
      <c r="A52" s="57" t="s">
        <v>36</v>
      </c>
      <c r="B52" s="74">
        <v>885</v>
      </c>
      <c r="V52" s="39">
        <v>2017</v>
      </c>
      <c r="W52" s="40">
        <v>13888</v>
      </c>
      <c r="X52" s="41">
        <v>101671</v>
      </c>
    </row>
    <row r="53" spans="1:24" x14ac:dyDescent="0.25">
      <c r="A53" s="65" t="s">
        <v>37</v>
      </c>
      <c r="B53" s="73">
        <v>761</v>
      </c>
      <c r="V53" s="39">
        <v>2018</v>
      </c>
      <c r="W53" s="40">
        <v>13027</v>
      </c>
      <c r="X53" s="41">
        <v>90371</v>
      </c>
    </row>
    <row r="54" spans="1:24" x14ac:dyDescent="0.25">
      <c r="A54" s="71">
        <v>44228</v>
      </c>
      <c r="B54" s="74">
        <v>761</v>
      </c>
      <c r="V54" s="46">
        <v>2019</v>
      </c>
      <c r="W54" s="47">
        <v>14353</v>
      </c>
      <c r="X54" s="48">
        <v>129313</v>
      </c>
    </row>
    <row r="55" spans="1:24" x14ac:dyDescent="0.25">
      <c r="A55" s="24"/>
      <c r="B55" s="45"/>
    </row>
    <row r="56" spans="1:24" x14ac:dyDescent="0.25">
      <c r="A56" s="24"/>
      <c r="B56" s="45"/>
    </row>
    <row r="58" spans="1:2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73" spans="1:20" s="5" customForma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sortState ref="A28:D43">
    <sortCondition ref="A28:A43"/>
  </sortState>
  <mergeCells count="4">
    <mergeCell ref="V8:V9"/>
    <mergeCell ref="W8:W9"/>
    <mergeCell ref="B8:S8"/>
    <mergeCell ref="A8:A9"/>
  </mergeCells>
  <hyperlinks>
    <hyperlink ref="D32" r:id="rId1"/>
  </hyperlinks>
  <pageMargins left="0.7" right="0.7" top="0.78740157499999996" bottom="0.78740157499999996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IWH-Insolvenztrend - Basisdaten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</dc:creator>
  <cp:lastModifiedBy>SMR</cp:lastModifiedBy>
  <dcterms:created xsi:type="dcterms:W3CDTF">2020-05-04T09:53:39Z</dcterms:created>
  <dcterms:modified xsi:type="dcterms:W3CDTF">2021-06-07T09:41:42Z</dcterms:modified>
</cp:coreProperties>
</file>