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hidePivotFieldList="1"/>
  <mc:AlternateContent xmlns:mc="http://schemas.openxmlformats.org/markup-compatibility/2006">
    <mc:Choice Requires="x15">
      <x15ac:absPath xmlns:x15ac="http://schemas.microsoft.com/office/spreadsheetml/2010/11/ac" url="C:\Users\HP\Documents\"/>
    </mc:Choice>
  </mc:AlternateContent>
  <xr:revisionPtr revIDLastSave="0" documentId="8_{4C2767E5-1D36-4514-9E9F-732DD1A38DA7}" xr6:coauthVersionLast="40" xr6:coauthVersionMax="40" xr10:uidLastSave="{00000000-0000-0000-0000-000000000000}"/>
  <bookViews>
    <workbookView xWindow="-108" yWindow="-108" windowWidth="23256" windowHeight="12576" firstSheet="4" activeTab="4" xr2:uid="{00000000-000D-0000-FFFF-FFFF00000000}"/>
  </bookViews>
  <sheets>
    <sheet name="Date Vs Traffic Volume" sheetId="2" r:id="rId1"/>
    <sheet name="Area Name vs congestion" sheetId="3" r:id="rId2"/>
    <sheet name="Area Name VS Incident" sheetId="5" r:id="rId3"/>
    <sheet name="Weather Conditions VS Congesion" sheetId="6" r:id="rId4"/>
    <sheet name="Dashboard" sheetId="8" r:id="rId5"/>
    <sheet name="Area Name VS Avg Speed" sheetId="10" r:id="rId6"/>
    <sheet name="Banglore_traffic_Dataset" sheetId="1" r:id="rId7"/>
  </sheets>
  <definedNames>
    <definedName name="_xlnm._FilterDatabase" localSheetId="6" hidden="1">Banglore_traffic_Dataset!$A$1:$A$500</definedName>
    <definedName name="Slicer_Area_Name3">#N/A</definedName>
    <definedName name="Slicer_Date">#N/A</definedName>
    <definedName name="Slicer_Weather_Conditions2">#N/A</definedName>
  </definedNames>
  <calcPr calcId="191029"/>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2" i="1"/>
  <c r="M2" i="1"/>
</calcChain>
</file>

<file path=xl/sharedStrings.xml><?xml version="1.0" encoding="utf-8"?>
<sst xmlns="http://schemas.openxmlformats.org/spreadsheetml/2006/main" count="1582" uniqueCount="76">
  <si>
    <t>Date</t>
  </si>
  <si>
    <t>Area Name</t>
  </si>
  <si>
    <t>Road/Intersection Name</t>
  </si>
  <si>
    <t>Traffic Volume</t>
  </si>
  <si>
    <t>Average Speed</t>
  </si>
  <si>
    <t>Congestion Level</t>
  </si>
  <si>
    <t>Incident Reports</t>
  </si>
  <si>
    <t>Environmental Impact</t>
  </si>
  <si>
    <t>Traffic Signal Compliance</t>
  </si>
  <si>
    <t>Weather Conditions</t>
  </si>
  <si>
    <t>Indiranagar</t>
  </si>
  <si>
    <t>100 Feet Road</t>
  </si>
  <si>
    <t>Clear</t>
  </si>
  <si>
    <t>CMH Road</t>
  </si>
  <si>
    <t>Whitefield</t>
  </si>
  <si>
    <t>Marathahalli Bridge</t>
  </si>
  <si>
    <t>Koramangala</t>
  </si>
  <si>
    <t>Sony World Junction</t>
  </si>
  <si>
    <t>Sarjapur Road</t>
  </si>
  <si>
    <t>M.G. Road</t>
  </si>
  <si>
    <t>Trinity Circle</t>
  </si>
  <si>
    <t>Overcast</t>
  </si>
  <si>
    <t>Anil Kumble Circle</t>
  </si>
  <si>
    <t>Jayanagar</t>
  </si>
  <si>
    <t>Jayanagar 4th Block</t>
  </si>
  <si>
    <t>South End Circle</t>
  </si>
  <si>
    <t>Hebbal</t>
  </si>
  <si>
    <t>Hebbal Flyover</t>
  </si>
  <si>
    <t>Ballari Road</t>
  </si>
  <si>
    <t>Yeshwanthpur</t>
  </si>
  <si>
    <t>Yeshwanthpur Circle</t>
  </si>
  <si>
    <t>Fog</t>
  </si>
  <si>
    <t>Rain</t>
  </si>
  <si>
    <t>Tumkur Road</t>
  </si>
  <si>
    <t>ITPL Main Road</t>
  </si>
  <si>
    <t>Windy</t>
  </si>
  <si>
    <t>Electronic City</t>
  </si>
  <si>
    <t>Silk Board Junction</t>
  </si>
  <si>
    <t>Hosur Road</t>
  </si>
  <si>
    <t>13-01-2022</t>
  </si>
  <si>
    <t>14-01-2022</t>
  </si>
  <si>
    <t>15-01-2022</t>
  </si>
  <si>
    <t>16-01-2022</t>
  </si>
  <si>
    <t>17-01-2022</t>
  </si>
  <si>
    <t>18-01-2022</t>
  </si>
  <si>
    <t>19-01-2022</t>
  </si>
  <si>
    <t>20-01-2022</t>
  </si>
  <si>
    <t>21-01-2022</t>
  </si>
  <si>
    <t>22-01-2022</t>
  </si>
  <si>
    <t>23-01-2022</t>
  </si>
  <si>
    <t>24-01-2022</t>
  </si>
  <si>
    <t>25-01-2022</t>
  </si>
  <si>
    <t>26-01-2022</t>
  </si>
  <si>
    <t>27-01-2022</t>
  </si>
  <si>
    <t>28-01-2022</t>
  </si>
  <si>
    <t>29-01-2022</t>
  </si>
  <si>
    <t>30-01-2022</t>
  </si>
  <si>
    <t>31-01-2022</t>
  </si>
  <si>
    <t>13-02-2022</t>
  </si>
  <si>
    <t>14-02-2022</t>
  </si>
  <si>
    <t>15-02-2022</t>
  </si>
  <si>
    <t>16-02-2022</t>
  </si>
  <si>
    <t>17-02-2022</t>
  </si>
  <si>
    <t>18-02-2022</t>
  </si>
  <si>
    <t>19-02-2022</t>
  </si>
  <si>
    <t>20-02-2022</t>
  </si>
  <si>
    <t>21-02-2022</t>
  </si>
  <si>
    <t>22-02-2022</t>
  </si>
  <si>
    <t>Grand Total</t>
  </si>
  <si>
    <t>Sum of Traffic Volume</t>
  </si>
  <si>
    <t>Average of Congestion Level</t>
  </si>
  <si>
    <t>Sum of Incident Reports</t>
  </si>
  <si>
    <t>Average of Average Speed</t>
  </si>
  <si>
    <t>Weather</t>
  </si>
  <si>
    <t>Date Number</t>
  </si>
  <si>
    <t>Week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</si>
</sst>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5" formatCode="[$-14009]dd/mm/yyyy;@"/>
  </numFmts>
  <fonts count="6" x14ac:knownFonts="1">
    <font>
      <sz val="10"/>
      <color rgb="FF000000"/>
      <name val="Arial"/>
      <scheme val="minor"/>
    </font>
    <font>
      <sz val="10"/>
      <color theme="1"/>
      <name val="Arial"/>
      <family val="2"/>
      <scheme val="minor"/>
    </font>
    <font>
      <sz val="10"/>
      <color rgb="FF000000"/>
      <name val="Arial"/>
      <family val="2"/>
      <scheme val="minor"/>
    </font>
    <font>
      <b/>
      <sz val="10"/>
      <color theme="1"/>
      <name val="Arial"/>
      <family val="2"/>
      <scheme val="minor"/>
    </font>
    <font>
      <b/>
      <sz val="10"/>
      <color rgb="FF000000"/>
      <name val="Arial"/>
      <family val="2"/>
      <scheme val="minor"/>
    </font>
    <font>
      <sz val="8"/>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2" fillId="0" borderId="0" applyFont="0" applyFill="0" applyBorder="0" applyAlignment="0" applyProtection="0"/>
  </cellStyleXfs>
  <cellXfs count="19">
    <xf numFmtId="0" fontId="0" fillId="0" borderId="0" xfId="0"/>
    <xf numFmtId="0" fontId="1" fillId="0" borderId="0" xfId="0" applyFont="1"/>
    <xf numFmtId="0" fontId="3" fillId="0" borderId="0" xfId="0" applyFont="1"/>
    <xf numFmtId="0" fontId="4"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xf>
    <xf numFmtId="0" fontId="2" fillId="0" borderId="0" xfId="0" applyFont="1"/>
    <xf numFmtId="17" fontId="0" fillId="0" borderId="0" xfId="1" applyNumberFormat="1" applyFont="1" applyAlignment="1">
      <alignment horizontal="right"/>
    </xf>
    <xf numFmtId="14" fontId="3" fillId="0" borderId="0" xfId="1" applyNumberFormat="1" applyFont="1" applyAlignment="1">
      <alignment horizontal="right"/>
    </xf>
    <xf numFmtId="0" fontId="0" fillId="0" borderId="0" xfId="0" applyNumberFormat="1"/>
    <xf numFmtId="165" fontId="0" fillId="0" borderId="0" xfId="0" applyNumberFormat="1" applyAlignment="1"/>
    <xf numFmtId="165" fontId="0" fillId="0" borderId="0" xfId="0" applyNumberFormat="1"/>
    <xf numFmtId="165" fontId="1" fillId="0" borderId="0" xfId="1" applyNumberFormat="1" applyFont="1" applyAlignment="1">
      <alignment horizontal="right"/>
    </xf>
    <xf numFmtId="1" fontId="3" fillId="0" borderId="0" xfId="1" applyNumberFormat="1" applyFont="1" applyAlignment="1">
      <alignment horizontal="right"/>
    </xf>
    <xf numFmtId="1" fontId="0" fillId="0" borderId="0" xfId="0" applyNumberFormat="1" applyAlignment="1"/>
    <xf numFmtId="1" fontId="0" fillId="0" borderId="0" xfId="0" applyNumberFormat="1"/>
    <xf numFmtId="1" fontId="1" fillId="0" borderId="0" xfId="1" applyNumberFormat="1" applyFont="1" applyAlignment="1">
      <alignment horizontal="right"/>
    </xf>
    <xf numFmtId="1" fontId="0" fillId="0" borderId="0" xfId="1" applyNumberFormat="1" applyFont="1" applyAlignment="1">
      <alignment horizontal="right"/>
    </xf>
  </cellXfs>
  <cellStyles count="2">
    <cellStyle name="Comma" xfId="1" builtinId="3"/>
    <cellStyle name="Normal" xfId="0" builtinId="0"/>
  </cellStyles>
  <dxfs count="1">
    <dxf>
      <font>
        <b val="0"/>
        <i val="0"/>
        <sz val="14"/>
        <name val="Arial"/>
        <family val="2"/>
        <scheme val="minor"/>
      </font>
    </dxf>
  </dxfs>
  <tableStyles count="1" defaultTableStyle="TableStyleMedium2" defaultPivotStyle="PivotStyleLight16">
    <tableStyle name="Slicer Style 1" pivot="0" table="0" count="1" xr9:uid="{E14EB45B-9C9B-4EE3-8291-C30C52EA0626}">
      <tableStyleElement type="headerRow"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&amp; Traffic Congestion Dashboard.xlsx]Date Vs Traffic Volume!PivotTable1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'Date Vs Traffic Volume'!$B$3</c:f>
              <c:strCache>
                <c:ptCount val="1"/>
                <c:pt idx="0">
                  <c:v>Total</c:v>
                </c:pt>
              </c:strCache>
            </c:strRef>
          </c:tx>
          <c:spPr>
            <a:ln w="28575" cap="rnd">
              <a:solidFill>
                <a:schemeClr val="accent1"/>
              </a:solidFill>
              <a:round/>
            </a:ln>
            <a:effectLst/>
          </c:spPr>
          <c:marker>
            <c:symbol val="none"/>
          </c:marker>
          <c:cat>
            <c:strRef>
              <c:f>'Date Vs Traffic Volume'!$A$4:$A$57</c:f>
              <c:strCache>
                <c:ptCount val="53"/>
                <c:pt idx="0">
                  <c:v>13-01-2022</c:v>
                </c:pt>
                <c:pt idx="1">
                  <c:v>13-02-2022</c:v>
                </c:pt>
                <c:pt idx="2">
                  <c:v>14-01-2022</c:v>
                </c:pt>
                <c:pt idx="3">
                  <c:v>14-02-2022</c:v>
                </c:pt>
                <c:pt idx="4">
                  <c:v>15-01-2022</c:v>
                </c:pt>
                <c:pt idx="5">
                  <c:v>15-02-2022</c:v>
                </c:pt>
                <c:pt idx="6">
                  <c:v>16-01-2022</c:v>
                </c:pt>
                <c:pt idx="7">
                  <c:v>16-02-2022</c:v>
                </c:pt>
                <c:pt idx="8">
                  <c:v>17-01-2022</c:v>
                </c:pt>
                <c:pt idx="9">
                  <c:v>17-02-2022</c:v>
                </c:pt>
                <c:pt idx="10">
                  <c:v>18-01-2022</c:v>
                </c:pt>
                <c:pt idx="11">
                  <c:v>18-02-2022</c:v>
                </c:pt>
                <c:pt idx="12">
                  <c:v>19-01-2022</c:v>
                </c:pt>
                <c:pt idx="13">
                  <c:v>19-02-2022</c:v>
                </c:pt>
                <c:pt idx="14">
                  <c:v>20-01-2022</c:v>
                </c:pt>
                <c:pt idx="15">
                  <c:v>20-02-2022</c:v>
                </c:pt>
                <c:pt idx="16">
                  <c:v>21-01-2022</c:v>
                </c:pt>
                <c:pt idx="17">
                  <c:v>21-02-2022</c:v>
                </c:pt>
                <c:pt idx="18">
                  <c:v>22-01-2022</c:v>
                </c:pt>
                <c:pt idx="19">
                  <c:v>22-02-2022</c:v>
                </c:pt>
                <c:pt idx="20">
                  <c:v>23-01-2022</c:v>
                </c:pt>
                <c:pt idx="21">
                  <c:v>24-01-2022</c:v>
                </c:pt>
                <c:pt idx="22">
                  <c:v>25-01-2022</c:v>
                </c:pt>
                <c:pt idx="23">
                  <c:v>26-01-2022</c:v>
                </c:pt>
                <c:pt idx="24">
                  <c:v>27-01-2022</c:v>
                </c:pt>
                <c:pt idx="25">
                  <c:v>28-01-2022</c:v>
                </c:pt>
                <c:pt idx="26">
                  <c:v>29-01-2022</c:v>
                </c:pt>
                <c:pt idx="27">
                  <c:v>30-01-2022</c:v>
                </c:pt>
                <c:pt idx="28">
                  <c:v>31-01-2022</c:v>
                </c:pt>
                <c:pt idx="29">
                  <c:v>01-01-2022</c:v>
                </c:pt>
                <c:pt idx="30">
                  <c:v>02-01-2022</c:v>
                </c:pt>
                <c:pt idx="31">
                  <c:v>01-02-2022</c:v>
                </c:pt>
                <c:pt idx="32">
                  <c:v>02-02-2022</c:v>
                </c:pt>
                <c:pt idx="33">
                  <c:v>01-03-2022</c:v>
                </c:pt>
                <c:pt idx="34">
                  <c:v>02-03-2022</c:v>
                </c:pt>
                <c:pt idx="35">
                  <c:v>01-04-2022</c:v>
                </c:pt>
                <c:pt idx="36">
                  <c:v>02-04-2022</c:v>
                </c:pt>
                <c:pt idx="37">
                  <c:v>01-05-2022</c:v>
                </c:pt>
                <c:pt idx="38">
                  <c:v>02-05-2022</c:v>
                </c:pt>
                <c:pt idx="39">
                  <c:v>01-06-2022</c:v>
                </c:pt>
                <c:pt idx="40">
                  <c:v>02-06-2022</c:v>
                </c:pt>
                <c:pt idx="41">
                  <c:v>01-07-2022</c:v>
                </c:pt>
                <c:pt idx="42">
                  <c:v>02-07-2022</c:v>
                </c:pt>
                <c:pt idx="43">
                  <c:v>01-08-2022</c:v>
                </c:pt>
                <c:pt idx="44">
                  <c:v>02-08-2022</c:v>
                </c:pt>
                <c:pt idx="45">
                  <c:v>01-09-2022</c:v>
                </c:pt>
                <c:pt idx="46">
                  <c:v>02-09-2022</c:v>
                </c:pt>
                <c:pt idx="47">
                  <c:v>01-10-2022</c:v>
                </c:pt>
                <c:pt idx="48">
                  <c:v>02-10-2022</c:v>
                </c:pt>
                <c:pt idx="49">
                  <c:v>01-11-2022</c:v>
                </c:pt>
                <c:pt idx="50">
                  <c:v>02-11-2022</c:v>
                </c:pt>
                <c:pt idx="51">
                  <c:v>01-12-2022</c:v>
                </c:pt>
                <c:pt idx="52">
                  <c:v>02-12-2022</c:v>
                </c:pt>
              </c:strCache>
            </c:strRef>
          </c:cat>
          <c:val>
            <c:numRef>
              <c:f>'Date Vs Traffic Volume'!$B$4:$B$57</c:f>
              <c:numCache>
                <c:formatCode>General</c:formatCode>
                <c:ptCount val="53"/>
                <c:pt idx="0">
                  <c:v>193480</c:v>
                </c:pt>
                <c:pt idx="1">
                  <c:v>306260</c:v>
                </c:pt>
                <c:pt idx="2">
                  <c:v>269304</c:v>
                </c:pt>
                <c:pt idx="3">
                  <c:v>293713</c:v>
                </c:pt>
                <c:pt idx="4">
                  <c:v>180505</c:v>
                </c:pt>
                <c:pt idx="5">
                  <c:v>243237</c:v>
                </c:pt>
                <c:pt idx="6">
                  <c:v>280127</c:v>
                </c:pt>
                <c:pt idx="7">
                  <c:v>333430</c:v>
                </c:pt>
                <c:pt idx="8">
                  <c:v>151090</c:v>
                </c:pt>
                <c:pt idx="9">
                  <c:v>334483</c:v>
                </c:pt>
                <c:pt idx="10">
                  <c:v>203748</c:v>
                </c:pt>
                <c:pt idx="11">
                  <c:v>416832</c:v>
                </c:pt>
                <c:pt idx="12">
                  <c:v>286548</c:v>
                </c:pt>
                <c:pt idx="13">
                  <c:v>277800</c:v>
                </c:pt>
                <c:pt idx="14">
                  <c:v>201101</c:v>
                </c:pt>
                <c:pt idx="15">
                  <c:v>240295</c:v>
                </c:pt>
                <c:pt idx="16">
                  <c:v>262506</c:v>
                </c:pt>
                <c:pt idx="17">
                  <c:v>302443</c:v>
                </c:pt>
                <c:pt idx="18">
                  <c:v>272740</c:v>
                </c:pt>
                <c:pt idx="19">
                  <c:v>246531</c:v>
                </c:pt>
                <c:pt idx="20">
                  <c:v>250684</c:v>
                </c:pt>
                <c:pt idx="21">
                  <c:v>305429</c:v>
                </c:pt>
                <c:pt idx="22">
                  <c:v>166251</c:v>
                </c:pt>
                <c:pt idx="23">
                  <c:v>146267</c:v>
                </c:pt>
                <c:pt idx="24">
                  <c:v>351320</c:v>
                </c:pt>
                <c:pt idx="25">
                  <c:v>300958</c:v>
                </c:pt>
                <c:pt idx="26">
                  <c:v>339685</c:v>
                </c:pt>
                <c:pt idx="27">
                  <c:v>386438</c:v>
                </c:pt>
                <c:pt idx="28">
                  <c:v>254629</c:v>
                </c:pt>
                <c:pt idx="29">
                  <c:v>427052</c:v>
                </c:pt>
                <c:pt idx="30">
                  <c:v>305240</c:v>
                </c:pt>
                <c:pt idx="31">
                  <c:v>306997</c:v>
                </c:pt>
                <c:pt idx="32">
                  <c:v>290072</c:v>
                </c:pt>
                <c:pt idx="33">
                  <c:v>186623</c:v>
                </c:pt>
                <c:pt idx="34">
                  <c:v>220933</c:v>
                </c:pt>
                <c:pt idx="35">
                  <c:v>325288</c:v>
                </c:pt>
                <c:pt idx="36">
                  <c:v>274696</c:v>
                </c:pt>
                <c:pt idx="37">
                  <c:v>327385</c:v>
                </c:pt>
                <c:pt idx="38">
                  <c:v>255611</c:v>
                </c:pt>
                <c:pt idx="39">
                  <c:v>380256</c:v>
                </c:pt>
                <c:pt idx="40">
                  <c:v>270719</c:v>
                </c:pt>
                <c:pt idx="41">
                  <c:v>249394</c:v>
                </c:pt>
                <c:pt idx="42">
                  <c:v>267617</c:v>
                </c:pt>
                <c:pt idx="43">
                  <c:v>263355</c:v>
                </c:pt>
                <c:pt idx="44">
                  <c:v>307515</c:v>
                </c:pt>
                <c:pt idx="45">
                  <c:v>196489</c:v>
                </c:pt>
                <c:pt idx="46">
                  <c:v>272412</c:v>
                </c:pt>
                <c:pt idx="47">
                  <c:v>346279</c:v>
                </c:pt>
                <c:pt idx="48">
                  <c:v>192784</c:v>
                </c:pt>
                <c:pt idx="49">
                  <c:v>231051</c:v>
                </c:pt>
                <c:pt idx="50">
                  <c:v>224920</c:v>
                </c:pt>
                <c:pt idx="51">
                  <c:v>264490</c:v>
                </c:pt>
                <c:pt idx="52">
                  <c:v>319579</c:v>
                </c:pt>
              </c:numCache>
            </c:numRef>
          </c:val>
          <c:smooth val="0"/>
          <c:extLst>
            <c:ext xmlns:c16="http://schemas.microsoft.com/office/drawing/2014/chart" uri="{C3380CC4-5D6E-409C-BE32-E72D297353CC}">
              <c16:uniqueId val="{00000000-932A-4CEC-B552-4055F692F09C}"/>
            </c:ext>
          </c:extLst>
        </c:ser>
        <c:dLbls>
          <c:showLegendKey val="0"/>
          <c:showVal val="0"/>
          <c:showCatName val="0"/>
          <c:showSerName val="0"/>
          <c:showPercent val="0"/>
          <c:showBubbleSize val="0"/>
        </c:dLbls>
        <c:smooth val="0"/>
        <c:axId val="717209784"/>
        <c:axId val="717210840"/>
      </c:lineChart>
      <c:catAx>
        <c:axId val="717209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210840"/>
        <c:crosses val="autoZero"/>
        <c:auto val="1"/>
        <c:lblAlgn val="ctr"/>
        <c:lblOffset val="100"/>
        <c:noMultiLvlLbl val="0"/>
      </c:catAx>
      <c:valAx>
        <c:axId val="717210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209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&amp; Traffic Congestion Dashboard.xlsx]Area Name vs congestion!PivotTable2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'Area Name vs congestion'!$B$3</c:f>
              <c:strCache>
                <c:ptCount val="1"/>
                <c:pt idx="0">
                  <c:v>Total</c:v>
                </c:pt>
              </c:strCache>
            </c:strRef>
          </c:tx>
          <c:spPr>
            <a:solidFill>
              <a:schemeClr val="accent1"/>
            </a:solidFill>
            <a:ln>
              <a:noFill/>
            </a:ln>
            <a:effectLst/>
          </c:spPr>
          <c:invertIfNegative val="0"/>
          <c:cat>
            <c:strRef>
              <c:f>'Area Name vs congestion'!$A$4:$A$12</c:f>
              <c:strCache>
                <c:ptCount val="8"/>
                <c:pt idx="0">
                  <c:v>Electronic City</c:v>
                </c:pt>
                <c:pt idx="1">
                  <c:v>Yeshwanthpur</c:v>
                </c:pt>
                <c:pt idx="2">
                  <c:v>Whitefield</c:v>
                </c:pt>
                <c:pt idx="3">
                  <c:v>Jayanagar</c:v>
                </c:pt>
                <c:pt idx="4">
                  <c:v>Hebbal</c:v>
                </c:pt>
                <c:pt idx="5">
                  <c:v>Indiranagar</c:v>
                </c:pt>
                <c:pt idx="6">
                  <c:v>Koramangala</c:v>
                </c:pt>
                <c:pt idx="7">
                  <c:v>M.G. Road</c:v>
                </c:pt>
              </c:strCache>
            </c:strRef>
          </c:cat>
          <c:val>
            <c:numRef>
              <c:f>'Area Name vs congestion'!$B$4:$B$12</c:f>
              <c:numCache>
                <c:formatCode>General</c:formatCode>
                <c:ptCount val="8"/>
                <c:pt idx="0">
                  <c:v>50.1002591148387</c:v>
                </c:pt>
                <c:pt idx="1">
                  <c:v>61.57845293723404</c:v>
                </c:pt>
                <c:pt idx="2">
                  <c:v>68.634487598431377</c:v>
                </c:pt>
                <c:pt idx="3">
                  <c:v>75.752831327619049</c:v>
                </c:pt>
                <c:pt idx="4">
                  <c:v>84.675977893773577</c:v>
                </c:pt>
                <c:pt idx="5">
                  <c:v>87.256507488958334</c:v>
                </c:pt>
                <c:pt idx="6">
                  <c:v>90.350772997236859</c:v>
                </c:pt>
                <c:pt idx="7">
                  <c:v>91.495142431097548</c:v>
                </c:pt>
              </c:numCache>
            </c:numRef>
          </c:val>
          <c:extLst>
            <c:ext xmlns:c16="http://schemas.microsoft.com/office/drawing/2014/chart" uri="{C3380CC4-5D6E-409C-BE32-E72D297353CC}">
              <c16:uniqueId val="{00000000-BFBD-44D2-BA59-5C0D6019CB9B}"/>
            </c:ext>
          </c:extLst>
        </c:ser>
        <c:dLbls>
          <c:showLegendKey val="0"/>
          <c:showVal val="0"/>
          <c:showCatName val="0"/>
          <c:showSerName val="0"/>
          <c:showPercent val="0"/>
          <c:showBubbleSize val="0"/>
        </c:dLbls>
        <c:gapWidth val="182"/>
        <c:axId val="717211192"/>
        <c:axId val="717213656"/>
      </c:barChart>
      <c:catAx>
        <c:axId val="717211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213656"/>
        <c:crosses val="autoZero"/>
        <c:auto val="1"/>
        <c:lblAlgn val="ctr"/>
        <c:lblOffset val="100"/>
        <c:noMultiLvlLbl val="0"/>
      </c:catAx>
      <c:valAx>
        <c:axId val="717213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211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&amp; Traffic Congestion Dashboard.xlsx]Area Name VS Incident!PivotTable4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'Area Name VS Incident'!$B$3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D2-49DA-851E-AF19CA7A31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D2-49DA-851E-AF19CA7A31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D2-49DA-851E-AF19CA7A31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D2-49DA-851E-AF19CA7A31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DD2-49DA-851E-AF19CA7A316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DD2-49DA-851E-AF19CA7A316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DD2-49DA-851E-AF19CA7A316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DD2-49DA-851E-AF19CA7A316F}"/>
              </c:ext>
            </c:extLst>
          </c:dPt>
          <c:cat>
            <c:strRef>
              <c:f>'Area Name VS Incident'!$A$4:$A$12</c:f>
              <c:strCache>
                <c:ptCount val="8"/>
                <c:pt idx="0">
                  <c:v>Electronic City</c:v>
                </c:pt>
                <c:pt idx="1">
                  <c:v>Hebbal</c:v>
                </c:pt>
                <c:pt idx="2">
                  <c:v>Indiranagar</c:v>
                </c:pt>
                <c:pt idx="3">
                  <c:v>Jayanagar</c:v>
                </c:pt>
                <c:pt idx="4">
                  <c:v>Koramangala</c:v>
                </c:pt>
                <c:pt idx="5">
                  <c:v>M.G. Road</c:v>
                </c:pt>
                <c:pt idx="6">
                  <c:v>Whitefield</c:v>
                </c:pt>
                <c:pt idx="7">
                  <c:v>Yeshwanthpur</c:v>
                </c:pt>
              </c:strCache>
            </c:strRef>
          </c:cat>
          <c:val>
            <c:numRef>
              <c:f>'Area Name VS Incident'!$B$4:$B$12</c:f>
              <c:numCache>
                <c:formatCode>General</c:formatCode>
                <c:ptCount val="8"/>
                <c:pt idx="0">
                  <c:v>25</c:v>
                </c:pt>
                <c:pt idx="1">
                  <c:v>97</c:v>
                </c:pt>
                <c:pt idx="2">
                  <c:v>147</c:v>
                </c:pt>
                <c:pt idx="3">
                  <c:v>93</c:v>
                </c:pt>
                <c:pt idx="4">
                  <c:v>129</c:v>
                </c:pt>
                <c:pt idx="5">
                  <c:v>155</c:v>
                </c:pt>
                <c:pt idx="6">
                  <c:v>64</c:v>
                </c:pt>
                <c:pt idx="7">
                  <c:v>59</c:v>
                </c:pt>
              </c:numCache>
            </c:numRef>
          </c:val>
          <c:extLst>
            <c:ext xmlns:c16="http://schemas.microsoft.com/office/drawing/2014/chart" uri="{C3380CC4-5D6E-409C-BE32-E72D297353CC}">
              <c16:uniqueId val="{00000000-692C-4508-A508-E957F4B2B4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&amp; Traffic Congestion Dashboard.xlsx]Weather Conditions VS Congesion!PivotTable5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'Weather Conditions VS Congesion'!$B$3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94A-436C-BF4A-0D3320F7961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94A-436C-BF4A-0D3320F7961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94A-436C-BF4A-0D3320F7961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94A-436C-BF4A-0D3320F7961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94A-436C-BF4A-0D3320F79613}"/>
              </c:ext>
            </c:extLst>
          </c:dPt>
          <c:cat>
            <c:strRef>
              <c:f>'Weather Conditions VS Congesion'!$A$4:$A$9</c:f>
              <c:strCache>
                <c:ptCount val="5"/>
                <c:pt idx="0">
                  <c:v>Clear</c:v>
                </c:pt>
                <c:pt idx="1">
                  <c:v>Fog</c:v>
                </c:pt>
                <c:pt idx="2">
                  <c:v>Overcast</c:v>
                </c:pt>
                <c:pt idx="3">
                  <c:v>Rain</c:v>
                </c:pt>
                <c:pt idx="4">
                  <c:v>Windy</c:v>
                </c:pt>
              </c:strCache>
            </c:strRef>
          </c:cat>
          <c:val>
            <c:numRef>
              <c:f>'Weather Conditions VS Congesion'!$B$4:$B$9</c:f>
              <c:numCache>
                <c:formatCode>General</c:formatCode>
                <c:ptCount val="5"/>
                <c:pt idx="0">
                  <c:v>79.385012208903618</c:v>
                </c:pt>
                <c:pt idx="1">
                  <c:v>83.251716104583352</c:v>
                </c:pt>
                <c:pt idx="2">
                  <c:v>80.603755653421032</c:v>
                </c:pt>
                <c:pt idx="3">
                  <c:v>78.498737053265302</c:v>
                </c:pt>
                <c:pt idx="4">
                  <c:v>83.619997721999994</c:v>
                </c:pt>
              </c:numCache>
            </c:numRef>
          </c:val>
          <c:extLst>
            <c:ext xmlns:c16="http://schemas.microsoft.com/office/drawing/2014/chart" uri="{C3380CC4-5D6E-409C-BE32-E72D297353CC}">
              <c16:uniqueId val="{00000000-58CB-4908-A1B1-7C15423F544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&amp; Traffic Congestion Dashboard.xlsx]Area Name vs congestion!PivotTable2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Times New Roman" panose="02020603050405020304" pitchFamily="18" charset="0"/>
                <a:cs typeface="Times New Roman" panose="02020603050405020304" pitchFamily="18" charset="0"/>
              </a:rPr>
              <a:t>Traffic Congestion Levels Across Areas</a:t>
            </a:r>
            <a:r>
              <a:rPr lang="en-US" sz="1200" b="1" baseline="0">
                <a:latin typeface="Times New Roman" panose="02020603050405020304" pitchFamily="18" charset="0"/>
                <a:cs typeface="Times New Roman" panose="02020603050405020304" pitchFamily="18" charset="0"/>
              </a:rPr>
              <a:t>   </a:t>
            </a:r>
            <a:endParaRPr lang="en-US" sz="1200" b="1">
              <a:latin typeface="Times New Roman" panose="02020603050405020304" pitchFamily="18" charset="0"/>
              <a:cs typeface="Times New Roman" panose="02020603050405020304" pitchFamily="18" charset="0"/>
            </a:endParaRPr>
          </a:p>
        </c:rich>
      </c:tx>
      <c:layout>
        <c:manualLayout>
          <c:xMode val="edge"/>
          <c:yMode val="edge"/>
          <c:x val="0.18326175137198758"/>
          <c:y val="0.1499472686760076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'Area Name vs congestion'!$B$3</c:f>
              <c:strCache>
                <c:ptCount val="1"/>
                <c:pt idx="0">
                  <c:v>Total</c:v>
                </c:pt>
              </c:strCache>
            </c:strRef>
          </c:tx>
          <c:spPr>
            <a:solidFill>
              <a:schemeClr val="accent1"/>
            </a:solidFill>
            <a:ln>
              <a:noFill/>
            </a:ln>
            <a:effectLst/>
          </c:spPr>
          <c:invertIfNegative val="0"/>
          <c:cat>
            <c:strRef>
              <c:f>'Area Name vs congestion'!$A$4:$A$12</c:f>
              <c:strCache>
                <c:ptCount val="8"/>
                <c:pt idx="0">
                  <c:v>Electronic City</c:v>
                </c:pt>
                <c:pt idx="1">
                  <c:v>Yeshwanthpur</c:v>
                </c:pt>
                <c:pt idx="2">
                  <c:v>Whitefield</c:v>
                </c:pt>
                <c:pt idx="3">
                  <c:v>Jayanagar</c:v>
                </c:pt>
                <c:pt idx="4">
                  <c:v>Hebbal</c:v>
                </c:pt>
                <c:pt idx="5">
                  <c:v>Indiranagar</c:v>
                </c:pt>
                <c:pt idx="6">
                  <c:v>Koramangala</c:v>
                </c:pt>
                <c:pt idx="7">
                  <c:v>M.G. Road</c:v>
                </c:pt>
              </c:strCache>
            </c:strRef>
          </c:cat>
          <c:val>
            <c:numRef>
              <c:f>'Area Name vs congestion'!$B$4:$B$12</c:f>
              <c:numCache>
                <c:formatCode>General</c:formatCode>
                <c:ptCount val="8"/>
                <c:pt idx="0">
                  <c:v>50.1002591148387</c:v>
                </c:pt>
                <c:pt idx="1">
                  <c:v>61.57845293723404</c:v>
                </c:pt>
                <c:pt idx="2">
                  <c:v>68.634487598431377</c:v>
                </c:pt>
                <c:pt idx="3">
                  <c:v>75.752831327619049</c:v>
                </c:pt>
                <c:pt idx="4">
                  <c:v>84.675977893773577</c:v>
                </c:pt>
                <c:pt idx="5">
                  <c:v>87.256507488958334</c:v>
                </c:pt>
                <c:pt idx="6">
                  <c:v>90.350772997236859</c:v>
                </c:pt>
                <c:pt idx="7">
                  <c:v>91.495142431097548</c:v>
                </c:pt>
              </c:numCache>
            </c:numRef>
          </c:val>
          <c:extLst>
            <c:ext xmlns:c16="http://schemas.microsoft.com/office/drawing/2014/chart" uri="{C3380CC4-5D6E-409C-BE32-E72D297353CC}">
              <c16:uniqueId val="{00000000-3E67-468B-88F8-4BACBC1C45FD}"/>
            </c:ext>
          </c:extLst>
        </c:ser>
        <c:dLbls>
          <c:showLegendKey val="0"/>
          <c:showVal val="0"/>
          <c:showCatName val="0"/>
          <c:showSerName val="0"/>
          <c:showPercent val="0"/>
          <c:showBubbleSize val="0"/>
        </c:dLbls>
        <c:gapWidth val="182"/>
        <c:axId val="717211192"/>
        <c:axId val="717213656"/>
      </c:barChart>
      <c:catAx>
        <c:axId val="717211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213656"/>
        <c:crosses val="autoZero"/>
        <c:auto val="1"/>
        <c:lblAlgn val="ctr"/>
        <c:lblOffset val="100"/>
        <c:noMultiLvlLbl val="0"/>
      </c:catAx>
      <c:valAx>
        <c:axId val="717213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211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&amp; Traffic Congestion Dashboard.xlsx]Area Name VS Incident!PivotTable4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Times New Roman" panose="02020603050405020304" pitchFamily="18" charset="0"/>
                <a:cs typeface="Times New Roman" panose="02020603050405020304" pitchFamily="18" charset="0"/>
              </a:rPr>
              <a:t>Incident</a:t>
            </a:r>
            <a:r>
              <a:rPr lang="en-US" sz="1200" b="1" baseline="0">
                <a:latin typeface="Times New Roman" panose="02020603050405020304" pitchFamily="18" charset="0"/>
                <a:cs typeface="Times New Roman" panose="02020603050405020304" pitchFamily="18" charset="0"/>
              </a:rPr>
              <a:t> Reports by Area</a:t>
            </a:r>
            <a:endParaRPr lang="en-US" sz="12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'Area Name VS Incident'!$B$3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BF-4325-AA71-340C9A6266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BF-4325-AA71-340C9A6266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BF-4325-AA71-340C9A6266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2BF-4325-AA71-340C9A6266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2BF-4325-AA71-340C9A6266A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2BF-4325-AA71-340C9A6266A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2BF-4325-AA71-340C9A6266A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22F-4150-9284-387AD421FE9A}"/>
              </c:ext>
            </c:extLst>
          </c:dPt>
          <c:cat>
            <c:strRef>
              <c:f>'Area Name VS Incident'!$A$4:$A$12</c:f>
              <c:strCache>
                <c:ptCount val="8"/>
                <c:pt idx="0">
                  <c:v>Electronic City</c:v>
                </c:pt>
                <c:pt idx="1">
                  <c:v>Hebbal</c:v>
                </c:pt>
                <c:pt idx="2">
                  <c:v>Indiranagar</c:v>
                </c:pt>
                <c:pt idx="3">
                  <c:v>Jayanagar</c:v>
                </c:pt>
                <c:pt idx="4">
                  <c:v>Koramangala</c:v>
                </c:pt>
                <c:pt idx="5">
                  <c:v>M.G. Road</c:v>
                </c:pt>
                <c:pt idx="6">
                  <c:v>Whitefield</c:v>
                </c:pt>
                <c:pt idx="7">
                  <c:v>Yeshwanthpur</c:v>
                </c:pt>
              </c:strCache>
            </c:strRef>
          </c:cat>
          <c:val>
            <c:numRef>
              <c:f>'Area Name VS Incident'!$B$4:$B$12</c:f>
              <c:numCache>
                <c:formatCode>General</c:formatCode>
                <c:ptCount val="8"/>
                <c:pt idx="0">
                  <c:v>25</c:v>
                </c:pt>
                <c:pt idx="1">
                  <c:v>97</c:v>
                </c:pt>
                <c:pt idx="2">
                  <c:v>147</c:v>
                </c:pt>
                <c:pt idx="3">
                  <c:v>93</c:v>
                </c:pt>
                <c:pt idx="4">
                  <c:v>129</c:v>
                </c:pt>
                <c:pt idx="5">
                  <c:v>155</c:v>
                </c:pt>
                <c:pt idx="6">
                  <c:v>64</c:v>
                </c:pt>
                <c:pt idx="7">
                  <c:v>59</c:v>
                </c:pt>
              </c:numCache>
            </c:numRef>
          </c:val>
          <c:extLst>
            <c:ext xmlns:c16="http://schemas.microsoft.com/office/drawing/2014/chart" uri="{C3380CC4-5D6E-409C-BE32-E72D297353CC}">
              <c16:uniqueId val="{0000000E-52BF-4325-AA71-340C9A6266A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&amp; Traffic Congestion Dashboard.xlsx]Weather Conditions VS Congesion!PivotTable5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Times New Roman" panose="02020603050405020304" pitchFamily="18" charset="0"/>
                <a:cs typeface="Times New Roman" panose="02020603050405020304" pitchFamily="18" charset="0"/>
              </a:rPr>
              <a:t>Impact</a:t>
            </a:r>
            <a:r>
              <a:rPr lang="en-US" sz="1200" b="1" baseline="0">
                <a:latin typeface="Times New Roman" panose="02020603050405020304" pitchFamily="18" charset="0"/>
                <a:cs typeface="Times New Roman" panose="02020603050405020304" pitchFamily="18" charset="0"/>
              </a:rPr>
              <a:t> of Weather Conditions on Traffic Congestion</a:t>
            </a:r>
            <a:endParaRPr lang="en-US" sz="12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3754972155926809E-2"/>
          <c:y val="0.27967731511038596"/>
          <c:w val="0.55529037390612568"/>
          <c:h val="0.665267629834559"/>
        </c:manualLayout>
      </c:layout>
      <c:pie3DChart>
        <c:varyColors val="1"/>
        <c:ser>
          <c:idx val="0"/>
          <c:order val="0"/>
          <c:tx>
            <c:strRef>
              <c:f>'Weather Conditions VS Congesion'!$B$3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AF1-4486-B22B-C72CBB211F0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AF1-4486-B22B-C72CBB211F0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AF1-4486-B22B-C72CBB211F0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AF1-4486-B22B-C72CBB211F0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AF1-4486-B22B-C72CBB211F0D}"/>
              </c:ext>
            </c:extLst>
          </c:dPt>
          <c:cat>
            <c:strRef>
              <c:f>'Weather Conditions VS Congesion'!$A$4:$A$9</c:f>
              <c:strCache>
                <c:ptCount val="5"/>
                <c:pt idx="0">
                  <c:v>Clear</c:v>
                </c:pt>
                <c:pt idx="1">
                  <c:v>Fog</c:v>
                </c:pt>
                <c:pt idx="2">
                  <c:v>Overcast</c:v>
                </c:pt>
                <c:pt idx="3">
                  <c:v>Rain</c:v>
                </c:pt>
                <c:pt idx="4">
                  <c:v>Windy</c:v>
                </c:pt>
              </c:strCache>
            </c:strRef>
          </c:cat>
          <c:val>
            <c:numRef>
              <c:f>'Weather Conditions VS Congesion'!$B$4:$B$9</c:f>
              <c:numCache>
                <c:formatCode>General</c:formatCode>
                <c:ptCount val="5"/>
                <c:pt idx="0">
                  <c:v>79.385012208903618</c:v>
                </c:pt>
                <c:pt idx="1">
                  <c:v>83.251716104583352</c:v>
                </c:pt>
                <c:pt idx="2">
                  <c:v>80.603755653421032</c:v>
                </c:pt>
                <c:pt idx="3">
                  <c:v>78.498737053265302</c:v>
                </c:pt>
                <c:pt idx="4">
                  <c:v>83.619997721999994</c:v>
                </c:pt>
              </c:numCache>
            </c:numRef>
          </c:val>
          <c:extLst>
            <c:ext xmlns:c16="http://schemas.microsoft.com/office/drawing/2014/chart" uri="{C3380CC4-5D6E-409C-BE32-E72D297353CC}">
              <c16:uniqueId val="{0000000A-7AF1-4486-B22B-C72CBB211F0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&amp; Traffic Congestion Dashboard.xlsx]Area Name VS Avg Speed!PivotTable13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Times New Roman" panose="02020603050405020304" pitchFamily="18" charset="0"/>
                <a:cs typeface="Times New Roman" panose="02020603050405020304" pitchFamily="18" charset="0"/>
              </a:rPr>
              <a:t>Average</a:t>
            </a:r>
            <a:r>
              <a:rPr lang="en-US" sz="1200" b="1" baseline="0">
                <a:latin typeface="Times New Roman" panose="02020603050405020304" pitchFamily="18" charset="0"/>
                <a:cs typeface="Times New Roman" panose="02020603050405020304" pitchFamily="18" charset="0"/>
              </a:rPr>
              <a:t> Speed Variation Across Areas</a:t>
            </a:r>
            <a:endParaRPr lang="en-US" sz="12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radarChart>
        <c:radarStyle val="marker"/>
        <c:varyColors val="0"/>
        <c:ser>
          <c:idx val="0"/>
          <c:order val="0"/>
          <c:tx>
            <c:strRef>
              <c:f>'Area Name VS Avg Speed'!$B$3</c:f>
              <c:strCache>
                <c:ptCount val="1"/>
                <c:pt idx="0">
                  <c:v>Total</c:v>
                </c:pt>
              </c:strCache>
            </c:strRef>
          </c:tx>
          <c:spPr>
            <a:ln w="28575" cap="rnd">
              <a:solidFill>
                <a:schemeClr val="accent1"/>
              </a:solidFill>
              <a:round/>
            </a:ln>
            <a:effectLst/>
          </c:spPr>
          <c:marker>
            <c:symbol val="none"/>
          </c:marker>
          <c:cat>
            <c:strRef>
              <c:f>'Area Name VS Avg Speed'!$A$4:$A$12</c:f>
              <c:strCache>
                <c:ptCount val="8"/>
                <c:pt idx="0">
                  <c:v>Electronic City</c:v>
                </c:pt>
                <c:pt idx="1">
                  <c:v>Hebbal</c:v>
                </c:pt>
                <c:pt idx="2">
                  <c:v>Indiranagar</c:v>
                </c:pt>
                <c:pt idx="3">
                  <c:v>Jayanagar</c:v>
                </c:pt>
                <c:pt idx="4">
                  <c:v>Koramangala</c:v>
                </c:pt>
                <c:pt idx="5">
                  <c:v>M.G. Road</c:v>
                </c:pt>
                <c:pt idx="6">
                  <c:v>Whitefield</c:v>
                </c:pt>
                <c:pt idx="7">
                  <c:v>Yeshwanthpur</c:v>
                </c:pt>
              </c:strCache>
            </c:strRef>
          </c:cat>
          <c:val>
            <c:numRef>
              <c:f>'Area Name VS Avg Speed'!$B$4:$B$12</c:f>
              <c:numCache>
                <c:formatCode>General</c:formatCode>
                <c:ptCount val="8"/>
                <c:pt idx="0">
                  <c:v>41.868689012903225</c:v>
                </c:pt>
                <c:pt idx="1">
                  <c:v>38.575876561698117</c:v>
                </c:pt>
                <c:pt idx="2">
                  <c:v>39.075231995520845</c:v>
                </c:pt>
                <c:pt idx="3">
                  <c:v>40.717829752857142</c:v>
                </c:pt>
                <c:pt idx="4">
                  <c:v>37.246500217105243</c:v>
                </c:pt>
                <c:pt idx="5">
                  <c:v>36.836101129390251</c:v>
                </c:pt>
                <c:pt idx="6">
                  <c:v>41.806154945294118</c:v>
                </c:pt>
                <c:pt idx="7">
                  <c:v>44.577702738297866</c:v>
                </c:pt>
              </c:numCache>
            </c:numRef>
          </c:val>
          <c:extLst>
            <c:ext xmlns:c16="http://schemas.microsoft.com/office/drawing/2014/chart" uri="{C3380CC4-5D6E-409C-BE32-E72D297353CC}">
              <c16:uniqueId val="{00000000-D594-48EB-8464-77A5422884A0}"/>
            </c:ext>
          </c:extLst>
        </c:ser>
        <c:dLbls>
          <c:showLegendKey val="0"/>
          <c:showVal val="0"/>
          <c:showCatName val="0"/>
          <c:showSerName val="0"/>
          <c:showPercent val="0"/>
          <c:showBubbleSize val="0"/>
        </c:dLbls>
        <c:axId val="796285544"/>
        <c:axId val="796285896"/>
      </c:radarChart>
      <c:catAx>
        <c:axId val="796285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285896"/>
        <c:crosses val="autoZero"/>
        <c:auto val="1"/>
        <c:lblAlgn val="ctr"/>
        <c:lblOffset val="100"/>
        <c:noMultiLvlLbl val="0"/>
      </c:catAx>
      <c:valAx>
        <c:axId val="796285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285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&amp; Traffic Congestion Dashboard.xlsx]Area Name VS Avg Speed!PivotTable13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radarChart>
        <c:radarStyle val="marker"/>
        <c:varyColors val="0"/>
        <c:ser>
          <c:idx val="0"/>
          <c:order val="0"/>
          <c:tx>
            <c:strRef>
              <c:f>'Area Name VS Avg Speed'!$B$3</c:f>
              <c:strCache>
                <c:ptCount val="1"/>
                <c:pt idx="0">
                  <c:v>Total</c:v>
                </c:pt>
              </c:strCache>
            </c:strRef>
          </c:tx>
          <c:spPr>
            <a:ln w="28575" cap="rnd">
              <a:solidFill>
                <a:schemeClr val="accent1"/>
              </a:solidFill>
              <a:round/>
            </a:ln>
            <a:effectLst/>
          </c:spPr>
          <c:marker>
            <c:symbol val="none"/>
          </c:marker>
          <c:cat>
            <c:strRef>
              <c:f>'Area Name VS Avg Speed'!$A$4:$A$12</c:f>
              <c:strCache>
                <c:ptCount val="8"/>
                <c:pt idx="0">
                  <c:v>Electronic City</c:v>
                </c:pt>
                <c:pt idx="1">
                  <c:v>Hebbal</c:v>
                </c:pt>
                <c:pt idx="2">
                  <c:v>Indiranagar</c:v>
                </c:pt>
                <c:pt idx="3">
                  <c:v>Jayanagar</c:v>
                </c:pt>
                <c:pt idx="4">
                  <c:v>Koramangala</c:v>
                </c:pt>
                <c:pt idx="5">
                  <c:v>M.G. Road</c:v>
                </c:pt>
                <c:pt idx="6">
                  <c:v>Whitefield</c:v>
                </c:pt>
                <c:pt idx="7">
                  <c:v>Yeshwanthpur</c:v>
                </c:pt>
              </c:strCache>
            </c:strRef>
          </c:cat>
          <c:val>
            <c:numRef>
              <c:f>'Area Name VS Avg Speed'!$B$4:$B$12</c:f>
              <c:numCache>
                <c:formatCode>General</c:formatCode>
                <c:ptCount val="8"/>
                <c:pt idx="0">
                  <c:v>41.868689012903225</c:v>
                </c:pt>
                <c:pt idx="1">
                  <c:v>38.575876561698117</c:v>
                </c:pt>
                <c:pt idx="2">
                  <c:v>39.075231995520845</c:v>
                </c:pt>
                <c:pt idx="3">
                  <c:v>40.717829752857142</c:v>
                </c:pt>
                <c:pt idx="4">
                  <c:v>37.246500217105243</c:v>
                </c:pt>
                <c:pt idx="5">
                  <c:v>36.836101129390251</c:v>
                </c:pt>
                <c:pt idx="6">
                  <c:v>41.806154945294118</c:v>
                </c:pt>
                <c:pt idx="7">
                  <c:v>44.577702738297866</c:v>
                </c:pt>
              </c:numCache>
            </c:numRef>
          </c:val>
          <c:extLst>
            <c:ext xmlns:c16="http://schemas.microsoft.com/office/drawing/2014/chart" uri="{C3380CC4-5D6E-409C-BE32-E72D297353CC}">
              <c16:uniqueId val="{00000000-2DFB-4622-BC32-369E33DF61FB}"/>
            </c:ext>
          </c:extLst>
        </c:ser>
        <c:dLbls>
          <c:showLegendKey val="0"/>
          <c:showVal val="0"/>
          <c:showCatName val="0"/>
          <c:showSerName val="0"/>
          <c:showPercent val="0"/>
          <c:showBubbleSize val="0"/>
        </c:dLbls>
        <c:axId val="796285544"/>
        <c:axId val="796285896"/>
      </c:radarChart>
      <c:catAx>
        <c:axId val="796285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285896"/>
        <c:crosses val="autoZero"/>
        <c:auto val="1"/>
        <c:lblAlgn val="ctr"/>
        <c:lblOffset val="100"/>
        <c:noMultiLvlLbl val="0"/>
      </c:catAx>
      <c:valAx>
        <c:axId val="796285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285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chart" Target="../charts/chart7.xml"/><Relationship Id="rId7" Type="http://schemas.openxmlformats.org/officeDocument/2006/relationships/image" Target="../media/image4.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3.svg"/><Relationship Id="rId5" Type="http://schemas.openxmlformats.org/officeDocument/2006/relationships/image" Target="../media/image2.png"/><Relationship Id="rId10" Type="http://schemas.openxmlformats.org/officeDocument/2006/relationships/image" Target="../media/image7.svg"/><Relationship Id="rId4" Type="http://schemas.openxmlformats.org/officeDocument/2006/relationships/chart" Target="../charts/chart8.xml"/><Relationship Id="rId9"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213360</xdr:colOff>
      <xdr:row>7</xdr:row>
      <xdr:rowOff>118110</xdr:rowOff>
    </xdr:from>
    <xdr:to>
      <xdr:col>12</xdr:col>
      <xdr:colOff>419100</xdr:colOff>
      <xdr:row>23</xdr:row>
      <xdr:rowOff>137160</xdr:rowOff>
    </xdr:to>
    <xdr:graphicFrame macro="">
      <xdr:nvGraphicFramePr>
        <xdr:cNvPr id="3" name="Chart 2">
          <a:extLst>
            <a:ext uri="{FF2B5EF4-FFF2-40B4-BE49-F238E27FC236}">
              <a16:creationId xmlns:a16="http://schemas.microsoft.com/office/drawing/2014/main" id="{892490ED-689A-D156-D038-AA65763F32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403860</xdr:colOff>
      <xdr:row>7</xdr:row>
      <xdr:rowOff>118110</xdr:rowOff>
    </xdr:from>
    <xdr:to>
      <xdr:col>10</xdr:col>
      <xdr:colOff>99060</xdr:colOff>
      <xdr:row>24</xdr:row>
      <xdr:rowOff>11430</xdr:rowOff>
    </xdr:to>
    <xdr:graphicFrame macro="">
      <xdr:nvGraphicFramePr>
        <xdr:cNvPr id="2" name="Chart 1">
          <a:extLst>
            <a:ext uri="{FF2B5EF4-FFF2-40B4-BE49-F238E27FC236}">
              <a16:creationId xmlns:a16="http://schemas.microsoft.com/office/drawing/2014/main" id="{6449B1B1-3FBA-67D9-9068-D8B937656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68580</xdr:colOff>
      <xdr:row>7</xdr:row>
      <xdr:rowOff>118110</xdr:rowOff>
    </xdr:from>
    <xdr:to>
      <xdr:col>10</xdr:col>
      <xdr:colOff>373380</xdr:colOff>
      <xdr:row>24</xdr:row>
      <xdr:rowOff>11430</xdr:rowOff>
    </xdr:to>
    <xdr:graphicFrame macro="">
      <xdr:nvGraphicFramePr>
        <xdr:cNvPr id="2" name="Chart 1">
          <a:extLst>
            <a:ext uri="{FF2B5EF4-FFF2-40B4-BE49-F238E27FC236}">
              <a16:creationId xmlns:a16="http://schemas.microsoft.com/office/drawing/2014/main" id="{7727E67B-5369-3392-A1D0-9AB5862288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403860</xdr:colOff>
      <xdr:row>7</xdr:row>
      <xdr:rowOff>118110</xdr:rowOff>
    </xdr:from>
    <xdr:to>
      <xdr:col>10</xdr:col>
      <xdr:colOff>99060</xdr:colOff>
      <xdr:row>24</xdr:row>
      <xdr:rowOff>11430</xdr:rowOff>
    </xdr:to>
    <xdr:graphicFrame macro="">
      <xdr:nvGraphicFramePr>
        <xdr:cNvPr id="2" name="Chart 1">
          <a:extLst>
            <a:ext uri="{FF2B5EF4-FFF2-40B4-BE49-F238E27FC236}">
              <a16:creationId xmlns:a16="http://schemas.microsoft.com/office/drawing/2014/main" id="{EBF1D905-529D-D9BC-5049-751D3B4F99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502920</xdr:colOff>
      <xdr:row>17</xdr:row>
      <xdr:rowOff>144780</xdr:rowOff>
    </xdr:from>
    <xdr:to>
      <xdr:col>14</xdr:col>
      <xdr:colOff>502920</xdr:colOff>
      <xdr:row>31</xdr:row>
      <xdr:rowOff>36195</xdr:rowOff>
    </xdr:to>
    <mc:AlternateContent xmlns:mc="http://schemas.openxmlformats.org/markup-compatibility/2006" xmlns:a14="http://schemas.microsoft.com/office/drawing/2010/main">
      <mc:Choice Requires="a14">
        <xdr:graphicFrame macro="">
          <xdr:nvGraphicFramePr>
            <xdr:cNvPr id="4" name="Area Name">
              <a:extLst>
                <a:ext uri="{FF2B5EF4-FFF2-40B4-BE49-F238E27FC236}">
                  <a16:creationId xmlns:a16="http://schemas.microsoft.com/office/drawing/2014/main" id="{FD4B2A23-F274-1E18-60FA-A6288C5E3045}"/>
                </a:ext>
              </a:extLst>
            </xdr:cNvPr>
            <xdr:cNvGraphicFramePr/>
          </xdr:nvGraphicFramePr>
          <xdr:xfrm>
            <a:off x="0" y="0"/>
            <a:ext cx="0" cy="0"/>
          </xdr:xfrm>
          <a:graphic>
            <a:graphicData uri="http://schemas.microsoft.com/office/drawing/2010/slicer">
              <sle:slicer xmlns:sle="http://schemas.microsoft.com/office/drawing/2010/slicer" name="Area Name"/>
            </a:graphicData>
          </a:graphic>
        </xdr:graphicFrame>
      </mc:Choice>
      <mc:Fallback xmlns="">
        <xdr:sp macro="" textlink="">
          <xdr:nvSpPr>
            <xdr:cNvPr id="0" name=""/>
            <xdr:cNvSpPr>
              <a:spLocks noTextEdit="1"/>
            </xdr:cNvSpPr>
          </xdr:nvSpPr>
          <xdr:spPr>
            <a:xfrm>
              <a:off x="8717280" y="299466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175260</xdr:colOff>
      <xdr:row>2</xdr:row>
      <xdr:rowOff>152400</xdr:rowOff>
    </xdr:from>
    <xdr:to>
      <xdr:col>16</xdr:col>
      <xdr:colOff>175260</xdr:colOff>
      <xdr:row>16</xdr:row>
      <xdr:rowOff>43815</xdr:rowOff>
    </xdr:to>
    <mc:AlternateContent xmlns:mc="http://schemas.openxmlformats.org/markup-compatibility/2006" xmlns:a14="http://schemas.microsoft.com/office/drawing/2010/main">
      <mc:Choice Requires="a14">
        <xdr:graphicFrame macro="">
          <xdr:nvGraphicFramePr>
            <xdr:cNvPr id="5" name="Weather Conditions">
              <a:extLst>
                <a:ext uri="{FF2B5EF4-FFF2-40B4-BE49-F238E27FC236}">
                  <a16:creationId xmlns:a16="http://schemas.microsoft.com/office/drawing/2014/main" id="{6CF136BF-E731-96BE-043D-E96930E2F5F5}"/>
                </a:ext>
              </a:extLst>
            </xdr:cNvPr>
            <xdr:cNvGraphicFramePr/>
          </xdr:nvGraphicFramePr>
          <xdr:xfrm>
            <a:off x="0" y="0"/>
            <a:ext cx="0" cy="0"/>
          </xdr:xfrm>
          <a:graphic>
            <a:graphicData uri="http://schemas.microsoft.com/office/drawing/2010/slicer">
              <sle:slicer xmlns:sle="http://schemas.microsoft.com/office/drawing/2010/slicer" name="Weather Conditions"/>
            </a:graphicData>
          </a:graphic>
        </xdr:graphicFrame>
      </mc:Choice>
      <mc:Fallback xmlns="">
        <xdr:sp macro="" textlink="">
          <xdr:nvSpPr>
            <xdr:cNvPr id="0" name=""/>
            <xdr:cNvSpPr>
              <a:spLocks noTextEdit="1"/>
            </xdr:cNvSpPr>
          </xdr:nvSpPr>
          <xdr:spPr>
            <a:xfrm>
              <a:off x="9608820" y="4876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60960</xdr:colOff>
      <xdr:row>17</xdr:row>
      <xdr:rowOff>30480</xdr:rowOff>
    </xdr:from>
    <xdr:to>
      <xdr:col>11</xdr:col>
      <xdr:colOff>114300</xdr:colOff>
      <xdr:row>32</xdr:row>
      <xdr:rowOff>38100</xdr:rowOff>
    </xdr:to>
    <xdr:graphicFrame macro="">
      <xdr:nvGraphicFramePr>
        <xdr:cNvPr id="3" name="Chart 2">
          <a:extLst>
            <a:ext uri="{FF2B5EF4-FFF2-40B4-BE49-F238E27FC236}">
              <a16:creationId xmlns:a16="http://schemas.microsoft.com/office/drawing/2014/main" id="{80688BA7-1109-4055-99C5-7727C1C57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518160</xdr:colOff>
      <xdr:row>17</xdr:row>
      <xdr:rowOff>22860</xdr:rowOff>
    </xdr:from>
    <xdr:to>
      <xdr:col>5</xdr:col>
      <xdr:colOff>487680</xdr:colOff>
      <xdr:row>32</xdr:row>
      <xdr:rowOff>22860</xdr:rowOff>
    </xdr:to>
    <xdr:graphicFrame macro="">
      <xdr:nvGraphicFramePr>
        <xdr:cNvPr id="4" name="Chart 3">
          <a:extLst>
            <a:ext uri="{FF2B5EF4-FFF2-40B4-BE49-F238E27FC236}">
              <a16:creationId xmlns:a16="http://schemas.microsoft.com/office/drawing/2014/main" id="{E63E45F4-8140-4671-A584-7F6DAFED7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17</xdr:row>
      <xdr:rowOff>22860</xdr:rowOff>
    </xdr:from>
    <xdr:to>
      <xdr:col>16</xdr:col>
      <xdr:colOff>449580</xdr:colOff>
      <xdr:row>32</xdr:row>
      <xdr:rowOff>45720</xdr:rowOff>
    </xdr:to>
    <xdr:graphicFrame macro="">
      <xdr:nvGraphicFramePr>
        <xdr:cNvPr id="5" name="Chart 4">
          <a:extLst>
            <a:ext uri="{FF2B5EF4-FFF2-40B4-BE49-F238E27FC236}">
              <a16:creationId xmlns:a16="http://schemas.microsoft.com/office/drawing/2014/main" id="{F0FA9335-A19A-4868-9E7F-B693C9E8C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297180</xdr:colOff>
      <xdr:row>3</xdr:row>
      <xdr:rowOff>152400</xdr:rowOff>
    </xdr:from>
    <xdr:to>
      <xdr:col>16</xdr:col>
      <xdr:colOff>487680</xdr:colOff>
      <xdr:row>16</xdr:row>
      <xdr:rowOff>38100</xdr:rowOff>
    </xdr:to>
    <xdr:graphicFrame macro="">
      <xdr:nvGraphicFramePr>
        <xdr:cNvPr id="13" name="Chart 12">
          <a:extLst>
            <a:ext uri="{FF2B5EF4-FFF2-40B4-BE49-F238E27FC236}">
              <a16:creationId xmlns:a16="http://schemas.microsoft.com/office/drawing/2014/main" id="{50936D3B-5769-41E9-B241-0DA8E9EF3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601980</xdr:colOff>
      <xdr:row>3</xdr:row>
      <xdr:rowOff>137160</xdr:rowOff>
    </xdr:from>
    <xdr:to>
      <xdr:col>10</xdr:col>
      <xdr:colOff>594360</xdr:colOff>
      <xdr:row>16</xdr:row>
      <xdr:rowOff>45720</xdr:rowOff>
    </xdr:to>
    <mc:AlternateContent xmlns:mc="http://schemas.openxmlformats.org/markup-compatibility/2006">
      <mc:Choice xmlns:a14="http://schemas.microsoft.com/office/drawing/2010/main" Requires="a14">
        <xdr:graphicFrame macro="">
          <xdr:nvGraphicFramePr>
            <xdr:cNvPr id="14" name="Date">
              <a:extLst>
                <a:ext uri="{FF2B5EF4-FFF2-40B4-BE49-F238E27FC236}">
                  <a16:creationId xmlns:a16="http://schemas.microsoft.com/office/drawing/2014/main" id="{890F9753-3724-4BBF-AD16-CB190249D4D1}"/>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4869180" y="640080"/>
              <a:ext cx="1821180" cy="2087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541020</xdr:colOff>
      <xdr:row>3</xdr:row>
      <xdr:rowOff>137160</xdr:rowOff>
    </xdr:from>
    <xdr:to>
      <xdr:col>3</xdr:col>
      <xdr:colOff>563880</xdr:colOff>
      <xdr:row>16</xdr:row>
      <xdr:rowOff>60960</xdr:rowOff>
    </xdr:to>
    <mc:AlternateContent xmlns:mc="http://schemas.openxmlformats.org/markup-compatibility/2006">
      <mc:Choice xmlns:a14="http://schemas.microsoft.com/office/drawing/2010/main" Requires="a14">
        <xdr:graphicFrame macro="">
          <xdr:nvGraphicFramePr>
            <xdr:cNvPr id="15" name="Area Name 1">
              <a:extLst>
                <a:ext uri="{FF2B5EF4-FFF2-40B4-BE49-F238E27FC236}">
                  <a16:creationId xmlns:a16="http://schemas.microsoft.com/office/drawing/2014/main" id="{F85F04D6-635A-B7D8-8EDF-7B7FD0FB7251}"/>
                </a:ext>
              </a:extLst>
            </xdr:cNvPr>
            <xdr:cNvGraphicFramePr/>
          </xdr:nvGraphicFramePr>
          <xdr:xfrm>
            <a:off x="0" y="0"/>
            <a:ext cx="0" cy="0"/>
          </xdr:xfrm>
          <a:graphic>
            <a:graphicData uri="http://schemas.microsoft.com/office/drawing/2010/slicer">
              <sle:slicer xmlns:sle="http://schemas.microsoft.com/office/drawing/2010/slicer" name="Area Name 1"/>
            </a:graphicData>
          </a:graphic>
        </xdr:graphicFrame>
      </mc:Choice>
      <mc:Fallback>
        <xdr:sp macro="" textlink="">
          <xdr:nvSpPr>
            <xdr:cNvPr id="0" name=""/>
            <xdr:cNvSpPr>
              <a:spLocks noTextEdit="1"/>
            </xdr:cNvSpPr>
          </xdr:nvSpPr>
          <xdr:spPr>
            <a:xfrm>
              <a:off x="541020" y="640080"/>
              <a:ext cx="1851660" cy="2103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289560</xdr:colOff>
      <xdr:row>3</xdr:row>
      <xdr:rowOff>121920</xdr:rowOff>
    </xdr:from>
    <xdr:to>
      <xdr:col>7</xdr:col>
      <xdr:colOff>304800</xdr:colOff>
      <xdr:row>16</xdr:row>
      <xdr:rowOff>45719</xdr:rowOff>
    </xdr:to>
    <mc:AlternateContent xmlns:mc="http://schemas.openxmlformats.org/markup-compatibility/2006">
      <mc:Choice xmlns:a14="http://schemas.microsoft.com/office/drawing/2010/main" Requires="a14">
        <xdr:graphicFrame macro="">
          <xdr:nvGraphicFramePr>
            <xdr:cNvPr id="16" name="Weather Conditions 1">
              <a:extLst>
                <a:ext uri="{FF2B5EF4-FFF2-40B4-BE49-F238E27FC236}">
                  <a16:creationId xmlns:a16="http://schemas.microsoft.com/office/drawing/2014/main" id="{EEC13E33-ADFE-4AEE-B1F2-A3E76225E53F}"/>
                </a:ext>
              </a:extLst>
            </xdr:cNvPr>
            <xdr:cNvGraphicFramePr/>
          </xdr:nvGraphicFramePr>
          <xdr:xfrm>
            <a:off x="0" y="0"/>
            <a:ext cx="0" cy="0"/>
          </xdr:xfrm>
          <a:graphic>
            <a:graphicData uri="http://schemas.microsoft.com/office/drawing/2010/slicer">
              <sle:slicer xmlns:sle="http://schemas.microsoft.com/office/drawing/2010/slicer" name="Weather Conditions 1"/>
            </a:graphicData>
          </a:graphic>
        </xdr:graphicFrame>
      </mc:Choice>
      <mc:Fallback>
        <xdr:sp macro="" textlink="">
          <xdr:nvSpPr>
            <xdr:cNvPr id="0" name=""/>
            <xdr:cNvSpPr>
              <a:spLocks noTextEdit="1"/>
            </xdr:cNvSpPr>
          </xdr:nvSpPr>
          <xdr:spPr>
            <a:xfrm>
              <a:off x="2727960" y="624840"/>
              <a:ext cx="1844040" cy="2103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350520</xdr:colOff>
      <xdr:row>0</xdr:row>
      <xdr:rowOff>91440</xdr:rowOff>
    </xdr:from>
    <xdr:to>
      <xdr:col>14</xdr:col>
      <xdr:colOff>335280</xdr:colOff>
      <xdr:row>4</xdr:row>
      <xdr:rowOff>15240</xdr:rowOff>
    </xdr:to>
    <xdr:pic>
      <xdr:nvPicPr>
        <xdr:cNvPr id="7" name="Graphic 6">
          <a:extLst>
            <a:ext uri="{FF2B5EF4-FFF2-40B4-BE49-F238E27FC236}">
              <a16:creationId xmlns:a16="http://schemas.microsoft.com/office/drawing/2014/main" id="{A43BAB9C-955D-4EED-8DF2-2FCBFF1509B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275320" y="91440"/>
          <a:ext cx="594360" cy="594360"/>
        </a:xfrm>
        <a:prstGeom prst="rect">
          <a:avLst/>
        </a:prstGeom>
      </xdr:spPr>
    </xdr:pic>
    <xdr:clientData/>
  </xdr:twoCellAnchor>
  <xdr:twoCellAnchor editAs="oneCell">
    <xdr:from>
      <xdr:col>3</xdr:col>
      <xdr:colOff>365760</xdr:colOff>
      <xdr:row>0</xdr:row>
      <xdr:rowOff>0</xdr:rowOff>
    </xdr:from>
    <xdr:to>
      <xdr:col>4</xdr:col>
      <xdr:colOff>358140</xdr:colOff>
      <xdr:row>3</xdr:row>
      <xdr:rowOff>99060</xdr:rowOff>
    </xdr:to>
    <xdr:pic>
      <xdr:nvPicPr>
        <xdr:cNvPr id="9" name="Graphic 8" descr="Traffic light">
          <a:extLst>
            <a:ext uri="{FF2B5EF4-FFF2-40B4-BE49-F238E27FC236}">
              <a16:creationId xmlns:a16="http://schemas.microsoft.com/office/drawing/2014/main" id="{CA3008AD-B915-4FD0-B68A-21DB82485C1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194560" y="0"/>
          <a:ext cx="601980" cy="601980"/>
        </a:xfrm>
        <a:prstGeom prst="rect">
          <a:avLst/>
        </a:prstGeom>
      </xdr:spPr>
    </xdr:pic>
    <xdr:clientData/>
  </xdr:twoCellAnchor>
  <xdr:twoCellAnchor editAs="oneCell">
    <xdr:from>
      <xdr:col>13</xdr:col>
      <xdr:colOff>81420</xdr:colOff>
      <xdr:row>0</xdr:row>
      <xdr:rowOff>0</xdr:rowOff>
    </xdr:from>
    <xdr:to>
      <xdr:col>13</xdr:col>
      <xdr:colOff>601980</xdr:colOff>
      <xdr:row>3</xdr:row>
      <xdr:rowOff>17640</xdr:rowOff>
    </xdr:to>
    <xdr:pic>
      <xdr:nvPicPr>
        <xdr:cNvPr id="11" name="Graphic 10" descr="Traffic cone">
          <a:extLst>
            <a:ext uri="{FF2B5EF4-FFF2-40B4-BE49-F238E27FC236}">
              <a16:creationId xmlns:a16="http://schemas.microsoft.com/office/drawing/2014/main" id="{9DEE752F-22A7-45A0-9825-56853B367A5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006220" y="0"/>
          <a:ext cx="520560" cy="520560"/>
        </a:xfrm>
        <a:prstGeom prst="rect">
          <a:avLst/>
        </a:prstGeom>
      </xdr:spPr>
    </xdr:pic>
    <xdr:clientData/>
  </xdr:twoCellAnchor>
  <xdr:oneCellAnchor>
    <xdr:from>
      <xdr:col>4</xdr:col>
      <xdr:colOff>365760</xdr:colOff>
      <xdr:row>0</xdr:row>
      <xdr:rowOff>99060</xdr:rowOff>
    </xdr:from>
    <xdr:ext cx="5288280" cy="429817"/>
    <xdr:sp macro="" textlink="">
      <xdr:nvSpPr>
        <xdr:cNvPr id="18" name="TextBox 17">
          <a:extLst>
            <a:ext uri="{FF2B5EF4-FFF2-40B4-BE49-F238E27FC236}">
              <a16:creationId xmlns:a16="http://schemas.microsoft.com/office/drawing/2014/main" id="{8CF658EF-BAE9-4987-ABB2-24224241DC8D}"/>
            </a:ext>
          </a:extLst>
        </xdr:cNvPr>
        <xdr:cNvSpPr txBox="1"/>
      </xdr:nvSpPr>
      <xdr:spPr>
        <a:xfrm>
          <a:off x="2804160" y="99060"/>
          <a:ext cx="5288280" cy="4298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2400" b="1">
              <a:solidFill>
                <a:schemeClr val="tx1"/>
              </a:solidFill>
              <a:latin typeface="Times New Roman" panose="02020603050405020304" pitchFamily="18" charset="0"/>
              <a:cs typeface="Times New Roman" panose="02020603050405020304" pitchFamily="18" charset="0"/>
            </a:rPr>
            <a:t>Road &amp; Traffic Congestion Dashboard</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2</xdr:col>
      <xdr:colOff>548640</xdr:colOff>
      <xdr:row>7</xdr:row>
      <xdr:rowOff>118110</xdr:rowOff>
    </xdr:from>
    <xdr:to>
      <xdr:col>10</xdr:col>
      <xdr:colOff>243840</xdr:colOff>
      <xdr:row>24</xdr:row>
      <xdr:rowOff>11430</xdr:rowOff>
    </xdr:to>
    <xdr:graphicFrame macro="">
      <xdr:nvGraphicFramePr>
        <xdr:cNvPr id="3" name="Chart 2">
          <a:extLst>
            <a:ext uri="{FF2B5EF4-FFF2-40B4-BE49-F238E27FC236}">
              <a16:creationId xmlns:a16="http://schemas.microsoft.com/office/drawing/2014/main" id="{87131BDB-A4EF-496E-11FD-3E675FD3C3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ay" refreshedDate="45703.744363425925" createdVersion="8" refreshedVersion="8" minRefreshableVersion="3" recordCount="499" xr:uid="{23DD71CD-59AB-4549-82E6-CBC7DCE3EB06}">
  <cacheSource type="worksheet">
    <worksheetSource ref="A1:L500" sheet="Banglore_traffic_Dataset"/>
  </cacheSource>
  <cacheFields count="10">
    <cacheField name="Date" numFmtId="14">
      <sharedItems containsDate="1" containsMixedTypes="1" minDate="2022-01-01T00:00:00" maxDate="2022-12-03T00:00:00" count="53">
        <d v="2022-01-01T00:00:00"/>
        <d v="2022-02-01T00:00:00"/>
        <d v="2022-03-01T00:00:00"/>
        <d v="2022-04-01T00:00:00"/>
        <d v="2022-05-01T00:00:00"/>
        <d v="2022-06-01T00:00:00"/>
        <d v="2022-07-01T00:00:00"/>
        <d v="2022-08-01T00:00:00"/>
        <d v="2022-09-01T00:00:00"/>
        <d v="2022-10-01T00:00:00"/>
        <d v="2022-11-01T00:00:00"/>
        <d v="2022-12-01T00:00:00"/>
        <s v="13-01-2022"/>
        <s v="14-01-2022"/>
        <s v="15-01-2022"/>
        <s v="16-01-2022"/>
        <s v="17-01-2022"/>
        <s v="18-01-2022"/>
        <s v="19-01-2022"/>
        <s v="20-01-2022"/>
        <s v="21-01-2022"/>
        <s v="22-01-2022"/>
        <s v="23-01-2022"/>
        <s v="24-01-2022"/>
        <s v="25-01-2022"/>
        <s v="26-01-2022"/>
        <s v="27-01-2022"/>
        <s v="28-01-2022"/>
        <s v="29-01-2022"/>
        <s v="30-01-2022"/>
        <s v="31-01-2022"/>
        <d v="2022-01-02T00:00:00"/>
        <d v="2022-02-02T00:00:00"/>
        <d v="2022-03-02T00:00:00"/>
        <d v="2022-04-02T00:00:00"/>
        <d v="2022-05-02T00:00:00"/>
        <d v="2022-06-02T00:00:00"/>
        <d v="2022-07-02T00:00:00"/>
        <d v="2022-08-02T00:00:00"/>
        <d v="2022-09-02T00:00:00"/>
        <d v="2022-10-02T00:00:00"/>
        <d v="2022-11-02T00:00:00"/>
        <d v="2022-12-02T00:00:00"/>
        <s v="13-02-2022"/>
        <s v="14-02-2022"/>
        <s v="15-02-2022"/>
        <s v="16-02-2022"/>
        <s v="17-02-2022"/>
        <s v="18-02-2022"/>
        <s v="19-02-2022"/>
        <s v="20-02-2022"/>
        <s v="21-02-2022"/>
        <s v="22-02-2022"/>
      </sharedItems>
    </cacheField>
    <cacheField name="Area Name" numFmtId="0">
      <sharedItems count="8">
        <s v="Indiranagar"/>
        <s v="Whitefield"/>
        <s v="Koramangala"/>
        <s v="M.G. Road"/>
        <s v="Jayanagar"/>
        <s v="Hebbal"/>
        <s v="Yeshwanthpur"/>
        <s v="Electronic City"/>
      </sharedItems>
    </cacheField>
    <cacheField name="Road/Intersection Name" numFmtId="0">
      <sharedItems count="16">
        <s v="100 Feet Road"/>
        <s v="CMH Road"/>
        <s v="Marathahalli Bridge"/>
        <s v="Sony World Junction"/>
        <s v="Sarjapur Road"/>
        <s v="Trinity Circle"/>
        <s v="Anil Kumble Circle"/>
        <s v="Jayanagar 4th Block"/>
        <s v="South End Circle"/>
        <s v="Hebbal Flyover"/>
        <s v="Ballari Road"/>
        <s v="Yeshwanthpur Circle"/>
        <s v="Tumkur Road"/>
        <s v="ITPL Main Road"/>
        <s v="Silk Board Junction"/>
        <s v="Hosur Road"/>
      </sharedItems>
    </cacheField>
    <cacheField name="Traffic Volume" numFmtId="0">
      <sharedItems containsSemiMixedTypes="0" containsString="0" containsNumber="1" containsInteger="1" minValue="4901" maxValue="67693" count="497">
        <n v="50590"/>
        <n v="30825"/>
        <n v="7399"/>
        <n v="60874"/>
        <n v="57292"/>
        <n v="47848"/>
        <n v="36574"/>
        <n v="25379"/>
        <n v="25022"/>
        <n v="31760"/>
        <n v="38446"/>
        <n v="15043"/>
        <n v="22050"/>
        <n v="37877"/>
        <n v="29106"/>
        <n v="53217"/>
        <n v="37584"/>
        <n v="16676"/>
        <n v="37509"/>
        <n v="6758"/>
        <n v="30209"/>
        <n v="20375"/>
        <n v="15636"/>
        <n v="23457"/>
        <n v="38925"/>
        <n v="9154"/>
        <n v="24968"/>
        <n v="51459"/>
        <n v="28481"/>
        <n v="10179"/>
        <n v="46199"/>
        <n v="56242"/>
        <n v="20450"/>
        <n v="13391"/>
        <n v="28369"/>
        <n v="31228"/>
        <n v="34180"/>
        <n v="43569"/>
        <n v="16342"/>
        <n v="19306"/>
        <n v="16012"/>
        <n v="49952"/>
        <n v="33970"/>
        <n v="17018"/>
        <n v="58920"/>
        <n v="46963"/>
        <n v="18111"/>
        <n v="22491"/>
        <n v="38924"/>
        <n v="25165"/>
        <n v="15871"/>
        <n v="46556"/>
        <n v="22591"/>
        <n v="20310"/>
        <n v="61024"/>
        <n v="28153"/>
        <n v="12965"/>
        <n v="57145"/>
        <n v="40516"/>
        <n v="22893"/>
        <n v="28470"/>
        <n v="6965"/>
        <n v="32668"/>
        <n v="24405"/>
        <n v="25768"/>
        <n v="34362"/>
        <n v="12382"/>
        <n v="50214"/>
        <n v="21131"/>
        <n v="39110"/>
        <n v="42022"/>
        <n v="36384"/>
        <n v="11033"/>
        <n v="16390"/>
        <n v="65269"/>
        <n v="17926"/>
        <n v="22876"/>
        <n v="49798"/>
        <n v="30323"/>
        <n v="13356"/>
        <n v="38748"/>
        <n v="34188"/>
        <n v="32010"/>
        <n v="13903"/>
        <n v="34831"/>
        <n v="14614"/>
        <n v="28195"/>
        <n v="43024"/>
        <n v="13224"/>
        <n v="31137"/>
        <n v="60935"/>
        <n v="39508"/>
        <n v="39400"/>
        <n v="28165"/>
        <n v="28609"/>
        <n v="18780"/>
        <n v="27100"/>
        <n v="16397"/>
        <n v="11423"/>
        <n v="10806"/>
        <n v="40629"/>
        <n v="14197"/>
        <n v="13734"/>
        <n v="48585"/>
        <n v="35331"/>
        <n v="31483"/>
        <n v="24863"/>
        <n v="37767"/>
        <n v="29583"/>
        <n v="14566"/>
        <n v="43533"/>
        <n v="19320"/>
        <n v="48094"/>
        <n v="21711"/>
        <n v="31399"/>
        <n v="18517"/>
        <n v="11371"/>
        <n v="11938"/>
        <n v="55123"/>
        <n v="52096"/>
        <n v="26541"/>
        <n v="17216"/>
        <n v="19195"/>
        <n v="24545"/>
        <n v="56258"/>
        <n v="32100"/>
        <n v="6265"/>
        <n v="35956"/>
        <n v="38339"/>
        <n v="28132"/>
        <n v="16393"/>
        <n v="9696"/>
        <n v="21620"/>
        <n v="20081"/>
        <n v="40722"/>
        <n v="13316"/>
        <n v="4901"/>
        <n v="45841"/>
        <n v="14041"/>
        <n v="11644"/>
        <n v="29959"/>
        <n v="37666"/>
        <n v="33681"/>
        <n v="47091"/>
        <n v="44425"/>
        <n v="50941"/>
        <n v="28429"/>
        <n v="8373"/>
        <n v="29521"/>
        <n v="43778"/>
        <n v="11546"/>
        <n v="28643"/>
        <n v="14771"/>
        <n v="13672"/>
        <n v="38680"/>
        <n v="22675"/>
        <n v="24990"/>
        <n v="43308"/>
        <n v="30048"/>
        <n v="29980"/>
        <n v="27611"/>
        <n v="25136"/>
        <n v="37647"/>
        <n v="24022"/>
        <n v="21972"/>
        <n v="32388"/>
        <n v="22823"/>
        <n v="55355"/>
        <n v="35758"/>
        <n v="34084"/>
        <n v="22499"/>
        <n v="34920"/>
        <n v="34071"/>
        <n v="9673"/>
        <n v="29570"/>
        <n v="56542"/>
        <n v="12718"/>
        <n v="23607"/>
        <n v="37614"/>
        <n v="32230"/>
        <n v="21898"/>
        <n v="63687"/>
        <n v="34242"/>
        <n v="18866"/>
        <n v="10280"/>
        <n v="13448"/>
        <n v="17523"/>
        <n v="38113"/>
        <n v="38352"/>
        <n v="14092"/>
        <n v="26948"/>
        <n v="18286"/>
        <n v="56645"/>
        <n v="28669"/>
        <n v="35174"/>
        <n v="16461"/>
        <n v="32690"/>
        <n v="25259"/>
        <n v="33372"/>
        <n v="14390"/>
        <n v="11081"/>
        <n v="51532"/>
        <n v="25726"/>
        <n v="34430"/>
        <n v="22204"/>
        <n v="12829"/>
        <n v="45895"/>
        <n v="5915"/>
        <n v="37716"/>
        <n v="62021"/>
        <n v="13360"/>
        <n v="30151"/>
        <n v="24526"/>
        <n v="19822"/>
        <n v="46065"/>
        <n v="7129"/>
        <n v="20961"/>
        <n v="24321"/>
        <n v="29069"/>
        <n v="19060"/>
        <n v="25628"/>
        <n v="30220"/>
        <n v="16992"/>
        <n v="22812"/>
        <n v="25420"/>
        <n v="47525"/>
        <n v="10387"/>
        <n v="23066"/>
        <n v="17057"/>
        <n v="50653"/>
        <n v="30838"/>
        <n v="23141"/>
        <n v="24554"/>
        <n v="45333"/>
        <n v="39089"/>
        <n v="7170"/>
        <n v="11936"/>
        <n v="39649"/>
        <n v="30365"/>
        <n v="21672"/>
        <n v="26920"/>
        <n v="22144"/>
        <n v="33499"/>
        <n v="23387"/>
        <n v="61743"/>
        <n v="17296"/>
        <n v="61089"/>
        <n v="24965"/>
        <n v="44414"/>
        <n v="12421"/>
        <n v="21212"/>
        <n v="46015"/>
        <n v="17369"/>
        <n v="41459"/>
        <n v="47061"/>
        <n v="18698"/>
        <n v="46919"/>
        <n v="24561"/>
        <n v="38893"/>
        <n v="23280"/>
        <n v="14218"/>
        <n v="46490"/>
        <n v="24746"/>
        <n v="7796"/>
        <n v="64872"/>
        <n v="41932"/>
        <n v="6995"/>
        <n v="38991"/>
        <n v="38640"/>
        <n v="33230"/>
        <n v="25736"/>
        <n v="15848"/>
        <n v="29940"/>
        <n v="11222"/>
        <n v="22992"/>
        <n v="39591"/>
        <n v="22903"/>
        <n v="62650"/>
        <n v="22934"/>
        <n v="27478"/>
        <n v="19766"/>
        <n v="21544"/>
        <n v="34763"/>
        <n v="26233"/>
        <n v="16695"/>
        <n v="67693"/>
        <n v="42409"/>
        <n v="21532"/>
        <n v="41586"/>
        <n v="38802"/>
        <n v="15527"/>
        <n v="25267"/>
        <n v="43605"/>
        <n v="64219"/>
        <n v="16635"/>
        <n v="13154"/>
        <n v="48936"/>
        <n v="19972"/>
        <n v="9027"/>
        <n v="26775"/>
        <n v="22482"/>
        <n v="27713"/>
        <n v="36829"/>
        <n v="28961"/>
        <n v="12738"/>
        <n v="13279"/>
        <n v="39786"/>
        <n v="27628"/>
        <n v="7862"/>
        <n v="26137"/>
        <n v="36972"/>
        <n v="25298"/>
        <n v="22498"/>
        <n v="7392"/>
        <n v="32160"/>
        <n v="16081"/>
        <n v="42766"/>
        <n v="27932"/>
        <n v="20299"/>
        <n v="21700"/>
        <n v="21598"/>
        <n v="34232"/>
        <n v="33173"/>
        <n v="27712"/>
        <n v="64361"/>
        <n v="32454"/>
        <n v="29267"/>
        <n v="13430"/>
        <n v="20982"/>
        <n v="37265"/>
        <n v="23468"/>
        <n v="32192"/>
        <n v="44299"/>
        <n v="25353"/>
        <n v="27862"/>
        <n v="15112"/>
        <n v="27021"/>
        <n v="38147"/>
        <n v="48104"/>
        <n v="33627"/>
        <n v="8584"/>
        <n v="27633"/>
        <n v="50643"/>
        <n v="30299"/>
        <n v="28978"/>
        <n v="39749"/>
        <n v="22330"/>
        <n v="45752"/>
        <n v="14625"/>
        <n v="13319"/>
        <n v="29150"/>
        <n v="31341"/>
        <n v="39337"/>
        <n v="37493"/>
        <n v="32244"/>
        <n v="21046"/>
        <n v="20878"/>
        <n v="11122"/>
        <n v="39145"/>
        <n v="30103"/>
        <n v="15731"/>
        <n v="16508"/>
        <n v="19133"/>
        <n v="23642"/>
        <n v="40475"/>
        <n v="40230"/>
        <n v="29597"/>
        <n v="6726"/>
        <n v="25264"/>
        <n v="17493"/>
        <n v="15794"/>
        <n v="44625"/>
        <n v="15594"/>
        <n v="33872"/>
        <n v="16311"/>
        <n v="23831"/>
        <n v="44136"/>
        <n v="22683"/>
        <n v="36452"/>
        <n v="34393"/>
        <n v="15723"/>
        <n v="27309"/>
        <n v="14225"/>
        <n v="29999"/>
        <n v="23302"/>
        <n v="32273"/>
        <n v="25826"/>
        <n v="29289"/>
        <n v="21483"/>
        <n v="27173"/>
        <n v="51289"/>
        <n v="18837"/>
        <n v="23998"/>
        <n v="41557"/>
        <n v="24552"/>
        <n v="40743"/>
        <n v="22426"/>
        <n v="14663"/>
        <n v="41833"/>
        <n v="29805"/>
        <n v="39819"/>
        <n v="36481"/>
        <n v="20320"/>
        <n v="29493"/>
        <n v="9063"/>
        <n v="21614"/>
        <n v="40343"/>
        <n v="22537"/>
        <n v="42146"/>
        <n v="50133"/>
        <n v="18175"/>
        <n v="53801"/>
        <n v="17359"/>
        <n v="17508"/>
        <n v="31711"/>
        <n v="41665"/>
        <n v="16914"/>
        <n v="20230"/>
        <n v="64412"/>
        <n v="14861"/>
        <n v="35316"/>
        <n v="8109"/>
        <n v="16685"/>
        <n v="25045"/>
        <n v="38008"/>
        <n v="36303"/>
        <n v="31288"/>
        <n v="50020"/>
        <n v="26268"/>
        <n v="32480"/>
        <n v="28340"/>
        <n v="18997"/>
        <n v="31403"/>
        <n v="35289"/>
        <n v="5034"/>
        <n v="35163"/>
        <n v="43926"/>
        <n v="15317"/>
        <n v="48663"/>
        <n v="17511"/>
        <n v="19529"/>
        <n v="40655"/>
        <n v="35988"/>
        <n v="27443"/>
        <n v="33130"/>
        <n v="17158"/>
        <n v="33207"/>
        <n v="33978"/>
        <n v="20583"/>
        <n v="27828"/>
        <n v="61164"/>
        <n v="5395"/>
        <n v="50451"/>
        <n v="48902"/>
        <n v="39242"/>
        <n v="16554"/>
        <n v="36221"/>
        <n v="19387"/>
        <n v="23920"/>
        <n v="38723"/>
        <n v="14098"/>
        <n v="26527"/>
        <n v="14634"/>
        <n v="59067"/>
        <n v="11020"/>
        <n v="36701"/>
        <n v="27314"/>
        <n v="21510"/>
        <n v="28206"/>
        <n v="39196"/>
        <n v="30290"/>
        <n v="15019"/>
        <n v="16413"/>
        <n v="24040"/>
        <n v="38934"/>
        <n v="30474"/>
        <n v="27359"/>
        <n v="18570"/>
        <n v="12061"/>
        <n v="23213"/>
        <n v="17194"/>
        <n v="46399"/>
        <n v="19107"/>
        <n v="52064"/>
        <n v="28624"/>
        <n v="30217"/>
        <n v="28502"/>
        <n v="31246"/>
        <n v="13816"/>
        <n v="49188"/>
        <n v="35250"/>
        <n v="35905"/>
        <n v="30525"/>
        <n v="25651"/>
        <n v="26884"/>
        <n v="21742"/>
        <n v="21386"/>
      </sharedItems>
    </cacheField>
    <cacheField name="Average Speed" numFmtId="0">
      <sharedItems containsSemiMixedTypes="0" containsString="0" containsNumber="1" minValue="20" maxValue="66.422703589999998" count="482">
        <n v="50.230298560000001"/>
        <n v="29.37712471"/>
        <n v="54.474398209999997"/>
        <n v="43.817610389999999"/>
        <n v="41.116762889999997"/>
        <n v="34.241962549999997"/>
        <n v="29.98242956"/>
        <n v="38.455179440000002"/>
        <n v="35.039373040000001"/>
        <n v="56.90455626"/>
        <n v="26.14487626"/>
        <n v="47.96984673"/>
        <n v="52.870846040000004"/>
        <n v="26.428424440000001"/>
        <n v="43.563987939999997"/>
        <n v="37.572074909999998"/>
        <n v="45.889505970000002"/>
        <n v="53.524333349999999"/>
        <n v="51.513509859999999"/>
        <n v="34.756123590000001"/>
        <n v="31.14686403"/>
        <n v="40.069990650000001"/>
        <n v="32.794298959999999"/>
        <n v="38.869053170000001"/>
        <n v="33.529426180000002"/>
        <n v="40.226182690000002"/>
        <n v="36.727690559999999"/>
        <n v="27.326524370000001"/>
        <n v="36.503937860000001"/>
        <n v="40.308243480000002"/>
        <n v="41.228499319999997"/>
        <n v="52.553408419999997"/>
        <n v="24.60767822"/>
        <n v="51.696725489999999"/>
        <n v="29.40974507"/>
        <n v="42.575077100000001"/>
        <n v="37.03463636"/>
        <n v="40.38910044"/>
        <n v="39.54830801"/>
        <n v="34.979532759999998"/>
        <n v="39.2310813"/>
        <n v="50.801340949999997"/>
        <n v="20"/>
        <n v="57.473270550000002"/>
        <n v="25.212362840000001"/>
        <n v="34.444153290000003"/>
        <n v="55.941915180000002"/>
        <n v="42.392648350000002"/>
        <n v="23.934740909999999"/>
        <n v="57.715550950000001"/>
        <n v="46.59329803"/>
        <n v="30.915387039999999"/>
        <n v="51.722572839999998"/>
        <n v="44.826909839999999"/>
        <n v="21.483153940000001"/>
        <n v="62.708006359999999"/>
        <n v="45.622098510000001"/>
        <n v="34.195842259999999"/>
        <n v="46.965547770000001"/>
        <n v="47.342147330000003"/>
        <n v="51.211085580000002"/>
        <n v="29.84255885"/>
        <n v="25.493162089999998"/>
        <n v="46.087035810000003"/>
        <n v="45.464365479999998"/>
        <n v="36.94089993"/>
        <n v="44.342497389999998"/>
        <n v="23.530413710000001"/>
        <n v="34.710751160000001"/>
        <n v="28.189483429999999"/>
        <n v="44.522886440000001"/>
        <n v="34.373672229999997"/>
        <n v="36.975996049999999"/>
        <n v="66.422703589999998"/>
        <n v="65.017371030000007"/>
        <n v="28.283766320000002"/>
        <n v="27.91921134"/>
        <n v="65.767479839999993"/>
        <n v="38.464884759999997"/>
        <n v="25.82840195"/>
        <n v="32.476199569999999"/>
        <n v="30.59949117"/>
        <n v="44.01660373"/>
        <n v="38.197819340000002"/>
        <n v="28.070948019999999"/>
        <n v="61.233965619999999"/>
        <n v="51.283966229999997"/>
        <n v="20.862855029999999"/>
        <n v="33.475301639999998"/>
        <n v="59.929995169999998"/>
        <n v="26.01532018"/>
        <n v="43.13028697"/>
        <n v="39.171904640000001"/>
        <n v="54.12435249"/>
        <n v="44.599114870000001"/>
        <n v="28.94285077"/>
        <n v="57.988113249999998"/>
        <n v="60.013336520000003"/>
        <n v="38.592094000000003"/>
        <n v="37.825799500000002"/>
        <n v="42.236136190000003"/>
        <n v="40.77188039"/>
        <n v="38.387205029999997"/>
        <n v="53.866146460000003"/>
        <n v="26.334633830000001"/>
        <n v="23.803825669999998"/>
        <n v="26.075441609999999"/>
        <n v="34.733592649999999"/>
        <n v="34.643585180000002"/>
        <n v="45.861438829999997"/>
        <n v="51.024772089999999"/>
        <n v="37.641415510000002"/>
        <n v="36.177212169999997"/>
        <n v="49.122205549999997"/>
        <n v="38.041929199999998"/>
        <n v="35.775898159999997"/>
        <n v="50.242646780000001"/>
        <n v="51.503817890000001"/>
        <n v="45.859821160000003"/>
        <n v="26.360487790000001"/>
        <n v="51.419305350000002"/>
        <n v="42.828702440000001"/>
        <n v="33.195102110000001"/>
        <n v="29.158640569999999"/>
        <n v="37.808466809999999"/>
        <n v="52.589385999999998"/>
        <n v="52.32649361"/>
        <n v="28.068131730000001"/>
        <n v="36.94129934"/>
        <n v="41.381886610000002"/>
        <n v="20.137229699999999"/>
        <n v="52.479102560000001"/>
        <n v="29.97029672"/>
        <n v="38.905228979999997"/>
        <n v="35.895806810000003"/>
        <n v="39.070522869999998"/>
        <n v="46.824538269999998"/>
        <n v="37.132937069999997"/>
        <n v="40.054701590000001"/>
        <n v="45.153789809999999"/>
        <n v="44.449716649999999"/>
        <n v="45.584845440000002"/>
        <n v="59.524675340000002"/>
        <n v="27.38592457"/>
        <n v="35.056506249999998"/>
        <n v="50.918141339999998"/>
        <n v="41.769663870000002"/>
        <n v="39.021916140000002"/>
        <n v="51.19926332"/>
        <n v="34.169663970000002"/>
        <n v="21.368259949999999"/>
        <n v="50.622551319999999"/>
        <n v="38.389936849999998"/>
        <n v="22.551687619999999"/>
        <n v="61.342220439999998"/>
        <n v="52.096412909999998"/>
        <n v="45.34152417"/>
        <n v="25.188344690000001"/>
        <n v="52.929348529999999"/>
        <n v="28.82746813"/>
        <n v="39.547951699999999"/>
        <n v="26.372242360000001"/>
        <n v="29.849046569999999"/>
        <n v="21.739523139999999"/>
        <n v="52.015210699999997"/>
        <n v="58.404610519999999"/>
        <n v="37.767934490000002"/>
        <n v="33.590720859999998"/>
        <n v="50.679417430000001"/>
        <n v="53.872908369999998"/>
        <n v="36.842479140000002"/>
        <n v="43.132051869999998"/>
        <n v="57.446795809999998"/>
        <n v="39.826878870000002"/>
        <n v="49.249661160000002"/>
        <n v="36.939324409999998"/>
        <n v="62.586204840000001"/>
        <n v="54.406961440000003"/>
        <n v="42.171534540000003"/>
        <n v="42.890566870000001"/>
        <n v="38.105912590000003"/>
        <n v="60.192839239999998"/>
        <n v="41.178747999999999"/>
        <n v="42.365517840000003"/>
        <n v="26.887428809999999"/>
        <n v="41.297498779999998"/>
        <n v="40.604813989999997"/>
        <n v="61.85014279"/>
        <n v="31.874572629999999"/>
        <n v="26.956842399999999"/>
        <n v="38.084501080000003"/>
        <n v="34.579555880000001"/>
        <n v="43.498957779999998"/>
        <n v="28.64442159"/>
        <n v="45.358252380000003"/>
        <n v="23.322204490000001"/>
        <n v="49.683155849999999"/>
        <n v="44.72668066"/>
        <n v="48.883377780000004"/>
        <n v="62.246966499999999"/>
        <n v="28.85049562"/>
        <n v="36.958452469999997"/>
        <n v="41.07528894"/>
        <n v="31.277275159999999"/>
        <n v="38.91410277"/>
        <n v="46.057537910000001"/>
        <n v="41.021183200000003"/>
        <n v="41.983661159999997"/>
        <n v="45.533074210000002"/>
        <n v="32.112046970000002"/>
        <n v="42.440694379999996"/>
        <n v="38.099989829999998"/>
        <n v="31.63621337"/>
        <n v="40.240113979999997"/>
        <n v="43.937785060000003"/>
        <n v="32.323589089999999"/>
        <n v="31.307928"/>
        <n v="31.544166000000001"/>
        <n v="39.985978529999997"/>
        <n v="62.66655489"/>
        <n v="27.757534679999999"/>
        <n v="53.276809829999998"/>
        <n v="23.851337050000001"/>
        <n v="54.37915538"/>
        <n v="36.524347669999997"/>
        <n v="42.08718674"/>
        <n v="46.342964969999997"/>
        <n v="47.747419030000003"/>
        <n v="24.742473159999999"/>
        <n v="58.200407220000002"/>
        <n v="47.388293859999997"/>
        <n v="47.300005730000002"/>
        <n v="42.606231479999998"/>
        <n v="31.384114189999998"/>
        <n v="53.039193310000002"/>
        <n v="53.07444718"/>
        <n v="43.890371219999999"/>
        <n v="39.518336439999999"/>
        <n v="40.963970689999996"/>
        <n v="46.020749160000001"/>
        <n v="39.338714109999998"/>
        <n v="40.956440579999999"/>
        <n v="56.04070609"/>
        <n v="37.635467409999997"/>
        <n v="49.665408589999998"/>
        <n v="37.43236023"/>
        <n v="37.86955854"/>
        <n v="29.369105019999999"/>
        <n v="39.508913749999998"/>
        <n v="55.54412112"/>
        <n v="45.75759343"/>
        <n v="42.172835810000002"/>
        <n v="48.1237821"/>
        <n v="63.065162110000003"/>
        <n v="45.57368305"/>
        <n v="31.970386229999999"/>
        <n v="62.0317261"/>
        <n v="35.21060198"/>
        <n v="42.404071219999999"/>
        <n v="29.828629200000002"/>
        <n v="44.139303069999997"/>
        <n v="30.321778170000002"/>
        <n v="28.997288950000002"/>
        <n v="44.053762069999998"/>
        <n v="20.239329080000001"/>
        <n v="37.90211008"/>
        <n v="43.487007800000001"/>
        <n v="26.928600169999999"/>
        <n v="43.03719349"/>
        <n v="40.714083879999997"/>
        <n v="61.648018290000003"/>
        <n v="57.149735110000002"/>
        <n v="44.134737319999999"/>
        <n v="36.864161699999997"/>
        <n v="45.866976989999998"/>
        <n v="27.2538503"/>
        <n v="34.68796511"/>
        <n v="42.87421372"/>
        <n v="20.83772944"/>
        <n v="63.14654444"/>
        <n v="56.273740099999998"/>
        <n v="28.01800325"/>
        <n v="49.20504287"/>
        <n v="33.131141700000001"/>
        <n v="34.60193469"/>
        <n v="44.576315889999997"/>
        <n v="34.654781999999997"/>
        <n v="37.88026773"/>
        <n v="54.823194829999998"/>
        <n v="42.345981279999997"/>
        <n v="30.182340289999999"/>
        <n v="35.085560809999997"/>
        <n v="27.788154429999999"/>
        <n v="35.978095600000003"/>
        <n v="32.789225360000003"/>
        <n v="28.900637060000001"/>
        <n v="56.857116650000002"/>
        <n v="36.071704029999999"/>
        <n v="57.78243071"/>
        <n v="40.817789599999998"/>
        <n v="49.385017699999999"/>
        <n v="40.956380070000002"/>
        <n v="44.427885140000001"/>
        <n v="40.436135389999997"/>
        <n v="44.458696439999997"/>
        <n v="47.965769389999998"/>
        <n v="49.176807519999997"/>
        <n v="44.190517939999999"/>
        <n v="30.413613640000001"/>
        <n v="27.572251550000001"/>
        <n v="40.416456879999998"/>
        <n v="46.998754839999997"/>
        <n v="43.514772379999997"/>
        <n v="39.342960759999997"/>
        <n v="40.012348129999999"/>
        <n v="52.840027790000001"/>
        <n v="48.101919080000002"/>
        <n v="55.36515584"/>
        <n v="39.253213080000002"/>
        <n v="61.381752570000003"/>
        <n v="23.415868270000001"/>
        <n v="42.319099059999999"/>
        <n v="40.170901610000001"/>
        <n v="20.547947359999998"/>
        <n v="42.692456399999998"/>
        <n v="31.96435675"/>
        <n v="35.340080960000002"/>
        <n v="41.297744080000001"/>
        <n v="32.47236745"/>
        <n v="46.667849930000003"/>
        <n v="53.334845770000001"/>
        <n v="26.96051585"/>
        <n v="37.412402479999997"/>
        <n v="30.508494769999999"/>
        <n v="39.793609529999998"/>
        <n v="31.494440359999999"/>
        <n v="49.32216691"/>
        <n v="39.999666920000003"/>
        <n v="41.037905199999997"/>
        <n v="43.565884420000003"/>
        <n v="24.927501419999999"/>
        <n v="45.400618199999997"/>
        <n v="43.719731320000001"/>
        <n v="22.551332259999999"/>
        <n v="20.954504740000001"/>
        <n v="39.87774821"/>
        <n v="36.89203303"/>
        <n v="50.384349569999998"/>
        <n v="39.795610150000002"/>
        <n v="33.78469853"/>
        <n v="42.803305479999999"/>
        <n v="35.411250690000003"/>
        <n v="28.281325890000002"/>
        <n v="40.193587460000003"/>
        <n v="44.857296470000001"/>
        <n v="28.772524400000002"/>
        <n v="48.255778169999999"/>
        <n v="54.736222490000003"/>
        <n v="35.156977959999999"/>
        <n v="20.45026459"/>
        <n v="47.297551310000003"/>
        <n v="51.423725920000003"/>
        <n v="42.43054875"/>
        <n v="29.614263269999999"/>
        <n v="49.624539859999999"/>
        <n v="24.068924389999999"/>
        <n v="35.212591639999999"/>
        <n v="35.931587800000003"/>
        <n v="43.165900129999997"/>
        <n v="26.018306169999999"/>
        <n v="25.418245710000001"/>
        <n v="23.74412886"/>
        <n v="29.428694270000001"/>
        <n v="22.003623300000001"/>
        <n v="46.967423240000002"/>
        <n v="28.255856860000002"/>
        <n v="41.558921380000001"/>
        <n v="48.595359440000003"/>
        <n v="56.39975115"/>
        <n v="43.262494230000001"/>
        <n v="55.361572610000003"/>
        <n v="30.933315579999999"/>
        <n v="37.155039279999997"/>
        <n v="37.187275"/>
        <n v="31.463142399999999"/>
        <n v="27.605855680000001"/>
        <n v="25.017877410000001"/>
        <n v="47.169688630000003"/>
        <n v="48.19789995"/>
        <n v="42.686480879999998"/>
        <n v="33.161573590000003"/>
        <n v="43.889865380000003"/>
        <n v="44.38640023"/>
        <n v="30.637461349999999"/>
        <n v="31.581781800000002"/>
        <n v="40.23960512"/>
        <n v="38.961410690000001"/>
        <n v="32.382417099999998"/>
        <n v="20.9493045"/>
        <n v="50.225100699999999"/>
        <n v="31.68568629"/>
        <n v="33.357580149999997"/>
        <n v="65.982214749999997"/>
        <n v="46.68513402"/>
        <n v="49.419424020000001"/>
        <n v="35.537243680000003"/>
        <n v="29.087219910000002"/>
        <n v="51.276112130000001"/>
        <n v="38.022810960000001"/>
        <n v="30.52800607"/>
        <n v="38.129963050000001"/>
        <n v="39.695788970000002"/>
        <n v="35.819888140000003"/>
        <n v="39.417467360000003"/>
        <n v="28.516996729999999"/>
        <n v="43.952052350000002"/>
        <n v="28.614141750000002"/>
        <n v="52.537356369999998"/>
        <n v="23.297192939999999"/>
        <n v="37.262633170000001"/>
        <n v="39.128847290000003"/>
        <n v="55.531401840000001"/>
        <n v="40.980991549999999"/>
        <n v="50.345436130000003"/>
        <n v="36.339583810000001"/>
        <n v="36.288069700000001"/>
        <n v="37.73640692"/>
        <n v="31.559019719999998"/>
        <n v="43.347497230000002"/>
        <n v="33.540625640000002"/>
        <n v="31.554134640000001"/>
        <n v="38.882403600000004"/>
        <n v="50.274293870000001"/>
        <n v="44.575371629999999"/>
        <n v="63.674620040000001"/>
        <n v="31.897789929999998"/>
        <n v="31.364267049999999"/>
        <n v="49.977883089999999"/>
        <n v="24.025604229999999"/>
        <n v="31.136955019999998"/>
        <n v="44.007077189999997"/>
        <n v="41.507045320000003"/>
        <n v="27.136959470000001"/>
        <n v="56.230392979999998"/>
        <n v="51.238959430000001"/>
        <n v="40.064207750000001"/>
        <n v="31.14590608"/>
        <n v="42.54958766"/>
        <n v="50.042707479999997"/>
        <n v="40.481263290000001"/>
        <n v="41.41544493"/>
        <n v="30.3873295"/>
        <n v="33.607312929999999"/>
        <n v="51.159670060000003"/>
        <n v="48.209957899999999"/>
        <n v="32.41954484"/>
        <n v="27.962896010000001"/>
        <n v="36.975699599999999"/>
        <n v="40.081213079999998"/>
        <n v="51.541280020000002"/>
        <n v="42.072313739999998"/>
        <n v="37.208976560000004"/>
        <n v="37.691809200000002"/>
        <n v="46.878003380000003"/>
        <n v="28.775346689999999"/>
        <n v="37.375820490000002"/>
        <n v="33.635500610000001"/>
        <n v="33.794918029999998"/>
        <n v="46.242856949999997"/>
        <n v="36.433063050000001"/>
        <n v="44.361024350000001"/>
        <n v="49.287601619999997"/>
        <n v="46.97168027"/>
        <n v="38.319184479999997"/>
        <n v="43.248362640000003"/>
        <n v="51.672568419999998"/>
        <n v="31.315501250000001"/>
        <n v="23.67850859"/>
        <n v="45.015304239999999"/>
        <n v="27.492703930000001"/>
        <n v="36.491159109999998"/>
        <n v="45.306751759999997"/>
      </sharedItems>
    </cacheField>
    <cacheField name="Congestion Level" numFmtId="0">
      <sharedItems containsSemiMixedTypes="0" containsString="0" containsNumber="1" minValue="12.0338662" maxValue="100"/>
    </cacheField>
    <cacheField name="Incident Reports" numFmtId="0">
      <sharedItems containsSemiMixedTypes="0" containsString="0" containsNumber="1" containsInteger="1" minValue="0" maxValue="7" count="8">
        <n v="0"/>
        <n v="1"/>
        <n v="3"/>
        <n v="2"/>
        <n v="5"/>
        <n v="4"/>
        <n v="6"/>
        <n v="7"/>
      </sharedItems>
    </cacheField>
    <cacheField name="Environmental Impact" numFmtId="0">
      <sharedItems containsSemiMixedTypes="0" containsString="0" containsNumber="1" minValue="59.802" maxValue="185.386"/>
    </cacheField>
    <cacheField name="Traffic Signal Compliance" numFmtId="0">
      <sharedItems containsSemiMixedTypes="0" containsString="0" containsNumber="1" minValue="60.026135629999999" maxValue="99.896917560000006"/>
    </cacheField>
    <cacheField name="Weather Conditions" numFmtId="0">
      <sharedItems count="5">
        <s v="Clear"/>
        <s v="Overcast"/>
        <s v="Fog"/>
        <s v="Rain"/>
        <s v="Windy"/>
      </sharedItems>
    </cacheField>
  </cacheFields>
  <extLst>
    <ext xmlns:x14="http://schemas.microsoft.com/office/spreadsheetml/2009/9/main" uri="{725AE2AE-9491-48be-B2B4-4EB974FC3084}">
      <x14:pivotCacheDefinition pivotCacheId="4735605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x v="0"/>
    <x v="0"/>
    <x v="0"/>
    <x v="0"/>
    <x v="0"/>
    <n v="100"/>
    <x v="0"/>
    <n v="151.18"/>
    <n v="84.044600470000006"/>
    <x v="0"/>
  </r>
  <r>
    <x v="0"/>
    <x v="0"/>
    <x v="1"/>
    <x v="1"/>
    <x v="1"/>
    <n v="100"/>
    <x v="1"/>
    <n v="111.65"/>
    <n v="91.407038459999995"/>
    <x v="0"/>
  </r>
  <r>
    <x v="0"/>
    <x v="1"/>
    <x v="2"/>
    <x v="2"/>
    <x v="2"/>
    <n v="28.347993859999999"/>
    <x v="0"/>
    <n v="64.798000000000002"/>
    <n v="61.375540839999999"/>
    <x v="0"/>
  </r>
  <r>
    <x v="0"/>
    <x v="2"/>
    <x v="3"/>
    <x v="3"/>
    <x v="3"/>
    <n v="100"/>
    <x v="1"/>
    <n v="171.74799999999999"/>
    <n v="75.547091589999994"/>
    <x v="0"/>
  </r>
  <r>
    <x v="0"/>
    <x v="2"/>
    <x v="4"/>
    <x v="4"/>
    <x v="4"/>
    <n v="100"/>
    <x v="2"/>
    <n v="164.584"/>
    <n v="64.634762379999998"/>
    <x v="0"/>
  </r>
  <r>
    <x v="0"/>
    <x v="3"/>
    <x v="5"/>
    <x v="5"/>
    <x v="5"/>
    <n v="100"/>
    <x v="2"/>
    <n v="145.696"/>
    <n v="61.016765069999998"/>
    <x v="1"/>
  </r>
  <r>
    <x v="0"/>
    <x v="3"/>
    <x v="6"/>
    <x v="6"/>
    <x v="6"/>
    <n v="100"/>
    <x v="2"/>
    <n v="123.148"/>
    <n v="81.573689680000001"/>
    <x v="0"/>
  </r>
  <r>
    <x v="0"/>
    <x v="4"/>
    <x v="7"/>
    <x v="7"/>
    <x v="7"/>
    <n v="79.038822879999998"/>
    <x v="3"/>
    <n v="100.758"/>
    <n v="88.120758359999996"/>
    <x v="0"/>
  </r>
  <r>
    <x v="0"/>
    <x v="4"/>
    <x v="8"/>
    <x v="8"/>
    <x v="8"/>
    <n v="78.979595950000004"/>
    <x v="1"/>
    <n v="100.044"/>
    <n v="99.426018159999998"/>
    <x v="0"/>
  </r>
  <r>
    <x v="0"/>
    <x v="5"/>
    <x v="9"/>
    <x v="9"/>
    <x v="9"/>
    <n v="97.672462069999995"/>
    <x v="1"/>
    <n v="113.52"/>
    <n v="83.635717729999996"/>
    <x v="0"/>
  </r>
  <r>
    <x v="0"/>
    <x v="5"/>
    <x v="10"/>
    <x v="10"/>
    <x v="10"/>
    <n v="100"/>
    <x v="2"/>
    <n v="126.892"/>
    <n v="81.186023129999995"/>
    <x v="1"/>
  </r>
  <r>
    <x v="0"/>
    <x v="6"/>
    <x v="11"/>
    <x v="11"/>
    <x v="11"/>
    <n v="55.740844250000002"/>
    <x v="0"/>
    <n v="80.085999999999999"/>
    <n v="95.94216754"/>
    <x v="0"/>
  </r>
  <r>
    <x v="1"/>
    <x v="0"/>
    <x v="0"/>
    <x v="12"/>
    <x v="12"/>
    <n v="78.429828099999995"/>
    <x v="2"/>
    <n v="94.1"/>
    <n v="70.608094710000003"/>
    <x v="2"/>
  </r>
  <r>
    <x v="1"/>
    <x v="0"/>
    <x v="1"/>
    <x v="13"/>
    <x v="13"/>
    <n v="100"/>
    <x v="1"/>
    <n v="125.754"/>
    <n v="98.157143079999997"/>
    <x v="1"/>
  </r>
  <r>
    <x v="1"/>
    <x v="2"/>
    <x v="4"/>
    <x v="14"/>
    <x v="14"/>
    <n v="90.409854929999995"/>
    <x v="2"/>
    <n v="108.212"/>
    <n v="99.602153999999999"/>
    <x v="2"/>
  </r>
  <r>
    <x v="1"/>
    <x v="3"/>
    <x v="5"/>
    <x v="15"/>
    <x v="15"/>
    <n v="100"/>
    <x v="4"/>
    <n v="156.434"/>
    <n v="75.023318110000005"/>
    <x v="0"/>
  </r>
  <r>
    <x v="1"/>
    <x v="3"/>
    <x v="6"/>
    <x v="16"/>
    <x v="16"/>
    <n v="100"/>
    <x v="3"/>
    <n v="125.16800000000001"/>
    <n v="62.067268849999998"/>
    <x v="2"/>
  </r>
  <r>
    <x v="1"/>
    <x v="4"/>
    <x v="7"/>
    <x v="17"/>
    <x v="17"/>
    <n v="47.155794290000003"/>
    <x v="3"/>
    <n v="83.352000000000004"/>
    <n v="66.931772800000005"/>
    <x v="2"/>
  </r>
  <r>
    <x v="1"/>
    <x v="4"/>
    <x v="8"/>
    <x v="18"/>
    <x v="18"/>
    <n v="100"/>
    <x v="1"/>
    <n v="125.018"/>
    <n v="60.575739550000002"/>
    <x v="1"/>
  </r>
  <r>
    <x v="1"/>
    <x v="5"/>
    <x v="9"/>
    <x v="19"/>
    <x v="19"/>
    <n v="21.203699650000001"/>
    <x v="1"/>
    <n v="63.515999999999998"/>
    <n v="74.98450459"/>
    <x v="3"/>
  </r>
  <r>
    <x v="1"/>
    <x v="5"/>
    <x v="10"/>
    <x v="20"/>
    <x v="20"/>
    <n v="100"/>
    <x v="3"/>
    <n v="110.41800000000001"/>
    <n v="97.658592350000006"/>
    <x v="0"/>
  </r>
  <r>
    <x v="1"/>
    <x v="6"/>
    <x v="11"/>
    <x v="21"/>
    <x v="21"/>
    <n v="58.382105379999999"/>
    <x v="0"/>
    <n v="90.75"/>
    <n v="87.869486609999996"/>
    <x v="1"/>
  </r>
  <r>
    <x v="1"/>
    <x v="6"/>
    <x v="12"/>
    <x v="22"/>
    <x v="22"/>
    <n v="48.936070809999997"/>
    <x v="1"/>
    <n v="81.272000000000006"/>
    <n v="90.181714959999994"/>
    <x v="1"/>
  </r>
  <r>
    <x v="2"/>
    <x v="0"/>
    <x v="0"/>
    <x v="23"/>
    <x v="23"/>
    <n v="87.202142940000002"/>
    <x v="3"/>
    <n v="96.914000000000001"/>
    <n v="86.900738239999995"/>
    <x v="0"/>
  </r>
  <r>
    <x v="2"/>
    <x v="0"/>
    <x v="1"/>
    <x v="24"/>
    <x v="24"/>
    <n v="100"/>
    <x v="1"/>
    <n v="127.85"/>
    <n v="64.044907039999998"/>
    <x v="1"/>
  </r>
  <r>
    <x v="2"/>
    <x v="1"/>
    <x v="2"/>
    <x v="25"/>
    <x v="25"/>
    <n v="40.233354609999999"/>
    <x v="0"/>
    <n v="68.308000000000007"/>
    <n v="91.085876639999995"/>
    <x v="0"/>
  </r>
  <r>
    <x v="2"/>
    <x v="1"/>
    <x v="13"/>
    <x v="26"/>
    <x v="26"/>
    <n v="84.894041970000004"/>
    <x v="1"/>
    <n v="99.936000000000007"/>
    <n v="68.94383354"/>
    <x v="4"/>
  </r>
  <r>
    <x v="2"/>
    <x v="2"/>
    <x v="3"/>
    <x v="27"/>
    <x v="27"/>
    <n v="100"/>
    <x v="0"/>
    <n v="152.91800000000001"/>
    <n v="98.016459359999999"/>
    <x v="0"/>
  </r>
  <r>
    <x v="2"/>
    <x v="2"/>
    <x v="4"/>
    <x v="28"/>
    <x v="28"/>
    <n v="100"/>
    <x v="3"/>
    <n v="106.962"/>
    <n v="87.389246900000003"/>
    <x v="1"/>
  </r>
  <r>
    <x v="2"/>
    <x v="4"/>
    <x v="7"/>
    <x v="29"/>
    <x v="29"/>
    <n v="26.938337820000001"/>
    <x v="0"/>
    <n v="70.358000000000004"/>
    <n v="93.684756930000006"/>
    <x v="0"/>
  </r>
  <r>
    <x v="3"/>
    <x v="0"/>
    <x v="0"/>
    <x v="30"/>
    <x v="30"/>
    <n v="100"/>
    <x v="3"/>
    <n v="142.398"/>
    <n v="84.725129620000004"/>
    <x v="0"/>
  </r>
  <r>
    <x v="3"/>
    <x v="0"/>
    <x v="1"/>
    <x v="31"/>
    <x v="31"/>
    <n v="100"/>
    <x v="0"/>
    <n v="162.48400000000001"/>
    <n v="90.205490229999995"/>
    <x v="0"/>
  </r>
  <r>
    <x v="3"/>
    <x v="1"/>
    <x v="2"/>
    <x v="32"/>
    <x v="32"/>
    <n v="65.131776009999996"/>
    <x v="1"/>
    <n v="90.9"/>
    <n v="94.494548350000002"/>
    <x v="0"/>
  </r>
  <r>
    <x v="3"/>
    <x v="1"/>
    <x v="13"/>
    <x v="33"/>
    <x v="33"/>
    <n v="37.214261100000002"/>
    <x v="0"/>
    <n v="76.781999999999996"/>
    <n v="85.634989790000006"/>
    <x v="0"/>
  </r>
  <r>
    <x v="3"/>
    <x v="2"/>
    <x v="3"/>
    <x v="34"/>
    <x v="34"/>
    <n v="86.337384009999994"/>
    <x v="1"/>
    <n v="106.738"/>
    <n v="80.136690830000006"/>
    <x v="1"/>
  </r>
  <r>
    <x v="3"/>
    <x v="2"/>
    <x v="4"/>
    <x v="35"/>
    <x v="35"/>
    <n v="97.783753720000007"/>
    <x v="3"/>
    <n v="112.456"/>
    <n v="78.501388649999996"/>
    <x v="2"/>
  </r>
  <r>
    <x v="3"/>
    <x v="3"/>
    <x v="5"/>
    <x v="36"/>
    <x v="36"/>
    <n v="100"/>
    <x v="0"/>
    <n v="118.36"/>
    <n v="68.457920279999996"/>
    <x v="2"/>
  </r>
  <r>
    <x v="3"/>
    <x v="3"/>
    <x v="6"/>
    <x v="37"/>
    <x v="37"/>
    <n v="100"/>
    <x v="1"/>
    <n v="137.13800000000001"/>
    <n v="82.831132190000005"/>
    <x v="0"/>
  </r>
  <r>
    <x v="3"/>
    <x v="4"/>
    <x v="7"/>
    <x v="38"/>
    <x v="38"/>
    <n v="46.078008250000003"/>
    <x v="0"/>
    <n v="82.683999999999997"/>
    <n v="64.481556089999998"/>
    <x v="0"/>
  </r>
  <r>
    <x v="3"/>
    <x v="6"/>
    <x v="11"/>
    <x v="39"/>
    <x v="39"/>
    <n v="64.505540909999993"/>
    <x v="0"/>
    <n v="88.611999999999995"/>
    <n v="71.545222129999999"/>
    <x v="0"/>
  </r>
  <r>
    <x v="3"/>
    <x v="6"/>
    <x v="12"/>
    <x v="40"/>
    <x v="40"/>
    <n v="57.003387779999997"/>
    <x v="0"/>
    <n v="82.024000000000001"/>
    <n v="76.473636569999996"/>
    <x v="4"/>
  </r>
  <r>
    <x v="4"/>
    <x v="0"/>
    <x v="0"/>
    <x v="41"/>
    <x v="41"/>
    <n v="100"/>
    <x v="3"/>
    <n v="149.904"/>
    <n v="92.582988810000003"/>
    <x v="1"/>
  </r>
  <r>
    <x v="4"/>
    <x v="0"/>
    <x v="1"/>
    <x v="42"/>
    <x v="42"/>
    <n v="100"/>
    <x v="1"/>
    <n v="117.94"/>
    <n v="75.355648849999994"/>
    <x v="0"/>
  </r>
  <r>
    <x v="4"/>
    <x v="1"/>
    <x v="13"/>
    <x v="43"/>
    <x v="43"/>
    <n v="64.604518330000005"/>
    <x v="0"/>
    <n v="84.036000000000001"/>
    <n v="69.939565590000001"/>
    <x v="0"/>
  </r>
  <r>
    <x v="4"/>
    <x v="2"/>
    <x v="3"/>
    <x v="44"/>
    <x v="44"/>
    <n v="100"/>
    <x v="3"/>
    <n v="167.84"/>
    <n v="87.757937780000006"/>
    <x v="0"/>
  </r>
  <r>
    <x v="4"/>
    <x v="2"/>
    <x v="4"/>
    <x v="45"/>
    <x v="45"/>
    <n v="100"/>
    <x v="3"/>
    <n v="143.92599999999999"/>
    <n v="97.284731300000004"/>
    <x v="0"/>
  </r>
  <r>
    <x v="4"/>
    <x v="4"/>
    <x v="7"/>
    <x v="46"/>
    <x v="46"/>
    <n v="58.35005408"/>
    <x v="0"/>
    <n v="86.221999999999994"/>
    <n v="60.185280919999997"/>
    <x v="1"/>
  </r>
  <r>
    <x v="4"/>
    <x v="4"/>
    <x v="8"/>
    <x v="47"/>
    <x v="47"/>
    <n v="67.787140410000006"/>
    <x v="0"/>
    <n v="94.981999999999999"/>
    <n v="96.593836039999999"/>
    <x v="0"/>
  </r>
  <r>
    <x v="4"/>
    <x v="5"/>
    <x v="9"/>
    <x v="48"/>
    <x v="48"/>
    <n v="100"/>
    <x v="3"/>
    <n v="127.848"/>
    <n v="68.396223719999995"/>
    <x v="0"/>
  </r>
  <r>
    <x v="4"/>
    <x v="6"/>
    <x v="11"/>
    <x v="49"/>
    <x v="42"/>
    <n v="82.698588270000002"/>
    <x v="1"/>
    <n v="100.33"/>
    <n v="94.471424839999997"/>
    <x v="3"/>
  </r>
  <r>
    <x v="4"/>
    <x v="6"/>
    <x v="12"/>
    <x v="50"/>
    <x v="49"/>
    <n v="47.342776569999998"/>
    <x v="1"/>
    <n v="81.742000000000004"/>
    <n v="91.996643410000004"/>
    <x v="0"/>
  </r>
  <r>
    <x v="5"/>
    <x v="0"/>
    <x v="0"/>
    <x v="51"/>
    <x v="50"/>
    <n v="100"/>
    <x v="3"/>
    <n v="143.11199999999999"/>
    <n v="68.315450209999995"/>
    <x v="0"/>
  </r>
  <r>
    <x v="5"/>
    <x v="0"/>
    <x v="1"/>
    <x v="52"/>
    <x v="51"/>
    <n v="70.664606149999997"/>
    <x v="3"/>
    <n v="95.182000000000002"/>
    <n v="97.938132280000005"/>
    <x v="2"/>
  </r>
  <r>
    <x v="5"/>
    <x v="1"/>
    <x v="2"/>
    <x v="53"/>
    <x v="52"/>
    <n v="60.487121479999999"/>
    <x v="1"/>
    <n v="90.62"/>
    <n v="70.89229306"/>
    <x v="0"/>
  </r>
  <r>
    <x v="5"/>
    <x v="2"/>
    <x v="3"/>
    <x v="54"/>
    <x v="53"/>
    <n v="100"/>
    <x v="3"/>
    <n v="172.048"/>
    <n v="80.756708209999999"/>
    <x v="0"/>
  </r>
  <r>
    <x v="5"/>
    <x v="2"/>
    <x v="4"/>
    <x v="55"/>
    <x v="54"/>
    <n v="98.224251440000003"/>
    <x v="5"/>
    <n v="106.306"/>
    <n v="61.247325400000001"/>
    <x v="0"/>
  </r>
  <r>
    <x v="5"/>
    <x v="3"/>
    <x v="5"/>
    <x v="56"/>
    <x v="55"/>
    <n v="41.91321344"/>
    <x v="3"/>
    <n v="75.930000000000007"/>
    <n v="83.609226669999998"/>
    <x v="0"/>
  </r>
  <r>
    <x v="5"/>
    <x v="3"/>
    <x v="6"/>
    <x v="57"/>
    <x v="56"/>
    <n v="100"/>
    <x v="1"/>
    <n v="164.29"/>
    <n v="97.762373589999996"/>
    <x v="1"/>
  </r>
  <r>
    <x v="5"/>
    <x v="4"/>
    <x v="8"/>
    <x v="58"/>
    <x v="57"/>
    <n v="100"/>
    <x v="1"/>
    <n v="131.03200000000001"/>
    <n v="69.200353489999998"/>
    <x v="0"/>
  </r>
  <r>
    <x v="5"/>
    <x v="5"/>
    <x v="9"/>
    <x v="59"/>
    <x v="58"/>
    <n v="78.827827529999993"/>
    <x v="3"/>
    <n v="95.786000000000001"/>
    <n v="60.850776430000003"/>
    <x v="2"/>
  </r>
  <r>
    <x v="5"/>
    <x v="5"/>
    <x v="10"/>
    <x v="60"/>
    <x v="42"/>
    <n v="97.450109260000005"/>
    <x v="2"/>
    <n v="106.94"/>
    <n v="69.551085830000005"/>
    <x v="0"/>
  </r>
  <r>
    <x v="5"/>
    <x v="6"/>
    <x v="11"/>
    <x v="61"/>
    <x v="59"/>
    <n v="26.809612319999999"/>
    <x v="3"/>
    <n v="63.93"/>
    <n v="95.164732299999997"/>
    <x v="0"/>
  </r>
  <r>
    <x v="5"/>
    <x v="6"/>
    <x v="12"/>
    <x v="62"/>
    <x v="60"/>
    <n v="100"/>
    <x v="1"/>
    <n v="115.336"/>
    <n v="91.183378939999997"/>
    <x v="3"/>
  </r>
  <r>
    <x v="6"/>
    <x v="0"/>
    <x v="0"/>
    <x v="63"/>
    <x v="61"/>
    <n v="82.951724159999998"/>
    <x v="3"/>
    <n v="98.81"/>
    <n v="98.226059930000005"/>
    <x v="0"/>
  </r>
  <r>
    <x v="6"/>
    <x v="0"/>
    <x v="1"/>
    <x v="64"/>
    <x v="62"/>
    <n v="85.810848030000002"/>
    <x v="3"/>
    <n v="101.536"/>
    <n v="79.80586108"/>
    <x v="0"/>
  </r>
  <r>
    <x v="6"/>
    <x v="1"/>
    <x v="13"/>
    <x v="65"/>
    <x v="63"/>
    <n v="100"/>
    <x v="4"/>
    <n v="118.724"/>
    <n v="95.234830369999997"/>
    <x v="2"/>
  </r>
  <r>
    <x v="6"/>
    <x v="7"/>
    <x v="14"/>
    <x v="66"/>
    <x v="64"/>
    <n v="36.469404949999998"/>
    <x v="0"/>
    <n v="74.763999999999996"/>
    <n v="64.279225550000007"/>
    <x v="0"/>
  </r>
  <r>
    <x v="6"/>
    <x v="3"/>
    <x v="6"/>
    <x v="67"/>
    <x v="65"/>
    <n v="100"/>
    <x v="0"/>
    <n v="150.428"/>
    <n v="73.83532228"/>
    <x v="2"/>
  </r>
  <r>
    <x v="6"/>
    <x v="4"/>
    <x v="7"/>
    <x v="68"/>
    <x v="66"/>
    <n v="69.354720790000002"/>
    <x v="1"/>
    <n v="92.262"/>
    <n v="66.544952850000001"/>
    <x v="0"/>
  </r>
  <r>
    <x v="6"/>
    <x v="5"/>
    <x v="9"/>
    <x v="69"/>
    <x v="67"/>
    <n v="100"/>
    <x v="3"/>
    <n v="128.22"/>
    <n v="76.373360250000005"/>
    <x v="0"/>
  </r>
  <r>
    <x v="6"/>
    <x v="5"/>
    <x v="10"/>
    <x v="70"/>
    <x v="68"/>
    <n v="100"/>
    <x v="4"/>
    <n v="134.04400000000001"/>
    <n v="96.833913910000007"/>
    <x v="0"/>
  </r>
  <r>
    <x v="7"/>
    <x v="0"/>
    <x v="0"/>
    <x v="71"/>
    <x v="69"/>
    <n v="100"/>
    <x v="3"/>
    <n v="122.768"/>
    <n v="75.699742259999994"/>
    <x v="3"/>
  </r>
  <r>
    <x v="7"/>
    <x v="0"/>
    <x v="1"/>
    <x v="72"/>
    <x v="70"/>
    <n v="46.50991853"/>
    <x v="0"/>
    <n v="72.066000000000003"/>
    <n v="88.098598820000007"/>
    <x v="0"/>
  </r>
  <r>
    <x v="7"/>
    <x v="1"/>
    <x v="2"/>
    <x v="73"/>
    <x v="71"/>
    <n v="60.645067320000003"/>
    <x v="0"/>
    <n v="82.78"/>
    <n v="85.457209980000002"/>
    <x v="2"/>
  </r>
  <r>
    <x v="7"/>
    <x v="2"/>
    <x v="4"/>
    <x v="74"/>
    <x v="72"/>
    <n v="100"/>
    <x v="3"/>
    <n v="180.53800000000001"/>
    <n v="69.884129360000003"/>
    <x v="4"/>
  </r>
  <r>
    <x v="7"/>
    <x v="7"/>
    <x v="15"/>
    <x v="75"/>
    <x v="73"/>
    <n v="64.137368899999998"/>
    <x v="2"/>
    <n v="85.852000000000004"/>
    <n v="62.887936359999998"/>
    <x v="1"/>
  </r>
  <r>
    <x v="7"/>
    <x v="3"/>
    <x v="5"/>
    <x v="76"/>
    <x v="74"/>
    <n v="75.986712159999996"/>
    <x v="3"/>
    <n v="95.751999999999995"/>
    <n v="96.494533820000001"/>
    <x v="2"/>
  </r>
  <r>
    <x v="7"/>
    <x v="3"/>
    <x v="6"/>
    <x v="77"/>
    <x v="75"/>
    <n v="100"/>
    <x v="3"/>
    <n v="149.596"/>
    <n v="77.812210199999996"/>
    <x v="0"/>
  </r>
  <r>
    <x v="7"/>
    <x v="4"/>
    <x v="8"/>
    <x v="78"/>
    <x v="76"/>
    <n v="93.694139879999994"/>
    <x v="1"/>
    <n v="110.646"/>
    <n v="66.790316200000007"/>
    <x v="0"/>
  </r>
  <r>
    <x v="7"/>
    <x v="6"/>
    <x v="11"/>
    <x v="79"/>
    <x v="77"/>
    <n v="50.633403059999999"/>
    <x v="1"/>
    <n v="76.712000000000003"/>
    <n v="70.789984459999999"/>
    <x v="0"/>
  </r>
  <r>
    <x v="8"/>
    <x v="0"/>
    <x v="1"/>
    <x v="80"/>
    <x v="78"/>
    <n v="100"/>
    <x v="3"/>
    <n v="127.496"/>
    <n v="72.317197660000005"/>
    <x v="4"/>
  </r>
  <r>
    <x v="8"/>
    <x v="1"/>
    <x v="13"/>
    <x v="81"/>
    <x v="79"/>
    <n v="100"/>
    <x v="5"/>
    <n v="118.376"/>
    <n v="97.237947820000002"/>
    <x v="3"/>
  </r>
  <r>
    <x v="8"/>
    <x v="2"/>
    <x v="3"/>
    <x v="82"/>
    <x v="80"/>
    <n v="100"/>
    <x v="2"/>
    <n v="114.02"/>
    <n v="92.313837680000006"/>
    <x v="1"/>
  </r>
  <r>
    <x v="8"/>
    <x v="2"/>
    <x v="4"/>
    <x v="83"/>
    <x v="81"/>
    <n v="50.252677470000002"/>
    <x v="0"/>
    <n v="77.805999999999997"/>
    <n v="74.930071670000004"/>
    <x v="3"/>
  </r>
  <r>
    <x v="8"/>
    <x v="3"/>
    <x v="6"/>
    <x v="84"/>
    <x v="42"/>
    <n v="100"/>
    <x v="4"/>
    <n v="119.66200000000001"/>
    <n v="60.302515"/>
    <x v="1"/>
  </r>
  <r>
    <x v="8"/>
    <x v="4"/>
    <x v="8"/>
    <x v="85"/>
    <x v="82"/>
    <n v="44.859132629999998"/>
    <x v="0"/>
    <n v="79.227999999999994"/>
    <n v="84.413351329999998"/>
    <x v="0"/>
  </r>
  <r>
    <x v="8"/>
    <x v="5"/>
    <x v="10"/>
    <x v="86"/>
    <x v="83"/>
    <n v="95.329577729999997"/>
    <x v="5"/>
    <n v="106.39"/>
    <n v="98.056133689999996"/>
    <x v="0"/>
  </r>
  <r>
    <x v="9"/>
    <x v="0"/>
    <x v="0"/>
    <x v="87"/>
    <x v="84"/>
    <n v="100"/>
    <x v="2"/>
    <n v="136.048"/>
    <n v="78.070707150000004"/>
    <x v="1"/>
  </r>
  <r>
    <x v="9"/>
    <x v="0"/>
    <x v="1"/>
    <x v="88"/>
    <x v="85"/>
    <n v="38.718941919999999"/>
    <x v="0"/>
    <n v="76.447999999999993"/>
    <n v="99.511420810000004"/>
    <x v="0"/>
  </r>
  <r>
    <x v="9"/>
    <x v="2"/>
    <x v="3"/>
    <x v="89"/>
    <x v="86"/>
    <n v="99.273213330000004"/>
    <x v="0"/>
    <n v="112.274"/>
    <n v="67.674692989999997"/>
    <x v="0"/>
  </r>
  <r>
    <x v="9"/>
    <x v="2"/>
    <x v="4"/>
    <x v="90"/>
    <x v="42"/>
    <n v="100"/>
    <x v="3"/>
    <n v="171.87"/>
    <n v="99.765574450000003"/>
    <x v="0"/>
  </r>
  <r>
    <x v="9"/>
    <x v="3"/>
    <x v="5"/>
    <x v="91"/>
    <x v="87"/>
    <n v="100"/>
    <x v="5"/>
    <n v="129.01599999999999"/>
    <n v="75.972636629999997"/>
    <x v="0"/>
  </r>
  <r>
    <x v="9"/>
    <x v="3"/>
    <x v="6"/>
    <x v="92"/>
    <x v="88"/>
    <n v="100"/>
    <x v="0"/>
    <n v="128.80000000000001"/>
    <n v="70.524502799999993"/>
    <x v="0"/>
  </r>
  <r>
    <x v="9"/>
    <x v="4"/>
    <x v="7"/>
    <x v="93"/>
    <x v="89"/>
    <n v="100"/>
    <x v="5"/>
    <n v="106.33"/>
    <n v="75.224931740000002"/>
    <x v="2"/>
  </r>
  <r>
    <x v="9"/>
    <x v="4"/>
    <x v="8"/>
    <x v="94"/>
    <x v="90"/>
    <n v="92.285327859999995"/>
    <x v="3"/>
    <n v="107.218"/>
    <n v="96.910287620000005"/>
    <x v="0"/>
  </r>
  <r>
    <x v="9"/>
    <x v="5"/>
    <x v="9"/>
    <x v="95"/>
    <x v="91"/>
    <n v="55.303325780000002"/>
    <x v="0"/>
    <n v="87.56"/>
    <n v="77.299915130000002"/>
    <x v="0"/>
  </r>
  <r>
    <x v="9"/>
    <x v="5"/>
    <x v="10"/>
    <x v="96"/>
    <x v="92"/>
    <n v="81.560325879999994"/>
    <x v="1"/>
    <n v="104.2"/>
    <n v="62.311222440000002"/>
    <x v="0"/>
  </r>
  <r>
    <x v="9"/>
    <x v="6"/>
    <x v="12"/>
    <x v="97"/>
    <x v="93"/>
    <n v="55.197495940000003"/>
    <x v="0"/>
    <n v="82.793999999999997"/>
    <n v="77.991385949999994"/>
    <x v="1"/>
  </r>
  <r>
    <x v="10"/>
    <x v="0"/>
    <x v="0"/>
    <x v="98"/>
    <x v="42"/>
    <n v="33.272930840000001"/>
    <x v="0"/>
    <n v="72.846000000000004"/>
    <n v="68.608074880000004"/>
    <x v="0"/>
  </r>
  <r>
    <x v="10"/>
    <x v="0"/>
    <x v="1"/>
    <x v="99"/>
    <x v="94"/>
    <n v="40.767141549999998"/>
    <x v="0"/>
    <n v="71.611999999999995"/>
    <n v="78.377870740000006"/>
    <x v="3"/>
  </r>
  <r>
    <x v="10"/>
    <x v="1"/>
    <x v="2"/>
    <x v="100"/>
    <x v="95"/>
    <n v="100"/>
    <x v="3"/>
    <n v="131.25800000000001"/>
    <n v="66.006760029999995"/>
    <x v="0"/>
  </r>
  <r>
    <x v="10"/>
    <x v="2"/>
    <x v="3"/>
    <x v="101"/>
    <x v="96"/>
    <n v="44.317397929999998"/>
    <x v="1"/>
    <n v="78.394000000000005"/>
    <n v="63.935825989999998"/>
    <x v="0"/>
  </r>
  <r>
    <x v="10"/>
    <x v="7"/>
    <x v="15"/>
    <x v="102"/>
    <x v="97"/>
    <n v="38.207728359999997"/>
    <x v="1"/>
    <n v="77.468000000000004"/>
    <n v="61.678048939999996"/>
    <x v="4"/>
  </r>
  <r>
    <x v="10"/>
    <x v="3"/>
    <x v="5"/>
    <x v="103"/>
    <x v="98"/>
    <n v="100"/>
    <x v="1"/>
    <n v="147.16999999999999"/>
    <n v="77.576199590000002"/>
    <x v="0"/>
  </r>
  <r>
    <x v="10"/>
    <x v="4"/>
    <x v="8"/>
    <x v="104"/>
    <x v="99"/>
    <n v="100"/>
    <x v="5"/>
    <n v="120.66200000000001"/>
    <n v="99.386789579999999"/>
    <x v="0"/>
  </r>
  <r>
    <x v="10"/>
    <x v="5"/>
    <x v="10"/>
    <x v="105"/>
    <x v="100"/>
    <n v="100"/>
    <x v="3"/>
    <n v="112.96599999999999"/>
    <n v="94.932916629999994"/>
    <x v="0"/>
  </r>
  <r>
    <x v="10"/>
    <x v="6"/>
    <x v="11"/>
    <x v="106"/>
    <x v="101"/>
    <n v="83.978365650000001"/>
    <x v="1"/>
    <n v="99.725999999999999"/>
    <n v="91.351671379999999"/>
    <x v="0"/>
  </r>
  <r>
    <x v="11"/>
    <x v="0"/>
    <x v="1"/>
    <x v="107"/>
    <x v="102"/>
    <n v="100"/>
    <x v="3"/>
    <n v="125.53400000000001"/>
    <n v="74.219720420000002"/>
    <x v="0"/>
  </r>
  <r>
    <x v="11"/>
    <x v="1"/>
    <x v="2"/>
    <x v="108"/>
    <x v="103"/>
    <n v="100"/>
    <x v="2"/>
    <n v="109.166"/>
    <n v="62.342037169999998"/>
    <x v="2"/>
  </r>
  <r>
    <x v="11"/>
    <x v="1"/>
    <x v="13"/>
    <x v="109"/>
    <x v="104"/>
    <n v="42.965572389999998"/>
    <x v="2"/>
    <n v="79.132000000000005"/>
    <n v="85.447094590000006"/>
    <x v="1"/>
  </r>
  <r>
    <x v="11"/>
    <x v="2"/>
    <x v="3"/>
    <x v="110"/>
    <x v="105"/>
    <n v="100"/>
    <x v="0"/>
    <n v="137.066"/>
    <n v="70.922832400000004"/>
    <x v="0"/>
  </r>
  <r>
    <x v="11"/>
    <x v="7"/>
    <x v="14"/>
    <x v="111"/>
    <x v="42"/>
    <n v="56.012030279999998"/>
    <x v="0"/>
    <n v="88.64"/>
    <n v="89.180329150000006"/>
    <x v="0"/>
  </r>
  <r>
    <x v="11"/>
    <x v="3"/>
    <x v="5"/>
    <x v="112"/>
    <x v="106"/>
    <n v="100"/>
    <x v="1"/>
    <n v="146.18799999999999"/>
    <n v="77.9895937"/>
    <x v="0"/>
  </r>
  <r>
    <x v="11"/>
    <x v="4"/>
    <x v="7"/>
    <x v="113"/>
    <x v="107"/>
    <n v="62.806467939999997"/>
    <x v="1"/>
    <n v="93.421999999999997"/>
    <n v="62.090315169999997"/>
    <x v="4"/>
  </r>
  <r>
    <x v="11"/>
    <x v="5"/>
    <x v="9"/>
    <x v="114"/>
    <x v="108"/>
    <n v="100"/>
    <x v="0"/>
    <n v="112.798"/>
    <n v="69.012677199999999"/>
    <x v="0"/>
  </r>
  <r>
    <x v="11"/>
    <x v="6"/>
    <x v="12"/>
    <x v="115"/>
    <x v="109"/>
    <n v="61.417259080000001"/>
    <x v="3"/>
    <n v="87.034000000000006"/>
    <n v="76.470621660000006"/>
    <x v="0"/>
  </r>
  <r>
    <x v="12"/>
    <x v="0"/>
    <x v="0"/>
    <x v="116"/>
    <x v="110"/>
    <n v="31.197460400000001"/>
    <x v="1"/>
    <n v="72.742000000000004"/>
    <n v="95.113203130000002"/>
    <x v="0"/>
  </r>
  <r>
    <x v="12"/>
    <x v="0"/>
    <x v="1"/>
    <x v="117"/>
    <x v="111"/>
    <n v="40.567369290000002"/>
    <x v="0"/>
    <n v="73.876000000000005"/>
    <n v="92.884126420000001"/>
    <x v="0"/>
  </r>
  <r>
    <x v="12"/>
    <x v="2"/>
    <x v="4"/>
    <x v="118"/>
    <x v="112"/>
    <n v="100"/>
    <x v="2"/>
    <n v="160.24600000000001"/>
    <n v="65.628461119999997"/>
    <x v="3"/>
  </r>
  <r>
    <x v="12"/>
    <x v="3"/>
    <x v="5"/>
    <x v="119"/>
    <x v="113"/>
    <n v="100"/>
    <x v="2"/>
    <n v="154.19200000000001"/>
    <n v="77.09958752"/>
    <x v="1"/>
  </r>
  <r>
    <x v="12"/>
    <x v="3"/>
    <x v="6"/>
    <x v="120"/>
    <x v="114"/>
    <n v="89.285875099999998"/>
    <x v="3"/>
    <n v="103.08199999999999"/>
    <n v="74.311930610000005"/>
    <x v="0"/>
  </r>
  <r>
    <x v="12"/>
    <x v="4"/>
    <x v="8"/>
    <x v="121"/>
    <x v="115"/>
    <n v="62.363193410000001"/>
    <x v="1"/>
    <n v="84.432000000000002"/>
    <n v="78.851486699999995"/>
    <x v="3"/>
  </r>
  <r>
    <x v="12"/>
    <x v="5"/>
    <x v="10"/>
    <x v="122"/>
    <x v="116"/>
    <n v="59.5688551"/>
    <x v="1"/>
    <n v="88.39"/>
    <n v="68.505775049999997"/>
    <x v="1"/>
  </r>
  <r>
    <x v="13"/>
    <x v="0"/>
    <x v="0"/>
    <x v="123"/>
    <x v="117"/>
    <n v="74.036456049999998"/>
    <x v="2"/>
    <n v="99.09"/>
    <n v="64.428823730000005"/>
    <x v="1"/>
  </r>
  <r>
    <x v="13"/>
    <x v="2"/>
    <x v="3"/>
    <x v="124"/>
    <x v="118"/>
    <n v="100"/>
    <x v="1"/>
    <n v="162.51599999999999"/>
    <n v="81.627939069999996"/>
    <x v="0"/>
  </r>
  <r>
    <x v="13"/>
    <x v="2"/>
    <x v="4"/>
    <x v="125"/>
    <x v="119"/>
    <n v="97.962856720000005"/>
    <x v="5"/>
    <n v="114.2"/>
    <n v="69.580406800000006"/>
    <x v="1"/>
  </r>
  <r>
    <x v="13"/>
    <x v="7"/>
    <x v="15"/>
    <x v="126"/>
    <x v="120"/>
    <n v="28.462911340000002"/>
    <x v="0"/>
    <n v="62.53"/>
    <n v="72.677863509999995"/>
    <x v="1"/>
  </r>
  <r>
    <x v="13"/>
    <x v="3"/>
    <x v="5"/>
    <x v="127"/>
    <x v="121"/>
    <n v="100"/>
    <x v="3"/>
    <n v="121.91200000000001"/>
    <n v="84.026042660000002"/>
    <x v="0"/>
  </r>
  <r>
    <x v="13"/>
    <x v="3"/>
    <x v="6"/>
    <x v="128"/>
    <x v="42"/>
    <n v="100"/>
    <x v="1"/>
    <n v="126.678"/>
    <n v="60.22023197"/>
    <x v="0"/>
  </r>
  <r>
    <x v="13"/>
    <x v="4"/>
    <x v="8"/>
    <x v="129"/>
    <x v="122"/>
    <n v="91.713634159999998"/>
    <x v="1"/>
    <n v="106.264"/>
    <n v="80.296477550000006"/>
    <x v="4"/>
  </r>
  <r>
    <x v="13"/>
    <x v="5"/>
    <x v="9"/>
    <x v="130"/>
    <x v="123"/>
    <n v="58.923986220000003"/>
    <x v="0"/>
    <n v="82.786000000000001"/>
    <n v="98.202420459999999"/>
    <x v="0"/>
  </r>
  <r>
    <x v="13"/>
    <x v="6"/>
    <x v="11"/>
    <x v="131"/>
    <x v="124"/>
    <n v="30.6989558"/>
    <x v="0"/>
    <n v="69.391999999999996"/>
    <n v="74.190851670000001"/>
    <x v="0"/>
  </r>
  <r>
    <x v="13"/>
    <x v="6"/>
    <x v="12"/>
    <x v="132"/>
    <x v="125"/>
    <n v="76.546127780000006"/>
    <x v="1"/>
    <n v="93.24"/>
    <n v="65.685484950000003"/>
    <x v="0"/>
  </r>
  <r>
    <x v="14"/>
    <x v="0"/>
    <x v="0"/>
    <x v="133"/>
    <x v="126"/>
    <n v="69.98249964"/>
    <x v="1"/>
    <n v="90.162000000000006"/>
    <n v="71.015246970000007"/>
    <x v="2"/>
  </r>
  <r>
    <x v="14"/>
    <x v="0"/>
    <x v="1"/>
    <x v="134"/>
    <x v="127"/>
    <n v="100"/>
    <x v="2"/>
    <n v="131.44399999999999"/>
    <n v="77.221173539999995"/>
    <x v="0"/>
  </r>
  <r>
    <x v="14"/>
    <x v="2"/>
    <x v="3"/>
    <x v="135"/>
    <x v="128"/>
    <n v="46.502251659999999"/>
    <x v="0"/>
    <n v="76.632000000000005"/>
    <n v="78.160064849999998"/>
    <x v="0"/>
  </r>
  <r>
    <x v="14"/>
    <x v="7"/>
    <x v="14"/>
    <x v="136"/>
    <x v="129"/>
    <n v="21.460938949999999"/>
    <x v="0"/>
    <n v="59.802"/>
    <n v="64.645558410000007"/>
    <x v="3"/>
  </r>
  <r>
    <x v="14"/>
    <x v="3"/>
    <x v="6"/>
    <x v="137"/>
    <x v="130"/>
    <n v="100"/>
    <x v="1"/>
    <n v="141.68199999999999"/>
    <n v="90.476072500000001"/>
    <x v="0"/>
  </r>
  <r>
    <x v="14"/>
    <x v="4"/>
    <x v="7"/>
    <x v="138"/>
    <x v="131"/>
    <n v="39.587267359999998"/>
    <x v="1"/>
    <n v="78.081999999999994"/>
    <n v="99.753935560000002"/>
    <x v="3"/>
  </r>
  <r>
    <x v="14"/>
    <x v="4"/>
    <x v="8"/>
    <x v="139"/>
    <x v="132"/>
    <n v="48.093910280000003"/>
    <x v="1"/>
    <n v="73.287999999999997"/>
    <n v="65.226093750000004"/>
    <x v="0"/>
  </r>
  <r>
    <x v="14"/>
    <x v="5"/>
    <x v="10"/>
    <x v="140"/>
    <x v="133"/>
    <n v="100"/>
    <x v="1"/>
    <n v="109.91800000000001"/>
    <n v="90.471927660000006"/>
    <x v="0"/>
  </r>
  <r>
    <x v="15"/>
    <x v="0"/>
    <x v="0"/>
    <x v="141"/>
    <x v="134"/>
    <n v="100"/>
    <x v="5"/>
    <n v="125.33199999999999"/>
    <n v="77.932762210000007"/>
    <x v="0"/>
  </r>
  <r>
    <x v="15"/>
    <x v="0"/>
    <x v="1"/>
    <x v="142"/>
    <x v="135"/>
    <n v="100"/>
    <x v="3"/>
    <n v="117.36199999999999"/>
    <n v="60.354531399999999"/>
    <x v="0"/>
  </r>
  <r>
    <x v="15"/>
    <x v="2"/>
    <x v="4"/>
    <x v="143"/>
    <x v="136"/>
    <n v="100"/>
    <x v="1"/>
    <n v="144.18199999999999"/>
    <n v="63.105973390000003"/>
    <x v="0"/>
  </r>
  <r>
    <x v="15"/>
    <x v="3"/>
    <x v="5"/>
    <x v="144"/>
    <x v="137"/>
    <n v="100"/>
    <x v="3"/>
    <n v="138.85"/>
    <n v="76.114931310000003"/>
    <x v="1"/>
  </r>
  <r>
    <x v="15"/>
    <x v="3"/>
    <x v="6"/>
    <x v="145"/>
    <x v="42"/>
    <n v="100"/>
    <x v="5"/>
    <n v="151.88200000000001"/>
    <n v="80.123358030000006"/>
    <x v="0"/>
  </r>
  <r>
    <x v="15"/>
    <x v="4"/>
    <x v="7"/>
    <x v="146"/>
    <x v="138"/>
    <n v="95.813352679999994"/>
    <x v="1"/>
    <n v="106.858"/>
    <n v="79.867816910000002"/>
    <x v="0"/>
  </r>
  <r>
    <x v="15"/>
    <x v="4"/>
    <x v="8"/>
    <x v="147"/>
    <x v="139"/>
    <n v="32.049529749999998"/>
    <x v="1"/>
    <n v="66.745999999999995"/>
    <n v="89.636162249999998"/>
    <x v="0"/>
  </r>
  <r>
    <x v="15"/>
    <x v="5"/>
    <x v="9"/>
    <x v="148"/>
    <x v="140"/>
    <n v="100"/>
    <x v="1"/>
    <n v="109.042"/>
    <n v="79.752561619999994"/>
    <x v="0"/>
  </r>
  <r>
    <x v="16"/>
    <x v="0"/>
    <x v="0"/>
    <x v="149"/>
    <x v="141"/>
    <n v="100"/>
    <x v="1"/>
    <n v="137.55600000000001"/>
    <n v="98.271992620000006"/>
    <x v="0"/>
  </r>
  <r>
    <x v="16"/>
    <x v="0"/>
    <x v="1"/>
    <x v="150"/>
    <x v="142"/>
    <n v="45.493626689999999"/>
    <x v="1"/>
    <n v="73.091999999999999"/>
    <n v="68.629627170000006"/>
    <x v="0"/>
  </r>
  <r>
    <x v="16"/>
    <x v="1"/>
    <x v="13"/>
    <x v="151"/>
    <x v="143"/>
    <n v="89.460972159999997"/>
    <x v="1"/>
    <n v="107.286"/>
    <n v="64.460488490000003"/>
    <x v="0"/>
  </r>
  <r>
    <x v="16"/>
    <x v="2"/>
    <x v="3"/>
    <x v="152"/>
    <x v="144"/>
    <n v="47.322461609999998"/>
    <x v="0"/>
    <n v="79.542000000000002"/>
    <n v="78.563806380000003"/>
    <x v="0"/>
  </r>
  <r>
    <x v="16"/>
    <x v="3"/>
    <x v="5"/>
    <x v="153"/>
    <x v="145"/>
    <n v="40.884989990000001"/>
    <x v="0"/>
    <n v="77.343999999999994"/>
    <n v="80.718421109999994"/>
    <x v="0"/>
  </r>
  <r>
    <x v="16"/>
    <x v="4"/>
    <x v="8"/>
    <x v="154"/>
    <x v="146"/>
    <n v="100"/>
    <x v="1"/>
    <n v="127.36"/>
    <n v="69.864145399999998"/>
    <x v="0"/>
  </r>
  <r>
    <x v="17"/>
    <x v="0"/>
    <x v="1"/>
    <x v="155"/>
    <x v="147"/>
    <n v="78.031606159999995"/>
    <x v="1"/>
    <n v="95.35"/>
    <n v="85.438188289999999"/>
    <x v="0"/>
  </r>
  <r>
    <x v="17"/>
    <x v="1"/>
    <x v="2"/>
    <x v="156"/>
    <x v="148"/>
    <n v="76.246060889999995"/>
    <x v="3"/>
    <n v="99.98"/>
    <n v="81.186388960000002"/>
    <x v="0"/>
  </r>
  <r>
    <x v="17"/>
    <x v="2"/>
    <x v="3"/>
    <x v="157"/>
    <x v="149"/>
    <n v="100"/>
    <x v="1"/>
    <n v="136.61600000000001"/>
    <n v="99.247701169999999"/>
    <x v="4"/>
  </r>
  <r>
    <x v="17"/>
    <x v="3"/>
    <x v="6"/>
    <x v="158"/>
    <x v="150"/>
    <n v="91.621631239999999"/>
    <x v="2"/>
    <n v="110.096"/>
    <n v="98.405424179999997"/>
    <x v="2"/>
  </r>
  <r>
    <x v="17"/>
    <x v="5"/>
    <x v="9"/>
    <x v="159"/>
    <x v="151"/>
    <n v="90.17539567"/>
    <x v="3"/>
    <n v="109.96"/>
    <n v="68.88303483"/>
    <x v="0"/>
  </r>
  <r>
    <x v="17"/>
    <x v="5"/>
    <x v="10"/>
    <x v="160"/>
    <x v="152"/>
    <n v="87.814365440000003"/>
    <x v="3"/>
    <n v="105.22199999999999"/>
    <n v="74.868962659999994"/>
    <x v="0"/>
  </r>
  <r>
    <x v="17"/>
    <x v="6"/>
    <x v="11"/>
    <x v="161"/>
    <x v="153"/>
    <n v="78.594644919999993"/>
    <x v="1"/>
    <n v="100.27200000000001"/>
    <n v="68.834111320000005"/>
    <x v="1"/>
  </r>
  <r>
    <x v="18"/>
    <x v="0"/>
    <x v="0"/>
    <x v="162"/>
    <x v="154"/>
    <n v="100"/>
    <x v="5"/>
    <n v="125.294"/>
    <n v="79.05342933"/>
    <x v="0"/>
  </r>
  <r>
    <x v="18"/>
    <x v="0"/>
    <x v="1"/>
    <x v="163"/>
    <x v="155"/>
    <n v="86.290904949999998"/>
    <x v="2"/>
    <n v="98.043999999999997"/>
    <n v="95.035323340000005"/>
    <x v="0"/>
  </r>
  <r>
    <x v="18"/>
    <x v="1"/>
    <x v="13"/>
    <x v="164"/>
    <x v="156"/>
    <n v="67.762506619999996"/>
    <x v="0"/>
    <n v="93.944000000000003"/>
    <n v="60.05895288"/>
    <x v="3"/>
  </r>
  <r>
    <x v="18"/>
    <x v="2"/>
    <x v="4"/>
    <x v="165"/>
    <x v="157"/>
    <n v="100"/>
    <x v="4"/>
    <n v="114.776"/>
    <n v="86.440570170000001"/>
    <x v="0"/>
  </r>
  <r>
    <x v="18"/>
    <x v="3"/>
    <x v="5"/>
    <x v="166"/>
    <x v="158"/>
    <n v="81.256772319999996"/>
    <x v="3"/>
    <n v="95.646000000000001"/>
    <n v="93.100252789999999"/>
    <x v="1"/>
  </r>
  <r>
    <x v="18"/>
    <x v="3"/>
    <x v="6"/>
    <x v="167"/>
    <x v="159"/>
    <n v="100"/>
    <x v="4"/>
    <n v="160.71"/>
    <n v="79.850350120000002"/>
    <x v="2"/>
  </r>
  <r>
    <x v="18"/>
    <x v="4"/>
    <x v="7"/>
    <x v="168"/>
    <x v="160"/>
    <n v="100"/>
    <x v="2"/>
    <n v="121.51600000000001"/>
    <n v="88.738157889999997"/>
    <x v="0"/>
  </r>
  <r>
    <x v="18"/>
    <x v="4"/>
    <x v="8"/>
    <x v="169"/>
    <x v="161"/>
    <n v="100"/>
    <x v="3"/>
    <n v="118.16800000000001"/>
    <n v="82.869839330000005"/>
    <x v="3"/>
  </r>
  <r>
    <x v="18"/>
    <x v="5"/>
    <x v="10"/>
    <x v="170"/>
    <x v="162"/>
    <n v="79.650647680000006"/>
    <x v="0"/>
    <n v="94.998000000000005"/>
    <n v="71.430332980000003"/>
    <x v="0"/>
  </r>
  <r>
    <x v="19"/>
    <x v="0"/>
    <x v="0"/>
    <x v="171"/>
    <x v="163"/>
    <n v="100"/>
    <x v="1"/>
    <n v="119.84"/>
    <n v="99.214749639999994"/>
    <x v="4"/>
  </r>
  <r>
    <x v="19"/>
    <x v="0"/>
    <x v="1"/>
    <x v="172"/>
    <x v="164"/>
    <n v="100"/>
    <x v="1"/>
    <n v="118.142"/>
    <n v="70.741350240000003"/>
    <x v="0"/>
  </r>
  <r>
    <x v="19"/>
    <x v="1"/>
    <x v="2"/>
    <x v="173"/>
    <x v="165"/>
    <n v="27.59137389"/>
    <x v="1"/>
    <n v="69.346000000000004"/>
    <n v="88.265194800000003"/>
    <x v="0"/>
  </r>
  <r>
    <x v="19"/>
    <x v="2"/>
    <x v="3"/>
    <x v="174"/>
    <x v="166"/>
    <n v="100"/>
    <x v="3"/>
    <n v="109.14"/>
    <n v="70.124061569999995"/>
    <x v="1"/>
  </r>
  <r>
    <x v="19"/>
    <x v="2"/>
    <x v="4"/>
    <x v="175"/>
    <x v="167"/>
    <n v="100"/>
    <x v="1"/>
    <n v="163.084"/>
    <n v="88.937912710000006"/>
    <x v="3"/>
  </r>
  <r>
    <x v="19"/>
    <x v="7"/>
    <x v="14"/>
    <x v="176"/>
    <x v="168"/>
    <n v="37.360858540000002"/>
    <x v="0"/>
    <n v="75.436000000000007"/>
    <n v="62.501051830000002"/>
    <x v="3"/>
  </r>
  <r>
    <x v="19"/>
    <x v="6"/>
    <x v="11"/>
    <x v="177"/>
    <x v="169"/>
    <n v="70.059174389999995"/>
    <x v="2"/>
    <n v="97.213999999999999"/>
    <n v="95.813843570000003"/>
    <x v="3"/>
  </r>
  <r>
    <x v="20"/>
    <x v="0"/>
    <x v="0"/>
    <x v="178"/>
    <x v="170"/>
    <n v="100"/>
    <x v="1"/>
    <n v="125.22799999999999"/>
    <n v="72.041843110000002"/>
    <x v="1"/>
  </r>
  <r>
    <x v="20"/>
    <x v="0"/>
    <x v="1"/>
    <x v="179"/>
    <x v="171"/>
    <n v="100"/>
    <x v="0"/>
    <n v="114.46"/>
    <n v="86.568775400000007"/>
    <x v="0"/>
  </r>
  <r>
    <x v="20"/>
    <x v="1"/>
    <x v="2"/>
    <x v="180"/>
    <x v="172"/>
    <n v="70.069116510000001"/>
    <x v="5"/>
    <n v="93.796000000000006"/>
    <n v="80.225366140000006"/>
    <x v="0"/>
  </r>
  <r>
    <x v="20"/>
    <x v="2"/>
    <x v="3"/>
    <x v="181"/>
    <x v="173"/>
    <n v="100"/>
    <x v="3"/>
    <n v="177.374"/>
    <n v="67.170130229999998"/>
    <x v="0"/>
  </r>
  <r>
    <x v="20"/>
    <x v="3"/>
    <x v="5"/>
    <x v="176"/>
    <x v="174"/>
    <n v="34.500243019999999"/>
    <x v="0"/>
    <n v="75.436000000000007"/>
    <n v="69.81409257"/>
    <x v="0"/>
  </r>
  <r>
    <x v="20"/>
    <x v="3"/>
    <x v="6"/>
    <x v="182"/>
    <x v="42"/>
    <n v="100"/>
    <x v="1"/>
    <n v="118.48399999999999"/>
    <n v="76.478323799999998"/>
    <x v="0"/>
  </r>
  <r>
    <x v="20"/>
    <x v="4"/>
    <x v="7"/>
    <x v="183"/>
    <x v="175"/>
    <n v="60.723854129999999"/>
    <x v="0"/>
    <n v="87.731999999999999"/>
    <n v="76.77086645"/>
    <x v="0"/>
  </r>
  <r>
    <x v="20"/>
    <x v="5"/>
    <x v="10"/>
    <x v="184"/>
    <x v="176"/>
    <n v="40.694433920000002"/>
    <x v="0"/>
    <n v="70.56"/>
    <n v="91.662328099999996"/>
    <x v="1"/>
  </r>
  <r>
    <x v="20"/>
    <x v="6"/>
    <x v="11"/>
    <x v="185"/>
    <x v="177"/>
    <n v="54.187982910000002"/>
    <x v="1"/>
    <n v="76.896000000000001"/>
    <n v="92.152581810000001"/>
    <x v="0"/>
  </r>
  <r>
    <x v="20"/>
    <x v="6"/>
    <x v="12"/>
    <x v="186"/>
    <x v="178"/>
    <n v="62.5853131"/>
    <x v="0"/>
    <n v="85.046000000000006"/>
    <n v="79.359574730000006"/>
    <x v="0"/>
  </r>
  <r>
    <x v="21"/>
    <x v="0"/>
    <x v="0"/>
    <x v="187"/>
    <x v="179"/>
    <n v="100"/>
    <x v="1"/>
    <n v="126.226"/>
    <n v="89.690127489999995"/>
    <x v="2"/>
  </r>
  <r>
    <x v="21"/>
    <x v="0"/>
    <x v="1"/>
    <x v="188"/>
    <x v="180"/>
    <n v="100"/>
    <x v="1"/>
    <n v="126.70399999999999"/>
    <n v="70.837707929999993"/>
    <x v="0"/>
  </r>
  <r>
    <x v="21"/>
    <x v="2"/>
    <x v="3"/>
    <x v="189"/>
    <x v="181"/>
    <n v="50.163548710000001"/>
    <x v="0"/>
    <n v="78.183999999999997"/>
    <n v="70.562479389999993"/>
    <x v="0"/>
  </r>
  <r>
    <x v="21"/>
    <x v="2"/>
    <x v="4"/>
    <x v="190"/>
    <x v="182"/>
    <n v="93.066045560000006"/>
    <x v="3"/>
    <n v="103.896"/>
    <n v="87.957953140000001"/>
    <x v="0"/>
  </r>
  <r>
    <x v="21"/>
    <x v="7"/>
    <x v="14"/>
    <x v="191"/>
    <x v="183"/>
    <n v="68.911717069999995"/>
    <x v="0"/>
    <n v="86.572000000000003"/>
    <n v="99.846306940000005"/>
    <x v="0"/>
  </r>
  <r>
    <x v="21"/>
    <x v="3"/>
    <x v="5"/>
    <x v="192"/>
    <x v="184"/>
    <n v="100"/>
    <x v="3"/>
    <n v="163.29"/>
    <n v="65.203226790000002"/>
    <x v="0"/>
  </r>
  <r>
    <x v="21"/>
    <x v="3"/>
    <x v="6"/>
    <x v="193"/>
    <x v="185"/>
    <n v="86.342093669999997"/>
    <x v="5"/>
    <n v="107.33799999999999"/>
    <n v="99.627166279999997"/>
    <x v="0"/>
  </r>
  <r>
    <x v="21"/>
    <x v="4"/>
    <x v="7"/>
    <x v="194"/>
    <x v="186"/>
    <n v="100"/>
    <x v="6"/>
    <n v="120.348"/>
    <n v="86.991452089999996"/>
    <x v="0"/>
  </r>
  <r>
    <x v="21"/>
    <x v="6"/>
    <x v="11"/>
    <x v="195"/>
    <x v="187"/>
    <n v="58.972782909999999"/>
    <x v="1"/>
    <n v="82.921999999999997"/>
    <n v="60.765794720000002"/>
    <x v="1"/>
  </r>
  <r>
    <x v="22"/>
    <x v="0"/>
    <x v="0"/>
    <x v="196"/>
    <x v="188"/>
    <n v="100"/>
    <x v="2"/>
    <n v="115.38"/>
    <n v="61.269750610000003"/>
    <x v="1"/>
  </r>
  <r>
    <x v="22"/>
    <x v="0"/>
    <x v="1"/>
    <x v="197"/>
    <x v="189"/>
    <n v="79.927057649999995"/>
    <x v="1"/>
    <n v="100.518"/>
    <n v="84.905221339999997"/>
    <x v="0"/>
  </r>
  <r>
    <x v="22"/>
    <x v="1"/>
    <x v="2"/>
    <x v="198"/>
    <x v="190"/>
    <n v="100"/>
    <x v="1"/>
    <n v="116.744"/>
    <n v="69.174631079999997"/>
    <x v="0"/>
  </r>
  <r>
    <x v="22"/>
    <x v="7"/>
    <x v="14"/>
    <x v="199"/>
    <x v="191"/>
    <n v="40.560246229999997"/>
    <x v="0"/>
    <n v="78.78"/>
    <n v="62.502593689999998"/>
    <x v="0"/>
  </r>
  <r>
    <x v="22"/>
    <x v="3"/>
    <x v="5"/>
    <x v="200"/>
    <x v="192"/>
    <n v="43.012764480000001"/>
    <x v="0"/>
    <n v="72.162000000000006"/>
    <n v="65.763151440000001"/>
    <x v="0"/>
  </r>
  <r>
    <x v="22"/>
    <x v="3"/>
    <x v="6"/>
    <x v="201"/>
    <x v="193"/>
    <n v="100"/>
    <x v="5"/>
    <n v="153.06399999999999"/>
    <n v="93.604323140000005"/>
    <x v="0"/>
  </r>
  <r>
    <x v="22"/>
    <x v="4"/>
    <x v="8"/>
    <x v="202"/>
    <x v="194"/>
    <n v="92.949226830000001"/>
    <x v="3"/>
    <n v="101.452"/>
    <n v="67.856768630000005"/>
    <x v="0"/>
  </r>
  <r>
    <x v="22"/>
    <x v="5"/>
    <x v="10"/>
    <x v="203"/>
    <x v="195"/>
    <n v="100"/>
    <x v="1"/>
    <n v="118.86"/>
    <n v="67.31351119"/>
    <x v="2"/>
  </r>
  <r>
    <x v="22"/>
    <x v="6"/>
    <x v="11"/>
    <x v="204"/>
    <x v="196"/>
    <n v="77.468625619999997"/>
    <x v="3"/>
    <n v="94.408000000000001"/>
    <n v="60.026135629999999"/>
    <x v="2"/>
  </r>
  <r>
    <x v="23"/>
    <x v="0"/>
    <x v="0"/>
    <x v="205"/>
    <x v="197"/>
    <n v="38.5925516"/>
    <x v="0"/>
    <n v="75.658000000000001"/>
    <n v="78.722762169999996"/>
    <x v="0"/>
  </r>
  <r>
    <x v="23"/>
    <x v="0"/>
    <x v="1"/>
    <x v="206"/>
    <x v="198"/>
    <n v="100"/>
    <x v="0"/>
    <n v="141.79"/>
    <n v="73.616462240000004"/>
    <x v="0"/>
  </r>
  <r>
    <x v="23"/>
    <x v="1"/>
    <x v="2"/>
    <x v="207"/>
    <x v="199"/>
    <n v="12.93025836"/>
    <x v="0"/>
    <n v="61.83"/>
    <n v="61.984574930000001"/>
    <x v="0"/>
  </r>
  <r>
    <x v="23"/>
    <x v="1"/>
    <x v="13"/>
    <x v="208"/>
    <x v="200"/>
    <n v="100"/>
    <x v="3"/>
    <n v="125.432"/>
    <n v="75.492900719999994"/>
    <x v="0"/>
  </r>
  <r>
    <x v="23"/>
    <x v="2"/>
    <x v="3"/>
    <x v="209"/>
    <x v="201"/>
    <n v="100"/>
    <x v="4"/>
    <n v="174.042"/>
    <n v="71.264641679999997"/>
    <x v="4"/>
  </r>
  <r>
    <x v="23"/>
    <x v="2"/>
    <x v="4"/>
    <x v="210"/>
    <x v="202"/>
    <n v="51.224769139999999"/>
    <x v="0"/>
    <n v="76.72"/>
    <n v="97.145222480000001"/>
    <x v="0"/>
  </r>
  <r>
    <x v="23"/>
    <x v="3"/>
    <x v="5"/>
    <x v="211"/>
    <x v="203"/>
    <n v="100"/>
    <x v="5"/>
    <n v="110.30200000000001"/>
    <n v="68.497891089999996"/>
    <x v="1"/>
  </r>
  <r>
    <x v="23"/>
    <x v="4"/>
    <x v="7"/>
    <x v="212"/>
    <x v="204"/>
    <n v="78.595485749999995"/>
    <x v="1"/>
    <n v="99.052000000000007"/>
    <n v="81.258196569999996"/>
    <x v="0"/>
  </r>
  <r>
    <x v="23"/>
    <x v="4"/>
    <x v="8"/>
    <x v="213"/>
    <x v="205"/>
    <n v="70.733335479999994"/>
    <x v="4"/>
    <n v="89.644000000000005"/>
    <n v="60.43244335"/>
    <x v="0"/>
  </r>
  <r>
    <x v="23"/>
    <x v="5"/>
    <x v="9"/>
    <x v="214"/>
    <x v="206"/>
    <n v="100"/>
    <x v="1"/>
    <n v="142.13"/>
    <n v="82.718971890000006"/>
    <x v="4"/>
  </r>
  <r>
    <x v="23"/>
    <x v="6"/>
    <x v="12"/>
    <x v="215"/>
    <x v="207"/>
    <n v="18.29376585"/>
    <x v="0"/>
    <n v="64.257999999999996"/>
    <n v="74.368349879999997"/>
    <x v="0"/>
  </r>
  <r>
    <x v="24"/>
    <x v="0"/>
    <x v="0"/>
    <x v="216"/>
    <x v="42"/>
    <n v="64.294773930000005"/>
    <x v="3"/>
    <n v="91.921999999999997"/>
    <n v="72.131435629999999"/>
    <x v="0"/>
  </r>
  <r>
    <x v="24"/>
    <x v="0"/>
    <x v="1"/>
    <x v="217"/>
    <x v="208"/>
    <n v="85.365065529999995"/>
    <x v="1"/>
    <n v="98.641999999999996"/>
    <n v="97.539286329999996"/>
    <x v="0"/>
  </r>
  <r>
    <x v="24"/>
    <x v="2"/>
    <x v="3"/>
    <x v="218"/>
    <x v="209"/>
    <n v="93.994620339999997"/>
    <x v="3"/>
    <n v="108.13800000000001"/>
    <n v="67.271154690000003"/>
    <x v="0"/>
  </r>
  <r>
    <x v="24"/>
    <x v="7"/>
    <x v="14"/>
    <x v="219"/>
    <x v="210"/>
    <n v="71.861744220000006"/>
    <x v="2"/>
    <n v="88.12"/>
    <n v="77.138316149999994"/>
    <x v="1"/>
  </r>
  <r>
    <x v="24"/>
    <x v="3"/>
    <x v="6"/>
    <x v="220"/>
    <x v="211"/>
    <n v="92.310913170000006"/>
    <x v="3"/>
    <n v="101.256"/>
    <n v="61.57077657"/>
    <x v="2"/>
  </r>
  <r>
    <x v="24"/>
    <x v="5"/>
    <x v="10"/>
    <x v="221"/>
    <x v="212"/>
    <n v="100"/>
    <x v="0"/>
    <n v="110.44"/>
    <n v="67.247331160000002"/>
    <x v="0"/>
  </r>
  <r>
    <x v="24"/>
    <x v="6"/>
    <x v="11"/>
    <x v="222"/>
    <x v="213"/>
    <n v="48.322553249999999"/>
    <x v="0"/>
    <n v="83.983999999999995"/>
    <n v="86.468747309999998"/>
    <x v="0"/>
  </r>
  <r>
    <x v="25"/>
    <x v="0"/>
    <x v="0"/>
    <x v="223"/>
    <x v="214"/>
    <n v="77.518997319999997"/>
    <x v="0"/>
    <n v="95.623999999999995"/>
    <n v="60.452101460000002"/>
    <x v="0"/>
  </r>
  <r>
    <x v="25"/>
    <x v="1"/>
    <x v="13"/>
    <x v="224"/>
    <x v="215"/>
    <n v="82.227772740000006"/>
    <x v="0"/>
    <n v="100.84"/>
    <n v="93.294541589999994"/>
    <x v="1"/>
  </r>
  <r>
    <x v="25"/>
    <x v="2"/>
    <x v="3"/>
    <x v="225"/>
    <x v="216"/>
    <n v="100"/>
    <x v="1"/>
    <n v="145.05000000000001"/>
    <n v="77.684281389999995"/>
    <x v="0"/>
  </r>
  <r>
    <x v="25"/>
    <x v="7"/>
    <x v="14"/>
    <x v="226"/>
    <x v="217"/>
    <n v="38.217277670000001"/>
    <x v="0"/>
    <n v="70.774000000000001"/>
    <n v="87.88654769"/>
    <x v="1"/>
  </r>
  <r>
    <x v="25"/>
    <x v="3"/>
    <x v="5"/>
    <x v="227"/>
    <x v="218"/>
    <n v="83.407960360000004"/>
    <x v="3"/>
    <n v="96.132000000000005"/>
    <n v="74.418980210000001"/>
    <x v="4"/>
  </r>
  <r>
    <x v="25"/>
    <x v="6"/>
    <x v="12"/>
    <x v="228"/>
    <x v="219"/>
    <n v="53.462360019999998"/>
    <x v="1"/>
    <n v="84.114000000000004"/>
    <n v="87.563506149999995"/>
    <x v="0"/>
  </r>
  <r>
    <x v="26"/>
    <x v="0"/>
    <x v="0"/>
    <x v="229"/>
    <x v="220"/>
    <n v="100"/>
    <x v="0"/>
    <n v="151.30600000000001"/>
    <n v="99.166062199999999"/>
    <x v="3"/>
  </r>
  <r>
    <x v="26"/>
    <x v="0"/>
    <x v="1"/>
    <x v="230"/>
    <x v="221"/>
    <n v="98.311787219999999"/>
    <x v="3"/>
    <n v="111.676"/>
    <n v="89.883130690000002"/>
    <x v="3"/>
  </r>
  <r>
    <x v="26"/>
    <x v="1"/>
    <x v="2"/>
    <x v="231"/>
    <x v="222"/>
    <n v="73.776096760000001"/>
    <x v="0"/>
    <n v="96.281999999999996"/>
    <n v="70.343663649999996"/>
    <x v="0"/>
  </r>
  <r>
    <x v="26"/>
    <x v="1"/>
    <x v="13"/>
    <x v="232"/>
    <x v="223"/>
    <n v="81.852237369999997"/>
    <x v="0"/>
    <n v="99.108000000000004"/>
    <n v="73.638342859999995"/>
    <x v="2"/>
  </r>
  <r>
    <x v="26"/>
    <x v="2"/>
    <x v="3"/>
    <x v="233"/>
    <x v="224"/>
    <n v="100"/>
    <x v="3"/>
    <n v="140.666"/>
    <n v="68.715655190000007"/>
    <x v="0"/>
  </r>
  <r>
    <x v="26"/>
    <x v="2"/>
    <x v="4"/>
    <x v="234"/>
    <x v="225"/>
    <n v="100"/>
    <x v="2"/>
    <n v="128.178"/>
    <n v="89.157567999999998"/>
    <x v="2"/>
  </r>
  <r>
    <x v="26"/>
    <x v="7"/>
    <x v="15"/>
    <x v="235"/>
    <x v="226"/>
    <n v="25.21489901"/>
    <x v="0"/>
    <n v="64.34"/>
    <n v="75.199163159999998"/>
    <x v="0"/>
  </r>
  <r>
    <x v="26"/>
    <x v="7"/>
    <x v="14"/>
    <x v="236"/>
    <x v="227"/>
    <n v="47.259037239999998"/>
    <x v="0"/>
    <n v="73.872"/>
    <n v="73.077640970000004"/>
    <x v="3"/>
  </r>
  <r>
    <x v="26"/>
    <x v="3"/>
    <x v="5"/>
    <x v="237"/>
    <x v="228"/>
    <n v="100"/>
    <x v="4"/>
    <n v="129.298"/>
    <n v="71.381655429999995"/>
    <x v="0"/>
  </r>
  <r>
    <x v="26"/>
    <x v="4"/>
    <x v="7"/>
    <x v="238"/>
    <x v="229"/>
    <n v="92.937309810000002"/>
    <x v="0"/>
    <n v="110.73"/>
    <n v="81.773795509999999"/>
    <x v="0"/>
  </r>
  <r>
    <x v="26"/>
    <x v="5"/>
    <x v="9"/>
    <x v="239"/>
    <x v="230"/>
    <n v="73.90260438"/>
    <x v="3"/>
    <n v="93.343999999999994"/>
    <n v="88.069530959999994"/>
    <x v="0"/>
  </r>
  <r>
    <x v="26"/>
    <x v="5"/>
    <x v="10"/>
    <x v="240"/>
    <x v="231"/>
    <n v="93.246591379999998"/>
    <x v="2"/>
    <n v="103.84"/>
    <n v="64.817893600000005"/>
    <x v="0"/>
  </r>
  <r>
    <x v="27"/>
    <x v="0"/>
    <x v="0"/>
    <x v="241"/>
    <x v="232"/>
    <n v="72.109846439999998"/>
    <x v="2"/>
    <n v="94.287999999999997"/>
    <n v="97.620158119999999"/>
    <x v="0"/>
  </r>
  <r>
    <x v="27"/>
    <x v="0"/>
    <x v="1"/>
    <x v="242"/>
    <x v="233"/>
    <n v="100"/>
    <x v="3"/>
    <n v="116.998"/>
    <n v="83.809189309999994"/>
    <x v="1"/>
  </r>
  <r>
    <x v="27"/>
    <x v="1"/>
    <x v="2"/>
    <x v="243"/>
    <x v="234"/>
    <n v="70.82605581"/>
    <x v="3"/>
    <n v="96.774000000000001"/>
    <n v="90.205344699999998"/>
    <x v="0"/>
  </r>
  <r>
    <x v="27"/>
    <x v="2"/>
    <x v="4"/>
    <x v="244"/>
    <x v="42"/>
    <n v="100"/>
    <x v="5"/>
    <n v="173.48599999999999"/>
    <n v="63.445285560000002"/>
    <x v="0"/>
  </r>
  <r>
    <x v="27"/>
    <x v="7"/>
    <x v="14"/>
    <x v="245"/>
    <x v="235"/>
    <n v="56.504880249999999"/>
    <x v="3"/>
    <n v="84.591999999999999"/>
    <n v="91.99133458"/>
    <x v="2"/>
  </r>
  <r>
    <x v="27"/>
    <x v="3"/>
    <x v="5"/>
    <x v="246"/>
    <x v="236"/>
    <n v="100"/>
    <x v="1"/>
    <n v="172.178"/>
    <n v="84.174372790000007"/>
    <x v="3"/>
  </r>
  <r>
    <x v="27"/>
    <x v="3"/>
    <x v="6"/>
    <x v="247"/>
    <x v="237"/>
    <n v="74.239670779999997"/>
    <x v="3"/>
    <n v="99.93"/>
    <n v="65.813067700000005"/>
    <x v="0"/>
  </r>
  <r>
    <x v="27"/>
    <x v="4"/>
    <x v="8"/>
    <x v="248"/>
    <x v="238"/>
    <n v="100"/>
    <x v="3"/>
    <n v="138.828"/>
    <n v="65.077776549999996"/>
    <x v="0"/>
  </r>
  <r>
    <x v="27"/>
    <x v="6"/>
    <x v="11"/>
    <x v="249"/>
    <x v="239"/>
    <n v="44.812020009999998"/>
    <x v="0"/>
    <n v="74.841999999999999"/>
    <n v="76.617720019999993"/>
    <x v="0"/>
  </r>
  <r>
    <x v="28"/>
    <x v="0"/>
    <x v="0"/>
    <x v="250"/>
    <x v="240"/>
    <n v="64.287299419999997"/>
    <x v="1"/>
    <n v="92.424000000000007"/>
    <n v="96.89737135"/>
    <x v="2"/>
  </r>
  <r>
    <x v="28"/>
    <x v="0"/>
    <x v="1"/>
    <x v="251"/>
    <x v="241"/>
    <n v="100"/>
    <x v="2"/>
    <n v="142.03"/>
    <n v="76.800440170000002"/>
    <x v="1"/>
  </r>
  <r>
    <x v="28"/>
    <x v="1"/>
    <x v="13"/>
    <x v="252"/>
    <x v="242"/>
    <n v="67.827192839999995"/>
    <x v="1"/>
    <n v="84.738"/>
    <n v="66.349470530000005"/>
    <x v="0"/>
  </r>
  <r>
    <x v="28"/>
    <x v="2"/>
    <x v="3"/>
    <x v="253"/>
    <x v="243"/>
    <n v="100"/>
    <x v="1"/>
    <n v="132.91800000000001"/>
    <n v="61.007963789999998"/>
    <x v="0"/>
  </r>
  <r>
    <x v="28"/>
    <x v="2"/>
    <x v="4"/>
    <x v="254"/>
    <x v="244"/>
    <n v="100"/>
    <x v="1"/>
    <n v="144.12200000000001"/>
    <n v="80.548314210000001"/>
    <x v="0"/>
  </r>
  <r>
    <x v="28"/>
    <x v="7"/>
    <x v="14"/>
    <x v="255"/>
    <x v="245"/>
    <n v="60.473977150000003"/>
    <x v="1"/>
    <n v="87.396000000000001"/>
    <n v="94.466595389999995"/>
    <x v="1"/>
  </r>
  <r>
    <x v="28"/>
    <x v="3"/>
    <x v="5"/>
    <x v="256"/>
    <x v="246"/>
    <n v="100"/>
    <x v="1"/>
    <n v="143.83799999999999"/>
    <n v="83.519665180000004"/>
    <x v="0"/>
  </r>
  <r>
    <x v="28"/>
    <x v="3"/>
    <x v="6"/>
    <x v="257"/>
    <x v="247"/>
    <n v="72.147242719999994"/>
    <x v="2"/>
    <n v="99.122"/>
    <n v="95.446851760000001"/>
    <x v="3"/>
  </r>
  <r>
    <x v="28"/>
    <x v="5"/>
    <x v="9"/>
    <x v="258"/>
    <x v="248"/>
    <n v="100"/>
    <x v="2"/>
    <n v="127.786"/>
    <n v="90.400221799999997"/>
    <x v="4"/>
  </r>
  <r>
    <x v="28"/>
    <x v="6"/>
    <x v="11"/>
    <x v="259"/>
    <x v="249"/>
    <n v="75.471106719999995"/>
    <x v="2"/>
    <n v="96.56"/>
    <n v="72.487589459999995"/>
    <x v="0"/>
  </r>
  <r>
    <x v="28"/>
    <x v="6"/>
    <x v="12"/>
    <x v="260"/>
    <x v="250"/>
    <n v="52.418911819999998"/>
    <x v="1"/>
    <n v="78.436000000000007"/>
    <n v="75.06705762"/>
    <x v="0"/>
  </r>
  <r>
    <x v="29"/>
    <x v="0"/>
    <x v="0"/>
    <x v="261"/>
    <x v="251"/>
    <n v="100"/>
    <x v="1"/>
    <n v="142.97999999999999"/>
    <n v="97.800962580000004"/>
    <x v="3"/>
  </r>
  <r>
    <x v="29"/>
    <x v="0"/>
    <x v="1"/>
    <x v="262"/>
    <x v="252"/>
    <n v="91.534401709999997"/>
    <x v="5"/>
    <n v="99.492000000000004"/>
    <n v="65.267476139999999"/>
    <x v="0"/>
  </r>
  <r>
    <x v="29"/>
    <x v="1"/>
    <x v="2"/>
    <x v="263"/>
    <x v="253"/>
    <n v="23.654609489999999"/>
    <x v="1"/>
    <n v="65.591999999999999"/>
    <n v="88.815359939999993"/>
    <x v="1"/>
  </r>
  <r>
    <x v="29"/>
    <x v="2"/>
    <x v="3"/>
    <x v="264"/>
    <x v="254"/>
    <n v="100"/>
    <x v="1"/>
    <n v="179.744"/>
    <n v="95.455214479999995"/>
    <x v="0"/>
  </r>
  <r>
    <x v="29"/>
    <x v="2"/>
    <x v="4"/>
    <x v="265"/>
    <x v="255"/>
    <n v="100"/>
    <x v="3"/>
    <n v="133.864"/>
    <n v="80.821753490000006"/>
    <x v="0"/>
  </r>
  <r>
    <x v="29"/>
    <x v="7"/>
    <x v="14"/>
    <x v="266"/>
    <x v="256"/>
    <n v="21.760511340000001"/>
    <x v="0"/>
    <n v="63.99"/>
    <n v="85.949884560000001"/>
    <x v="2"/>
  </r>
  <r>
    <x v="29"/>
    <x v="3"/>
    <x v="5"/>
    <x v="267"/>
    <x v="257"/>
    <n v="100"/>
    <x v="0"/>
    <n v="127.982"/>
    <n v="76.747805729999996"/>
    <x v="0"/>
  </r>
  <r>
    <x v="29"/>
    <x v="3"/>
    <x v="6"/>
    <x v="268"/>
    <x v="258"/>
    <n v="100"/>
    <x v="1"/>
    <n v="127.28"/>
    <n v="88.748724530000004"/>
    <x v="0"/>
  </r>
  <r>
    <x v="29"/>
    <x v="4"/>
    <x v="7"/>
    <x v="269"/>
    <x v="42"/>
    <n v="100"/>
    <x v="3"/>
    <n v="116.46"/>
    <n v="78.429344009999994"/>
    <x v="0"/>
  </r>
  <r>
    <x v="29"/>
    <x v="5"/>
    <x v="9"/>
    <x v="270"/>
    <x v="259"/>
    <n v="92.164052080000005"/>
    <x v="1"/>
    <n v="101.47199999999999"/>
    <n v="69.646608569999998"/>
    <x v="0"/>
  </r>
  <r>
    <x v="29"/>
    <x v="5"/>
    <x v="10"/>
    <x v="271"/>
    <x v="260"/>
    <n v="61.894724250000003"/>
    <x v="0"/>
    <n v="81.695999999999998"/>
    <n v="72.816051450000003"/>
    <x v="3"/>
  </r>
  <r>
    <x v="29"/>
    <x v="6"/>
    <x v="11"/>
    <x v="272"/>
    <x v="261"/>
    <n v="100"/>
    <x v="2"/>
    <n v="109.88"/>
    <n v="60.529152519999997"/>
    <x v="1"/>
  </r>
  <r>
    <x v="29"/>
    <x v="6"/>
    <x v="12"/>
    <x v="273"/>
    <x v="262"/>
    <n v="30.60426193"/>
    <x v="0"/>
    <n v="72.444000000000003"/>
    <n v="80.133805219999999"/>
    <x v="0"/>
  </r>
  <r>
    <x v="30"/>
    <x v="0"/>
    <x v="0"/>
    <x v="274"/>
    <x v="263"/>
    <n v="85.752989350000007"/>
    <x v="1"/>
    <n v="95.983999999999995"/>
    <n v="75.688711740000002"/>
    <x v="0"/>
  </r>
  <r>
    <x v="30"/>
    <x v="0"/>
    <x v="1"/>
    <x v="275"/>
    <x v="264"/>
    <n v="100"/>
    <x v="4"/>
    <n v="129.18199999999999"/>
    <n v="72.548124990000005"/>
    <x v="0"/>
  </r>
  <r>
    <x v="30"/>
    <x v="1"/>
    <x v="2"/>
    <x v="152"/>
    <x v="265"/>
    <n v="52.092568079999999"/>
    <x v="1"/>
    <n v="79.542000000000002"/>
    <n v="68.16350645"/>
    <x v="0"/>
  </r>
  <r>
    <x v="30"/>
    <x v="1"/>
    <x v="13"/>
    <x v="276"/>
    <x v="266"/>
    <n v="71.159409650000001"/>
    <x v="0"/>
    <n v="95.805999999999997"/>
    <n v="71.919089420000006"/>
    <x v="0"/>
  </r>
  <r>
    <x v="30"/>
    <x v="2"/>
    <x v="3"/>
    <x v="277"/>
    <x v="267"/>
    <n v="100"/>
    <x v="3"/>
    <n v="175.3"/>
    <n v="96.659566040000001"/>
    <x v="0"/>
  </r>
  <r>
    <x v="30"/>
    <x v="3"/>
    <x v="5"/>
    <x v="278"/>
    <x v="268"/>
    <n v="84.830827290000002"/>
    <x v="2"/>
    <n v="95.867999999999995"/>
    <n v="96.381938919999996"/>
    <x v="0"/>
  </r>
  <r>
    <x v="30"/>
    <x v="4"/>
    <x v="7"/>
    <x v="279"/>
    <x v="269"/>
    <n v="96.425879080000001"/>
    <x v="3"/>
    <n v="104.956"/>
    <n v="86.950249189999994"/>
    <x v="3"/>
  </r>
  <r>
    <x v="30"/>
    <x v="5"/>
    <x v="10"/>
    <x v="280"/>
    <x v="270"/>
    <n v="75.232090470000003"/>
    <x v="5"/>
    <n v="89.531999999999996"/>
    <n v="70.086915099999999"/>
    <x v="0"/>
  </r>
  <r>
    <x v="30"/>
    <x v="6"/>
    <x v="12"/>
    <x v="281"/>
    <x v="271"/>
    <n v="76.375662079999998"/>
    <x v="5"/>
    <n v="93.087999999999994"/>
    <n v="62.737628370000003"/>
    <x v="1"/>
  </r>
  <r>
    <x v="31"/>
    <x v="0"/>
    <x v="0"/>
    <x v="282"/>
    <x v="272"/>
    <n v="100"/>
    <x v="3"/>
    <n v="119.526"/>
    <n v="66.619990990000005"/>
    <x v="0"/>
  </r>
  <r>
    <x v="31"/>
    <x v="0"/>
    <x v="1"/>
    <x v="283"/>
    <x v="273"/>
    <n v="90.781882280000005"/>
    <x v="5"/>
    <n v="102.46599999999999"/>
    <n v="89.043394059999997"/>
    <x v="0"/>
  </r>
  <r>
    <x v="31"/>
    <x v="1"/>
    <x v="2"/>
    <x v="284"/>
    <x v="274"/>
    <n v="64.102075139999997"/>
    <x v="0"/>
    <n v="83.39"/>
    <n v="86.667426079999998"/>
    <x v="0"/>
  </r>
  <r>
    <x v="31"/>
    <x v="2"/>
    <x v="3"/>
    <x v="285"/>
    <x v="275"/>
    <n v="100"/>
    <x v="5"/>
    <n v="185.386"/>
    <n v="89.485296559999995"/>
    <x v="1"/>
  </r>
  <r>
    <x v="31"/>
    <x v="2"/>
    <x v="4"/>
    <x v="286"/>
    <x v="276"/>
    <n v="100"/>
    <x v="3"/>
    <n v="134.81800000000001"/>
    <n v="62.995833679999997"/>
    <x v="0"/>
  </r>
  <r>
    <x v="31"/>
    <x v="7"/>
    <x v="14"/>
    <x v="287"/>
    <x v="277"/>
    <n v="70.207585679999994"/>
    <x v="2"/>
    <n v="93.063999999999993"/>
    <n v="64.264944760000006"/>
    <x v="4"/>
  </r>
  <r>
    <x v="31"/>
    <x v="3"/>
    <x v="6"/>
    <x v="288"/>
    <x v="278"/>
    <n v="100"/>
    <x v="3"/>
    <n v="133.172"/>
    <n v="62.248971789999999"/>
    <x v="0"/>
  </r>
  <r>
    <x v="31"/>
    <x v="4"/>
    <x v="7"/>
    <x v="289"/>
    <x v="279"/>
    <n v="100"/>
    <x v="2"/>
    <n v="127.604"/>
    <n v="97.302668350000005"/>
    <x v="2"/>
  </r>
  <r>
    <x v="31"/>
    <x v="6"/>
    <x v="12"/>
    <x v="290"/>
    <x v="280"/>
    <n v="45.437562110000002"/>
    <x v="0"/>
    <n v="81.054000000000002"/>
    <n v="84.664879130000003"/>
    <x v="0"/>
  </r>
  <r>
    <x v="32"/>
    <x v="0"/>
    <x v="0"/>
    <x v="291"/>
    <x v="281"/>
    <n v="82.733446520000001"/>
    <x v="0"/>
    <n v="100.53400000000001"/>
    <n v="77.833021990000006"/>
    <x v="0"/>
  </r>
  <r>
    <x v="32"/>
    <x v="0"/>
    <x v="1"/>
    <x v="292"/>
    <x v="282"/>
    <n v="100"/>
    <x v="5"/>
    <n v="137.21"/>
    <n v="89.54184214"/>
    <x v="0"/>
  </r>
  <r>
    <x v="32"/>
    <x v="2"/>
    <x v="4"/>
    <x v="293"/>
    <x v="283"/>
    <n v="100"/>
    <x v="1"/>
    <n v="178.43799999999999"/>
    <n v="75.750205660000006"/>
    <x v="0"/>
  </r>
  <r>
    <x v="32"/>
    <x v="7"/>
    <x v="15"/>
    <x v="294"/>
    <x v="284"/>
    <n v="46.597836870000002"/>
    <x v="1"/>
    <n v="83.27"/>
    <n v="86.589568200000002"/>
    <x v="0"/>
  </r>
  <r>
    <x v="32"/>
    <x v="3"/>
    <x v="5"/>
    <x v="295"/>
    <x v="285"/>
    <n v="43.885574769999998"/>
    <x v="1"/>
    <n v="76.308000000000007"/>
    <n v="94.574650660000003"/>
    <x v="4"/>
  </r>
  <r>
    <x v="32"/>
    <x v="3"/>
    <x v="6"/>
    <x v="296"/>
    <x v="286"/>
    <n v="100"/>
    <x v="2"/>
    <n v="147.87200000000001"/>
    <n v="98.873812049999998"/>
    <x v="1"/>
  </r>
  <r>
    <x v="32"/>
    <x v="4"/>
    <x v="7"/>
    <x v="297"/>
    <x v="287"/>
    <n v="61.122965409999999"/>
    <x v="0"/>
    <n v="89.944000000000003"/>
    <n v="73.721068500000001"/>
    <x v="1"/>
  </r>
  <r>
    <x v="32"/>
    <x v="5"/>
    <x v="10"/>
    <x v="298"/>
    <x v="288"/>
    <n v="20.877237600000001"/>
    <x v="1"/>
    <n v="68.054000000000002"/>
    <n v="84.235872610000001"/>
    <x v="0"/>
  </r>
  <r>
    <x v="32"/>
    <x v="6"/>
    <x v="11"/>
    <x v="299"/>
    <x v="289"/>
    <n v="91.551395080000006"/>
    <x v="2"/>
    <n v="103.55"/>
    <n v="65.712572179999995"/>
    <x v="0"/>
  </r>
  <r>
    <x v="32"/>
    <x v="6"/>
    <x v="12"/>
    <x v="300"/>
    <x v="42"/>
    <n v="71.269142619999997"/>
    <x v="2"/>
    <n v="94.963999999999999"/>
    <n v="96.383815639999995"/>
    <x v="4"/>
  </r>
  <r>
    <x v="33"/>
    <x v="0"/>
    <x v="0"/>
    <x v="301"/>
    <x v="290"/>
    <n v="97.039874229999995"/>
    <x v="3"/>
    <n v="105.426"/>
    <n v="66.766475749999998"/>
    <x v="3"/>
  </r>
  <r>
    <x v="33"/>
    <x v="0"/>
    <x v="1"/>
    <x v="302"/>
    <x v="291"/>
    <n v="100"/>
    <x v="1"/>
    <n v="123.658"/>
    <n v="73.878358019999993"/>
    <x v="2"/>
  </r>
  <r>
    <x v="33"/>
    <x v="1"/>
    <x v="2"/>
    <x v="303"/>
    <x v="292"/>
    <n v="96.626725149999999"/>
    <x v="0"/>
    <n v="107.922"/>
    <n v="80.443752860000004"/>
    <x v="0"/>
  </r>
  <r>
    <x v="33"/>
    <x v="2"/>
    <x v="4"/>
    <x v="304"/>
    <x v="293"/>
    <n v="37.339906050000003"/>
    <x v="1"/>
    <n v="75.475999999999999"/>
    <n v="95.822229629999995"/>
    <x v="0"/>
  </r>
  <r>
    <x v="33"/>
    <x v="7"/>
    <x v="15"/>
    <x v="305"/>
    <x v="294"/>
    <n v="44.08372859"/>
    <x v="0"/>
    <n v="76.558000000000007"/>
    <n v="98.996170910000004"/>
    <x v="4"/>
  </r>
  <r>
    <x v="33"/>
    <x v="3"/>
    <x v="5"/>
    <x v="306"/>
    <x v="295"/>
    <n v="100"/>
    <x v="3"/>
    <n v="129.572"/>
    <n v="93.752514550000001"/>
    <x v="4"/>
  </r>
  <r>
    <x v="33"/>
    <x v="3"/>
    <x v="6"/>
    <x v="307"/>
    <x v="296"/>
    <n v="84.606203179999994"/>
    <x v="1"/>
    <n v="105.256"/>
    <n v="88.161258099999998"/>
    <x v="4"/>
  </r>
  <r>
    <x v="33"/>
    <x v="4"/>
    <x v="8"/>
    <x v="308"/>
    <x v="297"/>
    <n v="31.761224869999999"/>
    <x v="1"/>
    <n v="65.724000000000004"/>
    <n v="72.513367900000006"/>
    <x v="0"/>
  </r>
  <r>
    <x v="33"/>
    <x v="6"/>
    <x v="11"/>
    <x v="309"/>
    <x v="42"/>
    <n v="91.663703870000006"/>
    <x v="2"/>
    <n v="102.274"/>
    <n v="66.254485669999994"/>
    <x v="0"/>
  </r>
  <r>
    <x v="34"/>
    <x v="0"/>
    <x v="0"/>
    <x v="310"/>
    <x v="298"/>
    <n v="100"/>
    <x v="3"/>
    <n v="123.944"/>
    <n v="72.912391740000004"/>
    <x v="1"/>
  </r>
  <r>
    <x v="34"/>
    <x v="0"/>
    <x v="1"/>
    <x v="311"/>
    <x v="299"/>
    <n v="89.681959019999994"/>
    <x v="5"/>
    <n v="100.596"/>
    <n v="61.375074329999997"/>
    <x v="0"/>
  </r>
  <r>
    <x v="34"/>
    <x v="1"/>
    <x v="2"/>
    <x v="312"/>
    <x v="300"/>
    <n v="67.903642989999994"/>
    <x v="0"/>
    <n v="94.995999999999995"/>
    <n v="64.268472759999995"/>
    <x v="3"/>
  </r>
  <r>
    <x v="34"/>
    <x v="1"/>
    <x v="13"/>
    <x v="313"/>
    <x v="301"/>
    <n v="22.341161110000002"/>
    <x v="1"/>
    <n v="64.784000000000006"/>
    <n v="64.500125220000001"/>
    <x v="0"/>
  </r>
  <r>
    <x v="34"/>
    <x v="2"/>
    <x v="3"/>
    <x v="314"/>
    <x v="302"/>
    <n v="100"/>
    <x v="1"/>
    <n v="114.32"/>
    <n v="85.852397350000004"/>
    <x v="4"/>
  </r>
  <r>
    <x v="34"/>
    <x v="2"/>
    <x v="4"/>
    <x v="315"/>
    <x v="303"/>
    <n v="52.790206449999999"/>
    <x v="0"/>
    <n v="82.162000000000006"/>
    <n v="97.142221320000004"/>
    <x v="0"/>
  </r>
  <r>
    <x v="34"/>
    <x v="3"/>
    <x v="5"/>
    <x v="316"/>
    <x v="304"/>
    <n v="100"/>
    <x v="0"/>
    <n v="135.53200000000001"/>
    <n v="61.591885089999998"/>
    <x v="0"/>
  </r>
  <r>
    <x v="34"/>
    <x v="4"/>
    <x v="7"/>
    <x v="317"/>
    <x v="42"/>
    <n v="86.956529680000003"/>
    <x v="2"/>
    <n v="105.864"/>
    <n v="77.521763039999996"/>
    <x v="2"/>
  </r>
  <r>
    <x v="34"/>
    <x v="4"/>
    <x v="8"/>
    <x v="318"/>
    <x v="305"/>
    <n v="58.643426230000003"/>
    <x v="1"/>
    <n v="90.597999999999999"/>
    <n v="83.853859900000003"/>
    <x v="2"/>
  </r>
  <r>
    <x v="34"/>
    <x v="5"/>
    <x v="9"/>
    <x v="319"/>
    <x v="306"/>
    <n v="74.900275679999993"/>
    <x v="0"/>
    <n v="93.4"/>
    <n v="83.150259050000003"/>
    <x v="1"/>
  </r>
  <r>
    <x v="34"/>
    <x v="6"/>
    <x v="12"/>
    <x v="320"/>
    <x v="307"/>
    <n v="73.589190209999998"/>
    <x v="1"/>
    <n v="93.195999999999998"/>
    <n v="79.774832439999997"/>
    <x v="2"/>
  </r>
  <r>
    <x v="35"/>
    <x v="0"/>
    <x v="1"/>
    <x v="321"/>
    <x v="308"/>
    <n v="100"/>
    <x v="3"/>
    <n v="118.464"/>
    <n v="99.363578559999993"/>
    <x v="0"/>
  </r>
  <r>
    <x v="35"/>
    <x v="1"/>
    <x v="13"/>
    <x v="322"/>
    <x v="309"/>
    <n v="100"/>
    <x v="5"/>
    <n v="116.346"/>
    <n v="72.149401850000004"/>
    <x v="0"/>
  </r>
  <r>
    <x v="35"/>
    <x v="2"/>
    <x v="3"/>
    <x v="323"/>
    <x v="310"/>
    <n v="84.325534099999999"/>
    <x v="5"/>
    <n v="105.42400000000001"/>
    <n v="87.306846100000001"/>
    <x v="0"/>
  </r>
  <r>
    <x v="35"/>
    <x v="2"/>
    <x v="4"/>
    <x v="324"/>
    <x v="311"/>
    <n v="100"/>
    <x v="3"/>
    <n v="178.72200000000001"/>
    <n v="91.227972170000001"/>
    <x v="0"/>
  </r>
  <r>
    <x v="35"/>
    <x v="4"/>
    <x v="7"/>
    <x v="325"/>
    <x v="312"/>
    <n v="99.52569226"/>
    <x v="2"/>
    <n v="114.908"/>
    <n v="61.124860249999998"/>
    <x v="1"/>
  </r>
  <r>
    <x v="35"/>
    <x v="5"/>
    <x v="9"/>
    <x v="326"/>
    <x v="313"/>
    <n v="100"/>
    <x v="1"/>
    <n v="108.53400000000001"/>
    <n v="98.617945379999995"/>
    <x v="0"/>
  </r>
  <r>
    <x v="35"/>
    <x v="6"/>
    <x v="11"/>
    <x v="327"/>
    <x v="314"/>
    <n v="42.33297881"/>
    <x v="0"/>
    <n v="76.86"/>
    <n v="85.187343810000002"/>
    <x v="0"/>
  </r>
  <r>
    <x v="35"/>
    <x v="6"/>
    <x v="12"/>
    <x v="328"/>
    <x v="315"/>
    <n v="68.857732400000003"/>
    <x v="1"/>
    <n v="91.963999999999999"/>
    <n v="85.492086259999994"/>
    <x v="4"/>
  </r>
  <r>
    <x v="36"/>
    <x v="0"/>
    <x v="0"/>
    <x v="329"/>
    <x v="316"/>
    <n v="100"/>
    <x v="2"/>
    <n v="124.53"/>
    <n v="60.666862020000003"/>
    <x v="2"/>
  </r>
  <r>
    <x v="36"/>
    <x v="0"/>
    <x v="1"/>
    <x v="330"/>
    <x v="317"/>
    <n v="71.104189770000005"/>
    <x v="0"/>
    <n v="96.936000000000007"/>
    <n v="78.215796209999993"/>
    <x v="2"/>
  </r>
  <r>
    <x v="36"/>
    <x v="2"/>
    <x v="3"/>
    <x v="331"/>
    <x v="318"/>
    <n v="100"/>
    <x v="2"/>
    <n v="114.384"/>
    <n v="85.072105199999996"/>
    <x v="1"/>
  </r>
  <r>
    <x v="36"/>
    <x v="2"/>
    <x v="4"/>
    <x v="332"/>
    <x v="319"/>
    <n v="100"/>
    <x v="3"/>
    <n v="138.59800000000001"/>
    <n v="81.322211600000003"/>
    <x v="0"/>
  </r>
  <r>
    <x v="36"/>
    <x v="3"/>
    <x v="5"/>
    <x v="333"/>
    <x v="320"/>
    <n v="93.04170766"/>
    <x v="3"/>
    <n v="100.706"/>
    <n v="86.656292190000002"/>
    <x v="4"/>
  </r>
  <r>
    <x v="36"/>
    <x v="3"/>
    <x v="6"/>
    <x v="334"/>
    <x v="321"/>
    <n v="96.341727910000003"/>
    <x v="1"/>
    <n v="105.724"/>
    <n v="69.931499189999997"/>
    <x v="3"/>
  </r>
  <r>
    <x v="36"/>
    <x v="4"/>
    <x v="7"/>
    <x v="335"/>
    <x v="322"/>
    <n v="57.961194470000002"/>
    <x v="0"/>
    <n v="80.224000000000004"/>
    <n v="60.283672510000002"/>
    <x v="0"/>
  </r>
  <r>
    <x v="36"/>
    <x v="5"/>
    <x v="9"/>
    <x v="336"/>
    <x v="323"/>
    <n v="95.46462837"/>
    <x v="2"/>
    <n v="104.042"/>
    <n v="95.90129306"/>
    <x v="1"/>
  </r>
  <r>
    <x v="36"/>
    <x v="5"/>
    <x v="10"/>
    <x v="337"/>
    <x v="324"/>
    <n v="100"/>
    <x v="1"/>
    <n v="126.294"/>
    <n v="85.806003329999996"/>
    <x v="0"/>
  </r>
  <r>
    <x v="37"/>
    <x v="0"/>
    <x v="0"/>
    <x v="338"/>
    <x v="325"/>
    <n v="100"/>
    <x v="0"/>
    <n v="146.208"/>
    <n v="80.12881659"/>
    <x v="3"/>
  </r>
  <r>
    <x v="37"/>
    <x v="0"/>
    <x v="1"/>
    <x v="339"/>
    <x v="326"/>
    <n v="100"/>
    <x v="4"/>
    <n v="117.254"/>
    <n v="81.876620549999998"/>
    <x v="1"/>
  </r>
  <r>
    <x v="37"/>
    <x v="1"/>
    <x v="2"/>
    <x v="340"/>
    <x v="327"/>
    <n v="33.013269389999998"/>
    <x v="1"/>
    <n v="67.168000000000006"/>
    <n v="69.34761795"/>
    <x v="1"/>
  </r>
  <r>
    <x v="37"/>
    <x v="2"/>
    <x v="3"/>
    <x v="341"/>
    <x v="328"/>
    <n v="96.116957780000007"/>
    <x v="0"/>
    <n v="105.26600000000001"/>
    <n v="92.585002239999994"/>
    <x v="0"/>
  </r>
  <r>
    <x v="37"/>
    <x v="3"/>
    <x v="5"/>
    <x v="342"/>
    <x v="329"/>
    <n v="100"/>
    <x v="3"/>
    <n v="151.286"/>
    <n v="73.361821939999999"/>
    <x v="0"/>
  </r>
  <r>
    <x v="37"/>
    <x v="3"/>
    <x v="6"/>
    <x v="343"/>
    <x v="330"/>
    <n v="98.127845089999994"/>
    <x v="3"/>
    <n v="110.598"/>
    <n v="78.310584509999998"/>
    <x v="0"/>
  </r>
  <r>
    <x v="37"/>
    <x v="4"/>
    <x v="8"/>
    <x v="344"/>
    <x v="331"/>
    <n v="87.638915400000002"/>
    <x v="3"/>
    <n v="107.956"/>
    <n v="72.769011910000003"/>
    <x v="0"/>
  </r>
  <r>
    <x v="37"/>
    <x v="5"/>
    <x v="9"/>
    <x v="345"/>
    <x v="332"/>
    <n v="100"/>
    <x v="3"/>
    <n v="129.49799999999999"/>
    <n v="70.601891499999994"/>
    <x v="0"/>
  </r>
  <r>
    <x v="38"/>
    <x v="0"/>
    <x v="0"/>
    <x v="346"/>
    <x v="333"/>
    <n v="75.22656911"/>
    <x v="0"/>
    <n v="94.66"/>
    <n v="76.419948550000001"/>
    <x v="0"/>
  </r>
  <r>
    <x v="38"/>
    <x v="0"/>
    <x v="1"/>
    <x v="347"/>
    <x v="334"/>
    <n v="100"/>
    <x v="5"/>
    <n v="141.50399999999999"/>
    <n v="67.493871650000003"/>
    <x v="0"/>
  </r>
  <r>
    <x v="38"/>
    <x v="1"/>
    <x v="2"/>
    <x v="348"/>
    <x v="335"/>
    <n v="48.529018530000002"/>
    <x v="1"/>
    <n v="79.25"/>
    <n v="62.113035760000002"/>
    <x v="0"/>
  </r>
  <r>
    <x v="38"/>
    <x v="1"/>
    <x v="13"/>
    <x v="349"/>
    <x v="336"/>
    <n v="53.799004400000001"/>
    <x v="3"/>
    <n v="76.638000000000005"/>
    <n v="65.82514587"/>
    <x v="1"/>
  </r>
  <r>
    <x v="38"/>
    <x v="2"/>
    <x v="3"/>
    <x v="350"/>
    <x v="337"/>
    <n v="88.617113009999997"/>
    <x v="2"/>
    <n v="108.3"/>
    <n v="70.342290550000001"/>
    <x v="0"/>
  </r>
  <r>
    <x v="38"/>
    <x v="2"/>
    <x v="4"/>
    <x v="351"/>
    <x v="338"/>
    <n v="97.538257650000006"/>
    <x v="1"/>
    <n v="112.682"/>
    <n v="88.289133129999996"/>
    <x v="3"/>
  </r>
  <r>
    <x v="38"/>
    <x v="3"/>
    <x v="5"/>
    <x v="352"/>
    <x v="339"/>
    <n v="100"/>
    <x v="6"/>
    <n v="128.67400000000001"/>
    <n v="89.620380850000004"/>
    <x v="2"/>
  </r>
  <r>
    <x v="38"/>
    <x v="3"/>
    <x v="6"/>
    <x v="353"/>
    <x v="340"/>
    <n v="100"/>
    <x v="5"/>
    <n v="124.986"/>
    <n v="94.061486880000004"/>
    <x v="3"/>
  </r>
  <r>
    <x v="38"/>
    <x v="4"/>
    <x v="8"/>
    <x v="354"/>
    <x v="341"/>
    <n v="100"/>
    <x v="2"/>
    <n v="114.488"/>
    <n v="88.544294649999998"/>
    <x v="0"/>
  </r>
  <r>
    <x v="38"/>
    <x v="5"/>
    <x v="9"/>
    <x v="355"/>
    <x v="342"/>
    <n v="77.515296530000001"/>
    <x v="1"/>
    <n v="92.091999999999999"/>
    <n v="72.460491959999999"/>
    <x v="2"/>
  </r>
  <r>
    <x v="38"/>
    <x v="5"/>
    <x v="10"/>
    <x v="356"/>
    <x v="343"/>
    <n v="66.828699569999998"/>
    <x v="1"/>
    <n v="91.756"/>
    <n v="97.336525080000001"/>
    <x v="0"/>
  </r>
  <r>
    <x v="39"/>
    <x v="0"/>
    <x v="0"/>
    <x v="357"/>
    <x v="344"/>
    <n v="27.82465792"/>
    <x v="0"/>
    <n v="72.244"/>
    <n v="69.724981220000004"/>
    <x v="0"/>
  </r>
  <r>
    <x v="39"/>
    <x v="0"/>
    <x v="1"/>
    <x v="358"/>
    <x v="345"/>
    <n v="100"/>
    <x v="2"/>
    <n v="128.29"/>
    <n v="80.728229290000002"/>
    <x v="4"/>
  </r>
  <r>
    <x v="39"/>
    <x v="1"/>
    <x v="2"/>
    <x v="359"/>
    <x v="346"/>
    <n v="99.657844890000007"/>
    <x v="3"/>
    <n v="110.206"/>
    <n v="66.570817980000001"/>
    <x v="0"/>
  </r>
  <r>
    <x v="39"/>
    <x v="2"/>
    <x v="3"/>
    <x v="360"/>
    <x v="347"/>
    <n v="60.23339455"/>
    <x v="0"/>
    <n v="81.462000000000003"/>
    <n v="69.866257869999998"/>
    <x v="2"/>
  </r>
  <r>
    <x v="39"/>
    <x v="2"/>
    <x v="4"/>
    <x v="361"/>
    <x v="348"/>
    <n v="64.839521410000003"/>
    <x v="0"/>
    <n v="83.016000000000005"/>
    <n v="77.624124559999998"/>
    <x v="0"/>
  </r>
  <r>
    <x v="39"/>
    <x v="7"/>
    <x v="15"/>
    <x v="362"/>
    <x v="349"/>
    <n v="72.590470420000003"/>
    <x v="3"/>
    <n v="88.266000000000005"/>
    <n v="76.991767249999995"/>
    <x v="0"/>
  </r>
  <r>
    <x v="39"/>
    <x v="3"/>
    <x v="5"/>
    <x v="363"/>
    <x v="350"/>
    <n v="84.143644620000003"/>
    <x v="6"/>
    <n v="97.284000000000006"/>
    <n v="64.589678329999998"/>
    <x v="0"/>
  </r>
  <r>
    <x v="39"/>
    <x v="3"/>
    <x v="6"/>
    <x v="364"/>
    <x v="351"/>
    <n v="100"/>
    <x v="5"/>
    <n v="130.94999999999999"/>
    <n v="67.649685160000004"/>
    <x v="0"/>
  </r>
  <r>
    <x v="39"/>
    <x v="5"/>
    <x v="9"/>
    <x v="365"/>
    <x v="352"/>
    <n v="100"/>
    <x v="7"/>
    <n v="130.46"/>
    <n v="81.127108860000007"/>
    <x v="3"/>
  </r>
  <r>
    <x v="39"/>
    <x v="5"/>
    <x v="10"/>
    <x v="366"/>
    <x v="353"/>
    <n v="97.14410719"/>
    <x v="3"/>
    <n v="109.194"/>
    <n v="98.640858370000004"/>
    <x v="0"/>
  </r>
  <r>
    <x v="39"/>
    <x v="6"/>
    <x v="11"/>
    <x v="367"/>
    <x v="354"/>
    <n v="28.572517390000002"/>
    <x v="3"/>
    <n v="63.451999999999998"/>
    <n v="91.313944719999995"/>
    <x v="0"/>
  </r>
  <r>
    <x v="40"/>
    <x v="0"/>
    <x v="1"/>
    <x v="368"/>
    <x v="355"/>
    <n v="77.951479259999999"/>
    <x v="1"/>
    <n v="100.52800000000001"/>
    <n v="74.614673659999994"/>
    <x v="1"/>
  </r>
  <r>
    <x v="40"/>
    <x v="1"/>
    <x v="2"/>
    <x v="369"/>
    <x v="356"/>
    <n v="60.449462330000003"/>
    <x v="3"/>
    <n v="84.986000000000004"/>
    <n v="63.444644420000003"/>
    <x v="0"/>
  </r>
  <r>
    <x v="40"/>
    <x v="2"/>
    <x v="3"/>
    <x v="370"/>
    <x v="357"/>
    <n v="43.705385380000003"/>
    <x v="1"/>
    <n v="81.587999999999994"/>
    <n v="67.352515580000002"/>
    <x v="3"/>
  </r>
  <r>
    <x v="40"/>
    <x v="2"/>
    <x v="4"/>
    <x v="371"/>
    <x v="358"/>
    <n v="100"/>
    <x v="0"/>
    <n v="139.25"/>
    <n v="96.801526559999999"/>
    <x v="1"/>
  </r>
  <r>
    <x v="40"/>
    <x v="7"/>
    <x v="14"/>
    <x v="372"/>
    <x v="359"/>
    <n v="45.801242790000003"/>
    <x v="0"/>
    <n v="81.188000000000002"/>
    <n v="75.360762960000002"/>
    <x v="0"/>
  </r>
  <r>
    <x v="40"/>
    <x v="3"/>
    <x v="6"/>
    <x v="373"/>
    <x v="360"/>
    <n v="100"/>
    <x v="0"/>
    <n v="117.744"/>
    <n v="81.474365860000006"/>
    <x v="2"/>
  </r>
  <r>
    <x v="40"/>
    <x v="4"/>
    <x v="7"/>
    <x v="374"/>
    <x v="361"/>
    <n v="54.403983320000002"/>
    <x v="0"/>
    <n v="82.622"/>
    <n v="79.40291637"/>
    <x v="1"/>
  </r>
  <r>
    <x v="40"/>
    <x v="4"/>
    <x v="8"/>
    <x v="375"/>
    <x v="362"/>
    <n v="79.930112800000003"/>
    <x v="2"/>
    <n v="97.662000000000006"/>
    <n v="90.254242189999999"/>
    <x v="0"/>
  </r>
  <r>
    <x v="41"/>
    <x v="0"/>
    <x v="0"/>
    <x v="376"/>
    <x v="363"/>
    <n v="100"/>
    <x v="1"/>
    <n v="138.27199999999999"/>
    <n v="71.847070619999997"/>
    <x v="2"/>
  </r>
  <r>
    <x v="41"/>
    <x v="0"/>
    <x v="1"/>
    <x v="377"/>
    <x v="364"/>
    <n v="72.522540739999997"/>
    <x v="1"/>
    <n v="95.366"/>
    <n v="94.349798739999997"/>
    <x v="0"/>
  </r>
  <r>
    <x v="41"/>
    <x v="1"/>
    <x v="2"/>
    <x v="378"/>
    <x v="365"/>
    <n v="100"/>
    <x v="3"/>
    <n v="122.904"/>
    <n v="68.711232069999994"/>
    <x v="2"/>
  </r>
  <r>
    <x v="41"/>
    <x v="1"/>
    <x v="13"/>
    <x v="379"/>
    <x v="42"/>
    <n v="100"/>
    <x v="3"/>
    <n v="118.786"/>
    <n v="81.803336509999994"/>
    <x v="0"/>
  </r>
  <r>
    <x v="41"/>
    <x v="7"/>
    <x v="14"/>
    <x v="380"/>
    <x v="366"/>
    <n v="43.920541720000003"/>
    <x v="0"/>
    <n v="81.445999999999998"/>
    <n v="63.586089250000001"/>
    <x v="0"/>
  </r>
  <r>
    <x v="41"/>
    <x v="3"/>
    <x v="5"/>
    <x v="381"/>
    <x v="367"/>
    <n v="81.106605810000005"/>
    <x v="3"/>
    <n v="104.61799999999999"/>
    <n v="94.473752930000003"/>
    <x v="0"/>
  </r>
  <r>
    <x v="41"/>
    <x v="3"/>
    <x v="6"/>
    <x v="382"/>
    <x v="368"/>
    <n v="57.400812649999999"/>
    <x v="0"/>
    <n v="78.45"/>
    <n v="66.562543529999999"/>
    <x v="0"/>
  </r>
  <r>
    <x v="41"/>
    <x v="4"/>
    <x v="8"/>
    <x v="383"/>
    <x v="369"/>
    <n v="99.064991280000001"/>
    <x v="0"/>
    <n v="109.998"/>
    <n v="79.276006679999995"/>
    <x v="1"/>
  </r>
  <r>
    <x v="42"/>
    <x v="0"/>
    <x v="0"/>
    <x v="384"/>
    <x v="370"/>
    <n v="86.905562180000004"/>
    <x v="0"/>
    <n v="96.603999999999999"/>
    <n v="62.283963139999997"/>
    <x v="0"/>
  </r>
  <r>
    <x v="42"/>
    <x v="0"/>
    <x v="1"/>
    <x v="385"/>
    <x v="371"/>
    <n v="100"/>
    <x v="0"/>
    <n v="114.54600000000001"/>
    <n v="79.085855039999998"/>
    <x v="1"/>
  </r>
  <r>
    <x v="42"/>
    <x v="1"/>
    <x v="2"/>
    <x v="386"/>
    <x v="372"/>
    <n v="80.031519990000007"/>
    <x v="2"/>
    <n v="101.652"/>
    <n v="96.740861219999999"/>
    <x v="3"/>
  </r>
  <r>
    <x v="42"/>
    <x v="2"/>
    <x v="4"/>
    <x v="387"/>
    <x v="373"/>
    <n v="96.607027310000007"/>
    <x v="0"/>
    <n v="108.578"/>
    <n v="97.259615479999994"/>
    <x v="0"/>
  </r>
  <r>
    <x v="42"/>
    <x v="7"/>
    <x v="15"/>
    <x v="388"/>
    <x v="374"/>
    <n v="80.765333159999997"/>
    <x v="3"/>
    <n v="92.965999999999994"/>
    <n v="83.122884080000006"/>
    <x v="3"/>
  </r>
  <r>
    <x v="42"/>
    <x v="3"/>
    <x v="5"/>
    <x v="389"/>
    <x v="375"/>
    <n v="85.888418630000004"/>
    <x v="1"/>
    <n v="104.346"/>
    <n v="97.727833989999993"/>
    <x v="0"/>
  </r>
  <r>
    <x v="42"/>
    <x v="3"/>
    <x v="6"/>
    <x v="390"/>
    <x v="376"/>
    <n v="100"/>
    <x v="1"/>
    <n v="152.578"/>
    <n v="76.870969680000002"/>
    <x v="3"/>
  </r>
  <r>
    <x v="42"/>
    <x v="4"/>
    <x v="7"/>
    <x v="391"/>
    <x v="377"/>
    <n v="61.111413409999997"/>
    <x v="0"/>
    <n v="87.674000000000007"/>
    <n v="71.674687079999998"/>
    <x v="3"/>
  </r>
  <r>
    <x v="42"/>
    <x v="5"/>
    <x v="9"/>
    <x v="392"/>
    <x v="378"/>
    <n v="78.054108490000004"/>
    <x v="2"/>
    <n v="97.995999999999995"/>
    <n v="65.150177490000004"/>
    <x v="2"/>
  </r>
  <r>
    <x v="42"/>
    <x v="5"/>
    <x v="10"/>
    <x v="393"/>
    <x v="379"/>
    <n v="100"/>
    <x v="1"/>
    <n v="133.114"/>
    <n v="95.299804199999997"/>
    <x v="0"/>
  </r>
  <r>
    <x v="42"/>
    <x v="6"/>
    <x v="12"/>
    <x v="394"/>
    <x v="380"/>
    <n v="82.46679906"/>
    <x v="2"/>
    <n v="99.103999999999999"/>
    <n v="74.487264109999998"/>
    <x v="3"/>
  </r>
  <r>
    <x v="43"/>
    <x v="0"/>
    <x v="0"/>
    <x v="395"/>
    <x v="381"/>
    <n v="100"/>
    <x v="0"/>
    <n v="131.48599999999999"/>
    <n v="81.464300370000004"/>
    <x v="0"/>
  </r>
  <r>
    <x v="43"/>
    <x v="0"/>
    <x v="1"/>
    <x v="396"/>
    <x v="382"/>
    <n v="83.323488370000007"/>
    <x v="2"/>
    <n v="94.852000000000004"/>
    <n v="67.470901130000001"/>
    <x v="0"/>
  </r>
  <r>
    <x v="43"/>
    <x v="1"/>
    <x v="2"/>
    <x v="397"/>
    <x v="383"/>
    <n v="44.470143800000002"/>
    <x v="0"/>
    <n v="79.325999999999993"/>
    <n v="69.653988150000004"/>
    <x v="0"/>
  </r>
  <r>
    <x v="43"/>
    <x v="2"/>
    <x v="4"/>
    <x v="398"/>
    <x v="384"/>
    <n v="100"/>
    <x v="2"/>
    <n v="133.666"/>
    <n v="77.945303659999993"/>
    <x v="0"/>
  </r>
  <r>
    <x v="43"/>
    <x v="7"/>
    <x v="15"/>
    <x v="399"/>
    <x v="385"/>
    <n v="89.756821639999998"/>
    <x v="5"/>
    <n v="109.61"/>
    <n v="64.789871539999993"/>
    <x v="1"/>
  </r>
  <r>
    <x v="43"/>
    <x v="3"/>
    <x v="5"/>
    <x v="400"/>
    <x v="386"/>
    <n v="100"/>
    <x v="1"/>
    <n v="129.63800000000001"/>
    <n v="77.297486669999998"/>
    <x v="0"/>
  </r>
  <r>
    <x v="43"/>
    <x v="3"/>
    <x v="6"/>
    <x v="401"/>
    <x v="387"/>
    <n v="100"/>
    <x v="3"/>
    <n v="122.962"/>
    <n v="84.743405960000004"/>
    <x v="1"/>
  </r>
  <r>
    <x v="43"/>
    <x v="4"/>
    <x v="7"/>
    <x v="402"/>
    <x v="388"/>
    <n v="62.465995960000001"/>
    <x v="0"/>
    <n v="90.64"/>
    <n v="98.360967040000006"/>
    <x v="0"/>
  </r>
  <r>
    <x v="43"/>
    <x v="5"/>
    <x v="9"/>
    <x v="403"/>
    <x v="389"/>
    <n v="92.135547419999995"/>
    <x v="3"/>
    <n v="108.986"/>
    <n v="82.875900900000005"/>
    <x v="1"/>
  </r>
  <r>
    <x v="43"/>
    <x v="5"/>
    <x v="10"/>
    <x v="404"/>
    <x v="390"/>
    <n v="25.863347210000001"/>
    <x v="1"/>
    <n v="68.126000000000005"/>
    <n v="89.541561580000007"/>
    <x v="0"/>
  </r>
  <r>
    <x v="43"/>
    <x v="6"/>
    <x v="11"/>
    <x v="405"/>
    <x v="391"/>
    <n v="77.122940929999999"/>
    <x v="2"/>
    <n v="93.227999999999994"/>
    <n v="95.608826820000004"/>
    <x v="0"/>
  </r>
  <r>
    <x v="44"/>
    <x v="0"/>
    <x v="0"/>
    <x v="406"/>
    <x v="392"/>
    <n v="100"/>
    <x v="3"/>
    <n v="130.68600000000001"/>
    <n v="79.320564509999997"/>
    <x v="0"/>
  </r>
  <r>
    <x v="44"/>
    <x v="1"/>
    <x v="13"/>
    <x v="407"/>
    <x v="393"/>
    <n v="80.547829640000003"/>
    <x v="2"/>
    <n v="95.073999999999998"/>
    <n v="82.395621270000007"/>
    <x v="1"/>
  </r>
  <r>
    <x v="44"/>
    <x v="2"/>
    <x v="3"/>
    <x v="408"/>
    <x v="394"/>
    <n v="100"/>
    <x v="3"/>
    <n v="134.292"/>
    <n v="75.326578740000002"/>
    <x v="0"/>
  </r>
  <r>
    <x v="44"/>
    <x v="2"/>
    <x v="4"/>
    <x v="409"/>
    <x v="395"/>
    <n v="100"/>
    <x v="3"/>
    <n v="150.26599999999999"/>
    <n v="95.803406910000007"/>
    <x v="1"/>
  </r>
  <r>
    <x v="44"/>
    <x v="7"/>
    <x v="15"/>
    <x v="410"/>
    <x v="396"/>
    <n v="60.052032009999998"/>
    <x v="1"/>
    <n v="86.35"/>
    <n v="92.777114150000003"/>
    <x v="0"/>
  </r>
  <r>
    <x v="44"/>
    <x v="3"/>
    <x v="6"/>
    <x v="411"/>
    <x v="397"/>
    <n v="100"/>
    <x v="0"/>
    <n v="157.602"/>
    <n v="88.814928510000001"/>
    <x v="3"/>
  </r>
  <r>
    <x v="44"/>
    <x v="4"/>
    <x v="8"/>
    <x v="412"/>
    <x v="398"/>
    <n v="54.277576629999999"/>
    <x v="1"/>
    <n v="84.718000000000004"/>
    <n v="95.000347989999995"/>
    <x v="3"/>
  </r>
  <r>
    <x v="44"/>
    <x v="5"/>
    <x v="9"/>
    <x v="413"/>
    <x v="399"/>
    <n v="59.257633720000001"/>
    <x v="3"/>
    <n v="85.016000000000005"/>
    <n v="64.245200769999997"/>
    <x v="0"/>
  </r>
  <r>
    <x v="44"/>
    <x v="5"/>
    <x v="10"/>
    <x v="414"/>
    <x v="400"/>
    <n v="96.515047580000001"/>
    <x v="2"/>
    <n v="113.422"/>
    <n v="81.063797699999995"/>
    <x v="4"/>
  </r>
  <r>
    <x v="45"/>
    <x v="0"/>
    <x v="1"/>
    <x v="415"/>
    <x v="401"/>
    <n v="100"/>
    <x v="3"/>
    <n v="133.33000000000001"/>
    <n v="68.609752819999997"/>
    <x v="0"/>
  </r>
  <r>
    <x v="45"/>
    <x v="1"/>
    <x v="2"/>
    <x v="416"/>
    <x v="402"/>
    <n v="54.305545250000002"/>
    <x v="0"/>
    <n v="83.828000000000003"/>
    <n v="70.710972580000004"/>
    <x v="1"/>
  </r>
  <r>
    <x v="45"/>
    <x v="1"/>
    <x v="13"/>
    <x v="417"/>
    <x v="403"/>
    <n v="77.131915500000005"/>
    <x v="3"/>
    <n v="90.46"/>
    <n v="81.624439769999995"/>
    <x v="0"/>
  </r>
  <r>
    <x v="45"/>
    <x v="2"/>
    <x v="3"/>
    <x v="418"/>
    <x v="404"/>
    <n v="100"/>
    <x v="0"/>
    <n v="178.82400000000001"/>
    <n v="81.092435829999999"/>
    <x v="0"/>
  </r>
  <r>
    <x v="45"/>
    <x v="3"/>
    <x v="5"/>
    <x v="419"/>
    <x v="405"/>
    <n v="55.741849279999997"/>
    <x v="0"/>
    <n v="79.721999999999994"/>
    <n v="66.49993662"/>
    <x v="0"/>
  </r>
  <r>
    <x v="45"/>
    <x v="3"/>
    <x v="6"/>
    <x v="420"/>
    <x v="406"/>
    <n v="100"/>
    <x v="1"/>
    <n v="120.63200000000001"/>
    <n v="77.867548869999993"/>
    <x v="0"/>
  </r>
  <r>
    <x v="45"/>
    <x v="4"/>
    <x v="7"/>
    <x v="421"/>
    <x v="407"/>
    <n v="24.83752892"/>
    <x v="0"/>
    <n v="66.218000000000004"/>
    <n v="64.024799090000002"/>
    <x v="0"/>
  </r>
  <r>
    <x v="45"/>
    <x v="4"/>
    <x v="8"/>
    <x v="422"/>
    <x v="408"/>
    <n v="48.164828100000001"/>
    <x v="0"/>
    <n v="83.37"/>
    <n v="85.79026906"/>
    <x v="0"/>
  </r>
  <r>
    <x v="45"/>
    <x v="5"/>
    <x v="9"/>
    <x v="423"/>
    <x v="409"/>
    <n v="85.563433290000006"/>
    <x v="2"/>
    <n v="100.09"/>
    <n v="79.178199129999996"/>
    <x v="0"/>
  </r>
  <r>
    <x v="46"/>
    <x v="0"/>
    <x v="0"/>
    <x v="424"/>
    <x v="410"/>
    <n v="100"/>
    <x v="0"/>
    <n v="126.01600000000001"/>
    <n v="77.869581010000005"/>
    <x v="0"/>
  </r>
  <r>
    <x v="46"/>
    <x v="0"/>
    <x v="1"/>
    <x v="425"/>
    <x v="411"/>
    <n v="100"/>
    <x v="1"/>
    <n v="122.60599999999999"/>
    <n v="94.444540799999999"/>
    <x v="0"/>
  </r>
  <r>
    <x v="46"/>
    <x v="2"/>
    <x v="3"/>
    <x v="426"/>
    <x v="412"/>
    <n v="100"/>
    <x v="5"/>
    <n v="112.57599999999999"/>
    <n v="84.378710530000006"/>
    <x v="2"/>
  </r>
  <r>
    <x v="46"/>
    <x v="2"/>
    <x v="4"/>
    <x v="427"/>
    <x v="413"/>
    <n v="100"/>
    <x v="2"/>
    <n v="150.04"/>
    <n v="64.77086688"/>
    <x v="2"/>
  </r>
  <r>
    <x v="46"/>
    <x v="3"/>
    <x v="5"/>
    <x v="428"/>
    <x v="414"/>
    <n v="97.344333669999997"/>
    <x v="0"/>
    <n v="102.536"/>
    <n v="70.103440269999993"/>
    <x v="0"/>
  </r>
  <r>
    <x v="46"/>
    <x v="3"/>
    <x v="6"/>
    <x v="429"/>
    <x v="415"/>
    <n v="100"/>
    <x v="1"/>
    <n v="114.96"/>
    <n v="80.012206250000006"/>
    <x v="1"/>
  </r>
  <r>
    <x v="46"/>
    <x v="4"/>
    <x v="7"/>
    <x v="430"/>
    <x v="416"/>
    <n v="84.633760749999993"/>
    <x v="4"/>
    <n v="106.68"/>
    <n v="64.806370349999995"/>
    <x v="2"/>
  </r>
  <r>
    <x v="46"/>
    <x v="4"/>
    <x v="8"/>
    <x v="431"/>
    <x v="417"/>
    <n v="55.674478319999999"/>
    <x v="0"/>
    <n v="87.994"/>
    <n v="99.896917560000006"/>
    <x v="0"/>
  </r>
  <r>
    <x v="46"/>
    <x v="5"/>
    <x v="9"/>
    <x v="432"/>
    <x v="418"/>
    <n v="100"/>
    <x v="1"/>
    <n v="112.806"/>
    <n v="75.887475449999997"/>
    <x v="2"/>
  </r>
  <r>
    <x v="46"/>
    <x v="5"/>
    <x v="10"/>
    <x v="433"/>
    <x v="419"/>
    <n v="100"/>
    <x v="4"/>
    <n v="120.578"/>
    <n v="73.023245299999999"/>
    <x v="0"/>
  </r>
  <r>
    <x v="46"/>
    <x v="6"/>
    <x v="11"/>
    <x v="434"/>
    <x v="420"/>
    <n v="12.0338662"/>
    <x v="1"/>
    <n v="60.067999999999998"/>
    <n v="72.783577050000005"/>
    <x v="0"/>
  </r>
  <r>
    <x v="47"/>
    <x v="0"/>
    <x v="0"/>
    <x v="435"/>
    <x v="421"/>
    <n v="100"/>
    <x v="2"/>
    <n v="120.32599999999999"/>
    <n v="85.712082010000003"/>
    <x v="2"/>
  </r>
  <r>
    <x v="47"/>
    <x v="0"/>
    <x v="1"/>
    <x v="436"/>
    <x v="422"/>
    <n v="100"/>
    <x v="0"/>
    <n v="137.852"/>
    <n v="97.502013500000004"/>
    <x v="0"/>
  </r>
  <r>
    <x v="47"/>
    <x v="1"/>
    <x v="13"/>
    <x v="437"/>
    <x v="423"/>
    <n v="59.77655025"/>
    <x v="0"/>
    <n v="80.634"/>
    <n v="73.759185450000004"/>
    <x v="0"/>
  </r>
  <r>
    <x v="47"/>
    <x v="2"/>
    <x v="3"/>
    <x v="438"/>
    <x v="424"/>
    <n v="100"/>
    <x v="1"/>
    <n v="147.32599999999999"/>
    <n v="98.165265660000003"/>
    <x v="4"/>
  </r>
  <r>
    <x v="47"/>
    <x v="7"/>
    <x v="15"/>
    <x v="439"/>
    <x v="425"/>
    <n v="59.217731200000003"/>
    <x v="0"/>
    <n v="85.022000000000006"/>
    <n v="92.405603630000002"/>
    <x v="0"/>
  </r>
  <r>
    <x v="47"/>
    <x v="7"/>
    <x v="14"/>
    <x v="440"/>
    <x v="426"/>
    <n v="64.364486839999998"/>
    <x v="0"/>
    <n v="89.058000000000007"/>
    <n v="72.105613629999993"/>
    <x v="0"/>
  </r>
  <r>
    <x v="47"/>
    <x v="3"/>
    <x v="5"/>
    <x v="441"/>
    <x v="427"/>
    <n v="100"/>
    <x v="1"/>
    <n v="131.31"/>
    <n v="88.532869180000006"/>
    <x v="0"/>
  </r>
  <r>
    <x v="47"/>
    <x v="3"/>
    <x v="6"/>
    <x v="442"/>
    <x v="428"/>
    <n v="100"/>
    <x v="0"/>
    <n v="121.976"/>
    <n v="92.132182940000007"/>
    <x v="0"/>
  </r>
  <r>
    <x v="47"/>
    <x v="4"/>
    <x v="7"/>
    <x v="443"/>
    <x v="429"/>
    <n v="99.961035359999997"/>
    <x v="3"/>
    <n v="104.886"/>
    <n v="86.090560240000002"/>
    <x v="0"/>
  </r>
  <r>
    <x v="47"/>
    <x v="4"/>
    <x v="8"/>
    <x v="444"/>
    <x v="430"/>
    <n v="100"/>
    <x v="3"/>
    <n v="116.26"/>
    <n v="62.260627630000002"/>
    <x v="0"/>
  </r>
  <r>
    <x v="47"/>
    <x v="6"/>
    <x v="12"/>
    <x v="445"/>
    <x v="431"/>
    <n v="64.327932259999997"/>
    <x v="0"/>
    <n v="84.316000000000003"/>
    <n v="63.802261469999998"/>
    <x v="1"/>
  </r>
  <r>
    <x v="48"/>
    <x v="0"/>
    <x v="0"/>
    <x v="446"/>
    <x v="432"/>
    <n v="100"/>
    <x v="1"/>
    <n v="116.414"/>
    <n v="92.829433629999997"/>
    <x v="0"/>
  </r>
  <r>
    <x v="48"/>
    <x v="0"/>
    <x v="1"/>
    <x v="447"/>
    <x v="433"/>
    <n v="100"/>
    <x v="1"/>
    <n v="117.956"/>
    <n v="67.867542330000006"/>
    <x v="3"/>
  </r>
  <r>
    <x v="48"/>
    <x v="1"/>
    <x v="13"/>
    <x v="448"/>
    <x v="434"/>
    <n v="66.351000240000005"/>
    <x v="0"/>
    <n v="91.165999999999997"/>
    <n v="78.289216780000004"/>
    <x v="1"/>
  </r>
  <r>
    <x v="48"/>
    <x v="2"/>
    <x v="3"/>
    <x v="449"/>
    <x v="435"/>
    <n v="92.831401490000005"/>
    <x v="2"/>
    <n v="105.65600000000001"/>
    <n v="70.307825930000007"/>
    <x v="0"/>
  </r>
  <r>
    <x v="48"/>
    <x v="2"/>
    <x v="4"/>
    <x v="450"/>
    <x v="436"/>
    <n v="100"/>
    <x v="2"/>
    <n v="172.328"/>
    <n v="69.791994919999993"/>
    <x v="0"/>
  </r>
  <r>
    <x v="48"/>
    <x v="7"/>
    <x v="14"/>
    <x v="451"/>
    <x v="437"/>
    <n v="23.368344520000001"/>
    <x v="0"/>
    <n v="60.79"/>
    <n v="64.875568479999998"/>
    <x v="0"/>
  </r>
  <r>
    <x v="48"/>
    <x v="3"/>
    <x v="5"/>
    <x v="452"/>
    <x v="438"/>
    <n v="100"/>
    <x v="5"/>
    <n v="150.90199999999999"/>
    <n v="62.28530877"/>
    <x v="1"/>
  </r>
  <r>
    <x v="48"/>
    <x v="3"/>
    <x v="6"/>
    <x v="453"/>
    <x v="439"/>
    <n v="100"/>
    <x v="0"/>
    <n v="147.804"/>
    <n v="61.311994970000001"/>
    <x v="1"/>
  </r>
  <r>
    <x v="48"/>
    <x v="4"/>
    <x v="7"/>
    <x v="454"/>
    <x v="440"/>
    <n v="100"/>
    <x v="3"/>
    <n v="128.48400000000001"/>
    <n v="91.280073020000003"/>
    <x v="1"/>
  </r>
  <r>
    <x v="48"/>
    <x v="4"/>
    <x v="8"/>
    <x v="455"/>
    <x v="441"/>
    <n v="49.370384489999999"/>
    <x v="1"/>
    <n v="83.108000000000004"/>
    <n v="87.491320180000002"/>
    <x v="0"/>
  </r>
  <r>
    <x v="48"/>
    <x v="5"/>
    <x v="9"/>
    <x v="456"/>
    <x v="442"/>
    <n v="100"/>
    <x v="2"/>
    <n v="122.44199999999999"/>
    <n v="79.914767220000002"/>
    <x v="0"/>
  </r>
  <r>
    <x v="48"/>
    <x v="6"/>
    <x v="11"/>
    <x v="457"/>
    <x v="443"/>
    <n v="59.535964810000003"/>
    <x v="1"/>
    <n v="88.774000000000001"/>
    <n v="94.204376879999998"/>
    <x v="2"/>
  </r>
  <r>
    <x v="48"/>
    <x v="6"/>
    <x v="12"/>
    <x v="458"/>
    <x v="444"/>
    <n v="76.459587880000001"/>
    <x v="2"/>
    <n v="97.84"/>
    <n v="66.790339930000002"/>
    <x v="0"/>
  </r>
  <r>
    <x v="49"/>
    <x v="0"/>
    <x v="0"/>
    <x v="459"/>
    <x v="445"/>
    <n v="100"/>
    <x v="3"/>
    <n v="127.446"/>
    <n v="65.673775899999995"/>
    <x v="3"/>
  </r>
  <r>
    <x v="49"/>
    <x v="0"/>
    <x v="1"/>
    <x v="460"/>
    <x v="446"/>
    <n v="47.639420610000002"/>
    <x v="0"/>
    <n v="78.195999999999998"/>
    <n v="77.63019774"/>
    <x v="1"/>
  </r>
  <r>
    <x v="49"/>
    <x v="1"/>
    <x v="2"/>
    <x v="461"/>
    <x v="447"/>
    <n v="88.415701569999996"/>
    <x v="2"/>
    <n v="103.054"/>
    <n v="69.687337819999996"/>
    <x v="3"/>
  </r>
  <r>
    <x v="49"/>
    <x v="2"/>
    <x v="3"/>
    <x v="462"/>
    <x v="448"/>
    <n v="50.95143186"/>
    <x v="0"/>
    <n v="79.268000000000001"/>
    <n v="62.5414289"/>
    <x v="2"/>
  </r>
  <r>
    <x v="49"/>
    <x v="2"/>
    <x v="4"/>
    <x v="463"/>
    <x v="449"/>
    <n v="100"/>
    <x v="1"/>
    <n v="168.13399999999999"/>
    <n v="91.802915249999998"/>
    <x v="0"/>
  </r>
  <r>
    <x v="49"/>
    <x v="7"/>
    <x v="14"/>
    <x v="464"/>
    <x v="450"/>
    <n v="27.778706679999999"/>
    <x v="0"/>
    <n v="72.040000000000006"/>
    <n v="92.64134009"/>
    <x v="3"/>
  </r>
  <r>
    <x v="49"/>
    <x v="3"/>
    <x v="5"/>
    <x v="465"/>
    <x v="451"/>
    <n v="100"/>
    <x v="2"/>
    <n v="123.402"/>
    <n v="68.291300899999996"/>
    <x v="0"/>
  </r>
  <r>
    <x v="49"/>
    <x v="3"/>
    <x v="6"/>
    <x v="466"/>
    <x v="452"/>
    <n v="88.591706380000005"/>
    <x v="1"/>
    <n v="104.628"/>
    <n v="72.216539940000004"/>
    <x v="0"/>
  </r>
  <r>
    <x v="49"/>
    <x v="4"/>
    <x v="7"/>
    <x v="467"/>
    <x v="453"/>
    <n v="76.368036989999993"/>
    <x v="1"/>
    <n v="93.02"/>
    <n v="73.995818549999996"/>
    <x v="0"/>
  </r>
  <r>
    <x v="49"/>
    <x v="4"/>
    <x v="8"/>
    <x v="468"/>
    <x v="454"/>
    <n v="85.958346539999994"/>
    <x v="2"/>
    <n v="106.41200000000001"/>
    <n v="87.093673839999994"/>
    <x v="3"/>
  </r>
  <r>
    <x v="50"/>
    <x v="0"/>
    <x v="1"/>
    <x v="469"/>
    <x v="455"/>
    <n v="100"/>
    <x v="3"/>
    <n v="128.392"/>
    <n v="90.336146920000004"/>
    <x v="3"/>
  </r>
  <r>
    <x v="50"/>
    <x v="2"/>
    <x v="3"/>
    <x v="470"/>
    <x v="456"/>
    <n v="100"/>
    <x v="3"/>
    <n v="110.58"/>
    <n v="73.422288069999993"/>
    <x v="0"/>
  </r>
  <r>
    <x v="50"/>
    <x v="2"/>
    <x v="4"/>
    <x v="471"/>
    <x v="457"/>
    <n v="53.927524179999999"/>
    <x v="0"/>
    <n v="80.037999999999997"/>
    <n v="93.657590400000004"/>
    <x v="1"/>
  </r>
  <r>
    <x v="50"/>
    <x v="7"/>
    <x v="15"/>
    <x v="472"/>
    <x v="458"/>
    <n v="53.07898994"/>
    <x v="0"/>
    <n v="82.825999999999993"/>
    <n v="61.166826739999998"/>
    <x v="1"/>
  </r>
  <r>
    <x v="50"/>
    <x v="3"/>
    <x v="5"/>
    <x v="473"/>
    <x v="459"/>
    <n v="71.433349109999995"/>
    <x v="0"/>
    <n v="98.08"/>
    <n v="94.569224090000006"/>
    <x v="1"/>
  </r>
  <r>
    <x v="50"/>
    <x v="3"/>
    <x v="6"/>
    <x v="474"/>
    <x v="460"/>
    <n v="100"/>
    <x v="3"/>
    <n v="127.86799999999999"/>
    <n v="98.722900120000006"/>
    <x v="0"/>
  </r>
  <r>
    <x v="50"/>
    <x v="4"/>
    <x v="8"/>
    <x v="475"/>
    <x v="461"/>
    <n v="97.925104329999996"/>
    <x v="1"/>
    <n v="110.94799999999999"/>
    <n v="92.507721739999994"/>
    <x v="0"/>
  </r>
  <r>
    <x v="50"/>
    <x v="5"/>
    <x v="9"/>
    <x v="476"/>
    <x v="462"/>
    <n v="84.323295430000002"/>
    <x v="2"/>
    <n v="104.718"/>
    <n v="69.073484089999994"/>
    <x v="0"/>
  </r>
  <r>
    <x v="50"/>
    <x v="6"/>
    <x v="11"/>
    <x v="477"/>
    <x v="463"/>
    <n v="53.692635469999999"/>
    <x v="1"/>
    <n v="87.14"/>
    <n v="83.589161439999998"/>
    <x v="0"/>
  </r>
  <r>
    <x v="51"/>
    <x v="0"/>
    <x v="0"/>
    <x v="478"/>
    <x v="464"/>
    <n v="39.173037890000003"/>
    <x v="0"/>
    <n v="74.122"/>
    <n v="65.340622049999993"/>
    <x v="2"/>
  </r>
  <r>
    <x v="51"/>
    <x v="0"/>
    <x v="1"/>
    <x v="479"/>
    <x v="465"/>
    <n v="87.093835470000002"/>
    <x v="0"/>
    <n v="96.426000000000002"/>
    <n v="83.50812913"/>
    <x v="0"/>
  </r>
  <r>
    <x v="51"/>
    <x v="1"/>
    <x v="2"/>
    <x v="480"/>
    <x v="466"/>
    <n v="50.906519109999998"/>
    <x v="0"/>
    <n v="84.388000000000005"/>
    <n v="64.699035960000003"/>
    <x v="3"/>
  </r>
  <r>
    <x v="51"/>
    <x v="2"/>
    <x v="3"/>
    <x v="481"/>
    <x v="467"/>
    <n v="100"/>
    <x v="5"/>
    <n v="142.798"/>
    <n v="80.807229460000002"/>
    <x v="0"/>
  </r>
  <r>
    <x v="51"/>
    <x v="7"/>
    <x v="15"/>
    <x v="482"/>
    <x v="468"/>
    <n v="58.648648999999999"/>
    <x v="3"/>
    <n v="88.213999999999999"/>
    <n v="80.555033390000006"/>
    <x v="0"/>
  </r>
  <r>
    <x v="51"/>
    <x v="3"/>
    <x v="5"/>
    <x v="483"/>
    <x v="469"/>
    <n v="100"/>
    <x v="1"/>
    <n v="154.12799999999999"/>
    <n v="98.889188369999999"/>
    <x v="0"/>
  </r>
  <r>
    <x v="51"/>
    <x v="3"/>
    <x v="6"/>
    <x v="484"/>
    <x v="470"/>
    <n v="99.173943710000003"/>
    <x v="2"/>
    <n v="107.248"/>
    <n v="78.092939110000003"/>
    <x v="0"/>
  </r>
  <r>
    <x v="51"/>
    <x v="4"/>
    <x v="7"/>
    <x v="485"/>
    <x v="471"/>
    <n v="100"/>
    <x v="2"/>
    <n v="110.434"/>
    <n v="95.502522870000007"/>
    <x v="3"/>
  </r>
  <r>
    <x v="51"/>
    <x v="5"/>
    <x v="9"/>
    <x v="486"/>
    <x v="472"/>
    <n v="92.769095800000002"/>
    <x v="1"/>
    <n v="107.004"/>
    <n v="76.527779150000001"/>
    <x v="0"/>
  </r>
  <r>
    <x v="51"/>
    <x v="6"/>
    <x v="11"/>
    <x v="487"/>
    <x v="473"/>
    <n v="100"/>
    <x v="2"/>
    <n v="112.492"/>
    <n v="75.510573140000005"/>
    <x v="0"/>
  </r>
  <r>
    <x v="51"/>
    <x v="6"/>
    <x v="12"/>
    <x v="488"/>
    <x v="474"/>
    <n v="53.753639819999997"/>
    <x v="0"/>
    <n v="77.632000000000005"/>
    <n v="94.943012229999994"/>
    <x v="1"/>
  </r>
  <r>
    <x v="52"/>
    <x v="0"/>
    <x v="0"/>
    <x v="489"/>
    <x v="475"/>
    <n v="100"/>
    <x v="2"/>
    <n v="148.376"/>
    <n v="66.187393929999999"/>
    <x v="0"/>
  </r>
  <r>
    <x v="52"/>
    <x v="0"/>
    <x v="1"/>
    <x v="490"/>
    <x v="476"/>
    <n v="100"/>
    <x v="0"/>
    <n v="120.5"/>
    <n v="66.444000930000001"/>
    <x v="1"/>
  </r>
  <r>
    <x v="52"/>
    <x v="1"/>
    <x v="13"/>
    <x v="491"/>
    <x v="477"/>
    <n v="100"/>
    <x v="0"/>
    <n v="121.81"/>
    <n v="71.56772608"/>
    <x v="3"/>
  </r>
  <r>
    <x v="52"/>
    <x v="2"/>
    <x v="4"/>
    <x v="492"/>
    <x v="42"/>
    <n v="100"/>
    <x v="0"/>
    <n v="111.05"/>
    <n v="68.549467519999993"/>
    <x v="0"/>
  </r>
  <r>
    <x v="52"/>
    <x v="3"/>
    <x v="5"/>
    <x v="493"/>
    <x v="478"/>
    <n v="83.745205530000007"/>
    <x v="2"/>
    <n v="101.30200000000001"/>
    <n v="70.088925369999998"/>
    <x v="0"/>
  </r>
  <r>
    <x v="52"/>
    <x v="3"/>
    <x v="6"/>
    <x v="494"/>
    <x v="479"/>
    <n v="90.287841610000001"/>
    <x v="0"/>
    <n v="103.768"/>
    <n v="67.047776249999998"/>
    <x v="0"/>
  </r>
  <r>
    <x v="52"/>
    <x v="4"/>
    <x v="7"/>
    <x v="495"/>
    <x v="480"/>
    <n v="62.714732040000001"/>
    <x v="0"/>
    <n v="93.483999999999995"/>
    <n v="83.578832120000001"/>
    <x v="1"/>
  </r>
  <r>
    <x v="52"/>
    <x v="4"/>
    <x v="8"/>
    <x v="496"/>
    <x v="481"/>
    <n v="62.642594580000001"/>
    <x v="1"/>
    <n v="92.772000000000006"/>
    <n v="77.06367604000000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EDBDF3-DBF6-4AAF-9237-66FF141C8086}" name="PivotTable1" cacheId="24"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0" rowHeaderCaption="Date">
  <location ref="A3:B57" firstHeaderRow="1" firstDataRow="1" firstDataCol="1"/>
  <pivotFields count="10">
    <pivotField axis="axisRow" showAll="0">
      <items count="54">
        <item x="12"/>
        <item x="43"/>
        <item x="13"/>
        <item x="44"/>
        <item x="14"/>
        <item x="45"/>
        <item x="15"/>
        <item x="46"/>
        <item x="16"/>
        <item x="47"/>
        <item x="17"/>
        <item x="48"/>
        <item x="18"/>
        <item x="49"/>
        <item x="19"/>
        <item x="50"/>
        <item x="20"/>
        <item x="51"/>
        <item x="21"/>
        <item x="52"/>
        <item x="22"/>
        <item x="23"/>
        <item x="24"/>
        <item x="25"/>
        <item x="26"/>
        <item x="27"/>
        <item x="28"/>
        <item x="29"/>
        <item x="30"/>
        <item x="0"/>
        <item x="31"/>
        <item x="1"/>
        <item x="32"/>
        <item x="2"/>
        <item x="33"/>
        <item x="3"/>
        <item x="34"/>
        <item x="4"/>
        <item x="35"/>
        <item x="5"/>
        <item x="36"/>
        <item x="6"/>
        <item x="37"/>
        <item x="7"/>
        <item x="38"/>
        <item x="8"/>
        <item x="39"/>
        <item x="9"/>
        <item x="40"/>
        <item x="10"/>
        <item x="41"/>
        <item x="11"/>
        <item x="42"/>
        <item t="default"/>
      </items>
    </pivotField>
    <pivotField showAll="0">
      <items count="9">
        <item x="7"/>
        <item x="5"/>
        <item x="0"/>
        <item x="4"/>
        <item x="2"/>
        <item x="3"/>
        <item x="1"/>
        <item x="6"/>
        <item t="default"/>
      </items>
    </pivotField>
    <pivotField showAll="0"/>
    <pivotField dataField="1" showAll="0"/>
    <pivotField showAll="0"/>
    <pivotField showAll="0"/>
    <pivotField showAll="0"/>
    <pivotField showAll="0"/>
    <pivotField showAll="0"/>
    <pivotField showAll="0">
      <items count="6">
        <item x="0"/>
        <item x="2"/>
        <item x="1"/>
        <item x="3"/>
        <item x="4"/>
        <item t="default"/>
      </items>
    </pivotField>
  </pivotFields>
  <rowFields count="1">
    <field x="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Sum of Traffic Volume" fld="3"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63B0FF-5AD5-440F-B0B3-1190AFB4968B}" name="PivotTable2" cacheId="24"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 rowHeaderCaption="Area Name">
  <location ref="A3:B12" firstHeaderRow="1" firstDataRow="1" firstDataCol="1"/>
  <pivotFields count="10">
    <pivotField showAll="0">
      <items count="54">
        <item x="12"/>
        <item x="43"/>
        <item x="13"/>
        <item x="44"/>
        <item x="14"/>
        <item x="45"/>
        <item x="15"/>
        <item x="46"/>
        <item x="16"/>
        <item x="47"/>
        <item x="17"/>
        <item x="48"/>
        <item x="18"/>
        <item x="49"/>
        <item x="19"/>
        <item x="50"/>
        <item x="20"/>
        <item x="51"/>
        <item x="21"/>
        <item x="52"/>
        <item x="22"/>
        <item x="23"/>
        <item x="24"/>
        <item x="25"/>
        <item x="26"/>
        <item x="27"/>
        <item x="28"/>
        <item x="29"/>
        <item x="30"/>
        <item x="0"/>
        <item x="31"/>
        <item x="1"/>
        <item x="32"/>
        <item x="2"/>
        <item x="33"/>
        <item x="3"/>
        <item x="34"/>
        <item x="4"/>
        <item x="35"/>
        <item x="5"/>
        <item x="36"/>
        <item x="6"/>
        <item x="37"/>
        <item x="7"/>
        <item x="38"/>
        <item x="8"/>
        <item x="39"/>
        <item x="9"/>
        <item x="40"/>
        <item x="10"/>
        <item x="41"/>
        <item x="11"/>
        <item x="42"/>
        <item t="default"/>
      </items>
    </pivotField>
    <pivotField axis="axisRow" showAll="0" sortType="ascending">
      <items count="9">
        <item x="7"/>
        <item x="5"/>
        <item x="0"/>
        <item x="4"/>
        <item x="2"/>
        <item x="3"/>
        <item x="1"/>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items count="6">
        <item x="0"/>
        <item x="2"/>
        <item x="1"/>
        <item x="3"/>
        <item x="4"/>
        <item t="default"/>
      </items>
    </pivotField>
  </pivotFields>
  <rowFields count="1">
    <field x="1"/>
  </rowFields>
  <rowItems count="9">
    <i>
      <x/>
    </i>
    <i>
      <x v="7"/>
    </i>
    <i>
      <x v="6"/>
    </i>
    <i>
      <x v="3"/>
    </i>
    <i>
      <x v="1"/>
    </i>
    <i>
      <x v="2"/>
    </i>
    <i>
      <x v="4"/>
    </i>
    <i>
      <x v="5"/>
    </i>
    <i t="grand">
      <x/>
    </i>
  </rowItems>
  <colItems count="1">
    <i/>
  </colItems>
  <dataFields count="1">
    <dataField name="Average of Congestion Level" fld="5" subtotal="average" baseField="1"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C1254F-47C6-4379-A29B-7F7CD0A2F3E2}" name="PivotTable4" cacheId="24"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 rowHeaderCaption="Area Name">
  <location ref="A3:B12" firstHeaderRow="1" firstDataRow="1" firstDataCol="1"/>
  <pivotFields count="10">
    <pivotField showAll="0">
      <items count="54">
        <item x="12"/>
        <item x="43"/>
        <item x="13"/>
        <item x="44"/>
        <item x="14"/>
        <item x="45"/>
        <item x="15"/>
        <item x="46"/>
        <item x="16"/>
        <item x="47"/>
        <item x="17"/>
        <item x="48"/>
        <item x="18"/>
        <item x="49"/>
        <item x="19"/>
        <item x="50"/>
        <item x="20"/>
        <item x="51"/>
        <item x="21"/>
        <item x="52"/>
        <item x="22"/>
        <item x="23"/>
        <item x="24"/>
        <item x="25"/>
        <item x="26"/>
        <item x="27"/>
        <item x="28"/>
        <item x="29"/>
        <item x="30"/>
        <item x="0"/>
        <item x="31"/>
        <item x="1"/>
        <item x="32"/>
        <item x="2"/>
        <item x="33"/>
        <item x="3"/>
        <item x="34"/>
        <item x="4"/>
        <item x="35"/>
        <item x="5"/>
        <item x="36"/>
        <item x="6"/>
        <item x="37"/>
        <item x="7"/>
        <item x="38"/>
        <item x="8"/>
        <item x="39"/>
        <item x="9"/>
        <item x="40"/>
        <item x="10"/>
        <item x="41"/>
        <item x="11"/>
        <item x="42"/>
        <item t="default"/>
      </items>
    </pivotField>
    <pivotField axis="axisRow" showAll="0">
      <items count="9">
        <item x="7"/>
        <item x="5"/>
        <item x="0"/>
        <item x="4"/>
        <item x="2"/>
        <item x="3"/>
        <item x="1"/>
        <item x="6"/>
        <item t="default"/>
      </items>
    </pivotField>
    <pivotField showAll="0"/>
    <pivotField showAll="0"/>
    <pivotField showAll="0"/>
    <pivotField showAll="0"/>
    <pivotField dataField="1" showAll="0">
      <items count="9">
        <item x="0"/>
        <item x="1"/>
        <item x="3"/>
        <item x="2"/>
        <item x="5"/>
        <item x="4"/>
        <item x="6"/>
        <item x="7"/>
        <item t="default"/>
      </items>
    </pivotField>
    <pivotField showAll="0"/>
    <pivotField showAll="0"/>
    <pivotField showAll="0">
      <items count="6">
        <item x="0"/>
        <item x="2"/>
        <item x="1"/>
        <item x="3"/>
        <item x="4"/>
        <item t="default"/>
      </items>
    </pivotField>
  </pivotFields>
  <rowFields count="1">
    <field x="1"/>
  </rowFields>
  <rowItems count="9">
    <i>
      <x/>
    </i>
    <i>
      <x v="1"/>
    </i>
    <i>
      <x v="2"/>
    </i>
    <i>
      <x v="3"/>
    </i>
    <i>
      <x v="4"/>
    </i>
    <i>
      <x v="5"/>
    </i>
    <i>
      <x v="6"/>
    </i>
    <i>
      <x v="7"/>
    </i>
    <i t="grand">
      <x/>
    </i>
  </rowItems>
  <colItems count="1">
    <i/>
  </colItems>
  <dataFields count="1">
    <dataField name="Sum of Incident Reports" fld="6" baseField="1" baseItem="4"/>
  </dataFields>
  <chartFormats count="18">
    <chartFormat chart="0"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 count="1" selected="0">
            <x v="0"/>
          </reference>
        </references>
      </pivotArea>
    </chartFormat>
    <chartFormat chart="4" format="11">
      <pivotArea type="data" outline="0" fieldPosition="0">
        <references count="2">
          <reference field="4294967294" count="1" selected="0">
            <x v="0"/>
          </reference>
          <reference field="1" count="1" selected="0">
            <x v="1"/>
          </reference>
        </references>
      </pivotArea>
    </chartFormat>
    <chartFormat chart="4" format="12">
      <pivotArea type="data" outline="0" fieldPosition="0">
        <references count="2">
          <reference field="4294967294" count="1" selected="0">
            <x v="0"/>
          </reference>
          <reference field="1" count="1" selected="0">
            <x v="2"/>
          </reference>
        </references>
      </pivotArea>
    </chartFormat>
    <chartFormat chart="4" format="13">
      <pivotArea type="data" outline="0" fieldPosition="0">
        <references count="2">
          <reference field="4294967294" count="1" selected="0">
            <x v="0"/>
          </reference>
          <reference field="1" count="1" selected="0">
            <x v="3"/>
          </reference>
        </references>
      </pivotArea>
    </chartFormat>
    <chartFormat chart="4" format="14">
      <pivotArea type="data" outline="0" fieldPosition="0">
        <references count="2">
          <reference field="4294967294" count="1" selected="0">
            <x v="0"/>
          </reference>
          <reference field="1" count="1" selected="0">
            <x v="4"/>
          </reference>
        </references>
      </pivotArea>
    </chartFormat>
    <chartFormat chart="4" format="15">
      <pivotArea type="data" outline="0" fieldPosition="0">
        <references count="2">
          <reference field="4294967294" count="1" selected="0">
            <x v="0"/>
          </reference>
          <reference field="1" count="1" selected="0">
            <x v="5"/>
          </reference>
        </references>
      </pivotArea>
    </chartFormat>
    <chartFormat chart="4" format="16">
      <pivotArea type="data" outline="0" fieldPosition="0">
        <references count="2">
          <reference field="4294967294" count="1" selected="0">
            <x v="0"/>
          </reference>
          <reference field="1" count="1" selected="0">
            <x v="6"/>
          </reference>
        </references>
      </pivotArea>
    </chartFormat>
    <chartFormat chart="4" format="17">
      <pivotArea type="data" outline="0" fieldPosition="0">
        <references count="2">
          <reference field="4294967294" count="1" selected="0">
            <x v="0"/>
          </reference>
          <reference field="1" count="1" selected="0">
            <x v="7"/>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333469-A49D-43B1-AF93-A68F31C90338}" name="PivotTable5" cacheId="24"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rowHeaderCaption="Weather">
  <location ref="A3:B9" firstHeaderRow="1" firstDataRow="1" firstDataCol="1"/>
  <pivotFields count="10">
    <pivotField showAll="0">
      <items count="54">
        <item x="12"/>
        <item x="43"/>
        <item x="13"/>
        <item x="44"/>
        <item x="14"/>
        <item x="45"/>
        <item x="15"/>
        <item x="46"/>
        <item x="16"/>
        <item x="47"/>
        <item x="17"/>
        <item x="48"/>
        <item x="18"/>
        <item x="49"/>
        <item x="19"/>
        <item x="50"/>
        <item x="20"/>
        <item x="51"/>
        <item x="21"/>
        <item x="52"/>
        <item x="22"/>
        <item x="23"/>
        <item x="24"/>
        <item x="25"/>
        <item x="26"/>
        <item x="27"/>
        <item x="28"/>
        <item x="29"/>
        <item x="30"/>
        <item x="0"/>
        <item x="31"/>
        <item x="1"/>
        <item x="32"/>
        <item x="2"/>
        <item x="33"/>
        <item x="3"/>
        <item x="34"/>
        <item x="4"/>
        <item x="35"/>
        <item x="5"/>
        <item x="36"/>
        <item x="6"/>
        <item x="37"/>
        <item x="7"/>
        <item x="38"/>
        <item x="8"/>
        <item x="39"/>
        <item x="9"/>
        <item x="40"/>
        <item x="10"/>
        <item x="41"/>
        <item x="11"/>
        <item x="42"/>
        <item t="default"/>
      </items>
    </pivotField>
    <pivotField showAll="0">
      <items count="9">
        <item x="7"/>
        <item x="5"/>
        <item x="0"/>
        <item x="4"/>
        <item x="2"/>
        <item x="3"/>
        <item x="1"/>
        <item x="6"/>
        <item t="default"/>
      </items>
    </pivotField>
    <pivotField showAll="0"/>
    <pivotField showAll="0"/>
    <pivotField showAll="0"/>
    <pivotField dataField="1" showAll="0"/>
    <pivotField showAll="0"/>
    <pivotField showAll="0"/>
    <pivotField showAll="0"/>
    <pivotField axis="axisRow" showAll="0">
      <items count="6">
        <item x="0"/>
        <item x="2"/>
        <item x="1"/>
        <item x="3"/>
        <item x="4"/>
        <item t="default"/>
      </items>
    </pivotField>
  </pivotFields>
  <rowFields count="1">
    <field x="9"/>
  </rowFields>
  <rowItems count="6">
    <i>
      <x/>
    </i>
    <i>
      <x v="1"/>
    </i>
    <i>
      <x v="2"/>
    </i>
    <i>
      <x v="3"/>
    </i>
    <i>
      <x v="4"/>
    </i>
    <i t="grand">
      <x/>
    </i>
  </rowItems>
  <colItems count="1">
    <i/>
  </colItems>
  <dataFields count="1">
    <dataField name="Average of Congestion Level" fld="5" subtotal="average" baseField="9" baseItem="0"/>
  </dataFields>
  <chartFormats count="1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9" count="1" selected="0">
            <x v="0"/>
          </reference>
        </references>
      </pivotArea>
    </chartFormat>
    <chartFormat chart="3" format="9">
      <pivotArea type="data" outline="0" fieldPosition="0">
        <references count="2">
          <reference field="4294967294" count="1" selected="0">
            <x v="0"/>
          </reference>
          <reference field="9" count="1" selected="0">
            <x v="1"/>
          </reference>
        </references>
      </pivotArea>
    </chartFormat>
    <chartFormat chart="3" format="10">
      <pivotArea type="data" outline="0" fieldPosition="0">
        <references count="2">
          <reference field="4294967294" count="1" selected="0">
            <x v="0"/>
          </reference>
          <reference field="9" count="1" selected="0">
            <x v="2"/>
          </reference>
        </references>
      </pivotArea>
    </chartFormat>
    <chartFormat chart="3" format="11">
      <pivotArea type="data" outline="0" fieldPosition="0">
        <references count="2">
          <reference field="4294967294" count="1" selected="0">
            <x v="0"/>
          </reference>
          <reference field="9" count="1" selected="0">
            <x v="3"/>
          </reference>
        </references>
      </pivotArea>
    </chartFormat>
    <chartFormat chart="3" format="12">
      <pivotArea type="data" outline="0" fieldPosition="0">
        <references count="2">
          <reference field="4294967294" count="1" selected="0">
            <x v="0"/>
          </reference>
          <reference field="9" count="1" selected="0">
            <x v="4"/>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B888B9-C8FC-4044-B597-A8DDB1D85B60}" name="PivotTable13" cacheId="24"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rowHeaderCaption="Area Name">
  <location ref="A3:B12" firstHeaderRow="1" firstDataRow="1" firstDataCol="1"/>
  <pivotFields count="10">
    <pivotField showAll="0">
      <items count="54">
        <item x="12"/>
        <item x="43"/>
        <item x="13"/>
        <item x="44"/>
        <item x="14"/>
        <item x="45"/>
        <item x="15"/>
        <item x="46"/>
        <item x="16"/>
        <item x="47"/>
        <item x="17"/>
        <item x="48"/>
        <item x="18"/>
        <item x="49"/>
        <item x="19"/>
        <item x="50"/>
        <item x="20"/>
        <item x="51"/>
        <item x="21"/>
        <item x="52"/>
        <item x="22"/>
        <item x="23"/>
        <item x="24"/>
        <item x="25"/>
        <item x="26"/>
        <item x="27"/>
        <item x="28"/>
        <item x="29"/>
        <item x="30"/>
        <item x="0"/>
        <item x="31"/>
        <item x="1"/>
        <item x="32"/>
        <item x="2"/>
        <item x="33"/>
        <item x="3"/>
        <item x="34"/>
        <item x="4"/>
        <item x="35"/>
        <item x="5"/>
        <item x="36"/>
        <item x="6"/>
        <item x="37"/>
        <item x="7"/>
        <item x="38"/>
        <item x="8"/>
        <item x="39"/>
        <item x="9"/>
        <item x="40"/>
        <item x="10"/>
        <item x="41"/>
        <item x="11"/>
        <item x="42"/>
        <item t="default"/>
      </items>
    </pivotField>
    <pivotField axis="axisRow" showAll="0">
      <items count="9">
        <item x="7"/>
        <item x="5"/>
        <item x="0"/>
        <item x="4"/>
        <item x="2"/>
        <item x="3"/>
        <item x="1"/>
        <item x="6"/>
        <item t="default"/>
      </items>
    </pivotField>
    <pivotField showAll="0"/>
    <pivotField showAll="0">
      <items count="498">
        <item x="136"/>
        <item x="434"/>
        <item x="451"/>
        <item x="207"/>
        <item x="126"/>
        <item x="367"/>
        <item x="19"/>
        <item x="61"/>
        <item x="266"/>
        <item x="215"/>
        <item x="235"/>
        <item x="313"/>
        <item x="2"/>
        <item x="263"/>
        <item x="308"/>
        <item x="421"/>
        <item x="147"/>
        <item x="340"/>
        <item x="298"/>
        <item x="404"/>
        <item x="25"/>
        <item x="173"/>
        <item x="131"/>
        <item x="29"/>
        <item x="184"/>
        <item x="226"/>
        <item x="99"/>
        <item x="464"/>
        <item x="72"/>
        <item x="200"/>
        <item x="357"/>
        <item x="273"/>
        <item x="116"/>
        <item x="98"/>
        <item x="150"/>
        <item x="139"/>
        <item x="236"/>
        <item x="117"/>
        <item x="478"/>
        <item x="66"/>
        <item x="249"/>
        <item x="176"/>
        <item x="304"/>
        <item x="205"/>
        <item x="56"/>
        <item x="295"/>
        <item x="88"/>
        <item x="305"/>
        <item x="135"/>
        <item x="349"/>
        <item x="79"/>
        <item x="210"/>
        <item x="33"/>
        <item x="327"/>
        <item x="185"/>
        <item x="153"/>
        <item x="102"/>
        <item x="488"/>
        <item x="83"/>
        <item x="138"/>
        <item x="189"/>
        <item x="460"/>
        <item x="101"/>
        <item x="260"/>
        <item x="382"/>
        <item x="199"/>
        <item x="109"/>
        <item x="85"/>
        <item x="348"/>
        <item x="462"/>
        <item x="397"/>
        <item x="152"/>
        <item x="419"/>
        <item x="471"/>
        <item x="11"/>
        <item x="335"/>
        <item x="437"/>
        <item x="290"/>
        <item x="372"/>
        <item x="22"/>
        <item x="380"/>
        <item x="360"/>
        <item x="370"/>
        <item x="271"/>
        <item x="50"/>
        <item x="40"/>
        <item x="315"/>
        <item x="374"/>
        <item x="38"/>
        <item x="73"/>
        <item x="130"/>
        <item x="97"/>
        <item x="472"/>
        <item x="195"/>
        <item x="361"/>
        <item x="455"/>
        <item x="294"/>
        <item x="17"/>
        <item x="422"/>
        <item x="284"/>
        <item x="416"/>
        <item x="222"/>
        <item x="43"/>
        <item x="228"/>
        <item x="445"/>
        <item x="480"/>
        <item x="121"/>
        <item x="245"/>
        <item x="412"/>
        <item x="252"/>
        <item x="369"/>
        <item x="413"/>
        <item x="439"/>
        <item x="186"/>
        <item x="75"/>
        <item x="46"/>
        <item x="410"/>
        <item x="191"/>
        <item x="115"/>
        <item x="477"/>
        <item x="255"/>
        <item x="95"/>
        <item x="391"/>
        <item x="183"/>
        <item x="431"/>
        <item x="219"/>
        <item x="482"/>
        <item x="362"/>
        <item x="122"/>
        <item x="39"/>
        <item x="111"/>
        <item x="457"/>
        <item x="440"/>
        <item x="280"/>
        <item x="213"/>
        <item x="297"/>
        <item x="133"/>
        <item x="417"/>
        <item x="318"/>
        <item x="53"/>
        <item x="402"/>
        <item x="21"/>
        <item x="32"/>
        <item x="448"/>
        <item x="356"/>
        <item x="216"/>
        <item x="328"/>
        <item x="355"/>
        <item x="68"/>
        <item x="250"/>
        <item x="496"/>
        <item x="388"/>
        <item x="467"/>
        <item x="287"/>
        <item x="281"/>
        <item x="320"/>
        <item x="405"/>
        <item x="132"/>
        <item x="239"/>
        <item x="319"/>
        <item x="113"/>
        <item x="495"/>
        <item x="180"/>
        <item x="164"/>
        <item x="12"/>
        <item x="241"/>
        <item x="204"/>
        <item x="346"/>
        <item x="396"/>
        <item x="300"/>
        <item x="47"/>
        <item x="312"/>
        <item x="170"/>
        <item x="407"/>
        <item x="52"/>
        <item x="155"/>
        <item x="377"/>
        <item x="223"/>
        <item x="166"/>
        <item x="76"/>
        <item x="59"/>
        <item x="276"/>
        <item x="278"/>
        <item x="274"/>
        <item x="227"/>
        <item x="231"/>
        <item x="479"/>
        <item x="259"/>
        <item x="384"/>
        <item x="243"/>
        <item x="23"/>
        <item x="330"/>
        <item x="177"/>
        <item x="363"/>
        <item x="375"/>
        <item x="458"/>
        <item x="392"/>
        <item x="163"/>
        <item x="473"/>
        <item x="217"/>
        <item x="63"/>
        <item x="212"/>
        <item x="123"/>
        <item x="394"/>
        <item x="232"/>
        <item x="257"/>
        <item x="262"/>
        <item x="106"/>
        <item x="247"/>
        <item x="26"/>
        <item x="156"/>
        <item x="8"/>
        <item x="423"/>
        <item x="161"/>
        <item x="49"/>
        <item x="197"/>
        <item x="368"/>
        <item x="291"/>
        <item x="311"/>
        <item x="333"/>
        <item x="7"/>
        <item x="224"/>
        <item x="220"/>
        <item x="493"/>
        <item x="202"/>
        <item x="270"/>
        <item x="64"/>
        <item x="386"/>
        <item x="309"/>
        <item x="283"/>
        <item x="428"/>
        <item x="461"/>
        <item x="120"/>
        <item x="299"/>
        <item x="494"/>
        <item x="240"/>
        <item x="190"/>
        <item x="336"/>
        <item x="96"/>
        <item x="389"/>
        <item x="381"/>
        <item x="466"/>
        <item x="476"/>
        <item x="443"/>
        <item x="279"/>
        <item x="160"/>
        <item x="307"/>
        <item x="341"/>
        <item x="323"/>
        <item x="301"/>
        <item x="449"/>
        <item x="334"/>
        <item x="317"/>
        <item x="129"/>
        <item x="55"/>
        <item x="93"/>
        <item x="86"/>
        <item x="468"/>
        <item x="430"/>
        <item x="34"/>
        <item x="146"/>
        <item x="60"/>
        <item x="28"/>
        <item x="486"/>
        <item x="94"/>
        <item x="484"/>
        <item x="151"/>
        <item x="193"/>
        <item x="303"/>
        <item x="344"/>
        <item x="218"/>
        <item x="14"/>
        <item x="350"/>
        <item x="326"/>
        <item x="387"/>
        <item x="403"/>
        <item x="148"/>
        <item x="174"/>
        <item x="108"/>
        <item x="366"/>
        <item x="399"/>
        <item x="272"/>
        <item x="140"/>
        <item x="159"/>
        <item x="383"/>
        <item x="158"/>
        <item x="359"/>
        <item x="211"/>
        <item x="20"/>
        <item x="485"/>
        <item x="221"/>
        <item x="470"/>
        <item x="343"/>
        <item x="78"/>
        <item x="238"/>
        <item x="475"/>
        <item x="492"/>
        <item x="1"/>
        <item x="230"/>
        <item x="89"/>
        <item x="35"/>
        <item x="487"/>
        <item x="426"/>
        <item x="351"/>
        <item x="114"/>
        <item x="432"/>
        <item x="105"/>
        <item x="414"/>
        <item x="9"/>
        <item x="82"/>
        <item x="125"/>
        <item x="314"/>
        <item x="331"/>
        <item x="179"/>
        <item x="354"/>
        <item x="385"/>
        <item x="165"/>
        <item x="325"/>
        <item x="429"/>
        <item x="62"/>
        <item x="196"/>
        <item x="444"/>
        <item x="322"/>
        <item x="446"/>
        <item x="269"/>
        <item x="198"/>
        <item x="242"/>
        <item x="339"/>
        <item x="142"/>
        <item x="373"/>
        <item x="42"/>
        <item x="447"/>
        <item x="172"/>
        <item x="169"/>
        <item x="36"/>
        <item x="81"/>
        <item x="321"/>
        <item x="182"/>
        <item x="65"/>
        <item x="379"/>
        <item x="203"/>
        <item x="282"/>
        <item x="84"/>
        <item x="171"/>
        <item x="435"/>
        <item x="194"/>
        <item x="490"/>
        <item x="433"/>
        <item x="420"/>
        <item x="104"/>
        <item x="168"/>
        <item x="491"/>
        <item x="127"/>
        <item x="442"/>
        <item x="456"/>
        <item x="425"/>
        <item x="71"/>
        <item x="378"/>
        <item x="401"/>
        <item x="6"/>
        <item x="465"/>
        <item x="302"/>
        <item x="310"/>
        <item x="329"/>
        <item x="353"/>
        <item x="18"/>
        <item x="16"/>
        <item x="178"/>
        <item x="162"/>
        <item x="141"/>
        <item x="208"/>
        <item x="107"/>
        <item x="13"/>
        <item x="424"/>
        <item x="187"/>
        <item x="337"/>
        <item x="128"/>
        <item x="188"/>
        <item x="10"/>
        <item x="268"/>
        <item x="154"/>
        <item x="459"/>
        <item x="80"/>
        <item x="289"/>
        <item x="258"/>
        <item x="48"/>
        <item x="24"/>
        <item x="474"/>
        <item x="267"/>
        <item x="234"/>
        <item x="69"/>
        <item x="358"/>
        <item x="469"/>
        <item x="454"/>
        <item x="352"/>
        <item x="92"/>
        <item x="91"/>
        <item x="275"/>
        <item x="237"/>
        <item x="345"/>
        <item x="306"/>
        <item x="400"/>
        <item x="365"/>
        <item x="406"/>
        <item x="364"/>
        <item x="58"/>
        <item x="100"/>
        <item x="441"/>
        <item x="134"/>
        <item x="395"/>
        <item x="253"/>
        <item x="393"/>
        <item x="288"/>
        <item x="415"/>
        <item x="398"/>
        <item x="265"/>
        <item x="70"/>
        <item x="408"/>
        <item x="286"/>
        <item x="316"/>
        <item x="87"/>
        <item x="157"/>
        <item x="110"/>
        <item x="37"/>
        <item x="292"/>
        <item x="149"/>
        <item x="436"/>
        <item x="376"/>
        <item x="332"/>
        <item x="248"/>
        <item x="144"/>
        <item x="371"/>
        <item x="233"/>
        <item x="347"/>
        <item x="137"/>
        <item x="206"/>
        <item x="251"/>
        <item x="214"/>
        <item x="30"/>
        <item x="481"/>
        <item x="261"/>
        <item x="51"/>
        <item x="256"/>
        <item x="45"/>
        <item x="254"/>
        <item x="143"/>
        <item x="225"/>
        <item x="5"/>
        <item x="112"/>
        <item x="338"/>
        <item x="103"/>
        <item x="438"/>
        <item x="453"/>
        <item x="296"/>
        <item x="489"/>
        <item x="77"/>
        <item x="41"/>
        <item x="427"/>
        <item x="409"/>
        <item x="67"/>
        <item x="452"/>
        <item x="0"/>
        <item x="342"/>
        <item x="229"/>
        <item x="145"/>
        <item x="390"/>
        <item x="27"/>
        <item x="201"/>
        <item x="483"/>
        <item x="119"/>
        <item x="15"/>
        <item x="411"/>
        <item x="118"/>
        <item x="167"/>
        <item x="31"/>
        <item x="124"/>
        <item x="175"/>
        <item x="192"/>
        <item x="57"/>
        <item x="4"/>
        <item x="44"/>
        <item x="463"/>
        <item x="3"/>
        <item x="90"/>
        <item x="54"/>
        <item x="246"/>
        <item x="450"/>
        <item x="244"/>
        <item x="209"/>
        <item x="277"/>
        <item x="181"/>
        <item x="293"/>
        <item x="324"/>
        <item x="418"/>
        <item x="264"/>
        <item x="74"/>
        <item x="285"/>
        <item t="default"/>
      </items>
    </pivotField>
    <pivotField dataField="1" showAll="0" countSubtotal="1">
      <items count="483">
        <item x="42"/>
        <item x="130"/>
        <item x="264"/>
        <item x="359"/>
        <item x="323"/>
        <item x="278"/>
        <item x="87"/>
        <item x="398"/>
        <item x="344"/>
        <item x="150"/>
        <item x="54"/>
        <item x="163"/>
        <item x="373"/>
        <item x="343"/>
        <item x="153"/>
        <item x="418"/>
        <item x="195"/>
        <item x="320"/>
        <item x="67"/>
        <item x="477"/>
        <item x="371"/>
        <item x="105"/>
        <item x="222"/>
        <item x="48"/>
        <item x="438"/>
        <item x="365"/>
        <item x="32"/>
        <item x="228"/>
        <item x="340"/>
        <item x="386"/>
        <item x="157"/>
        <item x="44"/>
        <item x="370"/>
        <item x="62"/>
        <item x="79"/>
        <item x="90"/>
        <item x="369"/>
        <item x="106"/>
        <item x="10"/>
        <item x="104"/>
        <item x="119"/>
        <item x="161"/>
        <item x="13"/>
        <item x="184"/>
        <item x="267"/>
        <item x="189"/>
        <item x="331"/>
        <item x="442"/>
        <item x="275"/>
        <item x="27"/>
        <item x="143"/>
        <item x="479"/>
        <item x="309"/>
        <item x="385"/>
        <item x="220"/>
        <item x="292"/>
        <item x="76"/>
        <item x="456"/>
        <item x="281"/>
        <item x="127"/>
        <item x="84"/>
        <item x="69"/>
        <item x="375"/>
        <item x="352"/>
        <item x="75"/>
        <item x="414"/>
        <item x="416"/>
        <item x="193"/>
        <item x="355"/>
        <item x="464"/>
        <item x="159"/>
        <item x="200"/>
        <item x="295"/>
        <item x="95"/>
        <item x="262"/>
        <item x="406"/>
        <item x="123"/>
        <item x="247"/>
        <item x="1"/>
        <item x="34"/>
        <item x="372"/>
        <item x="363"/>
        <item x="259"/>
        <item x="61"/>
        <item x="162"/>
        <item x="132"/>
        <item x="6"/>
        <item x="290"/>
        <item x="261"/>
        <item x="451"/>
        <item x="308"/>
        <item x="333"/>
        <item x="409"/>
        <item x="81"/>
        <item x="393"/>
        <item x="51"/>
        <item x="381"/>
        <item x="439"/>
        <item x="446"/>
        <item x="20"/>
        <item x="203"/>
        <item x="216"/>
        <item x="476"/>
        <item x="436"/>
        <item x="233"/>
        <item x="384"/>
        <item x="335"/>
        <item x="217"/>
        <item x="430"/>
        <item x="427"/>
        <item x="394"/>
        <item x="212"/>
        <item x="400"/>
        <item x="188"/>
        <item x="435"/>
        <item x="325"/>
        <item x="255"/>
        <item x="209"/>
        <item x="215"/>
        <item x="397"/>
        <item x="455"/>
        <item x="328"/>
        <item x="80"/>
        <item x="294"/>
        <item x="22"/>
        <item x="283"/>
        <item x="390"/>
        <item x="122"/>
        <item x="401"/>
        <item x="88"/>
        <item x="24"/>
        <item x="429"/>
        <item x="167"/>
        <item x="452"/>
        <item x="466"/>
        <item x="349"/>
        <item x="467"/>
        <item x="149"/>
        <item x="57"/>
        <item x="5"/>
        <item x="71"/>
        <item x="45"/>
        <item x="191"/>
        <item x="284"/>
        <item x="108"/>
        <item x="286"/>
        <item x="276"/>
        <item x="68"/>
        <item x="107"/>
        <item x="19"/>
        <item x="39"/>
        <item x="8"/>
        <item x="144"/>
        <item x="291"/>
        <item x="358"/>
        <item x="257"/>
        <item x="366"/>
        <item x="326"/>
        <item x="351"/>
        <item x="405"/>
        <item x="115"/>
        <item x="412"/>
        <item x="134"/>
        <item x="367"/>
        <item x="293"/>
        <item x="297"/>
        <item x="112"/>
        <item x="425"/>
        <item x="424"/>
        <item x="469"/>
        <item x="480"/>
        <item x="28"/>
        <item x="224"/>
        <item x="26"/>
        <item x="170"/>
        <item x="273"/>
        <item x="346"/>
        <item x="175"/>
        <item x="65"/>
        <item x="128"/>
        <item x="201"/>
        <item x="457"/>
        <item x="72"/>
        <item x="36"/>
        <item x="137"/>
        <item x="382"/>
        <item x="383"/>
        <item x="461"/>
        <item x="419"/>
        <item x="465"/>
        <item x="332"/>
        <item x="245"/>
        <item x="15"/>
        <item x="243"/>
        <item x="111"/>
        <item x="462"/>
        <item x="426"/>
        <item x="166"/>
        <item x="124"/>
        <item x="99"/>
        <item x="246"/>
        <item x="287"/>
        <item x="265"/>
        <item x="408"/>
        <item x="114"/>
        <item x="190"/>
        <item x="211"/>
        <item x="180"/>
        <item x="410"/>
        <item x="83"/>
        <item x="473"/>
        <item x="102"/>
        <item x="152"/>
        <item x="7"/>
        <item x="78"/>
        <item x="98"/>
        <item x="23"/>
        <item x="431"/>
        <item x="133"/>
        <item x="204"/>
        <item x="396"/>
        <item x="147"/>
        <item x="135"/>
        <item x="420"/>
        <item x="92"/>
        <item x="40"/>
        <item x="318"/>
        <item x="240"/>
        <item x="313"/>
        <item x="413"/>
        <item x="248"/>
        <item x="237"/>
        <item x="160"/>
        <item x="38"/>
        <item x="411"/>
        <item x="334"/>
        <item x="348"/>
        <item x="173"/>
        <item x="345"/>
        <item x="218"/>
        <item x="337"/>
        <item x="314"/>
        <item x="138"/>
        <item x="445"/>
        <item x="21"/>
        <item x="458"/>
        <item x="322"/>
        <item x="353"/>
        <item x="25"/>
        <item x="395"/>
        <item x="213"/>
        <item x="29"/>
        <item x="37"/>
        <item x="310"/>
        <item x="303"/>
        <item x="449"/>
        <item x="186"/>
        <item x="269"/>
        <item x="101"/>
        <item x="299"/>
        <item x="301"/>
        <item x="241"/>
        <item x="238"/>
        <item x="422"/>
        <item x="206"/>
        <item x="338"/>
        <item x="202"/>
        <item x="4"/>
        <item x="182"/>
        <item x="30"/>
        <item x="185"/>
        <item x="327"/>
        <item x="129"/>
        <item x="450"/>
        <item x="441"/>
        <item x="376"/>
        <item x="146"/>
        <item x="207"/>
        <item x="460"/>
        <item x="225"/>
        <item x="178"/>
        <item x="251"/>
        <item x="100"/>
        <item x="321"/>
        <item x="289"/>
        <item x="183"/>
        <item x="47"/>
        <item x="258"/>
        <item x="362"/>
        <item x="210"/>
        <item x="447"/>
        <item x="35"/>
        <item x="232"/>
        <item x="389"/>
        <item x="324"/>
        <item x="350"/>
        <item x="121"/>
        <item x="277"/>
        <item x="179"/>
        <item x="268"/>
        <item x="91"/>
        <item x="171"/>
        <item x="368"/>
        <item x="474"/>
        <item x="379"/>
        <item x="428"/>
        <item x="266"/>
        <item x="192"/>
        <item x="312"/>
        <item x="14"/>
        <item x="339"/>
        <item x="342"/>
        <item x="3"/>
        <item x="391"/>
        <item x="236"/>
        <item x="214"/>
        <item x="415"/>
        <item x="440"/>
        <item x="82"/>
        <item x="263"/>
        <item x="272"/>
        <item x="260"/>
        <item x="307"/>
        <item x="66"/>
        <item x="470"/>
        <item x="392"/>
        <item x="302"/>
        <item x="140"/>
        <item x="304"/>
        <item x="70"/>
        <item x="433"/>
        <item x="285"/>
        <item x="94"/>
        <item x="197"/>
        <item x="53"/>
        <item x="354"/>
        <item x="478"/>
        <item x="139"/>
        <item x="481"/>
        <item x="156"/>
        <item x="194"/>
        <item x="341"/>
        <item x="64"/>
        <item x="208"/>
        <item x="254"/>
        <item x="141"/>
        <item x="56"/>
        <item x="250"/>
        <item x="118"/>
        <item x="109"/>
        <item x="274"/>
        <item x="16"/>
        <item x="239"/>
        <item x="205"/>
        <item x="63"/>
        <item x="468"/>
        <item x="226"/>
        <item x="50"/>
        <item x="329"/>
        <item x="403"/>
        <item x="136"/>
        <item x="463"/>
        <item x="58"/>
        <item x="374"/>
        <item x="472"/>
        <item x="311"/>
        <item x="387"/>
        <item x="360"/>
        <item x="231"/>
        <item x="59"/>
        <item x="230"/>
        <item x="227"/>
        <item x="305"/>
        <item x="11"/>
        <item x="316"/>
        <item x="252"/>
        <item x="388"/>
        <item x="454"/>
        <item x="356"/>
        <item x="377"/>
        <item x="198"/>
        <item x="113"/>
        <item x="306"/>
        <item x="282"/>
        <item x="174"/>
        <item x="471"/>
        <item x="336"/>
        <item x="300"/>
        <item x="404"/>
        <item x="364"/>
        <item x="244"/>
        <item x="196"/>
        <item x="437"/>
        <item x="448"/>
        <item x="399"/>
        <item x="0"/>
        <item x="116"/>
        <item x="432"/>
        <item x="423"/>
        <item x="347"/>
        <item x="151"/>
        <item x="168"/>
        <item x="41"/>
        <item x="145"/>
        <item x="110"/>
        <item x="453"/>
        <item x="148"/>
        <item x="60"/>
        <item x="444"/>
        <item x="407"/>
        <item x="86"/>
        <item x="120"/>
        <item x="361"/>
        <item x="117"/>
        <item x="18"/>
        <item x="459"/>
        <item x="475"/>
        <item x="33"/>
        <item x="52"/>
        <item x="164"/>
        <item x="155"/>
        <item x="126"/>
        <item x="131"/>
        <item x="417"/>
        <item x="31"/>
        <item x="125"/>
        <item x="315"/>
        <item x="12"/>
        <item x="158"/>
        <item x="234"/>
        <item x="235"/>
        <item x="221"/>
        <item x="330"/>
        <item x="17"/>
        <item x="103"/>
        <item x="169"/>
        <item x="93"/>
        <item x="223"/>
        <item x="177"/>
        <item x="2"/>
        <item x="357"/>
        <item x="288"/>
        <item x="380"/>
        <item x="317"/>
        <item x="421"/>
        <item x="249"/>
        <item x="46"/>
        <item x="242"/>
        <item x="443"/>
        <item x="280"/>
        <item x="378"/>
        <item x="296"/>
        <item x="9"/>
        <item x="271"/>
        <item x="172"/>
        <item x="43"/>
        <item x="49"/>
        <item x="298"/>
        <item x="96"/>
        <item x="229"/>
        <item x="165"/>
        <item x="142"/>
        <item x="89"/>
        <item x="97"/>
        <item x="181"/>
        <item x="85"/>
        <item x="154"/>
        <item x="319"/>
        <item x="270"/>
        <item x="187"/>
        <item x="256"/>
        <item x="199"/>
        <item x="176"/>
        <item x="219"/>
        <item x="55"/>
        <item x="253"/>
        <item x="279"/>
        <item x="434"/>
        <item x="74"/>
        <item x="77"/>
        <item x="402"/>
        <item x="73"/>
        <item t="count"/>
      </items>
    </pivotField>
    <pivotField showAll="0"/>
    <pivotField showAll="0"/>
    <pivotField showAll="0"/>
    <pivotField showAll="0"/>
    <pivotField showAll="0">
      <items count="6">
        <item x="0"/>
        <item x="2"/>
        <item x="1"/>
        <item x="3"/>
        <item x="4"/>
        <item t="default"/>
      </items>
    </pivotField>
  </pivotFields>
  <rowFields count="1">
    <field x="1"/>
  </rowFields>
  <rowItems count="9">
    <i>
      <x/>
    </i>
    <i>
      <x v="1"/>
    </i>
    <i>
      <x v="2"/>
    </i>
    <i>
      <x v="3"/>
    </i>
    <i>
      <x v="4"/>
    </i>
    <i>
      <x v="5"/>
    </i>
    <i>
      <x v="6"/>
    </i>
    <i>
      <x v="7"/>
    </i>
    <i t="grand">
      <x/>
    </i>
  </rowItems>
  <colItems count="1">
    <i/>
  </colItems>
  <dataFields count="1">
    <dataField name="Average of Average Speed" fld="4" subtotal="average" baseField="1" baseItem="0"/>
  </dataFields>
  <chartFormats count="4">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Name3" xr10:uid="{8EE92135-5E9F-48C8-AA0A-019E6069A8A3}" sourceName="Area Name">
  <pivotTables>
    <pivotTable tabId="3" name="PivotTable2"/>
    <pivotTable tabId="5" name="PivotTable4"/>
    <pivotTable tabId="2" name="PivotTable1"/>
    <pivotTable tabId="6" name="PivotTable5"/>
    <pivotTable tabId="10" name="PivotTable13"/>
  </pivotTables>
  <data>
    <tabular pivotCacheId="473560513">
      <items count="8">
        <i x="7" s="1"/>
        <i x="5" s="1"/>
        <i x="0" s="1"/>
        <i x="4" s="1"/>
        <i x="2" s="1"/>
        <i x="3" s="1"/>
        <i x="1"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ther_Conditions2" xr10:uid="{02C5B3C4-BBF6-4363-BE3D-CAB30D2CE5A4}" sourceName="Weather Conditions">
  <pivotTables>
    <pivotTable tabId="3" name="PivotTable2"/>
    <pivotTable tabId="5" name="PivotTable4"/>
    <pivotTable tabId="2" name="PivotTable1"/>
    <pivotTable tabId="6" name="PivotTable5"/>
    <pivotTable tabId="10" name="PivotTable13"/>
  </pivotTables>
  <data>
    <tabular pivotCacheId="473560513">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9CCC509E-08B3-4F82-A070-9BE6D30A762D}" sourceName="Date">
  <pivotTables>
    <pivotTable tabId="3" name="PivotTable2"/>
    <pivotTable tabId="10" name="PivotTable13"/>
    <pivotTable tabId="5" name="PivotTable4"/>
    <pivotTable tabId="2" name="PivotTable1"/>
    <pivotTable tabId="6" name="PivotTable5"/>
  </pivotTables>
  <data>
    <tabular pivotCacheId="473560513">
      <items count="53">
        <i x="12" s="1"/>
        <i x="43" s="1"/>
        <i x="13" s="1"/>
        <i x="44" s="1"/>
        <i x="14" s="1"/>
        <i x="45" s="1"/>
        <i x="15" s="1"/>
        <i x="46" s="1"/>
        <i x="16" s="1"/>
        <i x="47" s="1"/>
        <i x="17" s="1"/>
        <i x="48" s="1"/>
        <i x="18" s="1"/>
        <i x="49" s="1"/>
        <i x="19" s="1"/>
        <i x="50" s="1"/>
        <i x="20" s="1"/>
        <i x="51" s="1"/>
        <i x="21" s="1"/>
        <i x="52" s="1"/>
        <i x="22" s="1"/>
        <i x="23" s="1"/>
        <i x="24" s="1"/>
        <i x="25" s="1"/>
        <i x="26" s="1"/>
        <i x="27" s="1"/>
        <i x="28" s="1"/>
        <i x="29" s="1"/>
        <i x="30" s="1"/>
        <i x="0" s="1"/>
        <i x="31" s="1"/>
        <i x="1" s="1"/>
        <i x="32" s="1"/>
        <i x="2" s="1"/>
        <i x="33" s="1"/>
        <i x="3" s="1"/>
        <i x="34" s="1"/>
        <i x="4" s="1"/>
        <i x="35" s="1"/>
        <i x="5" s="1"/>
        <i x="36" s="1"/>
        <i x="6" s="1"/>
        <i x="37" s="1"/>
        <i x="7" s="1"/>
        <i x="38" s="1"/>
        <i x="8" s="1"/>
        <i x="39" s="1"/>
        <i x="9" s="1"/>
        <i x="40" s="1"/>
        <i x="10" s="1"/>
        <i x="41" s="1"/>
        <i x="11" s="1"/>
        <i x="4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Name" xr10:uid="{711F9FCF-E715-4D4E-B0E0-299888727F18}" cache="Slicer_Area_Name3" caption="Area Name" rowHeight="209550"/>
  <slicer name="Weather Conditions" xr10:uid="{CCF597FE-604D-4F7F-AF5F-CF43DACBD8F4}" cache="Slicer_Weather_Conditions2" caption="Weather Conditions"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Name 1" xr10:uid="{977B3755-0BC7-4FD8-B79A-EA83305462CF}" cache="Slicer_Area_Name3" caption="Area Name" rowHeight="209550"/>
  <slicer name="Weather Conditions 1" xr10:uid="{4C07EBB9-AB37-4661-B884-CFBF2842336B}" cache="Slicer_Weather_Conditions2" caption="Weather Conditions" rowHeight="209550"/>
  <slicer name="Date" xr10:uid="{DC460305-882F-4AB1-B217-D266F62FFB7C}" cache="Slicer_Date" caption="Date" rowHeight="209550"/>
</slicers>
</file>

<file path=xl/theme/theme1.xml><?xml version="1.0" encoding="utf-8"?>
<a:theme xmlns:a="http://schemas.openxmlformats.org/drawingml/2006/main" name="Sheets">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15BCC-53F7-4183-BF68-CFB917579925}">
  <sheetPr codeName="Sheet1"/>
  <dimension ref="A3:B57"/>
  <sheetViews>
    <sheetView workbookViewId="0">
      <selection activeCell="A3" sqref="A3"/>
    </sheetView>
  </sheetViews>
  <sheetFormatPr defaultRowHeight="13.2" outlineLevelCol="1" x14ac:dyDescent="0.25"/>
  <cols>
    <col min="1" max="1" width="11.33203125" bestFit="1" customWidth="1" outlineLevel="1"/>
    <col min="2" max="2" width="20.33203125" bestFit="1" customWidth="1"/>
  </cols>
  <sheetData>
    <row r="3" spans="1:2" x14ac:dyDescent="0.25">
      <c r="A3" s="4" t="s">
        <v>0</v>
      </c>
      <c r="B3" t="s">
        <v>69</v>
      </c>
    </row>
    <row r="4" spans="1:2" x14ac:dyDescent="0.25">
      <c r="A4" s="5" t="s">
        <v>39</v>
      </c>
      <c r="B4" s="10">
        <v>193480</v>
      </c>
    </row>
    <row r="5" spans="1:2" x14ac:dyDescent="0.25">
      <c r="A5" s="5" t="s">
        <v>58</v>
      </c>
      <c r="B5" s="10">
        <v>306260</v>
      </c>
    </row>
    <row r="6" spans="1:2" x14ac:dyDescent="0.25">
      <c r="A6" s="5" t="s">
        <v>40</v>
      </c>
      <c r="B6" s="10">
        <v>269304</v>
      </c>
    </row>
    <row r="7" spans="1:2" x14ac:dyDescent="0.25">
      <c r="A7" s="5" t="s">
        <v>59</v>
      </c>
      <c r="B7" s="10">
        <v>293713</v>
      </c>
    </row>
    <row r="8" spans="1:2" x14ac:dyDescent="0.25">
      <c r="A8" s="5" t="s">
        <v>41</v>
      </c>
      <c r="B8" s="10">
        <v>180505</v>
      </c>
    </row>
    <row r="9" spans="1:2" x14ac:dyDescent="0.25">
      <c r="A9" s="5" t="s">
        <v>60</v>
      </c>
      <c r="B9" s="10">
        <v>243237</v>
      </c>
    </row>
    <row r="10" spans="1:2" x14ac:dyDescent="0.25">
      <c r="A10" s="5" t="s">
        <v>42</v>
      </c>
      <c r="B10" s="10">
        <v>280127</v>
      </c>
    </row>
    <row r="11" spans="1:2" x14ac:dyDescent="0.25">
      <c r="A11" s="5" t="s">
        <v>61</v>
      </c>
      <c r="B11" s="10">
        <v>333430</v>
      </c>
    </row>
    <row r="12" spans="1:2" x14ac:dyDescent="0.25">
      <c r="A12" s="5" t="s">
        <v>43</v>
      </c>
      <c r="B12" s="10">
        <v>151090</v>
      </c>
    </row>
    <row r="13" spans="1:2" x14ac:dyDescent="0.25">
      <c r="A13" s="5" t="s">
        <v>62</v>
      </c>
      <c r="B13" s="10">
        <v>334483</v>
      </c>
    </row>
    <row r="14" spans="1:2" x14ac:dyDescent="0.25">
      <c r="A14" s="5" t="s">
        <v>44</v>
      </c>
      <c r="B14" s="10">
        <v>203748</v>
      </c>
    </row>
    <row r="15" spans="1:2" x14ac:dyDescent="0.25">
      <c r="A15" s="5" t="s">
        <v>63</v>
      </c>
      <c r="B15" s="10">
        <v>416832</v>
      </c>
    </row>
    <row r="16" spans="1:2" x14ac:dyDescent="0.25">
      <c r="A16" s="5" t="s">
        <v>45</v>
      </c>
      <c r="B16" s="10">
        <v>286548</v>
      </c>
    </row>
    <row r="17" spans="1:2" x14ac:dyDescent="0.25">
      <c r="A17" s="5" t="s">
        <v>64</v>
      </c>
      <c r="B17" s="10">
        <v>277800</v>
      </c>
    </row>
    <row r="18" spans="1:2" x14ac:dyDescent="0.25">
      <c r="A18" s="5" t="s">
        <v>46</v>
      </c>
      <c r="B18" s="10">
        <v>201101</v>
      </c>
    </row>
    <row r="19" spans="1:2" x14ac:dyDescent="0.25">
      <c r="A19" s="5" t="s">
        <v>65</v>
      </c>
      <c r="B19" s="10">
        <v>240295</v>
      </c>
    </row>
    <row r="20" spans="1:2" x14ac:dyDescent="0.25">
      <c r="A20" s="5" t="s">
        <v>47</v>
      </c>
      <c r="B20" s="10">
        <v>262506</v>
      </c>
    </row>
    <row r="21" spans="1:2" x14ac:dyDescent="0.25">
      <c r="A21" s="5" t="s">
        <v>66</v>
      </c>
      <c r="B21" s="10">
        <v>302443</v>
      </c>
    </row>
    <row r="22" spans="1:2" x14ac:dyDescent="0.25">
      <c r="A22" s="5" t="s">
        <v>48</v>
      </c>
      <c r="B22" s="10">
        <v>272740</v>
      </c>
    </row>
    <row r="23" spans="1:2" x14ac:dyDescent="0.25">
      <c r="A23" s="5" t="s">
        <v>67</v>
      </c>
      <c r="B23" s="10">
        <v>246531</v>
      </c>
    </row>
    <row r="24" spans="1:2" x14ac:dyDescent="0.25">
      <c r="A24" s="5" t="s">
        <v>49</v>
      </c>
      <c r="B24" s="10">
        <v>250684</v>
      </c>
    </row>
    <row r="25" spans="1:2" x14ac:dyDescent="0.25">
      <c r="A25" s="5" t="s">
        <v>50</v>
      </c>
      <c r="B25" s="10">
        <v>305429</v>
      </c>
    </row>
    <row r="26" spans="1:2" x14ac:dyDescent="0.25">
      <c r="A26" s="5" t="s">
        <v>51</v>
      </c>
      <c r="B26" s="10">
        <v>166251</v>
      </c>
    </row>
    <row r="27" spans="1:2" x14ac:dyDescent="0.25">
      <c r="A27" s="5" t="s">
        <v>52</v>
      </c>
      <c r="B27" s="10">
        <v>146267</v>
      </c>
    </row>
    <row r="28" spans="1:2" x14ac:dyDescent="0.25">
      <c r="A28" s="5" t="s">
        <v>53</v>
      </c>
      <c r="B28" s="10">
        <v>351320</v>
      </c>
    </row>
    <row r="29" spans="1:2" x14ac:dyDescent="0.25">
      <c r="A29" s="5" t="s">
        <v>54</v>
      </c>
      <c r="B29" s="10">
        <v>300958</v>
      </c>
    </row>
    <row r="30" spans="1:2" x14ac:dyDescent="0.25">
      <c r="A30" s="5" t="s">
        <v>55</v>
      </c>
      <c r="B30" s="10">
        <v>339685</v>
      </c>
    </row>
    <row r="31" spans="1:2" x14ac:dyDescent="0.25">
      <c r="A31" s="5" t="s">
        <v>56</v>
      </c>
      <c r="B31" s="10">
        <v>386438</v>
      </c>
    </row>
    <row r="32" spans="1:2" x14ac:dyDescent="0.25">
      <c r="A32" s="5" t="s">
        <v>57</v>
      </c>
      <c r="B32" s="10">
        <v>254629</v>
      </c>
    </row>
    <row r="33" spans="1:2" x14ac:dyDescent="0.25">
      <c r="A33" s="6">
        <v>44562</v>
      </c>
      <c r="B33" s="10">
        <v>427052</v>
      </c>
    </row>
    <row r="34" spans="1:2" x14ac:dyDescent="0.25">
      <c r="A34" s="6">
        <v>44563</v>
      </c>
      <c r="B34" s="10">
        <v>305240</v>
      </c>
    </row>
    <row r="35" spans="1:2" x14ac:dyDescent="0.25">
      <c r="A35" s="6">
        <v>44593</v>
      </c>
      <c r="B35" s="10">
        <v>306997</v>
      </c>
    </row>
    <row r="36" spans="1:2" x14ac:dyDescent="0.25">
      <c r="A36" s="6">
        <v>44594</v>
      </c>
      <c r="B36" s="10">
        <v>290072</v>
      </c>
    </row>
    <row r="37" spans="1:2" x14ac:dyDescent="0.25">
      <c r="A37" s="6">
        <v>44621</v>
      </c>
      <c r="B37" s="10">
        <v>186623</v>
      </c>
    </row>
    <row r="38" spans="1:2" x14ac:dyDescent="0.25">
      <c r="A38" s="6">
        <v>44622</v>
      </c>
      <c r="B38" s="10">
        <v>220933</v>
      </c>
    </row>
    <row r="39" spans="1:2" x14ac:dyDescent="0.25">
      <c r="A39" s="6">
        <v>44652</v>
      </c>
      <c r="B39" s="10">
        <v>325288</v>
      </c>
    </row>
    <row r="40" spans="1:2" x14ac:dyDescent="0.25">
      <c r="A40" s="6">
        <v>44653</v>
      </c>
      <c r="B40" s="10">
        <v>274696</v>
      </c>
    </row>
    <row r="41" spans="1:2" x14ac:dyDescent="0.25">
      <c r="A41" s="6">
        <v>44682</v>
      </c>
      <c r="B41" s="10">
        <v>327385</v>
      </c>
    </row>
    <row r="42" spans="1:2" x14ac:dyDescent="0.25">
      <c r="A42" s="6">
        <v>44683</v>
      </c>
      <c r="B42" s="10">
        <v>255611</v>
      </c>
    </row>
    <row r="43" spans="1:2" x14ac:dyDescent="0.25">
      <c r="A43" s="6">
        <v>44713</v>
      </c>
      <c r="B43" s="10">
        <v>380256</v>
      </c>
    </row>
    <row r="44" spans="1:2" x14ac:dyDescent="0.25">
      <c r="A44" s="6">
        <v>44714</v>
      </c>
      <c r="B44" s="10">
        <v>270719</v>
      </c>
    </row>
    <row r="45" spans="1:2" x14ac:dyDescent="0.25">
      <c r="A45" s="6">
        <v>44743</v>
      </c>
      <c r="B45" s="10">
        <v>249394</v>
      </c>
    </row>
    <row r="46" spans="1:2" x14ac:dyDescent="0.25">
      <c r="A46" s="6">
        <v>44744</v>
      </c>
      <c r="B46" s="10">
        <v>267617</v>
      </c>
    </row>
    <row r="47" spans="1:2" x14ac:dyDescent="0.25">
      <c r="A47" s="6">
        <v>44774</v>
      </c>
      <c r="B47" s="10">
        <v>263355</v>
      </c>
    </row>
    <row r="48" spans="1:2" x14ac:dyDescent="0.25">
      <c r="A48" s="6">
        <v>44775</v>
      </c>
      <c r="B48" s="10">
        <v>307515</v>
      </c>
    </row>
    <row r="49" spans="1:2" x14ac:dyDescent="0.25">
      <c r="A49" s="6">
        <v>44805</v>
      </c>
      <c r="B49" s="10">
        <v>196489</v>
      </c>
    </row>
    <row r="50" spans="1:2" x14ac:dyDescent="0.25">
      <c r="A50" s="6">
        <v>44806</v>
      </c>
      <c r="B50" s="10">
        <v>272412</v>
      </c>
    </row>
    <row r="51" spans="1:2" x14ac:dyDescent="0.25">
      <c r="A51" s="6">
        <v>44835</v>
      </c>
      <c r="B51" s="10">
        <v>346279</v>
      </c>
    </row>
    <row r="52" spans="1:2" x14ac:dyDescent="0.25">
      <c r="A52" s="6">
        <v>44836</v>
      </c>
      <c r="B52" s="10">
        <v>192784</v>
      </c>
    </row>
    <row r="53" spans="1:2" x14ac:dyDescent="0.25">
      <c r="A53" s="6">
        <v>44866</v>
      </c>
      <c r="B53" s="10">
        <v>231051</v>
      </c>
    </row>
    <row r="54" spans="1:2" x14ac:dyDescent="0.25">
      <c r="A54" s="6">
        <v>44867</v>
      </c>
      <c r="B54" s="10">
        <v>224920</v>
      </c>
    </row>
    <row r="55" spans="1:2" x14ac:dyDescent="0.25">
      <c r="A55" s="6">
        <v>44896</v>
      </c>
      <c r="B55" s="10">
        <v>264490</v>
      </c>
    </row>
    <row r="56" spans="1:2" x14ac:dyDescent="0.25">
      <c r="A56" s="6">
        <v>44897</v>
      </c>
      <c r="B56" s="10">
        <v>319579</v>
      </c>
    </row>
    <row r="57" spans="1:2" x14ac:dyDescent="0.25">
      <c r="A57" s="5" t="s">
        <v>68</v>
      </c>
      <c r="B57" s="10">
        <v>14504591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53A4A-B7FA-4195-BDB4-B7F2A9329D4E}">
  <sheetPr codeName="Sheet2"/>
  <dimension ref="A3:B12"/>
  <sheetViews>
    <sheetView workbookViewId="0">
      <selection activeCell="K13" sqref="K13"/>
    </sheetView>
  </sheetViews>
  <sheetFormatPr defaultRowHeight="13.2" x14ac:dyDescent="0.25"/>
  <cols>
    <col min="1" max="1" width="12.88671875" bestFit="1" customWidth="1"/>
    <col min="2" max="2" width="26.44140625" bestFit="1" customWidth="1"/>
  </cols>
  <sheetData>
    <row r="3" spans="1:2" x14ac:dyDescent="0.25">
      <c r="A3" s="4" t="s">
        <v>1</v>
      </c>
      <c r="B3" t="s">
        <v>70</v>
      </c>
    </row>
    <row r="4" spans="1:2" x14ac:dyDescent="0.25">
      <c r="A4" s="5" t="s">
        <v>36</v>
      </c>
      <c r="B4" s="10">
        <v>50.1002591148387</v>
      </c>
    </row>
    <row r="5" spans="1:2" x14ac:dyDescent="0.25">
      <c r="A5" s="5" t="s">
        <v>29</v>
      </c>
      <c r="B5" s="10">
        <v>61.57845293723404</v>
      </c>
    </row>
    <row r="6" spans="1:2" x14ac:dyDescent="0.25">
      <c r="A6" s="5" t="s">
        <v>14</v>
      </c>
      <c r="B6" s="10">
        <v>68.634487598431377</v>
      </c>
    </row>
    <row r="7" spans="1:2" x14ac:dyDescent="0.25">
      <c r="A7" s="5" t="s">
        <v>23</v>
      </c>
      <c r="B7" s="10">
        <v>75.752831327619049</v>
      </c>
    </row>
    <row r="8" spans="1:2" x14ac:dyDescent="0.25">
      <c r="A8" s="5" t="s">
        <v>26</v>
      </c>
      <c r="B8" s="10">
        <v>84.675977893773577</v>
      </c>
    </row>
    <row r="9" spans="1:2" x14ac:dyDescent="0.25">
      <c r="A9" s="5" t="s">
        <v>10</v>
      </c>
      <c r="B9" s="10">
        <v>87.256507488958334</v>
      </c>
    </row>
    <row r="10" spans="1:2" x14ac:dyDescent="0.25">
      <c r="A10" s="5" t="s">
        <v>16</v>
      </c>
      <c r="B10" s="10">
        <v>90.350772997236859</v>
      </c>
    </row>
    <row r="11" spans="1:2" x14ac:dyDescent="0.25">
      <c r="A11" s="5" t="s">
        <v>19</v>
      </c>
      <c r="B11" s="10">
        <v>91.495142431097548</v>
      </c>
    </row>
    <row r="12" spans="1:2" x14ac:dyDescent="0.25">
      <c r="A12" s="5" t="s">
        <v>68</v>
      </c>
      <c r="B12" s="10">
        <v>80.06772452148293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7D221-1343-494B-B76D-FF1929B8E689}">
  <sheetPr codeName="Sheet3"/>
  <dimension ref="A3:B12"/>
  <sheetViews>
    <sheetView workbookViewId="0">
      <selection activeCell="A4" sqref="A4"/>
    </sheetView>
  </sheetViews>
  <sheetFormatPr defaultRowHeight="13.2" x14ac:dyDescent="0.25"/>
  <cols>
    <col min="1" max="1" width="12.88671875" bestFit="1" customWidth="1"/>
    <col min="2" max="2" width="22.44140625" bestFit="1" customWidth="1"/>
  </cols>
  <sheetData>
    <row r="3" spans="1:2" x14ac:dyDescent="0.25">
      <c r="A3" s="4" t="s">
        <v>1</v>
      </c>
      <c r="B3" t="s">
        <v>71</v>
      </c>
    </row>
    <row r="4" spans="1:2" x14ac:dyDescent="0.25">
      <c r="A4" s="5" t="s">
        <v>36</v>
      </c>
      <c r="B4" s="10">
        <v>25</v>
      </c>
    </row>
    <row r="5" spans="1:2" x14ac:dyDescent="0.25">
      <c r="A5" s="5" t="s">
        <v>26</v>
      </c>
      <c r="B5" s="10">
        <v>97</v>
      </c>
    </row>
    <row r="6" spans="1:2" x14ac:dyDescent="0.25">
      <c r="A6" s="5" t="s">
        <v>10</v>
      </c>
      <c r="B6" s="10">
        <v>147</v>
      </c>
    </row>
    <row r="7" spans="1:2" x14ac:dyDescent="0.25">
      <c r="A7" s="5" t="s">
        <v>23</v>
      </c>
      <c r="B7" s="10">
        <v>93</v>
      </c>
    </row>
    <row r="8" spans="1:2" x14ac:dyDescent="0.25">
      <c r="A8" s="5" t="s">
        <v>16</v>
      </c>
      <c r="B8" s="10">
        <v>129</v>
      </c>
    </row>
    <row r="9" spans="1:2" x14ac:dyDescent="0.25">
      <c r="A9" s="5" t="s">
        <v>19</v>
      </c>
      <c r="B9" s="10">
        <v>155</v>
      </c>
    </row>
    <row r="10" spans="1:2" x14ac:dyDescent="0.25">
      <c r="A10" s="5" t="s">
        <v>14</v>
      </c>
      <c r="B10" s="10">
        <v>64</v>
      </c>
    </row>
    <row r="11" spans="1:2" x14ac:dyDescent="0.25">
      <c r="A11" s="5" t="s">
        <v>29</v>
      </c>
      <c r="B11" s="10">
        <v>59</v>
      </c>
    </row>
    <row r="12" spans="1:2" x14ac:dyDescent="0.25">
      <c r="A12" s="5" t="s">
        <v>68</v>
      </c>
      <c r="B12" s="10">
        <v>769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7666C-3709-410E-995D-B0EB2DA9116D}">
  <sheetPr codeName="Sheet4"/>
  <dimension ref="A3:B9"/>
  <sheetViews>
    <sheetView workbookViewId="0">
      <selection activeCell="A4" sqref="A4"/>
    </sheetView>
  </sheetViews>
  <sheetFormatPr defaultRowHeight="13.2" x14ac:dyDescent="0.25"/>
  <cols>
    <col min="1" max="1" width="11.33203125" bestFit="1" customWidth="1"/>
    <col min="2" max="2" width="26.44140625" bestFit="1" customWidth="1"/>
  </cols>
  <sheetData>
    <row r="3" spans="1:2" x14ac:dyDescent="0.25">
      <c r="A3" s="4" t="s">
        <v>73</v>
      </c>
      <c r="B3" t="s">
        <v>70</v>
      </c>
    </row>
    <row r="4" spans="1:2" x14ac:dyDescent="0.25">
      <c r="A4" s="5" t="s">
        <v>12</v>
      </c>
      <c r="B4" s="10">
        <v>79.385012208903618</v>
      </c>
    </row>
    <row r="5" spans="1:2" x14ac:dyDescent="0.25">
      <c r="A5" s="5" t="s">
        <v>31</v>
      </c>
      <c r="B5" s="10">
        <v>83.251716104583352</v>
      </c>
    </row>
    <row r="6" spans="1:2" x14ac:dyDescent="0.25">
      <c r="A6" s="5" t="s">
        <v>21</v>
      </c>
      <c r="B6" s="10">
        <v>80.603755653421032</v>
      </c>
    </row>
    <row r="7" spans="1:2" x14ac:dyDescent="0.25">
      <c r="A7" s="5" t="s">
        <v>32</v>
      </c>
      <c r="B7" s="10">
        <v>78.498737053265302</v>
      </c>
    </row>
    <row r="8" spans="1:2" x14ac:dyDescent="0.25">
      <c r="A8" s="5" t="s">
        <v>35</v>
      </c>
      <c r="B8" s="10">
        <v>83.619997721999994</v>
      </c>
    </row>
    <row r="9" spans="1:2" x14ac:dyDescent="0.25">
      <c r="A9" s="5" t="s">
        <v>68</v>
      </c>
      <c r="B9" s="10">
        <v>80.06772452148293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19185-1274-44BA-803A-371DCEABCB16}">
  <sheetPr codeName="Sheet5"/>
  <dimension ref="A1"/>
  <sheetViews>
    <sheetView showGridLines="0" showRowColHeaders="0" tabSelected="1" workbookViewId="0">
      <selection activeCell="U15" sqref="U15"/>
    </sheetView>
  </sheetViews>
  <sheetFormatPr defaultRowHeight="13.2" x14ac:dyDescent="0.25"/>
  <sheetData>
    <row r="1" spans="1:1" x14ac:dyDescent="0.25">
      <c r="A1" s="7"/>
    </row>
  </sheetData>
  <pageMargins left="0.70866141732283472" right="0.70866141732283472" top="0.74803149606299213" bottom="0.74803149606299213" header="0.31496062992125984" footer="0.31496062992125984"/>
  <pageSetup paperSize="9" orientation="portrait" r:id="rId1"/>
  <drawing r:id="rId2"/>
  <picture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F894E-250E-44C1-9749-B8B155DC18DE}">
  <sheetPr codeName="Sheet7"/>
  <dimension ref="A3:B12"/>
  <sheetViews>
    <sheetView workbookViewId="0">
      <selection activeCell="A4" sqref="A4"/>
    </sheetView>
  </sheetViews>
  <sheetFormatPr defaultRowHeight="13.2" x14ac:dyDescent="0.25"/>
  <cols>
    <col min="1" max="1" width="12.88671875" bestFit="1" customWidth="1"/>
    <col min="2" max="2" width="24.33203125" bestFit="1" customWidth="1"/>
  </cols>
  <sheetData>
    <row r="3" spans="1:2" x14ac:dyDescent="0.25">
      <c r="A3" s="4" t="s">
        <v>1</v>
      </c>
      <c r="B3" t="s">
        <v>72</v>
      </c>
    </row>
    <row r="4" spans="1:2" x14ac:dyDescent="0.25">
      <c r="A4" s="5" t="s">
        <v>36</v>
      </c>
      <c r="B4" s="10">
        <v>41.868689012903225</v>
      </c>
    </row>
    <row r="5" spans="1:2" x14ac:dyDescent="0.25">
      <c r="A5" s="5" t="s">
        <v>26</v>
      </c>
      <c r="B5" s="10">
        <v>38.575876561698117</v>
      </c>
    </row>
    <row r="6" spans="1:2" x14ac:dyDescent="0.25">
      <c r="A6" s="5" t="s">
        <v>10</v>
      </c>
      <c r="B6" s="10">
        <v>39.075231995520845</v>
      </c>
    </row>
    <row r="7" spans="1:2" x14ac:dyDescent="0.25">
      <c r="A7" s="5" t="s">
        <v>23</v>
      </c>
      <c r="B7" s="10">
        <v>40.717829752857142</v>
      </c>
    </row>
    <row r="8" spans="1:2" x14ac:dyDescent="0.25">
      <c r="A8" s="5" t="s">
        <v>16</v>
      </c>
      <c r="B8" s="10">
        <v>37.246500217105243</v>
      </c>
    </row>
    <row r="9" spans="1:2" x14ac:dyDescent="0.25">
      <c r="A9" s="5" t="s">
        <v>19</v>
      </c>
      <c r="B9" s="10">
        <v>36.836101129390251</v>
      </c>
    </row>
    <row r="10" spans="1:2" x14ac:dyDescent="0.25">
      <c r="A10" s="5" t="s">
        <v>14</v>
      </c>
      <c r="B10" s="10">
        <v>41.806154945294118</v>
      </c>
    </row>
    <row r="11" spans="1:2" x14ac:dyDescent="0.25">
      <c r="A11" s="5" t="s">
        <v>29</v>
      </c>
      <c r="B11" s="10">
        <v>44.577702738297866</v>
      </c>
    </row>
    <row r="12" spans="1:2" x14ac:dyDescent="0.25">
      <c r="A12" s="5" t="s">
        <v>68</v>
      </c>
      <c r="B12" s="10">
        <v>39.554021248877767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outlinePr summaryBelow="0" summaryRight="0"/>
  </sheetPr>
  <dimension ref="A1:M500"/>
  <sheetViews>
    <sheetView zoomScale="102" workbookViewId="0">
      <selection activeCell="D7" sqref="A1:M500"/>
    </sheetView>
  </sheetViews>
  <sheetFormatPr defaultColWidth="12.6640625" defaultRowHeight="15.75" customHeight="1" x14ac:dyDescent="0.25"/>
  <cols>
    <col min="1" max="1" width="17" style="8" bestFit="1" customWidth="1"/>
    <col min="2" max="2" width="17" style="18" bestFit="1" customWidth="1"/>
    <col min="3" max="3" width="17" style="18" customWidth="1"/>
    <col min="5" max="5" width="22.21875" bestFit="1" customWidth="1"/>
    <col min="6" max="6" width="13.5546875" bestFit="1" customWidth="1"/>
    <col min="7" max="7" width="14.21875" bestFit="1" customWidth="1"/>
    <col min="8" max="8" width="16.21875" bestFit="1" customWidth="1"/>
    <col min="9" max="9" width="15.5546875" bestFit="1" customWidth="1"/>
    <col min="10" max="10" width="20.109375" bestFit="1" customWidth="1"/>
    <col min="11" max="11" width="23.33203125" bestFit="1" customWidth="1"/>
    <col min="12" max="12" width="18.6640625" bestFit="1" customWidth="1"/>
  </cols>
  <sheetData>
    <row r="1" spans="1:13" s="3" customFormat="1" x14ac:dyDescent="0.25">
      <c r="A1" s="9" t="s">
        <v>0</v>
      </c>
      <c r="B1" s="14" t="s">
        <v>74</v>
      </c>
      <c r="C1" s="14" t="s">
        <v>75</v>
      </c>
      <c r="D1" s="2" t="s">
        <v>1</v>
      </c>
      <c r="E1" s="2" t="s">
        <v>2</v>
      </c>
      <c r="F1" s="2" t="s">
        <v>3</v>
      </c>
      <c r="G1" s="2" t="s">
        <v>4</v>
      </c>
      <c r="H1" s="2" t="s">
        <v>5</v>
      </c>
      <c r="I1" s="2" t="s">
        <v>6</v>
      </c>
      <c r="J1" s="2" t="s">
        <v>7</v>
      </c>
      <c r="K1" s="2" t="s">
        <v>8</v>
      </c>
      <c r="L1" s="2" t="s">
        <v>9</v>
      </c>
    </row>
    <row r="2" spans="1:13" x14ac:dyDescent="0.25">
      <c r="A2" s="11">
        <v>44562</v>
      </c>
      <c r="B2" s="15">
        <v>44562</v>
      </c>
      <c r="C2" s="15">
        <f>WEEKNUM(B2,)</f>
        <v>1</v>
      </c>
      <c r="D2" s="1" t="s">
        <v>10</v>
      </c>
      <c r="E2" s="1" t="s">
        <v>11</v>
      </c>
      <c r="F2" s="1">
        <v>50590</v>
      </c>
      <c r="G2" s="1">
        <v>50.230298560000001</v>
      </c>
      <c r="H2" s="1">
        <v>100</v>
      </c>
      <c r="I2" s="1">
        <v>0</v>
      </c>
      <c r="J2" s="1">
        <v>151.18</v>
      </c>
      <c r="K2" s="1">
        <v>84.044600470000006</v>
      </c>
      <c r="L2" s="1" t="s">
        <v>12</v>
      </c>
      <c r="M2" t="e">
        <f>WEEKDAY(#REF!,2)</f>
        <v>#REF!</v>
      </c>
    </row>
    <row r="3" spans="1:13" x14ac:dyDescent="0.25">
      <c r="A3" s="12">
        <v>44562</v>
      </c>
      <c r="B3" s="16">
        <v>44562</v>
      </c>
      <c r="C3" s="15">
        <f t="shared" ref="C3:C66" si="0">WEEKNUM(B3,)</f>
        <v>1</v>
      </c>
      <c r="D3" s="1" t="s">
        <v>10</v>
      </c>
      <c r="E3" s="1" t="s">
        <v>13</v>
      </c>
      <c r="F3" s="1">
        <v>30825</v>
      </c>
      <c r="G3" s="1">
        <v>29.37712471</v>
      </c>
      <c r="H3" s="1">
        <v>100</v>
      </c>
      <c r="I3" s="1">
        <v>1</v>
      </c>
      <c r="J3" s="1">
        <v>111.65</v>
      </c>
      <c r="K3" s="1">
        <v>91.407038459999995</v>
      </c>
      <c r="L3" s="1" t="s">
        <v>12</v>
      </c>
    </row>
    <row r="4" spans="1:13" x14ac:dyDescent="0.25">
      <c r="A4" s="12">
        <v>44562</v>
      </c>
      <c r="B4" s="16">
        <v>44562</v>
      </c>
      <c r="C4" s="15">
        <f t="shared" si="0"/>
        <v>1</v>
      </c>
      <c r="D4" s="1" t="s">
        <v>14</v>
      </c>
      <c r="E4" s="1" t="s">
        <v>15</v>
      </c>
      <c r="F4" s="1">
        <v>7399</v>
      </c>
      <c r="G4" s="1">
        <v>54.474398209999997</v>
      </c>
      <c r="H4" s="1">
        <v>28.347993859999999</v>
      </c>
      <c r="I4" s="1">
        <v>0</v>
      </c>
      <c r="J4" s="1">
        <v>64.798000000000002</v>
      </c>
      <c r="K4" s="1">
        <v>61.375540839999999</v>
      </c>
      <c r="L4" s="1" t="s">
        <v>12</v>
      </c>
    </row>
    <row r="5" spans="1:13" x14ac:dyDescent="0.25">
      <c r="A5" s="12">
        <v>44562</v>
      </c>
      <c r="B5" s="16">
        <v>44562</v>
      </c>
      <c r="C5" s="15">
        <f t="shared" si="0"/>
        <v>1</v>
      </c>
      <c r="D5" s="1" t="s">
        <v>16</v>
      </c>
      <c r="E5" s="1" t="s">
        <v>17</v>
      </c>
      <c r="F5" s="1">
        <v>60874</v>
      </c>
      <c r="G5" s="1">
        <v>43.817610389999999</v>
      </c>
      <c r="H5" s="1">
        <v>100</v>
      </c>
      <c r="I5" s="1">
        <v>1</v>
      </c>
      <c r="J5" s="1">
        <v>171.74799999999999</v>
      </c>
      <c r="K5" s="1">
        <v>75.547091589999994</v>
      </c>
      <c r="L5" s="1" t="s">
        <v>12</v>
      </c>
    </row>
    <row r="6" spans="1:13" x14ac:dyDescent="0.25">
      <c r="A6" s="12">
        <v>44562</v>
      </c>
      <c r="B6" s="16">
        <v>44562</v>
      </c>
      <c r="C6" s="15">
        <f t="shared" si="0"/>
        <v>1</v>
      </c>
      <c r="D6" s="1" t="s">
        <v>16</v>
      </c>
      <c r="E6" s="1" t="s">
        <v>18</v>
      </c>
      <c r="F6" s="1">
        <v>57292</v>
      </c>
      <c r="G6" s="1">
        <v>41.116762889999997</v>
      </c>
      <c r="H6" s="1">
        <v>100</v>
      </c>
      <c r="I6" s="1">
        <v>3</v>
      </c>
      <c r="J6" s="1">
        <v>164.584</v>
      </c>
      <c r="K6" s="1">
        <v>64.634762379999998</v>
      </c>
      <c r="L6" s="1" t="s">
        <v>12</v>
      </c>
    </row>
    <row r="7" spans="1:13" x14ac:dyDescent="0.25">
      <c r="A7" s="12">
        <v>44562</v>
      </c>
      <c r="B7" s="16">
        <v>44562</v>
      </c>
      <c r="C7" s="15">
        <f t="shared" si="0"/>
        <v>1</v>
      </c>
      <c r="D7" s="1" t="s">
        <v>19</v>
      </c>
      <c r="E7" s="1" t="s">
        <v>20</v>
      </c>
      <c r="F7" s="1">
        <v>47848</v>
      </c>
      <c r="G7" s="1">
        <v>34.241962549999997</v>
      </c>
      <c r="H7" s="1">
        <v>100</v>
      </c>
      <c r="I7" s="1">
        <v>3</v>
      </c>
      <c r="J7" s="1">
        <v>145.696</v>
      </c>
      <c r="K7" s="1">
        <v>61.016765069999998</v>
      </c>
      <c r="L7" s="1" t="s">
        <v>21</v>
      </c>
    </row>
    <row r="8" spans="1:13" x14ac:dyDescent="0.25">
      <c r="A8" s="12">
        <v>44562</v>
      </c>
      <c r="B8" s="16">
        <v>44562</v>
      </c>
      <c r="C8" s="15">
        <f t="shared" si="0"/>
        <v>1</v>
      </c>
      <c r="D8" s="1" t="s">
        <v>19</v>
      </c>
      <c r="E8" s="1" t="s">
        <v>22</v>
      </c>
      <c r="F8" s="1">
        <v>36574</v>
      </c>
      <c r="G8" s="1">
        <v>29.98242956</v>
      </c>
      <c r="H8" s="1">
        <v>100</v>
      </c>
      <c r="I8" s="1">
        <v>3</v>
      </c>
      <c r="J8" s="1">
        <v>123.148</v>
      </c>
      <c r="K8" s="1">
        <v>81.573689680000001</v>
      </c>
      <c r="L8" s="1" t="s">
        <v>12</v>
      </c>
    </row>
    <row r="9" spans="1:13" x14ac:dyDescent="0.25">
      <c r="A9" s="12">
        <v>44562</v>
      </c>
      <c r="B9" s="16">
        <v>44562</v>
      </c>
      <c r="C9" s="15">
        <f t="shared" si="0"/>
        <v>1</v>
      </c>
      <c r="D9" s="1" t="s">
        <v>23</v>
      </c>
      <c r="E9" s="1" t="s">
        <v>24</v>
      </c>
      <c r="F9" s="1">
        <v>25379</v>
      </c>
      <c r="G9" s="1">
        <v>38.455179440000002</v>
      </c>
      <c r="H9" s="1">
        <v>79.038822879999998</v>
      </c>
      <c r="I9" s="1">
        <v>2</v>
      </c>
      <c r="J9" s="1">
        <v>100.758</v>
      </c>
      <c r="K9" s="1">
        <v>88.120758359999996</v>
      </c>
      <c r="L9" s="1" t="s">
        <v>12</v>
      </c>
    </row>
    <row r="10" spans="1:13" x14ac:dyDescent="0.25">
      <c r="A10" s="12">
        <v>44562</v>
      </c>
      <c r="B10" s="16">
        <v>44562</v>
      </c>
      <c r="C10" s="15">
        <f t="shared" si="0"/>
        <v>1</v>
      </c>
      <c r="D10" s="1" t="s">
        <v>23</v>
      </c>
      <c r="E10" s="1" t="s">
        <v>25</v>
      </c>
      <c r="F10" s="1">
        <v>25022</v>
      </c>
      <c r="G10" s="1">
        <v>35.039373040000001</v>
      </c>
      <c r="H10" s="1">
        <v>78.979595950000004</v>
      </c>
      <c r="I10" s="1">
        <v>1</v>
      </c>
      <c r="J10" s="1">
        <v>100.044</v>
      </c>
      <c r="K10" s="1">
        <v>99.426018159999998</v>
      </c>
      <c r="L10" s="1" t="s">
        <v>12</v>
      </c>
    </row>
    <row r="11" spans="1:13" x14ac:dyDescent="0.25">
      <c r="A11" s="12">
        <v>44562</v>
      </c>
      <c r="B11" s="16">
        <v>44562</v>
      </c>
      <c r="C11" s="15">
        <f t="shared" si="0"/>
        <v>1</v>
      </c>
      <c r="D11" s="1" t="s">
        <v>26</v>
      </c>
      <c r="E11" s="1" t="s">
        <v>27</v>
      </c>
      <c r="F11" s="1">
        <v>31760</v>
      </c>
      <c r="G11" s="1">
        <v>56.90455626</v>
      </c>
      <c r="H11" s="1">
        <v>97.672462069999995</v>
      </c>
      <c r="I11" s="1">
        <v>1</v>
      </c>
      <c r="J11" s="1">
        <v>113.52</v>
      </c>
      <c r="K11" s="1">
        <v>83.635717729999996</v>
      </c>
      <c r="L11" s="1" t="s">
        <v>12</v>
      </c>
    </row>
    <row r="12" spans="1:13" x14ac:dyDescent="0.25">
      <c r="A12" s="12">
        <v>44562</v>
      </c>
      <c r="B12" s="16">
        <v>44562</v>
      </c>
      <c r="C12" s="15">
        <f t="shared" si="0"/>
        <v>1</v>
      </c>
      <c r="D12" s="1" t="s">
        <v>26</v>
      </c>
      <c r="E12" s="1" t="s">
        <v>28</v>
      </c>
      <c r="F12" s="1">
        <v>38446</v>
      </c>
      <c r="G12" s="1">
        <v>26.14487626</v>
      </c>
      <c r="H12" s="1">
        <v>100</v>
      </c>
      <c r="I12" s="1">
        <v>3</v>
      </c>
      <c r="J12" s="1">
        <v>126.892</v>
      </c>
      <c r="K12" s="1">
        <v>81.186023129999995</v>
      </c>
      <c r="L12" s="1" t="s">
        <v>21</v>
      </c>
    </row>
    <row r="13" spans="1:13" x14ac:dyDescent="0.25">
      <c r="A13" s="12">
        <v>44562</v>
      </c>
      <c r="B13" s="16">
        <v>44562</v>
      </c>
      <c r="C13" s="15">
        <f t="shared" si="0"/>
        <v>1</v>
      </c>
      <c r="D13" s="1" t="s">
        <v>29</v>
      </c>
      <c r="E13" s="1" t="s">
        <v>30</v>
      </c>
      <c r="F13" s="1">
        <v>15043</v>
      </c>
      <c r="G13" s="1">
        <v>47.96984673</v>
      </c>
      <c r="H13" s="1">
        <v>55.740844250000002</v>
      </c>
      <c r="I13" s="1">
        <v>0</v>
      </c>
      <c r="J13" s="1">
        <v>80.085999999999999</v>
      </c>
      <c r="K13" s="1">
        <v>95.94216754</v>
      </c>
      <c r="L13" s="1" t="s">
        <v>12</v>
      </c>
    </row>
    <row r="14" spans="1:13" x14ac:dyDescent="0.25">
      <c r="A14" s="12">
        <v>44563</v>
      </c>
      <c r="B14" s="16">
        <v>44563</v>
      </c>
      <c r="C14" s="15">
        <f t="shared" si="0"/>
        <v>2</v>
      </c>
      <c r="D14" s="1" t="s">
        <v>10</v>
      </c>
      <c r="E14" s="1" t="s">
        <v>11</v>
      </c>
      <c r="F14" s="1">
        <v>22050</v>
      </c>
      <c r="G14" s="1">
        <v>52.870846040000004</v>
      </c>
      <c r="H14" s="1">
        <v>78.429828099999995</v>
      </c>
      <c r="I14" s="1">
        <v>3</v>
      </c>
      <c r="J14" s="1">
        <v>94.1</v>
      </c>
      <c r="K14" s="1">
        <v>70.608094710000003</v>
      </c>
      <c r="L14" s="1" t="s">
        <v>31</v>
      </c>
    </row>
    <row r="15" spans="1:13" x14ac:dyDescent="0.25">
      <c r="A15" s="12">
        <v>44563</v>
      </c>
      <c r="B15" s="16">
        <v>44563</v>
      </c>
      <c r="C15" s="15">
        <f t="shared" si="0"/>
        <v>2</v>
      </c>
      <c r="D15" s="1" t="s">
        <v>10</v>
      </c>
      <c r="E15" s="1" t="s">
        <v>13</v>
      </c>
      <c r="F15" s="1">
        <v>37877</v>
      </c>
      <c r="G15" s="1">
        <v>26.428424440000001</v>
      </c>
      <c r="H15" s="1">
        <v>100</v>
      </c>
      <c r="I15" s="1">
        <v>1</v>
      </c>
      <c r="J15" s="1">
        <v>125.754</v>
      </c>
      <c r="K15" s="1">
        <v>98.157143079999997</v>
      </c>
      <c r="L15" s="1" t="s">
        <v>21</v>
      </c>
    </row>
    <row r="16" spans="1:13" x14ac:dyDescent="0.25">
      <c r="A16" s="12">
        <v>44563</v>
      </c>
      <c r="B16" s="16">
        <v>44563</v>
      </c>
      <c r="C16" s="15">
        <f t="shared" si="0"/>
        <v>2</v>
      </c>
      <c r="D16" s="1" t="s">
        <v>16</v>
      </c>
      <c r="E16" s="1" t="s">
        <v>18</v>
      </c>
      <c r="F16" s="1">
        <v>29106</v>
      </c>
      <c r="G16" s="1">
        <v>43.563987939999997</v>
      </c>
      <c r="H16" s="1">
        <v>90.409854929999995</v>
      </c>
      <c r="I16" s="1">
        <v>3</v>
      </c>
      <c r="J16" s="1">
        <v>108.212</v>
      </c>
      <c r="K16" s="1">
        <v>99.602153999999999</v>
      </c>
      <c r="L16" s="1" t="s">
        <v>31</v>
      </c>
    </row>
    <row r="17" spans="1:12" x14ac:dyDescent="0.25">
      <c r="A17" s="12">
        <v>44563</v>
      </c>
      <c r="B17" s="16">
        <v>44563</v>
      </c>
      <c r="C17" s="15">
        <f t="shared" si="0"/>
        <v>2</v>
      </c>
      <c r="D17" s="1" t="s">
        <v>19</v>
      </c>
      <c r="E17" s="1" t="s">
        <v>20</v>
      </c>
      <c r="F17" s="1">
        <v>53217</v>
      </c>
      <c r="G17" s="1">
        <v>37.572074909999998</v>
      </c>
      <c r="H17" s="1">
        <v>100</v>
      </c>
      <c r="I17" s="1">
        <v>5</v>
      </c>
      <c r="J17" s="1">
        <v>156.434</v>
      </c>
      <c r="K17" s="1">
        <v>75.023318110000005</v>
      </c>
      <c r="L17" s="1" t="s">
        <v>12</v>
      </c>
    </row>
    <row r="18" spans="1:12" x14ac:dyDescent="0.25">
      <c r="A18" s="12">
        <v>44563</v>
      </c>
      <c r="B18" s="16">
        <v>44563</v>
      </c>
      <c r="C18" s="15">
        <f t="shared" si="0"/>
        <v>2</v>
      </c>
      <c r="D18" s="1" t="s">
        <v>19</v>
      </c>
      <c r="E18" s="1" t="s">
        <v>22</v>
      </c>
      <c r="F18" s="1">
        <v>37584</v>
      </c>
      <c r="G18" s="1">
        <v>45.889505970000002</v>
      </c>
      <c r="H18" s="1">
        <v>100</v>
      </c>
      <c r="I18" s="1">
        <v>2</v>
      </c>
      <c r="J18" s="1">
        <v>125.16800000000001</v>
      </c>
      <c r="K18" s="1">
        <v>62.067268849999998</v>
      </c>
      <c r="L18" s="1" t="s">
        <v>31</v>
      </c>
    </row>
    <row r="19" spans="1:12" x14ac:dyDescent="0.25">
      <c r="A19" s="12">
        <v>44563</v>
      </c>
      <c r="B19" s="16">
        <v>44563</v>
      </c>
      <c r="C19" s="15">
        <f t="shared" si="0"/>
        <v>2</v>
      </c>
      <c r="D19" s="1" t="s">
        <v>23</v>
      </c>
      <c r="E19" s="1" t="s">
        <v>24</v>
      </c>
      <c r="F19" s="1">
        <v>16676</v>
      </c>
      <c r="G19" s="1">
        <v>53.524333349999999</v>
      </c>
      <c r="H19" s="1">
        <v>47.155794290000003</v>
      </c>
      <c r="I19" s="1">
        <v>2</v>
      </c>
      <c r="J19" s="1">
        <v>83.352000000000004</v>
      </c>
      <c r="K19" s="1">
        <v>66.931772800000005</v>
      </c>
      <c r="L19" s="1" t="s">
        <v>31</v>
      </c>
    </row>
    <row r="20" spans="1:12" x14ac:dyDescent="0.25">
      <c r="A20" s="12">
        <v>44563</v>
      </c>
      <c r="B20" s="16">
        <v>44563</v>
      </c>
      <c r="C20" s="15">
        <f t="shared" si="0"/>
        <v>2</v>
      </c>
      <c r="D20" s="1" t="s">
        <v>23</v>
      </c>
      <c r="E20" s="1" t="s">
        <v>25</v>
      </c>
      <c r="F20" s="1">
        <v>37509</v>
      </c>
      <c r="G20" s="1">
        <v>51.513509859999999</v>
      </c>
      <c r="H20" s="1">
        <v>100</v>
      </c>
      <c r="I20" s="1">
        <v>1</v>
      </c>
      <c r="J20" s="1">
        <v>125.018</v>
      </c>
      <c r="K20" s="1">
        <v>60.575739550000002</v>
      </c>
      <c r="L20" s="1" t="s">
        <v>21</v>
      </c>
    </row>
    <row r="21" spans="1:12" x14ac:dyDescent="0.25">
      <c r="A21" s="12">
        <v>44563</v>
      </c>
      <c r="B21" s="16">
        <v>44563</v>
      </c>
      <c r="C21" s="15">
        <f t="shared" si="0"/>
        <v>2</v>
      </c>
      <c r="D21" s="1" t="s">
        <v>26</v>
      </c>
      <c r="E21" s="1" t="s">
        <v>27</v>
      </c>
      <c r="F21" s="1">
        <v>6758</v>
      </c>
      <c r="G21" s="1">
        <v>34.756123590000001</v>
      </c>
      <c r="H21" s="1">
        <v>21.203699650000001</v>
      </c>
      <c r="I21" s="1">
        <v>1</v>
      </c>
      <c r="J21" s="1">
        <v>63.515999999999998</v>
      </c>
      <c r="K21" s="1">
        <v>74.98450459</v>
      </c>
      <c r="L21" s="1" t="s">
        <v>32</v>
      </c>
    </row>
    <row r="22" spans="1:12" x14ac:dyDescent="0.25">
      <c r="A22" s="12">
        <v>44563</v>
      </c>
      <c r="B22" s="16">
        <v>44563</v>
      </c>
      <c r="C22" s="15">
        <f t="shared" si="0"/>
        <v>2</v>
      </c>
      <c r="D22" s="1" t="s">
        <v>26</v>
      </c>
      <c r="E22" s="1" t="s">
        <v>28</v>
      </c>
      <c r="F22" s="1">
        <v>30209</v>
      </c>
      <c r="G22" s="1">
        <v>31.14686403</v>
      </c>
      <c r="H22" s="1">
        <v>100</v>
      </c>
      <c r="I22" s="1">
        <v>2</v>
      </c>
      <c r="J22" s="1">
        <v>110.41800000000001</v>
      </c>
      <c r="K22" s="1">
        <v>97.658592350000006</v>
      </c>
      <c r="L22" s="1" t="s">
        <v>12</v>
      </c>
    </row>
    <row r="23" spans="1:12" x14ac:dyDescent="0.25">
      <c r="A23" s="12">
        <v>44563</v>
      </c>
      <c r="B23" s="16">
        <v>44563</v>
      </c>
      <c r="C23" s="15">
        <f t="shared" si="0"/>
        <v>2</v>
      </c>
      <c r="D23" s="1" t="s">
        <v>29</v>
      </c>
      <c r="E23" s="1" t="s">
        <v>30</v>
      </c>
      <c r="F23" s="1">
        <v>20375</v>
      </c>
      <c r="G23" s="1">
        <v>40.069990650000001</v>
      </c>
      <c r="H23" s="1">
        <v>58.382105379999999</v>
      </c>
      <c r="I23" s="1">
        <v>0</v>
      </c>
      <c r="J23" s="1">
        <v>90.75</v>
      </c>
      <c r="K23" s="1">
        <v>87.869486609999996</v>
      </c>
      <c r="L23" s="1" t="s">
        <v>21</v>
      </c>
    </row>
    <row r="24" spans="1:12" x14ac:dyDescent="0.25">
      <c r="A24" s="12">
        <v>44563</v>
      </c>
      <c r="B24" s="16">
        <v>44563</v>
      </c>
      <c r="C24" s="15">
        <f t="shared" si="0"/>
        <v>2</v>
      </c>
      <c r="D24" s="1" t="s">
        <v>29</v>
      </c>
      <c r="E24" s="1" t="s">
        <v>33</v>
      </c>
      <c r="F24" s="1">
        <v>15636</v>
      </c>
      <c r="G24" s="1">
        <v>32.794298959999999</v>
      </c>
      <c r="H24" s="1">
        <v>48.936070809999997</v>
      </c>
      <c r="I24" s="1">
        <v>1</v>
      </c>
      <c r="J24" s="1">
        <v>81.272000000000006</v>
      </c>
      <c r="K24" s="1">
        <v>90.181714959999994</v>
      </c>
      <c r="L24" s="1" t="s">
        <v>21</v>
      </c>
    </row>
    <row r="25" spans="1:12" x14ac:dyDescent="0.25">
      <c r="A25" s="12">
        <v>44564</v>
      </c>
      <c r="B25" s="16">
        <v>44564</v>
      </c>
      <c r="C25" s="15">
        <f t="shared" si="0"/>
        <v>2</v>
      </c>
      <c r="D25" s="1" t="s">
        <v>10</v>
      </c>
      <c r="E25" s="1" t="s">
        <v>11</v>
      </c>
      <c r="F25" s="1">
        <v>23457</v>
      </c>
      <c r="G25" s="1">
        <v>38.869053170000001</v>
      </c>
      <c r="H25" s="1">
        <v>87.202142940000002</v>
      </c>
      <c r="I25" s="1">
        <v>2</v>
      </c>
      <c r="J25" s="1">
        <v>96.914000000000001</v>
      </c>
      <c r="K25" s="1">
        <v>86.900738239999995</v>
      </c>
      <c r="L25" s="1" t="s">
        <v>12</v>
      </c>
    </row>
    <row r="26" spans="1:12" x14ac:dyDescent="0.25">
      <c r="A26" s="12">
        <v>44564</v>
      </c>
      <c r="B26" s="16">
        <v>44564</v>
      </c>
      <c r="C26" s="15">
        <f t="shared" si="0"/>
        <v>2</v>
      </c>
      <c r="D26" s="1" t="s">
        <v>10</v>
      </c>
      <c r="E26" s="1" t="s">
        <v>13</v>
      </c>
      <c r="F26" s="1">
        <v>38925</v>
      </c>
      <c r="G26" s="1">
        <v>33.529426180000002</v>
      </c>
      <c r="H26" s="1">
        <v>100</v>
      </c>
      <c r="I26" s="1">
        <v>1</v>
      </c>
      <c r="J26" s="1">
        <v>127.85</v>
      </c>
      <c r="K26" s="1">
        <v>64.044907039999998</v>
      </c>
      <c r="L26" s="1" t="s">
        <v>21</v>
      </c>
    </row>
    <row r="27" spans="1:12" x14ac:dyDescent="0.25">
      <c r="A27" s="12">
        <v>44564</v>
      </c>
      <c r="B27" s="16">
        <v>44564</v>
      </c>
      <c r="C27" s="15">
        <f t="shared" si="0"/>
        <v>2</v>
      </c>
      <c r="D27" s="1" t="s">
        <v>14</v>
      </c>
      <c r="E27" s="1" t="s">
        <v>15</v>
      </c>
      <c r="F27" s="1">
        <v>9154</v>
      </c>
      <c r="G27" s="1">
        <v>40.226182690000002</v>
      </c>
      <c r="H27" s="1">
        <v>40.233354609999999</v>
      </c>
      <c r="I27" s="1">
        <v>0</v>
      </c>
      <c r="J27" s="1">
        <v>68.308000000000007</v>
      </c>
      <c r="K27" s="1">
        <v>91.085876639999995</v>
      </c>
      <c r="L27" s="1" t="s">
        <v>12</v>
      </c>
    </row>
    <row r="28" spans="1:12" x14ac:dyDescent="0.25">
      <c r="A28" s="12">
        <v>44564</v>
      </c>
      <c r="B28" s="16">
        <v>44564</v>
      </c>
      <c r="C28" s="15">
        <f t="shared" si="0"/>
        <v>2</v>
      </c>
      <c r="D28" s="1" t="s">
        <v>14</v>
      </c>
      <c r="E28" s="1" t="s">
        <v>34</v>
      </c>
      <c r="F28" s="1">
        <v>24968</v>
      </c>
      <c r="G28" s="1">
        <v>36.727690559999999</v>
      </c>
      <c r="H28" s="1">
        <v>84.894041970000004</v>
      </c>
      <c r="I28" s="1">
        <v>1</v>
      </c>
      <c r="J28" s="1">
        <v>99.936000000000007</v>
      </c>
      <c r="K28" s="1">
        <v>68.94383354</v>
      </c>
      <c r="L28" s="1" t="s">
        <v>35</v>
      </c>
    </row>
    <row r="29" spans="1:12" x14ac:dyDescent="0.25">
      <c r="A29" s="12">
        <v>44564</v>
      </c>
      <c r="B29" s="16">
        <v>44564</v>
      </c>
      <c r="C29" s="15">
        <f t="shared" si="0"/>
        <v>2</v>
      </c>
      <c r="D29" s="1" t="s">
        <v>16</v>
      </c>
      <c r="E29" s="1" t="s">
        <v>17</v>
      </c>
      <c r="F29" s="1">
        <v>51459</v>
      </c>
      <c r="G29" s="1">
        <v>27.326524370000001</v>
      </c>
      <c r="H29" s="1">
        <v>100</v>
      </c>
      <c r="I29" s="1">
        <v>0</v>
      </c>
      <c r="J29" s="1">
        <v>152.91800000000001</v>
      </c>
      <c r="K29" s="1">
        <v>98.016459359999999</v>
      </c>
      <c r="L29" s="1" t="s">
        <v>12</v>
      </c>
    </row>
    <row r="30" spans="1:12" x14ac:dyDescent="0.25">
      <c r="A30" s="12">
        <v>44564</v>
      </c>
      <c r="B30" s="16">
        <v>44564</v>
      </c>
      <c r="C30" s="15">
        <f t="shared" si="0"/>
        <v>2</v>
      </c>
      <c r="D30" s="1" t="s">
        <v>16</v>
      </c>
      <c r="E30" s="1" t="s">
        <v>18</v>
      </c>
      <c r="F30" s="1">
        <v>28481</v>
      </c>
      <c r="G30" s="1">
        <v>36.503937860000001</v>
      </c>
      <c r="H30" s="1">
        <v>100</v>
      </c>
      <c r="I30" s="1">
        <v>2</v>
      </c>
      <c r="J30" s="1">
        <v>106.962</v>
      </c>
      <c r="K30" s="1">
        <v>87.389246900000003</v>
      </c>
      <c r="L30" s="1" t="s">
        <v>21</v>
      </c>
    </row>
    <row r="31" spans="1:12" x14ac:dyDescent="0.25">
      <c r="A31" s="12">
        <v>44564</v>
      </c>
      <c r="B31" s="16">
        <v>44564</v>
      </c>
      <c r="C31" s="15">
        <f t="shared" si="0"/>
        <v>2</v>
      </c>
      <c r="D31" s="1" t="s">
        <v>23</v>
      </c>
      <c r="E31" s="1" t="s">
        <v>24</v>
      </c>
      <c r="F31" s="1">
        <v>10179</v>
      </c>
      <c r="G31" s="1">
        <v>40.308243480000002</v>
      </c>
      <c r="H31" s="1">
        <v>26.938337820000001</v>
      </c>
      <c r="I31" s="1">
        <v>0</v>
      </c>
      <c r="J31" s="1">
        <v>70.358000000000004</v>
      </c>
      <c r="K31" s="1">
        <v>93.684756930000006</v>
      </c>
      <c r="L31" s="1" t="s">
        <v>12</v>
      </c>
    </row>
    <row r="32" spans="1:12" x14ac:dyDescent="0.25">
      <c r="A32" s="12">
        <v>44565</v>
      </c>
      <c r="B32" s="16">
        <v>44565</v>
      </c>
      <c r="C32" s="15">
        <f t="shared" si="0"/>
        <v>2</v>
      </c>
      <c r="D32" s="1" t="s">
        <v>10</v>
      </c>
      <c r="E32" s="1" t="s">
        <v>11</v>
      </c>
      <c r="F32" s="1">
        <v>46199</v>
      </c>
      <c r="G32" s="1">
        <v>41.228499319999997</v>
      </c>
      <c r="H32" s="1">
        <v>100</v>
      </c>
      <c r="I32" s="1">
        <v>2</v>
      </c>
      <c r="J32" s="1">
        <v>142.398</v>
      </c>
      <c r="K32" s="1">
        <v>84.725129620000004</v>
      </c>
      <c r="L32" s="1" t="s">
        <v>12</v>
      </c>
    </row>
    <row r="33" spans="1:12" x14ac:dyDescent="0.25">
      <c r="A33" s="12">
        <v>44565</v>
      </c>
      <c r="B33" s="16">
        <v>44565</v>
      </c>
      <c r="C33" s="15">
        <f t="shared" si="0"/>
        <v>2</v>
      </c>
      <c r="D33" s="1" t="s">
        <v>10</v>
      </c>
      <c r="E33" s="1" t="s">
        <v>13</v>
      </c>
      <c r="F33" s="1">
        <v>56242</v>
      </c>
      <c r="G33" s="1">
        <v>52.553408419999997</v>
      </c>
      <c r="H33" s="1">
        <v>100</v>
      </c>
      <c r="I33" s="1">
        <v>0</v>
      </c>
      <c r="J33" s="1">
        <v>162.48400000000001</v>
      </c>
      <c r="K33" s="1">
        <v>90.205490229999995</v>
      </c>
      <c r="L33" s="1" t="s">
        <v>12</v>
      </c>
    </row>
    <row r="34" spans="1:12" x14ac:dyDescent="0.25">
      <c r="A34" s="12">
        <v>44565</v>
      </c>
      <c r="B34" s="16">
        <v>44565</v>
      </c>
      <c r="C34" s="15">
        <f t="shared" si="0"/>
        <v>2</v>
      </c>
      <c r="D34" s="1" t="s">
        <v>14</v>
      </c>
      <c r="E34" s="1" t="s">
        <v>15</v>
      </c>
      <c r="F34" s="1">
        <v>20450</v>
      </c>
      <c r="G34" s="1">
        <v>24.60767822</v>
      </c>
      <c r="H34" s="1">
        <v>65.131776009999996</v>
      </c>
      <c r="I34" s="1">
        <v>1</v>
      </c>
      <c r="J34" s="1">
        <v>90.9</v>
      </c>
      <c r="K34" s="1">
        <v>94.494548350000002</v>
      </c>
      <c r="L34" s="1" t="s">
        <v>12</v>
      </c>
    </row>
    <row r="35" spans="1:12" x14ac:dyDescent="0.25">
      <c r="A35" s="12">
        <v>44565</v>
      </c>
      <c r="B35" s="16">
        <v>44565</v>
      </c>
      <c r="C35" s="15">
        <f t="shared" si="0"/>
        <v>2</v>
      </c>
      <c r="D35" s="1" t="s">
        <v>14</v>
      </c>
      <c r="E35" s="1" t="s">
        <v>34</v>
      </c>
      <c r="F35" s="1">
        <v>13391</v>
      </c>
      <c r="G35" s="1">
        <v>51.696725489999999</v>
      </c>
      <c r="H35" s="1">
        <v>37.214261100000002</v>
      </c>
      <c r="I35" s="1">
        <v>0</v>
      </c>
      <c r="J35" s="1">
        <v>76.781999999999996</v>
      </c>
      <c r="K35" s="1">
        <v>85.634989790000006</v>
      </c>
      <c r="L35" s="1" t="s">
        <v>12</v>
      </c>
    </row>
    <row r="36" spans="1:12" x14ac:dyDescent="0.25">
      <c r="A36" s="12">
        <v>44565</v>
      </c>
      <c r="B36" s="16">
        <v>44565</v>
      </c>
      <c r="C36" s="15">
        <f t="shared" si="0"/>
        <v>2</v>
      </c>
      <c r="D36" s="1" t="s">
        <v>16</v>
      </c>
      <c r="E36" s="1" t="s">
        <v>17</v>
      </c>
      <c r="F36" s="1">
        <v>28369</v>
      </c>
      <c r="G36" s="1">
        <v>29.40974507</v>
      </c>
      <c r="H36" s="1">
        <v>86.337384009999994</v>
      </c>
      <c r="I36" s="1">
        <v>1</v>
      </c>
      <c r="J36" s="1">
        <v>106.738</v>
      </c>
      <c r="K36" s="1">
        <v>80.136690830000006</v>
      </c>
      <c r="L36" s="1" t="s">
        <v>21</v>
      </c>
    </row>
    <row r="37" spans="1:12" x14ac:dyDescent="0.25">
      <c r="A37" s="12">
        <v>44565</v>
      </c>
      <c r="B37" s="16">
        <v>44565</v>
      </c>
      <c r="C37" s="15">
        <f t="shared" si="0"/>
        <v>2</v>
      </c>
      <c r="D37" s="1" t="s">
        <v>16</v>
      </c>
      <c r="E37" s="1" t="s">
        <v>18</v>
      </c>
      <c r="F37" s="1">
        <v>31228</v>
      </c>
      <c r="G37" s="1">
        <v>42.575077100000001</v>
      </c>
      <c r="H37" s="1">
        <v>97.783753720000007</v>
      </c>
      <c r="I37" s="1">
        <v>2</v>
      </c>
      <c r="J37" s="1">
        <v>112.456</v>
      </c>
      <c r="K37" s="1">
        <v>78.501388649999996</v>
      </c>
      <c r="L37" s="1" t="s">
        <v>31</v>
      </c>
    </row>
    <row r="38" spans="1:12" x14ac:dyDescent="0.25">
      <c r="A38" s="12">
        <v>44565</v>
      </c>
      <c r="B38" s="16">
        <v>44565</v>
      </c>
      <c r="C38" s="15">
        <f t="shared" si="0"/>
        <v>2</v>
      </c>
      <c r="D38" s="1" t="s">
        <v>19</v>
      </c>
      <c r="E38" s="1" t="s">
        <v>20</v>
      </c>
      <c r="F38" s="1">
        <v>34180</v>
      </c>
      <c r="G38" s="1">
        <v>37.03463636</v>
      </c>
      <c r="H38" s="1">
        <v>100</v>
      </c>
      <c r="I38" s="1">
        <v>0</v>
      </c>
      <c r="J38" s="1">
        <v>118.36</v>
      </c>
      <c r="K38" s="1">
        <v>68.457920279999996</v>
      </c>
      <c r="L38" s="1" t="s">
        <v>31</v>
      </c>
    </row>
    <row r="39" spans="1:12" x14ac:dyDescent="0.25">
      <c r="A39" s="12">
        <v>44565</v>
      </c>
      <c r="B39" s="16">
        <v>44565</v>
      </c>
      <c r="C39" s="15">
        <f t="shared" si="0"/>
        <v>2</v>
      </c>
      <c r="D39" s="1" t="s">
        <v>19</v>
      </c>
      <c r="E39" s="1" t="s">
        <v>22</v>
      </c>
      <c r="F39" s="1">
        <v>43569</v>
      </c>
      <c r="G39" s="1">
        <v>40.38910044</v>
      </c>
      <c r="H39" s="1">
        <v>100</v>
      </c>
      <c r="I39" s="1">
        <v>1</v>
      </c>
      <c r="J39" s="1">
        <v>137.13800000000001</v>
      </c>
      <c r="K39" s="1">
        <v>82.831132190000005</v>
      </c>
      <c r="L39" s="1" t="s">
        <v>12</v>
      </c>
    </row>
    <row r="40" spans="1:12" x14ac:dyDescent="0.25">
      <c r="A40" s="12">
        <v>44565</v>
      </c>
      <c r="B40" s="16">
        <v>44565</v>
      </c>
      <c r="C40" s="15">
        <f t="shared" si="0"/>
        <v>2</v>
      </c>
      <c r="D40" s="1" t="s">
        <v>23</v>
      </c>
      <c r="E40" s="1" t="s">
        <v>24</v>
      </c>
      <c r="F40" s="1">
        <v>16342</v>
      </c>
      <c r="G40" s="1">
        <v>39.54830801</v>
      </c>
      <c r="H40" s="1">
        <v>46.078008250000003</v>
      </c>
      <c r="I40" s="1">
        <v>0</v>
      </c>
      <c r="J40" s="1">
        <v>82.683999999999997</v>
      </c>
      <c r="K40" s="1">
        <v>64.481556089999998</v>
      </c>
      <c r="L40" s="1" t="s">
        <v>12</v>
      </c>
    </row>
    <row r="41" spans="1:12" x14ac:dyDescent="0.25">
      <c r="A41" s="12">
        <v>44565</v>
      </c>
      <c r="B41" s="16">
        <v>44565</v>
      </c>
      <c r="C41" s="15">
        <f t="shared" si="0"/>
        <v>2</v>
      </c>
      <c r="D41" s="1" t="s">
        <v>29</v>
      </c>
      <c r="E41" s="1" t="s">
        <v>30</v>
      </c>
      <c r="F41" s="1">
        <v>19306</v>
      </c>
      <c r="G41" s="1">
        <v>34.979532759999998</v>
      </c>
      <c r="H41" s="1">
        <v>64.505540909999993</v>
      </c>
      <c r="I41" s="1">
        <v>0</v>
      </c>
      <c r="J41" s="1">
        <v>88.611999999999995</v>
      </c>
      <c r="K41" s="1">
        <v>71.545222129999999</v>
      </c>
      <c r="L41" s="1" t="s">
        <v>12</v>
      </c>
    </row>
    <row r="42" spans="1:12" x14ac:dyDescent="0.25">
      <c r="A42" s="12">
        <v>44565</v>
      </c>
      <c r="B42" s="16">
        <v>44565</v>
      </c>
      <c r="C42" s="15">
        <f t="shared" si="0"/>
        <v>2</v>
      </c>
      <c r="D42" s="1" t="s">
        <v>29</v>
      </c>
      <c r="E42" s="1" t="s">
        <v>33</v>
      </c>
      <c r="F42" s="1">
        <v>16012</v>
      </c>
      <c r="G42" s="1">
        <v>39.2310813</v>
      </c>
      <c r="H42" s="1">
        <v>57.003387779999997</v>
      </c>
      <c r="I42" s="1">
        <v>0</v>
      </c>
      <c r="J42" s="1">
        <v>82.024000000000001</v>
      </c>
      <c r="K42" s="1">
        <v>76.473636569999996</v>
      </c>
      <c r="L42" s="1" t="s">
        <v>35</v>
      </c>
    </row>
    <row r="43" spans="1:12" x14ac:dyDescent="0.25">
      <c r="A43" s="12">
        <v>44566</v>
      </c>
      <c r="B43" s="16">
        <v>44566</v>
      </c>
      <c r="C43" s="15">
        <f t="shared" si="0"/>
        <v>2</v>
      </c>
      <c r="D43" s="1" t="s">
        <v>10</v>
      </c>
      <c r="E43" s="1" t="s">
        <v>11</v>
      </c>
      <c r="F43" s="1">
        <v>49952</v>
      </c>
      <c r="G43" s="1">
        <v>50.801340949999997</v>
      </c>
      <c r="H43" s="1">
        <v>100</v>
      </c>
      <c r="I43" s="1">
        <v>2</v>
      </c>
      <c r="J43" s="1">
        <v>149.904</v>
      </c>
      <c r="K43" s="1">
        <v>92.582988810000003</v>
      </c>
      <c r="L43" s="1" t="s">
        <v>21</v>
      </c>
    </row>
    <row r="44" spans="1:12" x14ac:dyDescent="0.25">
      <c r="A44" s="12">
        <v>44566</v>
      </c>
      <c r="B44" s="16">
        <v>44566</v>
      </c>
      <c r="C44" s="15">
        <f t="shared" si="0"/>
        <v>2</v>
      </c>
      <c r="D44" s="1" t="s">
        <v>10</v>
      </c>
      <c r="E44" s="1" t="s">
        <v>13</v>
      </c>
      <c r="F44" s="1">
        <v>33970</v>
      </c>
      <c r="G44" s="1">
        <v>20</v>
      </c>
      <c r="H44" s="1">
        <v>100</v>
      </c>
      <c r="I44" s="1">
        <v>1</v>
      </c>
      <c r="J44" s="1">
        <v>117.94</v>
      </c>
      <c r="K44" s="1">
        <v>75.355648849999994</v>
      </c>
      <c r="L44" s="1" t="s">
        <v>12</v>
      </c>
    </row>
    <row r="45" spans="1:12" x14ac:dyDescent="0.25">
      <c r="A45" s="12">
        <v>44566</v>
      </c>
      <c r="B45" s="16">
        <v>44566</v>
      </c>
      <c r="C45" s="15">
        <f t="shared" si="0"/>
        <v>2</v>
      </c>
      <c r="D45" s="1" t="s">
        <v>14</v>
      </c>
      <c r="E45" s="1" t="s">
        <v>34</v>
      </c>
      <c r="F45" s="1">
        <v>17018</v>
      </c>
      <c r="G45" s="1">
        <v>57.473270550000002</v>
      </c>
      <c r="H45" s="1">
        <v>64.604518330000005</v>
      </c>
      <c r="I45" s="1">
        <v>0</v>
      </c>
      <c r="J45" s="1">
        <v>84.036000000000001</v>
      </c>
      <c r="K45" s="1">
        <v>69.939565590000001</v>
      </c>
      <c r="L45" s="1" t="s">
        <v>12</v>
      </c>
    </row>
    <row r="46" spans="1:12" x14ac:dyDescent="0.25">
      <c r="A46" s="12">
        <v>44566</v>
      </c>
      <c r="B46" s="16">
        <v>44566</v>
      </c>
      <c r="C46" s="15">
        <f t="shared" si="0"/>
        <v>2</v>
      </c>
      <c r="D46" s="1" t="s">
        <v>16</v>
      </c>
      <c r="E46" s="1" t="s">
        <v>17</v>
      </c>
      <c r="F46" s="1">
        <v>58920</v>
      </c>
      <c r="G46" s="1">
        <v>25.212362840000001</v>
      </c>
      <c r="H46" s="1">
        <v>100</v>
      </c>
      <c r="I46" s="1">
        <v>2</v>
      </c>
      <c r="J46" s="1">
        <v>167.84</v>
      </c>
      <c r="K46" s="1">
        <v>87.757937780000006</v>
      </c>
      <c r="L46" s="1" t="s">
        <v>12</v>
      </c>
    </row>
    <row r="47" spans="1:12" x14ac:dyDescent="0.25">
      <c r="A47" s="12">
        <v>44566</v>
      </c>
      <c r="B47" s="16">
        <v>44566</v>
      </c>
      <c r="C47" s="15">
        <f t="shared" si="0"/>
        <v>2</v>
      </c>
      <c r="D47" s="1" t="s">
        <v>16</v>
      </c>
      <c r="E47" s="1" t="s">
        <v>18</v>
      </c>
      <c r="F47" s="1">
        <v>46963</v>
      </c>
      <c r="G47" s="1">
        <v>34.444153290000003</v>
      </c>
      <c r="H47" s="1">
        <v>100</v>
      </c>
      <c r="I47" s="1">
        <v>2</v>
      </c>
      <c r="J47" s="1">
        <v>143.92599999999999</v>
      </c>
      <c r="K47" s="1">
        <v>97.284731300000004</v>
      </c>
      <c r="L47" s="1" t="s">
        <v>12</v>
      </c>
    </row>
    <row r="48" spans="1:12" x14ac:dyDescent="0.25">
      <c r="A48" s="12">
        <v>44566</v>
      </c>
      <c r="B48" s="16">
        <v>44566</v>
      </c>
      <c r="C48" s="15">
        <f t="shared" si="0"/>
        <v>2</v>
      </c>
      <c r="D48" s="1" t="s">
        <v>23</v>
      </c>
      <c r="E48" s="1" t="s">
        <v>24</v>
      </c>
      <c r="F48" s="1">
        <v>18111</v>
      </c>
      <c r="G48" s="1">
        <v>55.941915180000002</v>
      </c>
      <c r="H48" s="1">
        <v>58.35005408</v>
      </c>
      <c r="I48" s="1">
        <v>0</v>
      </c>
      <c r="J48" s="1">
        <v>86.221999999999994</v>
      </c>
      <c r="K48" s="1">
        <v>60.185280919999997</v>
      </c>
      <c r="L48" s="1" t="s">
        <v>21</v>
      </c>
    </row>
    <row r="49" spans="1:12" x14ac:dyDescent="0.25">
      <c r="A49" s="12">
        <v>44566</v>
      </c>
      <c r="B49" s="16">
        <v>44566</v>
      </c>
      <c r="C49" s="15">
        <f t="shared" si="0"/>
        <v>2</v>
      </c>
      <c r="D49" s="1" t="s">
        <v>23</v>
      </c>
      <c r="E49" s="1" t="s">
        <v>25</v>
      </c>
      <c r="F49" s="1">
        <v>22491</v>
      </c>
      <c r="G49" s="1">
        <v>42.392648350000002</v>
      </c>
      <c r="H49" s="1">
        <v>67.787140410000006</v>
      </c>
      <c r="I49" s="1">
        <v>0</v>
      </c>
      <c r="J49" s="1">
        <v>94.981999999999999</v>
      </c>
      <c r="K49" s="1">
        <v>96.593836039999999</v>
      </c>
      <c r="L49" s="1" t="s">
        <v>12</v>
      </c>
    </row>
    <row r="50" spans="1:12" x14ac:dyDescent="0.25">
      <c r="A50" s="12">
        <v>44566</v>
      </c>
      <c r="B50" s="16">
        <v>44566</v>
      </c>
      <c r="C50" s="15">
        <f t="shared" si="0"/>
        <v>2</v>
      </c>
      <c r="D50" s="1" t="s">
        <v>26</v>
      </c>
      <c r="E50" s="1" t="s">
        <v>27</v>
      </c>
      <c r="F50" s="1">
        <v>38924</v>
      </c>
      <c r="G50" s="1">
        <v>23.934740909999999</v>
      </c>
      <c r="H50" s="1">
        <v>100</v>
      </c>
      <c r="I50" s="1">
        <v>2</v>
      </c>
      <c r="J50" s="1">
        <v>127.848</v>
      </c>
      <c r="K50" s="1">
        <v>68.396223719999995</v>
      </c>
      <c r="L50" s="1" t="s">
        <v>12</v>
      </c>
    </row>
    <row r="51" spans="1:12" x14ac:dyDescent="0.25">
      <c r="A51" s="12">
        <v>44566</v>
      </c>
      <c r="B51" s="16">
        <v>44566</v>
      </c>
      <c r="C51" s="15">
        <f t="shared" si="0"/>
        <v>2</v>
      </c>
      <c r="D51" s="1" t="s">
        <v>29</v>
      </c>
      <c r="E51" s="1" t="s">
        <v>30</v>
      </c>
      <c r="F51" s="1">
        <v>25165</v>
      </c>
      <c r="G51" s="1">
        <v>20</v>
      </c>
      <c r="H51" s="1">
        <v>82.698588270000002</v>
      </c>
      <c r="I51" s="1">
        <v>1</v>
      </c>
      <c r="J51" s="1">
        <v>100.33</v>
      </c>
      <c r="K51" s="1">
        <v>94.471424839999997</v>
      </c>
      <c r="L51" s="1" t="s">
        <v>32</v>
      </c>
    </row>
    <row r="52" spans="1:12" x14ac:dyDescent="0.25">
      <c r="A52" s="12">
        <v>44566</v>
      </c>
      <c r="B52" s="16">
        <v>44566</v>
      </c>
      <c r="C52" s="15">
        <f t="shared" si="0"/>
        <v>2</v>
      </c>
      <c r="D52" s="1" t="s">
        <v>29</v>
      </c>
      <c r="E52" s="1" t="s">
        <v>33</v>
      </c>
      <c r="F52" s="1">
        <v>15871</v>
      </c>
      <c r="G52" s="1">
        <v>57.715550950000001</v>
      </c>
      <c r="H52" s="1">
        <v>47.342776569999998</v>
      </c>
      <c r="I52" s="1">
        <v>1</v>
      </c>
      <c r="J52" s="1">
        <v>81.742000000000004</v>
      </c>
      <c r="K52" s="1">
        <v>91.996643410000004</v>
      </c>
      <c r="L52" s="1" t="s">
        <v>12</v>
      </c>
    </row>
    <row r="53" spans="1:12" x14ac:dyDescent="0.25">
      <c r="A53" s="12">
        <v>44567</v>
      </c>
      <c r="B53" s="16">
        <v>44567</v>
      </c>
      <c r="C53" s="15">
        <f t="shared" si="0"/>
        <v>2</v>
      </c>
      <c r="D53" s="1" t="s">
        <v>10</v>
      </c>
      <c r="E53" s="1" t="s">
        <v>11</v>
      </c>
      <c r="F53" s="1">
        <v>46556</v>
      </c>
      <c r="G53" s="1">
        <v>46.59329803</v>
      </c>
      <c r="H53" s="1">
        <v>100</v>
      </c>
      <c r="I53" s="1">
        <v>2</v>
      </c>
      <c r="J53" s="1">
        <v>143.11199999999999</v>
      </c>
      <c r="K53" s="1">
        <v>68.315450209999995</v>
      </c>
      <c r="L53" s="1" t="s">
        <v>12</v>
      </c>
    </row>
    <row r="54" spans="1:12" x14ac:dyDescent="0.25">
      <c r="A54" s="12">
        <v>44567</v>
      </c>
      <c r="B54" s="16">
        <v>44567</v>
      </c>
      <c r="C54" s="15">
        <f t="shared" si="0"/>
        <v>2</v>
      </c>
      <c r="D54" s="1" t="s">
        <v>10</v>
      </c>
      <c r="E54" s="1" t="s">
        <v>13</v>
      </c>
      <c r="F54" s="1">
        <v>22591</v>
      </c>
      <c r="G54" s="1">
        <v>30.915387039999999</v>
      </c>
      <c r="H54" s="1">
        <v>70.664606149999997</v>
      </c>
      <c r="I54" s="1">
        <v>2</v>
      </c>
      <c r="J54" s="1">
        <v>95.182000000000002</v>
      </c>
      <c r="K54" s="1">
        <v>97.938132280000005</v>
      </c>
      <c r="L54" s="1" t="s">
        <v>31</v>
      </c>
    </row>
    <row r="55" spans="1:12" x14ac:dyDescent="0.25">
      <c r="A55" s="12">
        <v>44567</v>
      </c>
      <c r="B55" s="16">
        <v>44567</v>
      </c>
      <c r="C55" s="15">
        <f t="shared" si="0"/>
        <v>2</v>
      </c>
      <c r="D55" s="1" t="s">
        <v>14</v>
      </c>
      <c r="E55" s="1" t="s">
        <v>15</v>
      </c>
      <c r="F55" s="1">
        <v>20310</v>
      </c>
      <c r="G55" s="1">
        <v>51.722572839999998</v>
      </c>
      <c r="H55" s="1">
        <v>60.487121479999999</v>
      </c>
      <c r="I55" s="1">
        <v>1</v>
      </c>
      <c r="J55" s="1">
        <v>90.62</v>
      </c>
      <c r="K55" s="1">
        <v>70.89229306</v>
      </c>
      <c r="L55" s="1" t="s">
        <v>12</v>
      </c>
    </row>
    <row r="56" spans="1:12" x14ac:dyDescent="0.25">
      <c r="A56" s="12">
        <v>44567</v>
      </c>
      <c r="B56" s="16">
        <v>44567</v>
      </c>
      <c r="C56" s="15">
        <f t="shared" si="0"/>
        <v>2</v>
      </c>
      <c r="D56" s="1" t="s">
        <v>16</v>
      </c>
      <c r="E56" s="1" t="s">
        <v>17</v>
      </c>
      <c r="F56" s="1">
        <v>61024</v>
      </c>
      <c r="G56" s="1">
        <v>44.826909839999999</v>
      </c>
      <c r="H56" s="1">
        <v>100</v>
      </c>
      <c r="I56" s="1">
        <v>2</v>
      </c>
      <c r="J56" s="1">
        <v>172.048</v>
      </c>
      <c r="K56" s="1">
        <v>80.756708209999999</v>
      </c>
      <c r="L56" s="1" t="s">
        <v>12</v>
      </c>
    </row>
    <row r="57" spans="1:12" x14ac:dyDescent="0.25">
      <c r="A57" s="12">
        <v>44567</v>
      </c>
      <c r="B57" s="16">
        <v>44567</v>
      </c>
      <c r="C57" s="15">
        <f t="shared" si="0"/>
        <v>2</v>
      </c>
      <c r="D57" s="1" t="s">
        <v>16</v>
      </c>
      <c r="E57" s="1" t="s">
        <v>18</v>
      </c>
      <c r="F57" s="1">
        <v>28153</v>
      </c>
      <c r="G57" s="1">
        <v>21.483153940000001</v>
      </c>
      <c r="H57" s="1">
        <v>98.224251440000003</v>
      </c>
      <c r="I57" s="1">
        <v>4</v>
      </c>
      <c r="J57" s="1">
        <v>106.306</v>
      </c>
      <c r="K57" s="1">
        <v>61.247325400000001</v>
      </c>
      <c r="L57" s="1" t="s">
        <v>12</v>
      </c>
    </row>
    <row r="58" spans="1:12" x14ac:dyDescent="0.25">
      <c r="A58" s="12">
        <v>44567</v>
      </c>
      <c r="B58" s="16">
        <v>44567</v>
      </c>
      <c r="C58" s="15">
        <f t="shared" si="0"/>
        <v>2</v>
      </c>
      <c r="D58" s="1" t="s">
        <v>19</v>
      </c>
      <c r="E58" s="1" t="s">
        <v>20</v>
      </c>
      <c r="F58" s="1">
        <v>12965</v>
      </c>
      <c r="G58" s="1">
        <v>62.708006359999999</v>
      </c>
      <c r="H58" s="1">
        <v>41.91321344</v>
      </c>
      <c r="I58" s="1">
        <v>2</v>
      </c>
      <c r="J58" s="1">
        <v>75.930000000000007</v>
      </c>
      <c r="K58" s="1">
        <v>83.609226669999998</v>
      </c>
      <c r="L58" s="1" t="s">
        <v>12</v>
      </c>
    </row>
    <row r="59" spans="1:12" x14ac:dyDescent="0.25">
      <c r="A59" s="12">
        <v>44567</v>
      </c>
      <c r="B59" s="16">
        <v>44567</v>
      </c>
      <c r="C59" s="15">
        <f t="shared" si="0"/>
        <v>2</v>
      </c>
      <c r="D59" s="1" t="s">
        <v>19</v>
      </c>
      <c r="E59" s="1" t="s">
        <v>22</v>
      </c>
      <c r="F59" s="1">
        <v>57145</v>
      </c>
      <c r="G59" s="1">
        <v>45.622098510000001</v>
      </c>
      <c r="H59" s="1">
        <v>100</v>
      </c>
      <c r="I59" s="1">
        <v>1</v>
      </c>
      <c r="J59" s="1">
        <v>164.29</v>
      </c>
      <c r="K59" s="1">
        <v>97.762373589999996</v>
      </c>
      <c r="L59" s="1" t="s">
        <v>21</v>
      </c>
    </row>
    <row r="60" spans="1:12" x14ac:dyDescent="0.25">
      <c r="A60" s="12">
        <v>44567</v>
      </c>
      <c r="B60" s="16">
        <v>44567</v>
      </c>
      <c r="C60" s="15">
        <f t="shared" si="0"/>
        <v>2</v>
      </c>
      <c r="D60" s="1" t="s">
        <v>23</v>
      </c>
      <c r="E60" s="1" t="s">
        <v>25</v>
      </c>
      <c r="F60" s="1">
        <v>40516</v>
      </c>
      <c r="G60" s="1">
        <v>34.195842259999999</v>
      </c>
      <c r="H60" s="1">
        <v>100</v>
      </c>
      <c r="I60" s="1">
        <v>1</v>
      </c>
      <c r="J60" s="1">
        <v>131.03200000000001</v>
      </c>
      <c r="K60" s="1">
        <v>69.200353489999998</v>
      </c>
      <c r="L60" s="1" t="s">
        <v>12</v>
      </c>
    </row>
    <row r="61" spans="1:12" x14ac:dyDescent="0.25">
      <c r="A61" s="12">
        <v>44567</v>
      </c>
      <c r="B61" s="16">
        <v>44567</v>
      </c>
      <c r="C61" s="15">
        <f t="shared" si="0"/>
        <v>2</v>
      </c>
      <c r="D61" s="1" t="s">
        <v>26</v>
      </c>
      <c r="E61" s="1" t="s">
        <v>27</v>
      </c>
      <c r="F61" s="1">
        <v>22893</v>
      </c>
      <c r="G61" s="1">
        <v>46.965547770000001</v>
      </c>
      <c r="H61" s="1">
        <v>78.827827529999993</v>
      </c>
      <c r="I61" s="1">
        <v>2</v>
      </c>
      <c r="J61" s="1">
        <v>95.786000000000001</v>
      </c>
      <c r="K61" s="1">
        <v>60.850776430000003</v>
      </c>
      <c r="L61" s="1" t="s">
        <v>31</v>
      </c>
    </row>
    <row r="62" spans="1:12" x14ac:dyDescent="0.25">
      <c r="A62" s="12">
        <v>44567</v>
      </c>
      <c r="B62" s="16">
        <v>44567</v>
      </c>
      <c r="C62" s="15">
        <f t="shared" si="0"/>
        <v>2</v>
      </c>
      <c r="D62" s="1" t="s">
        <v>26</v>
      </c>
      <c r="E62" s="1" t="s">
        <v>28</v>
      </c>
      <c r="F62" s="1">
        <v>28470</v>
      </c>
      <c r="G62" s="1">
        <v>20</v>
      </c>
      <c r="H62" s="1">
        <v>97.450109260000005</v>
      </c>
      <c r="I62" s="1">
        <v>3</v>
      </c>
      <c r="J62" s="1">
        <v>106.94</v>
      </c>
      <c r="K62" s="1">
        <v>69.551085830000005</v>
      </c>
      <c r="L62" s="1" t="s">
        <v>12</v>
      </c>
    </row>
    <row r="63" spans="1:12" x14ac:dyDescent="0.25">
      <c r="A63" s="12">
        <v>44567</v>
      </c>
      <c r="B63" s="16">
        <v>44567</v>
      </c>
      <c r="C63" s="15">
        <f t="shared" si="0"/>
        <v>2</v>
      </c>
      <c r="D63" s="1" t="s">
        <v>29</v>
      </c>
      <c r="E63" s="1" t="s">
        <v>30</v>
      </c>
      <c r="F63" s="1">
        <v>6965</v>
      </c>
      <c r="G63" s="1">
        <v>47.342147330000003</v>
      </c>
      <c r="H63" s="1">
        <v>26.809612319999999</v>
      </c>
      <c r="I63" s="1">
        <v>2</v>
      </c>
      <c r="J63" s="1">
        <v>63.93</v>
      </c>
      <c r="K63" s="1">
        <v>95.164732299999997</v>
      </c>
      <c r="L63" s="1" t="s">
        <v>12</v>
      </c>
    </row>
    <row r="64" spans="1:12" x14ac:dyDescent="0.25">
      <c r="A64" s="12">
        <v>44567</v>
      </c>
      <c r="B64" s="16">
        <v>44567</v>
      </c>
      <c r="C64" s="15">
        <f t="shared" si="0"/>
        <v>2</v>
      </c>
      <c r="D64" s="1" t="s">
        <v>29</v>
      </c>
      <c r="E64" s="1" t="s">
        <v>33</v>
      </c>
      <c r="F64" s="1">
        <v>32668</v>
      </c>
      <c r="G64" s="1">
        <v>51.211085580000002</v>
      </c>
      <c r="H64" s="1">
        <v>100</v>
      </c>
      <c r="I64" s="1">
        <v>1</v>
      </c>
      <c r="J64" s="1">
        <v>115.336</v>
      </c>
      <c r="K64" s="1">
        <v>91.183378939999997</v>
      </c>
      <c r="L64" s="1" t="s">
        <v>32</v>
      </c>
    </row>
    <row r="65" spans="1:12" x14ac:dyDescent="0.25">
      <c r="A65" s="12">
        <v>44568</v>
      </c>
      <c r="B65" s="16">
        <v>44568</v>
      </c>
      <c r="C65" s="15">
        <f t="shared" si="0"/>
        <v>2</v>
      </c>
      <c r="D65" s="1" t="s">
        <v>10</v>
      </c>
      <c r="E65" s="1" t="s">
        <v>11</v>
      </c>
      <c r="F65" s="1">
        <v>24405</v>
      </c>
      <c r="G65" s="1">
        <v>29.84255885</v>
      </c>
      <c r="H65" s="1">
        <v>82.951724159999998</v>
      </c>
      <c r="I65" s="1">
        <v>2</v>
      </c>
      <c r="J65" s="1">
        <v>98.81</v>
      </c>
      <c r="K65" s="1">
        <v>98.226059930000005</v>
      </c>
      <c r="L65" s="1" t="s">
        <v>12</v>
      </c>
    </row>
    <row r="66" spans="1:12" x14ac:dyDescent="0.25">
      <c r="A66" s="12">
        <v>44568</v>
      </c>
      <c r="B66" s="16">
        <v>44568</v>
      </c>
      <c r="C66" s="15">
        <f t="shared" si="0"/>
        <v>2</v>
      </c>
      <c r="D66" s="1" t="s">
        <v>10</v>
      </c>
      <c r="E66" s="1" t="s">
        <v>13</v>
      </c>
      <c r="F66" s="1">
        <v>25768</v>
      </c>
      <c r="G66" s="1">
        <v>25.493162089999998</v>
      </c>
      <c r="H66" s="1">
        <v>85.810848030000002</v>
      </c>
      <c r="I66" s="1">
        <v>2</v>
      </c>
      <c r="J66" s="1">
        <v>101.536</v>
      </c>
      <c r="K66" s="1">
        <v>79.80586108</v>
      </c>
      <c r="L66" s="1" t="s">
        <v>12</v>
      </c>
    </row>
    <row r="67" spans="1:12" x14ac:dyDescent="0.25">
      <c r="A67" s="12">
        <v>44568</v>
      </c>
      <c r="B67" s="16">
        <v>44568</v>
      </c>
      <c r="C67" s="15">
        <f t="shared" ref="C67:C130" si="1">WEEKNUM(B67,)</f>
        <v>2</v>
      </c>
      <c r="D67" s="1" t="s">
        <v>14</v>
      </c>
      <c r="E67" s="1" t="s">
        <v>34</v>
      </c>
      <c r="F67" s="1">
        <v>34362</v>
      </c>
      <c r="G67" s="1">
        <v>46.087035810000003</v>
      </c>
      <c r="H67" s="1">
        <v>100</v>
      </c>
      <c r="I67" s="1">
        <v>5</v>
      </c>
      <c r="J67" s="1">
        <v>118.724</v>
      </c>
      <c r="K67" s="1">
        <v>95.234830369999997</v>
      </c>
      <c r="L67" s="1" t="s">
        <v>31</v>
      </c>
    </row>
    <row r="68" spans="1:12" x14ac:dyDescent="0.25">
      <c r="A68" s="12">
        <v>44568</v>
      </c>
      <c r="B68" s="16">
        <v>44568</v>
      </c>
      <c r="C68" s="15">
        <f t="shared" si="1"/>
        <v>2</v>
      </c>
      <c r="D68" s="1" t="s">
        <v>36</v>
      </c>
      <c r="E68" s="1" t="s">
        <v>37</v>
      </c>
      <c r="F68" s="1">
        <v>12382</v>
      </c>
      <c r="G68" s="1">
        <v>45.464365479999998</v>
      </c>
      <c r="H68" s="1">
        <v>36.469404949999998</v>
      </c>
      <c r="I68" s="1">
        <v>0</v>
      </c>
      <c r="J68" s="1">
        <v>74.763999999999996</v>
      </c>
      <c r="K68" s="1">
        <v>64.279225550000007</v>
      </c>
      <c r="L68" s="1" t="s">
        <v>12</v>
      </c>
    </row>
    <row r="69" spans="1:12" x14ac:dyDescent="0.25">
      <c r="A69" s="12">
        <v>44568</v>
      </c>
      <c r="B69" s="16">
        <v>44568</v>
      </c>
      <c r="C69" s="15">
        <f t="shared" si="1"/>
        <v>2</v>
      </c>
      <c r="D69" s="1" t="s">
        <v>19</v>
      </c>
      <c r="E69" s="1" t="s">
        <v>22</v>
      </c>
      <c r="F69" s="1">
        <v>50214</v>
      </c>
      <c r="G69" s="1">
        <v>36.94089993</v>
      </c>
      <c r="H69" s="1">
        <v>100</v>
      </c>
      <c r="I69" s="1">
        <v>0</v>
      </c>
      <c r="J69" s="1">
        <v>150.428</v>
      </c>
      <c r="K69" s="1">
        <v>73.83532228</v>
      </c>
      <c r="L69" s="1" t="s">
        <v>31</v>
      </c>
    </row>
    <row r="70" spans="1:12" x14ac:dyDescent="0.25">
      <c r="A70" s="12">
        <v>44568</v>
      </c>
      <c r="B70" s="16">
        <v>44568</v>
      </c>
      <c r="C70" s="15">
        <f t="shared" si="1"/>
        <v>2</v>
      </c>
      <c r="D70" s="1" t="s">
        <v>23</v>
      </c>
      <c r="E70" s="1" t="s">
        <v>24</v>
      </c>
      <c r="F70" s="1">
        <v>21131</v>
      </c>
      <c r="G70" s="1">
        <v>44.342497389999998</v>
      </c>
      <c r="H70" s="1">
        <v>69.354720790000002</v>
      </c>
      <c r="I70" s="1">
        <v>1</v>
      </c>
      <c r="J70" s="1">
        <v>92.262</v>
      </c>
      <c r="K70" s="1">
        <v>66.544952850000001</v>
      </c>
      <c r="L70" s="1" t="s">
        <v>12</v>
      </c>
    </row>
    <row r="71" spans="1:12" x14ac:dyDescent="0.25">
      <c r="A71" s="12">
        <v>44568</v>
      </c>
      <c r="B71" s="16">
        <v>44568</v>
      </c>
      <c r="C71" s="15">
        <f t="shared" si="1"/>
        <v>2</v>
      </c>
      <c r="D71" s="1" t="s">
        <v>26</v>
      </c>
      <c r="E71" s="1" t="s">
        <v>27</v>
      </c>
      <c r="F71" s="1">
        <v>39110</v>
      </c>
      <c r="G71" s="1">
        <v>23.530413710000001</v>
      </c>
      <c r="H71" s="1">
        <v>100</v>
      </c>
      <c r="I71" s="1">
        <v>2</v>
      </c>
      <c r="J71" s="1">
        <v>128.22</v>
      </c>
      <c r="K71" s="1">
        <v>76.373360250000005</v>
      </c>
      <c r="L71" s="1" t="s">
        <v>12</v>
      </c>
    </row>
    <row r="72" spans="1:12" x14ac:dyDescent="0.25">
      <c r="A72" s="12">
        <v>44568</v>
      </c>
      <c r="B72" s="16">
        <v>44568</v>
      </c>
      <c r="C72" s="15">
        <f t="shared" si="1"/>
        <v>2</v>
      </c>
      <c r="D72" s="1" t="s">
        <v>26</v>
      </c>
      <c r="E72" s="1" t="s">
        <v>28</v>
      </c>
      <c r="F72" s="1">
        <v>42022</v>
      </c>
      <c r="G72" s="1">
        <v>34.710751160000001</v>
      </c>
      <c r="H72" s="1">
        <v>100</v>
      </c>
      <c r="I72" s="1">
        <v>5</v>
      </c>
      <c r="J72" s="1">
        <v>134.04400000000001</v>
      </c>
      <c r="K72" s="1">
        <v>96.833913910000007</v>
      </c>
      <c r="L72" s="1" t="s">
        <v>12</v>
      </c>
    </row>
    <row r="73" spans="1:12" x14ac:dyDescent="0.25">
      <c r="A73" s="12">
        <v>44569</v>
      </c>
      <c r="B73" s="16">
        <v>44569</v>
      </c>
      <c r="C73" s="15">
        <f t="shared" si="1"/>
        <v>2</v>
      </c>
      <c r="D73" s="1" t="s">
        <v>10</v>
      </c>
      <c r="E73" s="1" t="s">
        <v>11</v>
      </c>
      <c r="F73" s="1">
        <v>36384</v>
      </c>
      <c r="G73" s="1">
        <v>28.189483429999999</v>
      </c>
      <c r="H73" s="1">
        <v>100</v>
      </c>
      <c r="I73" s="1">
        <v>2</v>
      </c>
      <c r="J73" s="1">
        <v>122.768</v>
      </c>
      <c r="K73" s="1">
        <v>75.699742259999994</v>
      </c>
      <c r="L73" s="1" t="s">
        <v>32</v>
      </c>
    </row>
    <row r="74" spans="1:12" x14ac:dyDescent="0.25">
      <c r="A74" s="12">
        <v>44569</v>
      </c>
      <c r="B74" s="16">
        <v>44569</v>
      </c>
      <c r="C74" s="15">
        <f t="shared" si="1"/>
        <v>2</v>
      </c>
      <c r="D74" s="1" t="s">
        <v>10</v>
      </c>
      <c r="E74" s="1" t="s">
        <v>13</v>
      </c>
      <c r="F74" s="1">
        <v>11033</v>
      </c>
      <c r="G74" s="1">
        <v>44.522886440000001</v>
      </c>
      <c r="H74" s="1">
        <v>46.50991853</v>
      </c>
      <c r="I74" s="1">
        <v>0</v>
      </c>
      <c r="J74" s="1">
        <v>72.066000000000003</v>
      </c>
      <c r="K74" s="1">
        <v>88.098598820000007</v>
      </c>
      <c r="L74" s="1" t="s">
        <v>12</v>
      </c>
    </row>
    <row r="75" spans="1:12" x14ac:dyDescent="0.25">
      <c r="A75" s="12">
        <v>44569</v>
      </c>
      <c r="B75" s="16">
        <v>44569</v>
      </c>
      <c r="C75" s="15">
        <f t="shared" si="1"/>
        <v>2</v>
      </c>
      <c r="D75" s="1" t="s">
        <v>14</v>
      </c>
      <c r="E75" s="1" t="s">
        <v>15</v>
      </c>
      <c r="F75" s="1">
        <v>16390</v>
      </c>
      <c r="G75" s="1">
        <v>34.373672229999997</v>
      </c>
      <c r="H75" s="1">
        <v>60.645067320000003</v>
      </c>
      <c r="I75" s="1">
        <v>0</v>
      </c>
      <c r="J75" s="1">
        <v>82.78</v>
      </c>
      <c r="K75" s="1">
        <v>85.457209980000002</v>
      </c>
      <c r="L75" s="1" t="s">
        <v>31</v>
      </c>
    </row>
    <row r="76" spans="1:12" x14ac:dyDescent="0.25">
      <c r="A76" s="12">
        <v>44569</v>
      </c>
      <c r="B76" s="16">
        <v>44569</v>
      </c>
      <c r="C76" s="15">
        <f t="shared" si="1"/>
        <v>2</v>
      </c>
      <c r="D76" s="1" t="s">
        <v>16</v>
      </c>
      <c r="E76" s="1" t="s">
        <v>18</v>
      </c>
      <c r="F76" s="1">
        <v>65269</v>
      </c>
      <c r="G76" s="1">
        <v>36.975996049999999</v>
      </c>
      <c r="H76" s="1">
        <v>100</v>
      </c>
      <c r="I76" s="1">
        <v>2</v>
      </c>
      <c r="J76" s="1">
        <v>180.53800000000001</v>
      </c>
      <c r="K76" s="1">
        <v>69.884129360000003</v>
      </c>
      <c r="L76" s="1" t="s">
        <v>35</v>
      </c>
    </row>
    <row r="77" spans="1:12" x14ac:dyDescent="0.25">
      <c r="A77" s="12">
        <v>44569</v>
      </c>
      <c r="B77" s="16">
        <v>44569</v>
      </c>
      <c r="C77" s="15">
        <f t="shared" si="1"/>
        <v>2</v>
      </c>
      <c r="D77" s="1" t="s">
        <v>36</v>
      </c>
      <c r="E77" s="1" t="s">
        <v>38</v>
      </c>
      <c r="F77" s="1">
        <v>17926</v>
      </c>
      <c r="G77" s="1">
        <v>66.422703589999998</v>
      </c>
      <c r="H77" s="1">
        <v>64.137368899999998</v>
      </c>
      <c r="I77" s="1">
        <v>3</v>
      </c>
      <c r="J77" s="1">
        <v>85.852000000000004</v>
      </c>
      <c r="K77" s="1">
        <v>62.887936359999998</v>
      </c>
      <c r="L77" s="1" t="s">
        <v>21</v>
      </c>
    </row>
    <row r="78" spans="1:12" x14ac:dyDescent="0.25">
      <c r="A78" s="12">
        <v>44569</v>
      </c>
      <c r="B78" s="16">
        <v>44569</v>
      </c>
      <c r="C78" s="15">
        <f t="shared" si="1"/>
        <v>2</v>
      </c>
      <c r="D78" s="1" t="s">
        <v>19</v>
      </c>
      <c r="E78" s="1" t="s">
        <v>20</v>
      </c>
      <c r="F78" s="1">
        <v>22876</v>
      </c>
      <c r="G78" s="1">
        <v>65.017371030000007</v>
      </c>
      <c r="H78" s="1">
        <v>75.986712159999996</v>
      </c>
      <c r="I78" s="1">
        <v>2</v>
      </c>
      <c r="J78" s="1">
        <v>95.751999999999995</v>
      </c>
      <c r="K78" s="1">
        <v>96.494533820000001</v>
      </c>
      <c r="L78" s="1" t="s">
        <v>31</v>
      </c>
    </row>
    <row r="79" spans="1:12" x14ac:dyDescent="0.25">
      <c r="A79" s="12">
        <v>44569</v>
      </c>
      <c r="B79" s="16">
        <v>44569</v>
      </c>
      <c r="C79" s="15">
        <f t="shared" si="1"/>
        <v>2</v>
      </c>
      <c r="D79" s="1" t="s">
        <v>19</v>
      </c>
      <c r="E79" s="1" t="s">
        <v>22</v>
      </c>
      <c r="F79" s="1">
        <v>49798</v>
      </c>
      <c r="G79" s="1">
        <v>28.283766320000002</v>
      </c>
      <c r="H79" s="1">
        <v>100</v>
      </c>
      <c r="I79" s="1">
        <v>2</v>
      </c>
      <c r="J79" s="1">
        <v>149.596</v>
      </c>
      <c r="K79" s="1">
        <v>77.812210199999996</v>
      </c>
      <c r="L79" s="1" t="s">
        <v>12</v>
      </c>
    </row>
    <row r="80" spans="1:12" x14ac:dyDescent="0.25">
      <c r="A80" s="12">
        <v>44569</v>
      </c>
      <c r="B80" s="16">
        <v>44569</v>
      </c>
      <c r="C80" s="15">
        <f t="shared" si="1"/>
        <v>2</v>
      </c>
      <c r="D80" s="1" t="s">
        <v>23</v>
      </c>
      <c r="E80" s="1" t="s">
        <v>25</v>
      </c>
      <c r="F80" s="1">
        <v>30323</v>
      </c>
      <c r="G80" s="1">
        <v>27.91921134</v>
      </c>
      <c r="H80" s="1">
        <v>93.694139879999994</v>
      </c>
      <c r="I80" s="1">
        <v>1</v>
      </c>
      <c r="J80" s="1">
        <v>110.646</v>
      </c>
      <c r="K80" s="1">
        <v>66.790316200000007</v>
      </c>
      <c r="L80" s="1" t="s">
        <v>12</v>
      </c>
    </row>
    <row r="81" spans="1:12" x14ac:dyDescent="0.25">
      <c r="A81" s="12">
        <v>44569</v>
      </c>
      <c r="B81" s="16">
        <v>44569</v>
      </c>
      <c r="C81" s="15">
        <f t="shared" si="1"/>
        <v>2</v>
      </c>
      <c r="D81" s="1" t="s">
        <v>29</v>
      </c>
      <c r="E81" s="1" t="s">
        <v>30</v>
      </c>
      <c r="F81" s="1">
        <v>13356</v>
      </c>
      <c r="G81" s="1">
        <v>65.767479839999993</v>
      </c>
      <c r="H81" s="1">
        <v>50.633403059999999</v>
      </c>
      <c r="I81" s="1">
        <v>1</v>
      </c>
      <c r="J81" s="1">
        <v>76.712000000000003</v>
      </c>
      <c r="K81" s="1">
        <v>70.789984459999999</v>
      </c>
      <c r="L81" s="1" t="s">
        <v>12</v>
      </c>
    </row>
    <row r="82" spans="1:12" x14ac:dyDescent="0.25">
      <c r="A82" s="12">
        <v>44570</v>
      </c>
      <c r="B82" s="16">
        <v>44570</v>
      </c>
      <c r="C82" s="15">
        <f t="shared" si="1"/>
        <v>3</v>
      </c>
      <c r="D82" s="1" t="s">
        <v>10</v>
      </c>
      <c r="E82" s="1" t="s">
        <v>13</v>
      </c>
      <c r="F82" s="1">
        <v>38748</v>
      </c>
      <c r="G82" s="1">
        <v>38.464884759999997</v>
      </c>
      <c r="H82" s="1">
        <v>100</v>
      </c>
      <c r="I82" s="1">
        <v>2</v>
      </c>
      <c r="J82" s="1">
        <v>127.496</v>
      </c>
      <c r="K82" s="1">
        <v>72.317197660000005</v>
      </c>
      <c r="L82" s="1" t="s">
        <v>35</v>
      </c>
    </row>
    <row r="83" spans="1:12" x14ac:dyDescent="0.25">
      <c r="A83" s="12">
        <v>44570</v>
      </c>
      <c r="B83" s="16">
        <v>44570</v>
      </c>
      <c r="C83" s="15">
        <f t="shared" si="1"/>
        <v>3</v>
      </c>
      <c r="D83" s="1" t="s">
        <v>14</v>
      </c>
      <c r="E83" s="1" t="s">
        <v>34</v>
      </c>
      <c r="F83" s="1">
        <v>34188</v>
      </c>
      <c r="G83" s="1">
        <v>25.82840195</v>
      </c>
      <c r="H83" s="1">
        <v>100</v>
      </c>
      <c r="I83" s="1">
        <v>4</v>
      </c>
      <c r="J83" s="1">
        <v>118.376</v>
      </c>
      <c r="K83" s="1">
        <v>97.237947820000002</v>
      </c>
      <c r="L83" s="1" t="s">
        <v>32</v>
      </c>
    </row>
    <row r="84" spans="1:12" x14ac:dyDescent="0.25">
      <c r="A84" s="12">
        <v>44570</v>
      </c>
      <c r="B84" s="16">
        <v>44570</v>
      </c>
      <c r="C84" s="15">
        <f t="shared" si="1"/>
        <v>3</v>
      </c>
      <c r="D84" s="1" t="s">
        <v>16</v>
      </c>
      <c r="E84" s="1" t="s">
        <v>17</v>
      </c>
      <c r="F84" s="1">
        <v>32010</v>
      </c>
      <c r="G84" s="1">
        <v>32.476199569999999</v>
      </c>
      <c r="H84" s="1">
        <v>100</v>
      </c>
      <c r="I84" s="1">
        <v>3</v>
      </c>
      <c r="J84" s="1">
        <v>114.02</v>
      </c>
      <c r="K84" s="1">
        <v>92.313837680000006</v>
      </c>
      <c r="L84" s="1" t="s">
        <v>21</v>
      </c>
    </row>
    <row r="85" spans="1:12" x14ac:dyDescent="0.25">
      <c r="A85" s="12">
        <v>44570</v>
      </c>
      <c r="B85" s="16">
        <v>44570</v>
      </c>
      <c r="C85" s="15">
        <f t="shared" si="1"/>
        <v>3</v>
      </c>
      <c r="D85" s="1" t="s">
        <v>16</v>
      </c>
      <c r="E85" s="1" t="s">
        <v>18</v>
      </c>
      <c r="F85" s="1">
        <v>13903</v>
      </c>
      <c r="G85" s="1">
        <v>30.59949117</v>
      </c>
      <c r="H85" s="1">
        <v>50.252677470000002</v>
      </c>
      <c r="I85" s="1">
        <v>0</v>
      </c>
      <c r="J85" s="1">
        <v>77.805999999999997</v>
      </c>
      <c r="K85" s="1">
        <v>74.930071670000004</v>
      </c>
      <c r="L85" s="1" t="s">
        <v>32</v>
      </c>
    </row>
    <row r="86" spans="1:12" x14ac:dyDescent="0.25">
      <c r="A86" s="12">
        <v>44570</v>
      </c>
      <c r="B86" s="16">
        <v>44570</v>
      </c>
      <c r="C86" s="15">
        <f t="shared" si="1"/>
        <v>3</v>
      </c>
      <c r="D86" s="1" t="s">
        <v>19</v>
      </c>
      <c r="E86" s="1" t="s">
        <v>22</v>
      </c>
      <c r="F86" s="1">
        <v>34831</v>
      </c>
      <c r="G86" s="1">
        <v>20</v>
      </c>
      <c r="H86" s="1">
        <v>100</v>
      </c>
      <c r="I86" s="1">
        <v>5</v>
      </c>
      <c r="J86" s="1">
        <v>119.66200000000001</v>
      </c>
      <c r="K86" s="1">
        <v>60.302515</v>
      </c>
      <c r="L86" s="1" t="s">
        <v>21</v>
      </c>
    </row>
    <row r="87" spans="1:12" x14ac:dyDescent="0.25">
      <c r="A87" s="12">
        <v>44570</v>
      </c>
      <c r="B87" s="16">
        <v>44570</v>
      </c>
      <c r="C87" s="15">
        <f t="shared" si="1"/>
        <v>3</v>
      </c>
      <c r="D87" s="1" t="s">
        <v>23</v>
      </c>
      <c r="E87" s="1" t="s">
        <v>25</v>
      </c>
      <c r="F87" s="1">
        <v>14614</v>
      </c>
      <c r="G87" s="1">
        <v>44.01660373</v>
      </c>
      <c r="H87" s="1">
        <v>44.859132629999998</v>
      </c>
      <c r="I87" s="1">
        <v>0</v>
      </c>
      <c r="J87" s="1">
        <v>79.227999999999994</v>
      </c>
      <c r="K87" s="1">
        <v>84.413351329999998</v>
      </c>
      <c r="L87" s="1" t="s">
        <v>12</v>
      </c>
    </row>
    <row r="88" spans="1:12" x14ac:dyDescent="0.25">
      <c r="A88" s="12">
        <v>44570</v>
      </c>
      <c r="B88" s="16">
        <v>44570</v>
      </c>
      <c r="C88" s="15">
        <f t="shared" si="1"/>
        <v>3</v>
      </c>
      <c r="D88" s="1" t="s">
        <v>26</v>
      </c>
      <c r="E88" s="1" t="s">
        <v>28</v>
      </c>
      <c r="F88" s="1">
        <v>28195</v>
      </c>
      <c r="G88" s="1">
        <v>38.197819340000002</v>
      </c>
      <c r="H88" s="1">
        <v>95.329577729999997</v>
      </c>
      <c r="I88" s="1">
        <v>4</v>
      </c>
      <c r="J88" s="1">
        <v>106.39</v>
      </c>
      <c r="K88" s="1">
        <v>98.056133689999996</v>
      </c>
      <c r="L88" s="1" t="s">
        <v>12</v>
      </c>
    </row>
    <row r="89" spans="1:12" x14ac:dyDescent="0.25">
      <c r="A89" s="12">
        <v>44571</v>
      </c>
      <c r="B89" s="16">
        <v>44571</v>
      </c>
      <c r="C89" s="15">
        <f t="shared" si="1"/>
        <v>3</v>
      </c>
      <c r="D89" s="1" t="s">
        <v>10</v>
      </c>
      <c r="E89" s="1" t="s">
        <v>11</v>
      </c>
      <c r="F89" s="1">
        <v>43024</v>
      </c>
      <c r="G89" s="1">
        <v>28.070948019999999</v>
      </c>
      <c r="H89" s="1">
        <v>100</v>
      </c>
      <c r="I89" s="1">
        <v>3</v>
      </c>
      <c r="J89" s="1">
        <v>136.048</v>
      </c>
      <c r="K89" s="1">
        <v>78.070707150000004</v>
      </c>
      <c r="L89" s="1" t="s">
        <v>21</v>
      </c>
    </row>
    <row r="90" spans="1:12" x14ac:dyDescent="0.25">
      <c r="A90" s="12">
        <v>44571</v>
      </c>
      <c r="B90" s="16">
        <v>44571</v>
      </c>
      <c r="C90" s="15">
        <f t="shared" si="1"/>
        <v>3</v>
      </c>
      <c r="D90" s="1" t="s">
        <v>10</v>
      </c>
      <c r="E90" s="1" t="s">
        <v>13</v>
      </c>
      <c r="F90" s="1">
        <v>13224</v>
      </c>
      <c r="G90" s="1">
        <v>61.233965619999999</v>
      </c>
      <c r="H90" s="1">
        <v>38.718941919999999</v>
      </c>
      <c r="I90" s="1">
        <v>0</v>
      </c>
      <c r="J90" s="1">
        <v>76.447999999999993</v>
      </c>
      <c r="K90" s="1">
        <v>99.511420810000004</v>
      </c>
      <c r="L90" s="1" t="s">
        <v>12</v>
      </c>
    </row>
    <row r="91" spans="1:12" x14ac:dyDescent="0.25">
      <c r="A91" s="12">
        <v>44571</v>
      </c>
      <c r="B91" s="16">
        <v>44571</v>
      </c>
      <c r="C91" s="15">
        <f t="shared" si="1"/>
        <v>3</v>
      </c>
      <c r="D91" s="1" t="s">
        <v>16</v>
      </c>
      <c r="E91" s="1" t="s">
        <v>17</v>
      </c>
      <c r="F91" s="1">
        <v>31137</v>
      </c>
      <c r="G91" s="1">
        <v>51.283966229999997</v>
      </c>
      <c r="H91" s="1">
        <v>99.273213330000004</v>
      </c>
      <c r="I91" s="1">
        <v>0</v>
      </c>
      <c r="J91" s="1">
        <v>112.274</v>
      </c>
      <c r="K91" s="1">
        <v>67.674692989999997</v>
      </c>
      <c r="L91" s="1" t="s">
        <v>12</v>
      </c>
    </row>
    <row r="92" spans="1:12" x14ac:dyDescent="0.25">
      <c r="A92" s="12">
        <v>44571</v>
      </c>
      <c r="B92" s="16">
        <v>44571</v>
      </c>
      <c r="C92" s="15">
        <f t="shared" si="1"/>
        <v>3</v>
      </c>
      <c r="D92" s="1" t="s">
        <v>16</v>
      </c>
      <c r="E92" s="1" t="s">
        <v>18</v>
      </c>
      <c r="F92" s="1">
        <v>60935</v>
      </c>
      <c r="G92" s="1">
        <v>20</v>
      </c>
      <c r="H92" s="1">
        <v>100</v>
      </c>
      <c r="I92" s="1">
        <v>2</v>
      </c>
      <c r="J92" s="1">
        <v>171.87</v>
      </c>
      <c r="K92" s="1">
        <v>99.765574450000003</v>
      </c>
      <c r="L92" s="1" t="s">
        <v>12</v>
      </c>
    </row>
    <row r="93" spans="1:12" x14ac:dyDescent="0.25">
      <c r="A93" s="12">
        <v>44571</v>
      </c>
      <c r="B93" s="16">
        <v>44571</v>
      </c>
      <c r="C93" s="15">
        <f t="shared" si="1"/>
        <v>3</v>
      </c>
      <c r="D93" s="1" t="s">
        <v>19</v>
      </c>
      <c r="E93" s="1" t="s">
        <v>20</v>
      </c>
      <c r="F93" s="1">
        <v>39508</v>
      </c>
      <c r="G93" s="1">
        <v>20.862855029999999</v>
      </c>
      <c r="H93" s="1">
        <v>100</v>
      </c>
      <c r="I93" s="1">
        <v>4</v>
      </c>
      <c r="J93" s="1">
        <v>129.01599999999999</v>
      </c>
      <c r="K93" s="1">
        <v>75.972636629999997</v>
      </c>
      <c r="L93" s="1" t="s">
        <v>12</v>
      </c>
    </row>
    <row r="94" spans="1:12" x14ac:dyDescent="0.25">
      <c r="A94" s="12">
        <v>44571</v>
      </c>
      <c r="B94" s="16">
        <v>44571</v>
      </c>
      <c r="C94" s="15">
        <f t="shared" si="1"/>
        <v>3</v>
      </c>
      <c r="D94" s="1" t="s">
        <v>19</v>
      </c>
      <c r="E94" s="1" t="s">
        <v>22</v>
      </c>
      <c r="F94" s="1">
        <v>39400</v>
      </c>
      <c r="G94" s="1">
        <v>33.475301639999998</v>
      </c>
      <c r="H94" s="1">
        <v>100</v>
      </c>
      <c r="I94" s="1">
        <v>0</v>
      </c>
      <c r="J94" s="1">
        <v>128.80000000000001</v>
      </c>
      <c r="K94" s="1">
        <v>70.524502799999993</v>
      </c>
      <c r="L94" s="1" t="s">
        <v>12</v>
      </c>
    </row>
    <row r="95" spans="1:12" x14ac:dyDescent="0.25">
      <c r="A95" s="12">
        <v>44571</v>
      </c>
      <c r="B95" s="16">
        <v>44571</v>
      </c>
      <c r="C95" s="15">
        <f t="shared" si="1"/>
        <v>3</v>
      </c>
      <c r="D95" s="1" t="s">
        <v>23</v>
      </c>
      <c r="E95" s="1" t="s">
        <v>24</v>
      </c>
      <c r="F95" s="1">
        <v>28165</v>
      </c>
      <c r="G95" s="1">
        <v>59.929995169999998</v>
      </c>
      <c r="H95" s="1">
        <v>100</v>
      </c>
      <c r="I95" s="1">
        <v>4</v>
      </c>
      <c r="J95" s="1">
        <v>106.33</v>
      </c>
      <c r="K95" s="1">
        <v>75.224931740000002</v>
      </c>
      <c r="L95" s="1" t="s">
        <v>31</v>
      </c>
    </row>
    <row r="96" spans="1:12" x14ac:dyDescent="0.25">
      <c r="A96" s="12">
        <v>44571</v>
      </c>
      <c r="B96" s="16">
        <v>44571</v>
      </c>
      <c r="C96" s="15">
        <f t="shared" si="1"/>
        <v>3</v>
      </c>
      <c r="D96" s="1" t="s">
        <v>23</v>
      </c>
      <c r="E96" s="1" t="s">
        <v>25</v>
      </c>
      <c r="F96" s="1">
        <v>28609</v>
      </c>
      <c r="G96" s="1">
        <v>26.01532018</v>
      </c>
      <c r="H96" s="1">
        <v>92.285327859999995</v>
      </c>
      <c r="I96" s="1">
        <v>2</v>
      </c>
      <c r="J96" s="1">
        <v>107.218</v>
      </c>
      <c r="K96" s="1">
        <v>96.910287620000005</v>
      </c>
      <c r="L96" s="1" t="s">
        <v>12</v>
      </c>
    </row>
    <row r="97" spans="1:12" x14ac:dyDescent="0.25">
      <c r="A97" s="12">
        <v>44571</v>
      </c>
      <c r="B97" s="16">
        <v>44571</v>
      </c>
      <c r="C97" s="15">
        <f t="shared" si="1"/>
        <v>3</v>
      </c>
      <c r="D97" s="1" t="s">
        <v>26</v>
      </c>
      <c r="E97" s="1" t="s">
        <v>27</v>
      </c>
      <c r="F97" s="1">
        <v>18780</v>
      </c>
      <c r="G97" s="1">
        <v>43.13028697</v>
      </c>
      <c r="H97" s="1">
        <v>55.303325780000002</v>
      </c>
      <c r="I97" s="1">
        <v>0</v>
      </c>
      <c r="J97" s="1">
        <v>87.56</v>
      </c>
      <c r="K97" s="1">
        <v>77.299915130000002</v>
      </c>
      <c r="L97" s="1" t="s">
        <v>12</v>
      </c>
    </row>
    <row r="98" spans="1:12" x14ac:dyDescent="0.25">
      <c r="A98" s="12">
        <v>44571</v>
      </c>
      <c r="B98" s="16">
        <v>44571</v>
      </c>
      <c r="C98" s="15">
        <f t="shared" si="1"/>
        <v>3</v>
      </c>
      <c r="D98" s="1" t="s">
        <v>26</v>
      </c>
      <c r="E98" s="1" t="s">
        <v>28</v>
      </c>
      <c r="F98" s="1">
        <v>27100</v>
      </c>
      <c r="G98" s="1">
        <v>39.171904640000001</v>
      </c>
      <c r="H98" s="1">
        <v>81.560325879999994</v>
      </c>
      <c r="I98" s="1">
        <v>1</v>
      </c>
      <c r="J98" s="1">
        <v>104.2</v>
      </c>
      <c r="K98" s="1">
        <v>62.311222440000002</v>
      </c>
      <c r="L98" s="1" t="s">
        <v>12</v>
      </c>
    </row>
    <row r="99" spans="1:12" x14ac:dyDescent="0.25">
      <c r="A99" s="12">
        <v>44571</v>
      </c>
      <c r="B99" s="16">
        <v>44571</v>
      </c>
      <c r="C99" s="15">
        <f t="shared" si="1"/>
        <v>3</v>
      </c>
      <c r="D99" s="1" t="s">
        <v>29</v>
      </c>
      <c r="E99" s="1" t="s">
        <v>33</v>
      </c>
      <c r="F99" s="1">
        <v>16397</v>
      </c>
      <c r="G99" s="1">
        <v>54.12435249</v>
      </c>
      <c r="H99" s="1">
        <v>55.197495940000003</v>
      </c>
      <c r="I99" s="1">
        <v>0</v>
      </c>
      <c r="J99" s="1">
        <v>82.793999999999997</v>
      </c>
      <c r="K99" s="1">
        <v>77.991385949999994</v>
      </c>
      <c r="L99" s="1" t="s">
        <v>21</v>
      </c>
    </row>
    <row r="100" spans="1:12" x14ac:dyDescent="0.25">
      <c r="A100" s="12">
        <v>44572</v>
      </c>
      <c r="B100" s="16">
        <v>44572</v>
      </c>
      <c r="C100" s="15">
        <f t="shared" si="1"/>
        <v>3</v>
      </c>
      <c r="D100" s="1" t="s">
        <v>10</v>
      </c>
      <c r="E100" s="1" t="s">
        <v>11</v>
      </c>
      <c r="F100" s="1">
        <v>11423</v>
      </c>
      <c r="G100" s="1">
        <v>20</v>
      </c>
      <c r="H100" s="1">
        <v>33.272930840000001</v>
      </c>
      <c r="I100" s="1">
        <v>0</v>
      </c>
      <c r="J100" s="1">
        <v>72.846000000000004</v>
      </c>
      <c r="K100" s="1">
        <v>68.608074880000004</v>
      </c>
      <c r="L100" s="1" t="s">
        <v>12</v>
      </c>
    </row>
    <row r="101" spans="1:12" x14ac:dyDescent="0.25">
      <c r="A101" s="12">
        <v>44572</v>
      </c>
      <c r="B101" s="16">
        <v>44572</v>
      </c>
      <c r="C101" s="15">
        <f t="shared" si="1"/>
        <v>3</v>
      </c>
      <c r="D101" s="1" t="s">
        <v>10</v>
      </c>
      <c r="E101" s="1" t="s">
        <v>13</v>
      </c>
      <c r="F101" s="1">
        <v>10806</v>
      </c>
      <c r="G101" s="1">
        <v>44.599114870000001</v>
      </c>
      <c r="H101" s="1">
        <v>40.767141549999998</v>
      </c>
      <c r="I101" s="1">
        <v>0</v>
      </c>
      <c r="J101" s="1">
        <v>71.611999999999995</v>
      </c>
      <c r="K101" s="1">
        <v>78.377870740000006</v>
      </c>
      <c r="L101" s="1" t="s">
        <v>32</v>
      </c>
    </row>
    <row r="102" spans="1:12" x14ac:dyDescent="0.25">
      <c r="A102" s="12">
        <v>44572</v>
      </c>
      <c r="B102" s="16">
        <v>44572</v>
      </c>
      <c r="C102" s="15">
        <f t="shared" si="1"/>
        <v>3</v>
      </c>
      <c r="D102" s="1" t="s">
        <v>14</v>
      </c>
      <c r="E102" s="1" t="s">
        <v>15</v>
      </c>
      <c r="F102" s="1">
        <v>40629</v>
      </c>
      <c r="G102" s="1">
        <v>28.94285077</v>
      </c>
      <c r="H102" s="1">
        <v>100</v>
      </c>
      <c r="I102" s="1">
        <v>2</v>
      </c>
      <c r="J102" s="1">
        <v>131.25800000000001</v>
      </c>
      <c r="K102" s="1">
        <v>66.006760029999995</v>
      </c>
      <c r="L102" s="1" t="s">
        <v>12</v>
      </c>
    </row>
    <row r="103" spans="1:12" x14ac:dyDescent="0.25">
      <c r="A103" s="12">
        <v>44572</v>
      </c>
      <c r="B103" s="16">
        <v>44572</v>
      </c>
      <c r="C103" s="15">
        <f t="shared" si="1"/>
        <v>3</v>
      </c>
      <c r="D103" s="1" t="s">
        <v>16</v>
      </c>
      <c r="E103" s="1" t="s">
        <v>17</v>
      </c>
      <c r="F103" s="1">
        <v>14197</v>
      </c>
      <c r="G103" s="1">
        <v>57.988113249999998</v>
      </c>
      <c r="H103" s="1">
        <v>44.317397929999998</v>
      </c>
      <c r="I103" s="1">
        <v>1</v>
      </c>
      <c r="J103" s="1">
        <v>78.394000000000005</v>
      </c>
      <c r="K103" s="1">
        <v>63.935825989999998</v>
      </c>
      <c r="L103" s="1" t="s">
        <v>12</v>
      </c>
    </row>
    <row r="104" spans="1:12" x14ac:dyDescent="0.25">
      <c r="A104" s="12">
        <v>44572</v>
      </c>
      <c r="B104" s="16">
        <v>44572</v>
      </c>
      <c r="C104" s="15">
        <f t="shared" si="1"/>
        <v>3</v>
      </c>
      <c r="D104" s="1" t="s">
        <v>36</v>
      </c>
      <c r="E104" s="1" t="s">
        <v>38</v>
      </c>
      <c r="F104" s="1">
        <v>13734</v>
      </c>
      <c r="G104" s="1">
        <v>60.013336520000003</v>
      </c>
      <c r="H104" s="1">
        <v>38.207728359999997</v>
      </c>
      <c r="I104" s="1">
        <v>1</v>
      </c>
      <c r="J104" s="1">
        <v>77.468000000000004</v>
      </c>
      <c r="K104" s="1">
        <v>61.678048939999996</v>
      </c>
      <c r="L104" s="1" t="s">
        <v>35</v>
      </c>
    </row>
    <row r="105" spans="1:12" x14ac:dyDescent="0.25">
      <c r="A105" s="12">
        <v>44572</v>
      </c>
      <c r="B105" s="16">
        <v>44572</v>
      </c>
      <c r="C105" s="15">
        <f t="shared" si="1"/>
        <v>3</v>
      </c>
      <c r="D105" s="1" t="s">
        <v>19</v>
      </c>
      <c r="E105" s="1" t="s">
        <v>20</v>
      </c>
      <c r="F105" s="1">
        <v>48585</v>
      </c>
      <c r="G105" s="1">
        <v>38.592094000000003</v>
      </c>
      <c r="H105" s="1">
        <v>100</v>
      </c>
      <c r="I105" s="1">
        <v>1</v>
      </c>
      <c r="J105" s="1">
        <v>147.16999999999999</v>
      </c>
      <c r="K105" s="1">
        <v>77.576199590000002</v>
      </c>
      <c r="L105" s="1" t="s">
        <v>12</v>
      </c>
    </row>
    <row r="106" spans="1:12" x14ac:dyDescent="0.25">
      <c r="A106" s="12">
        <v>44572</v>
      </c>
      <c r="B106" s="16">
        <v>44572</v>
      </c>
      <c r="C106" s="15">
        <f t="shared" si="1"/>
        <v>3</v>
      </c>
      <c r="D106" s="1" t="s">
        <v>23</v>
      </c>
      <c r="E106" s="1" t="s">
        <v>25</v>
      </c>
      <c r="F106" s="1">
        <v>35331</v>
      </c>
      <c r="G106" s="1">
        <v>37.825799500000002</v>
      </c>
      <c r="H106" s="1">
        <v>100</v>
      </c>
      <c r="I106" s="1">
        <v>4</v>
      </c>
      <c r="J106" s="1">
        <v>120.66200000000001</v>
      </c>
      <c r="K106" s="1">
        <v>99.386789579999999</v>
      </c>
      <c r="L106" s="1" t="s">
        <v>12</v>
      </c>
    </row>
    <row r="107" spans="1:12" x14ac:dyDescent="0.25">
      <c r="A107" s="12">
        <v>44572</v>
      </c>
      <c r="B107" s="16">
        <v>44572</v>
      </c>
      <c r="C107" s="15">
        <f t="shared" si="1"/>
        <v>3</v>
      </c>
      <c r="D107" s="1" t="s">
        <v>26</v>
      </c>
      <c r="E107" s="1" t="s">
        <v>28</v>
      </c>
      <c r="F107" s="1">
        <v>31483</v>
      </c>
      <c r="G107" s="1">
        <v>42.236136190000003</v>
      </c>
      <c r="H107" s="1">
        <v>100</v>
      </c>
      <c r="I107" s="1">
        <v>2</v>
      </c>
      <c r="J107" s="1">
        <v>112.96599999999999</v>
      </c>
      <c r="K107" s="1">
        <v>94.932916629999994</v>
      </c>
      <c r="L107" s="1" t="s">
        <v>12</v>
      </c>
    </row>
    <row r="108" spans="1:12" x14ac:dyDescent="0.25">
      <c r="A108" s="12">
        <v>44572</v>
      </c>
      <c r="B108" s="16">
        <v>44572</v>
      </c>
      <c r="C108" s="15">
        <f t="shared" si="1"/>
        <v>3</v>
      </c>
      <c r="D108" s="1" t="s">
        <v>29</v>
      </c>
      <c r="E108" s="1" t="s">
        <v>30</v>
      </c>
      <c r="F108" s="1">
        <v>24863</v>
      </c>
      <c r="G108" s="1">
        <v>40.77188039</v>
      </c>
      <c r="H108" s="1">
        <v>83.978365650000001</v>
      </c>
      <c r="I108" s="1">
        <v>1</v>
      </c>
      <c r="J108" s="1">
        <v>99.725999999999999</v>
      </c>
      <c r="K108" s="1">
        <v>91.351671379999999</v>
      </c>
      <c r="L108" s="1" t="s">
        <v>12</v>
      </c>
    </row>
    <row r="109" spans="1:12" x14ac:dyDescent="0.25">
      <c r="A109" s="12">
        <v>44573</v>
      </c>
      <c r="B109" s="16">
        <v>44573</v>
      </c>
      <c r="C109" s="15">
        <f t="shared" si="1"/>
        <v>3</v>
      </c>
      <c r="D109" s="1" t="s">
        <v>10</v>
      </c>
      <c r="E109" s="1" t="s">
        <v>13</v>
      </c>
      <c r="F109" s="1">
        <v>37767</v>
      </c>
      <c r="G109" s="1">
        <v>38.387205029999997</v>
      </c>
      <c r="H109" s="1">
        <v>100</v>
      </c>
      <c r="I109" s="1">
        <v>2</v>
      </c>
      <c r="J109" s="1">
        <v>125.53400000000001</v>
      </c>
      <c r="K109" s="1">
        <v>74.219720420000002</v>
      </c>
      <c r="L109" s="1" t="s">
        <v>12</v>
      </c>
    </row>
    <row r="110" spans="1:12" x14ac:dyDescent="0.25">
      <c r="A110" s="12">
        <v>44573</v>
      </c>
      <c r="B110" s="16">
        <v>44573</v>
      </c>
      <c r="C110" s="15">
        <f t="shared" si="1"/>
        <v>3</v>
      </c>
      <c r="D110" s="1" t="s">
        <v>14</v>
      </c>
      <c r="E110" s="1" t="s">
        <v>15</v>
      </c>
      <c r="F110" s="1">
        <v>29583</v>
      </c>
      <c r="G110" s="1">
        <v>53.866146460000003</v>
      </c>
      <c r="H110" s="1">
        <v>100</v>
      </c>
      <c r="I110" s="1">
        <v>3</v>
      </c>
      <c r="J110" s="1">
        <v>109.166</v>
      </c>
      <c r="K110" s="1">
        <v>62.342037169999998</v>
      </c>
      <c r="L110" s="1" t="s">
        <v>31</v>
      </c>
    </row>
    <row r="111" spans="1:12" x14ac:dyDescent="0.25">
      <c r="A111" s="12">
        <v>44573</v>
      </c>
      <c r="B111" s="16">
        <v>44573</v>
      </c>
      <c r="C111" s="15">
        <f t="shared" si="1"/>
        <v>3</v>
      </c>
      <c r="D111" s="1" t="s">
        <v>14</v>
      </c>
      <c r="E111" s="1" t="s">
        <v>34</v>
      </c>
      <c r="F111" s="1">
        <v>14566</v>
      </c>
      <c r="G111" s="1">
        <v>26.334633830000001</v>
      </c>
      <c r="H111" s="1">
        <v>42.965572389999998</v>
      </c>
      <c r="I111" s="1">
        <v>3</v>
      </c>
      <c r="J111" s="1">
        <v>79.132000000000005</v>
      </c>
      <c r="K111" s="1">
        <v>85.447094590000006</v>
      </c>
      <c r="L111" s="1" t="s">
        <v>21</v>
      </c>
    </row>
    <row r="112" spans="1:12" x14ac:dyDescent="0.25">
      <c r="A112" s="12">
        <v>44573</v>
      </c>
      <c r="B112" s="16">
        <v>44573</v>
      </c>
      <c r="C112" s="15">
        <f t="shared" si="1"/>
        <v>3</v>
      </c>
      <c r="D112" s="1" t="s">
        <v>16</v>
      </c>
      <c r="E112" s="1" t="s">
        <v>17</v>
      </c>
      <c r="F112" s="1">
        <v>43533</v>
      </c>
      <c r="G112" s="1">
        <v>23.803825669999998</v>
      </c>
      <c r="H112" s="1">
        <v>100</v>
      </c>
      <c r="I112" s="1">
        <v>0</v>
      </c>
      <c r="J112" s="1">
        <v>137.066</v>
      </c>
      <c r="K112" s="1">
        <v>70.922832400000004</v>
      </c>
      <c r="L112" s="1" t="s">
        <v>12</v>
      </c>
    </row>
    <row r="113" spans="1:12" x14ac:dyDescent="0.25">
      <c r="A113" s="12">
        <v>44573</v>
      </c>
      <c r="B113" s="16">
        <v>44573</v>
      </c>
      <c r="C113" s="15">
        <f t="shared" si="1"/>
        <v>3</v>
      </c>
      <c r="D113" s="1" t="s">
        <v>36</v>
      </c>
      <c r="E113" s="1" t="s">
        <v>37</v>
      </c>
      <c r="F113" s="1">
        <v>19320</v>
      </c>
      <c r="G113" s="1">
        <v>20</v>
      </c>
      <c r="H113" s="1">
        <v>56.012030279999998</v>
      </c>
      <c r="I113" s="1">
        <v>0</v>
      </c>
      <c r="J113" s="1">
        <v>88.64</v>
      </c>
      <c r="K113" s="1">
        <v>89.180329150000006</v>
      </c>
      <c r="L113" s="1" t="s">
        <v>12</v>
      </c>
    </row>
    <row r="114" spans="1:12" x14ac:dyDescent="0.25">
      <c r="A114" s="12">
        <v>44573</v>
      </c>
      <c r="B114" s="16">
        <v>44573</v>
      </c>
      <c r="C114" s="15">
        <f t="shared" si="1"/>
        <v>3</v>
      </c>
      <c r="D114" s="1" t="s">
        <v>19</v>
      </c>
      <c r="E114" s="1" t="s">
        <v>20</v>
      </c>
      <c r="F114" s="1">
        <v>48094</v>
      </c>
      <c r="G114" s="1">
        <v>26.075441609999999</v>
      </c>
      <c r="H114" s="1">
        <v>100</v>
      </c>
      <c r="I114" s="1">
        <v>1</v>
      </c>
      <c r="J114" s="1">
        <v>146.18799999999999</v>
      </c>
      <c r="K114" s="1">
        <v>77.9895937</v>
      </c>
      <c r="L114" s="1" t="s">
        <v>12</v>
      </c>
    </row>
    <row r="115" spans="1:12" x14ac:dyDescent="0.25">
      <c r="A115" s="12">
        <v>44573</v>
      </c>
      <c r="B115" s="16">
        <v>44573</v>
      </c>
      <c r="C115" s="15">
        <f t="shared" si="1"/>
        <v>3</v>
      </c>
      <c r="D115" s="1" t="s">
        <v>23</v>
      </c>
      <c r="E115" s="1" t="s">
        <v>24</v>
      </c>
      <c r="F115" s="1">
        <v>21711</v>
      </c>
      <c r="G115" s="1">
        <v>34.733592649999999</v>
      </c>
      <c r="H115" s="1">
        <v>62.806467939999997</v>
      </c>
      <c r="I115" s="1">
        <v>1</v>
      </c>
      <c r="J115" s="1">
        <v>93.421999999999997</v>
      </c>
      <c r="K115" s="1">
        <v>62.090315169999997</v>
      </c>
      <c r="L115" s="1" t="s">
        <v>35</v>
      </c>
    </row>
    <row r="116" spans="1:12" x14ac:dyDescent="0.25">
      <c r="A116" s="12">
        <v>44573</v>
      </c>
      <c r="B116" s="16">
        <v>44573</v>
      </c>
      <c r="C116" s="15">
        <f t="shared" si="1"/>
        <v>3</v>
      </c>
      <c r="D116" s="1" t="s">
        <v>26</v>
      </c>
      <c r="E116" s="1" t="s">
        <v>27</v>
      </c>
      <c r="F116" s="1">
        <v>31399</v>
      </c>
      <c r="G116" s="1">
        <v>34.643585180000002</v>
      </c>
      <c r="H116" s="1">
        <v>100</v>
      </c>
      <c r="I116" s="1">
        <v>0</v>
      </c>
      <c r="J116" s="1">
        <v>112.798</v>
      </c>
      <c r="K116" s="1">
        <v>69.012677199999999</v>
      </c>
      <c r="L116" s="1" t="s">
        <v>12</v>
      </c>
    </row>
    <row r="117" spans="1:12" x14ac:dyDescent="0.25">
      <c r="A117" s="12">
        <v>44573</v>
      </c>
      <c r="B117" s="16">
        <v>44573</v>
      </c>
      <c r="C117" s="15">
        <f t="shared" si="1"/>
        <v>3</v>
      </c>
      <c r="D117" s="1" t="s">
        <v>29</v>
      </c>
      <c r="E117" s="1" t="s">
        <v>33</v>
      </c>
      <c r="F117" s="1">
        <v>18517</v>
      </c>
      <c r="G117" s="1">
        <v>45.861438829999997</v>
      </c>
      <c r="H117" s="1">
        <v>61.417259080000001</v>
      </c>
      <c r="I117" s="1">
        <v>2</v>
      </c>
      <c r="J117" s="1">
        <v>87.034000000000006</v>
      </c>
      <c r="K117" s="1">
        <v>76.470621660000006</v>
      </c>
      <c r="L117" s="1" t="s">
        <v>12</v>
      </c>
    </row>
    <row r="118" spans="1:12" x14ac:dyDescent="0.25">
      <c r="A118" s="13">
        <v>44574</v>
      </c>
      <c r="B118" s="17">
        <v>44574</v>
      </c>
      <c r="C118" s="15">
        <f t="shared" si="1"/>
        <v>3</v>
      </c>
      <c r="D118" s="1" t="s">
        <v>10</v>
      </c>
      <c r="E118" s="1" t="s">
        <v>11</v>
      </c>
      <c r="F118" s="1">
        <v>11371</v>
      </c>
      <c r="G118" s="1">
        <v>51.024772089999999</v>
      </c>
      <c r="H118" s="1">
        <v>31.197460400000001</v>
      </c>
      <c r="I118" s="1">
        <v>1</v>
      </c>
      <c r="J118" s="1">
        <v>72.742000000000004</v>
      </c>
      <c r="K118" s="1">
        <v>95.113203130000002</v>
      </c>
      <c r="L118" s="1" t="s">
        <v>12</v>
      </c>
    </row>
    <row r="119" spans="1:12" x14ac:dyDescent="0.25">
      <c r="A119" s="13">
        <v>44574</v>
      </c>
      <c r="B119" s="17">
        <v>44574</v>
      </c>
      <c r="C119" s="15">
        <f t="shared" si="1"/>
        <v>3</v>
      </c>
      <c r="D119" s="1" t="s">
        <v>10</v>
      </c>
      <c r="E119" s="1" t="s">
        <v>13</v>
      </c>
      <c r="F119" s="1">
        <v>11938</v>
      </c>
      <c r="G119" s="1">
        <v>37.641415510000002</v>
      </c>
      <c r="H119" s="1">
        <v>40.567369290000002</v>
      </c>
      <c r="I119" s="1">
        <v>0</v>
      </c>
      <c r="J119" s="1">
        <v>73.876000000000005</v>
      </c>
      <c r="K119" s="1">
        <v>92.884126420000001</v>
      </c>
      <c r="L119" s="1" t="s">
        <v>12</v>
      </c>
    </row>
    <row r="120" spans="1:12" x14ac:dyDescent="0.25">
      <c r="A120" s="13">
        <v>44574</v>
      </c>
      <c r="B120" s="17">
        <v>44574</v>
      </c>
      <c r="C120" s="15">
        <f t="shared" si="1"/>
        <v>3</v>
      </c>
      <c r="D120" s="1" t="s">
        <v>16</v>
      </c>
      <c r="E120" s="1" t="s">
        <v>18</v>
      </c>
      <c r="F120" s="1">
        <v>55123</v>
      </c>
      <c r="G120" s="1">
        <v>36.177212169999997</v>
      </c>
      <c r="H120" s="1">
        <v>100</v>
      </c>
      <c r="I120" s="1">
        <v>3</v>
      </c>
      <c r="J120" s="1">
        <v>160.24600000000001</v>
      </c>
      <c r="K120" s="1">
        <v>65.628461119999997</v>
      </c>
      <c r="L120" s="1" t="s">
        <v>32</v>
      </c>
    </row>
    <row r="121" spans="1:12" x14ac:dyDescent="0.25">
      <c r="A121" s="13">
        <v>44574</v>
      </c>
      <c r="B121" s="17">
        <v>44574</v>
      </c>
      <c r="C121" s="15">
        <f t="shared" si="1"/>
        <v>3</v>
      </c>
      <c r="D121" s="1" t="s">
        <v>19</v>
      </c>
      <c r="E121" s="1" t="s">
        <v>20</v>
      </c>
      <c r="F121" s="1">
        <v>52096</v>
      </c>
      <c r="G121" s="1">
        <v>49.122205549999997</v>
      </c>
      <c r="H121" s="1">
        <v>100</v>
      </c>
      <c r="I121" s="1">
        <v>3</v>
      </c>
      <c r="J121" s="1">
        <v>154.19200000000001</v>
      </c>
      <c r="K121" s="1">
        <v>77.09958752</v>
      </c>
      <c r="L121" s="1" t="s">
        <v>21</v>
      </c>
    </row>
    <row r="122" spans="1:12" x14ac:dyDescent="0.25">
      <c r="A122" s="13">
        <v>44574</v>
      </c>
      <c r="B122" s="17">
        <v>44574</v>
      </c>
      <c r="C122" s="15">
        <f t="shared" si="1"/>
        <v>3</v>
      </c>
      <c r="D122" s="1" t="s">
        <v>19</v>
      </c>
      <c r="E122" s="1" t="s">
        <v>22</v>
      </c>
      <c r="F122" s="1">
        <v>26541</v>
      </c>
      <c r="G122" s="1">
        <v>38.041929199999998</v>
      </c>
      <c r="H122" s="1">
        <v>89.285875099999998</v>
      </c>
      <c r="I122" s="1">
        <v>2</v>
      </c>
      <c r="J122" s="1">
        <v>103.08199999999999</v>
      </c>
      <c r="K122" s="1">
        <v>74.311930610000005</v>
      </c>
      <c r="L122" s="1" t="s">
        <v>12</v>
      </c>
    </row>
    <row r="123" spans="1:12" x14ac:dyDescent="0.25">
      <c r="A123" s="13">
        <v>44574</v>
      </c>
      <c r="B123" s="17">
        <v>44574</v>
      </c>
      <c r="C123" s="15">
        <f t="shared" si="1"/>
        <v>3</v>
      </c>
      <c r="D123" s="1" t="s">
        <v>23</v>
      </c>
      <c r="E123" s="1" t="s">
        <v>25</v>
      </c>
      <c r="F123" s="1">
        <v>17216</v>
      </c>
      <c r="G123" s="1">
        <v>35.775898159999997</v>
      </c>
      <c r="H123" s="1">
        <v>62.363193410000001</v>
      </c>
      <c r="I123" s="1">
        <v>1</v>
      </c>
      <c r="J123" s="1">
        <v>84.432000000000002</v>
      </c>
      <c r="K123" s="1">
        <v>78.851486699999995</v>
      </c>
      <c r="L123" s="1" t="s">
        <v>32</v>
      </c>
    </row>
    <row r="124" spans="1:12" x14ac:dyDescent="0.25">
      <c r="A124" s="13">
        <v>44574</v>
      </c>
      <c r="B124" s="17">
        <v>44574</v>
      </c>
      <c r="C124" s="15">
        <f t="shared" si="1"/>
        <v>3</v>
      </c>
      <c r="D124" s="1" t="s">
        <v>26</v>
      </c>
      <c r="E124" s="1" t="s">
        <v>28</v>
      </c>
      <c r="F124" s="1">
        <v>19195</v>
      </c>
      <c r="G124" s="1">
        <v>50.242646780000001</v>
      </c>
      <c r="H124" s="1">
        <v>59.5688551</v>
      </c>
      <c r="I124" s="1">
        <v>1</v>
      </c>
      <c r="J124" s="1">
        <v>88.39</v>
      </c>
      <c r="K124" s="1">
        <v>68.505775049999997</v>
      </c>
      <c r="L124" s="1" t="s">
        <v>21</v>
      </c>
    </row>
    <row r="125" spans="1:12" x14ac:dyDescent="0.25">
      <c r="A125" s="13">
        <v>44575</v>
      </c>
      <c r="B125" s="17">
        <v>44575</v>
      </c>
      <c r="C125" s="15">
        <f t="shared" si="1"/>
        <v>3</v>
      </c>
      <c r="D125" s="1" t="s">
        <v>10</v>
      </c>
      <c r="E125" s="1" t="s">
        <v>11</v>
      </c>
      <c r="F125" s="1">
        <v>24545</v>
      </c>
      <c r="G125" s="1">
        <v>51.503817890000001</v>
      </c>
      <c r="H125" s="1">
        <v>74.036456049999998</v>
      </c>
      <c r="I125" s="1">
        <v>3</v>
      </c>
      <c r="J125" s="1">
        <v>99.09</v>
      </c>
      <c r="K125" s="1">
        <v>64.428823730000005</v>
      </c>
      <c r="L125" s="1" t="s">
        <v>21</v>
      </c>
    </row>
    <row r="126" spans="1:12" x14ac:dyDescent="0.25">
      <c r="A126" s="13">
        <v>44575</v>
      </c>
      <c r="B126" s="17">
        <v>44575</v>
      </c>
      <c r="C126" s="15">
        <f t="shared" si="1"/>
        <v>3</v>
      </c>
      <c r="D126" s="1" t="s">
        <v>16</v>
      </c>
      <c r="E126" s="1" t="s">
        <v>17</v>
      </c>
      <c r="F126" s="1">
        <v>56258</v>
      </c>
      <c r="G126" s="1">
        <v>45.859821160000003</v>
      </c>
      <c r="H126" s="1">
        <v>100</v>
      </c>
      <c r="I126" s="1">
        <v>1</v>
      </c>
      <c r="J126" s="1">
        <v>162.51599999999999</v>
      </c>
      <c r="K126" s="1">
        <v>81.627939069999996</v>
      </c>
      <c r="L126" s="1" t="s">
        <v>12</v>
      </c>
    </row>
    <row r="127" spans="1:12" x14ac:dyDescent="0.25">
      <c r="A127" s="13">
        <v>44575</v>
      </c>
      <c r="B127" s="17">
        <v>44575</v>
      </c>
      <c r="C127" s="15">
        <f t="shared" si="1"/>
        <v>3</v>
      </c>
      <c r="D127" s="1" t="s">
        <v>16</v>
      </c>
      <c r="E127" s="1" t="s">
        <v>18</v>
      </c>
      <c r="F127" s="1">
        <v>32100</v>
      </c>
      <c r="G127" s="1">
        <v>26.360487790000001</v>
      </c>
      <c r="H127" s="1">
        <v>97.962856720000005</v>
      </c>
      <c r="I127" s="1">
        <v>4</v>
      </c>
      <c r="J127" s="1">
        <v>114.2</v>
      </c>
      <c r="K127" s="1">
        <v>69.580406800000006</v>
      </c>
      <c r="L127" s="1" t="s">
        <v>21</v>
      </c>
    </row>
    <row r="128" spans="1:12" x14ac:dyDescent="0.25">
      <c r="A128" s="13">
        <v>44575</v>
      </c>
      <c r="B128" s="17">
        <v>44575</v>
      </c>
      <c r="C128" s="15">
        <f t="shared" si="1"/>
        <v>3</v>
      </c>
      <c r="D128" s="1" t="s">
        <v>36</v>
      </c>
      <c r="E128" s="1" t="s">
        <v>38</v>
      </c>
      <c r="F128" s="1">
        <v>6265</v>
      </c>
      <c r="G128" s="1">
        <v>51.419305350000002</v>
      </c>
      <c r="H128" s="1">
        <v>28.462911340000002</v>
      </c>
      <c r="I128" s="1">
        <v>0</v>
      </c>
      <c r="J128" s="1">
        <v>62.53</v>
      </c>
      <c r="K128" s="1">
        <v>72.677863509999995</v>
      </c>
      <c r="L128" s="1" t="s">
        <v>21</v>
      </c>
    </row>
    <row r="129" spans="1:12" x14ac:dyDescent="0.25">
      <c r="A129" s="13">
        <v>44575</v>
      </c>
      <c r="B129" s="17">
        <v>44575</v>
      </c>
      <c r="C129" s="15">
        <f t="shared" si="1"/>
        <v>3</v>
      </c>
      <c r="D129" s="1" t="s">
        <v>19</v>
      </c>
      <c r="E129" s="1" t="s">
        <v>20</v>
      </c>
      <c r="F129" s="1">
        <v>35956</v>
      </c>
      <c r="G129" s="1">
        <v>42.828702440000001</v>
      </c>
      <c r="H129" s="1">
        <v>100</v>
      </c>
      <c r="I129" s="1">
        <v>2</v>
      </c>
      <c r="J129" s="1">
        <v>121.91200000000001</v>
      </c>
      <c r="K129" s="1">
        <v>84.026042660000002</v>
      </c>
      <c r="L129" s="1" t="s">
        <v>12</v>
      </c>
    </row>
    <row r="130" spans="1:12" x14ac:dyDescent="0.25">
      <c r="A130" s="13">
        <v>44575</v>
      </c>
      <c r="B130" s="17">
        <v>44575</v>
      </c>
      <c r="C130" s="15">
        <f t="shared" si="1"/>
        <v>3</v>
      </c>
      <c r="D130" s="1" t="s">
        <v>19</v>
      </c>
      <c r="E130" s="1" t="s">
        <v>22</v>
      </c>
      <c r="F130" s="1">
        <v>38339</v>
      </c>
      <c r="G130" s="1">
        <v>20</v>
      </c>
      <c r="H130" s="1">
        <v>100</v>
      </c>
      <c r="I130" s="1">
        <v>1</v>
      </c>
      <c r="J130" s="1">
        <v>126.678</v>
      </c>
      <c r="K130" s="1">
        <v>60.22023197</v>
      </c>
      <c r="L130" s="1" t="s">
        <v>12</v>
      </c>
    </row>
    <row r="131" spans="1:12" x14ac:dyDescent="0.25">
      <c r="A131" s="13">
        <v>44575</v>
      </c>
      <c r="B131" s="17">
        <v>44575</v>
      </c>
      <c r="C131" s="15">
        <f t="shared" ref="C131:C194" si="2">WEEKNUM(B131,)</f>
        <v>3</v>
      </c>
      <c r="D131" s="1" t="s">
        <v>23</v>
      </c>
      <c r="E131" s="1" t="s">
        <v>25</v>
      </c>
      <c r="F131" s="1">
        <v>28132</v>
      </c>
      <c r="G131" s="1">
        <v>33.195102110000001</v>
      </c>
      <c r="H131" s="1">
        <v>91.713634159999998</v>
      </c>
      <c r="I131" s="1">
        <v>1</v>
      </c>
      <c r="J131" s="1">
        <v>106.264</v>
      </c>
      <c r="K131" s="1">
        <v>80.296477550000006</v>
      </c>
      <c r="L131" s="1" t="s">
        <v>35</v>
      </c>
    </row>
    <row r="132" spans="1:12" x14ac:dyDescent="0.25">
      <c r="A132" s="13">
        <v>44575</v>
      </c>
      <c r="B132" s="17">
        <v>44575</v>
      </c>
      <c r="C132" s="15">
        <f t="shared" si="2"/>
        <v>3</v>
      </c>
      <c r="D132" s="1" t="s">
        <v>26</v>
      </c>
      <c r="E132" s="1" t="s">
        <v>27</v>
      </c>
      <c r="F132" s="1">
        <v>16393</v>
      </c>
      <c r="G132" s="1">
        <v>29.158640569999999</v>
      </c>
      <c r="H132" s="1">
        <v>58.923986220000003</v>
      </c>
      <c r="I132" s="1">
        <v>0</v>
      </c>
      <c r="J132" s="1">
        <v>82.786000000000001</v>
      </c>
      <c r="K132" s="1">
        <v>98.202420459999999</v>
      </c>
      <c r="L132" s="1" t="s">
        <v>12</v>
      </c>
    </row>
    <row r="133" spans="1:12" x14ac:dyDescent="0.25">
      <c r="A133" s="13">
        <v>44575</v>
      </c>
      <c r="B133" s="17">
        <v>44575</v>
      </c>
      <c r="C133" s="15">
        <f t="shared" si="2"/>
        <v>3</v>
      </c>
      <c r="D133" s="1" t="s">
        <v>29</v>
      </c>
      <c r="E133" s="1" t="s">
        <v>30</v>
      </c>
      <c r="F133" s="1">
        <v>9696</v>
      </c>
      <c r="G133" s="1">
        <v>37.808466809999999</v>
      </c>
      <c r="H133" s="1">
        <v>30.6989558</v>
      </c>
      <c r="I133" s="1">
        <v>0</v>
      </c>
      <c r="J133" s="1">
        <v>69.391999999999996</v>
      </c>
      <c r="K133" s="1">
        <v>74.190851670000001</v>
      </c>
      <c r="L133" s="1" t="s">
        <v>12</v>
      </c>
    </row>
    <row r="134" spans="1:12" x14ac:dyDescent="0.25">
      <c r="A134" s="13">
        <v>44575</v>
      </c>
      <c r="B134" s="17">
        <v>44575</v>
      </c>
      <c r="C134" s="15">
        <f t="shared" si="2"/>
        <v>3</v>
      </c>
      <c r="D134" s="1" t="s">
        <v>29</v>
      </c>
      <c r="E134" s="1" t="s">
        <v>33</v>
      </c>
      <c r="F134" s="1">
        <v>21620</v>
      </c>
      <c r="G134" s="1">
        <v>52.589385999999998</v>
      </c>
      <c r="H134" s="1">
        <v>76.546127780000006</v>
      </c>
      <c r="I134" s="1">
        <v>1</v>
      </c>
      <c r="J134" s="1">
        <v>93.24</v>
      </c>
      <c r="K134" s="1">
        <v>65.685484950000003</v>
      </c>
      <c r="L134" s="1" t="s">
        <v>12</v>
      </c>
    </row>
    <row r="135" spans="1:12" x14ac:dyDescent="0.25">
      <c r="A135" s="13">
        <v>44576</v>
      </c>
      <c r="B135" s="17">
        <v>44576</v>
      </c>
      <c r="C135" s="15">
        <f t="shared" si="2"/>
        <v>3</v>
      </c>
      <c r="D135" s="1" t="s">
        <v>10</v>
      </c>
      <c r="E135" s="1" t="s">
        <v>11</v>
      </c>
      <c r="F135" s="1">
        <v>20081</v>
      </c>
      <c r="G135" s="1">
        <v>52.32649361</v>
      </c>
      <c r="H135" s="1">
        <v>69.98249964</v>
      </c>
      <c r="I135" s="1">
        <v>1</v>
      </c>
      <c r="J135" s="1">
        <v>90.162000000000006</v>
      </c>
      <c r="K135" s="1">
        <v>71.015246970000007</v>
      </c>
      <c r="L135" s="1" t="s">
        <v>31</v>
      </c>
    </row>
    <row r="136" spans="1:12" x14ac:dyDescent="0.25">
      <c r="A136" s="13">
        <v>44576</v>
      </c>
      <c r="B136" s="17">
        <v>44576</v>
      </c>
      <c r="C136" s="15">
        <f t="shared" si="2"/>
        <v>3</v>
      </c>
      <c r="D136" s="1" t="s">
        <v>10</v>
      </c>
      <c r="E136" s="1" t="s">
        <v>13</v>
      </c>
      <c r="F136" s="1">
        <v>40722</v>
      </c>
      <c r="G136" s="1">
        <v>28.068131730000001</v>
      </c>
      <c r="H136" s="1">
        <v>100</v>
      </c>
      <c r="I136" s="1">
        <v>3</v>
      </c>
      <c r="J136" s="1">
        <v>131.44399999999999</v>
      </c>
      <c r="K136" s="1">
        <v>77.221173539999995</v>
      </c>
      <c r="L136" s="1" t="s">
        <v>12</v>
      </c>
    </row>
    <row r="137" spans="1:12" x14ac:dyDescent="0.25">
      <c r="A137" s="13">
        <v>44576</v>
      </c>
      <c r="B137" s="17">
        <v>44576</v>
      </c>
      <c r="C137" s="15">
        <f t="shared" si="2"/>
        <v>3</v>
      </c>
      <c r="D137" s="1" t="s">
        <v>16</v>
      </c>
      <c r="E137" s="1" t="s">
        <v>17</v>
      </c>
      <c r="F137" s="1">
        <v>13316</v>
      </c>
      <c r="G137" s="1">
        <v>36.94129934</v>
      </c>
      <c r="H137" s="1">
        <v>46.502251659999999</v>
      </c>
      <c r="I137" s="1">
        <v>0</v>
      </c>
      <c r="J137" s="1">
        <v>76.632000000000005</v>
      </c>
      <c r="K137" s="1">
        <v>78.160064849999998</v>
      </c>
      <c r="L137" s="1" t="s">
        <v>12</v>
      </c>
    </row>
    <row r="138" spans="1:12" x14ac:dyDescent="0.25">
      <c r="A138" s="13">
        <v>44576</v>
      </c>
      <c r="B138" s="17">
        <v>44576</v>
      </c>
      <c r="C138" s="15">
        <f t="shared" si="2"/>
        <v>3</v>
      </c>
      <c r="D138" s="1" t="s">
        <v>36</v>
      </c>
      <c r="E138" s="1" t="s">
        <v>37</v>
      </c>
      <c r="F138" s="1">
        <v>4901</v>
      </c>
      <c r="G138" s="1">
        <v>41.381886610000002</v>
      </c>
      <c r="H138" s="1">
        <v>21.460938949999999</v>
      </c>
      <c r="I138" s="1">
        <v>0</v>
      </c>
      <c r="J138" s="1">
        <v>59.802</v>
      </c>
      <c r="K138" s="1">
        <v>64.645558410000007</v>
      </c>
      <c r="L138" s="1" t="s">
        <v>32</v>
      </c>
    </row>
    <row r="139" spans="1:12" x14ac:dyDescent="0.25">
      <c r="A139" s="13">
        <v>44576</v>
      </c>
      <c r="B139" s="17">
        <v>44576</v>
      </c>
      <c r="C139" s="15">
        <f t="shared" si="2"/>
        <v>3</v>
      </c>
      <c r="D139" s="1" t="s">
        <v>19</v>
      </c>
      <c r="E139" s="1" t="s">
        <v>22</v>
      </c>
      <c r="F139" s="1">
        <v>45841</v>
      </c>
      <c r="G139" s="1">
        <v>20.137229699999999</v>
      </c>
      <c r="H139" s="1">
        <v>100</v>
      </c>
      <c r="I139" s="1">
        <v>1</v>
      </c>
      <c r="J139" s="1">
        <v>141.68199999999999</v>
      </c>
      <c r="K139" s="1">
        <v>90.476072500000001</v>
      </c>
      <c r="L139" s="1" t="s">
        <v>12</v>
      </c>
    </row>
    <row r="140" spans="1:12" x14ac:dyDescent="0.25">
      <c r="A140" s="13">
        <v>44576</v>
      </c>
      <c r="B140" s="17">
        <v>44576</v>
      </c>
      <c r="C140" s="15">
        <f t="shared" si="2"/>
        <v>3</v>
      </c>
      <c r="D140" s="1" t="s">
        <v>23</v>
      </c>
      <c r="E140" s="1" t="s">
        <v>24</v>
      </c>
      <c r="F140" s="1">
        <v>14041</v>
      </c>
      <c r="G140" s="1">
        <v>52.479102560000001</v>
      </c>
      <c r="H140" s="1">
        <v>39.587267359999998</v>
      </c>
      <c r="I140" s="1">
        <v>1</v>
      </c>
      <c r="J140" s="1">
        <v>78.081999999999994</v>
      </c>
      <c r="K140" s="1">
        <v>99.753935560000002</v>
      </c>
      <c r="L140" s="1" t="s">
        <v>32</v>
      </c>
    </row>
    <row r="141" spans="1:12" x14ac:dyDescent="0.25">
      <c r="A141" s="13">
        <v>44576</v>
      </c>
      <c r="B141" s="17">
        <v>44576</v>
      </c>
      <c r="C141" s="15">
        <f t="shared" si="2"/>
        <v>3</v>
      </c>
      <c r="D141" s="1" t="s">
        <v>23</v>
      </c>
      <c r="E141" s="1" t="s">
        <v>25</v>
      </c>
      <c r="F141" s="1">
        <v>11644</v>
      </c>
      <c r="G141" s="1">
        <v>29.97029672</v>
      </c>
      <c r="H141" s="1">
        <v>48.093910280000003</v>
      </c>
      <c r="I141" s="1">
        <v>1</v>
      </c>
      <c r="J141" s="1">
        <v>73.287999999999997</v>
      </c>
      <c r="K141" s="1">
        <v>65.226093750000004</v>
      </c>
      <c r="L141" s="1" t="s">
        <v>12</v>
      </c>
    </row>
    <row r="142" spans="1:12" x14ac:dyDescent="0.25">
      <c r="A142" s="13">
        <v>44576</v>
      </c>
      <c r="B142" s="17">
        <v>44576</v>
      </c>
      <c r="C142" s="15">
        <f t="shared" si="2"/>
        <v>3</v>
      </c>
      <c r="D142" s="1" t="s">
        <v>26</v>
      </c>
      <c r="E142" s="1" t="s">
        <v>28</v>
      </c>
      <c r="F142" s="1">
        <v>29959</v>
      </c>
      <c r="G142" s="1">
        <v>38.905228979999997</v>
      </c>
      <c r="H142" s="1">
        <v>100</v>
      </c>
      <c r="I142" s="1">
        <v>1</v>
      </c>
      <c r="J142" s="1">
        <v>109.91800000000001</v>
      </c>
      <c r="K142" s="1">
        <v>90.471927660000006</v>
      </c>
      <c r="L142" s="1" t="s">
        <v>12</v>
      </c>
    </row>
    <row r="143" spans="1:12" x14ac:dyDescent="0.25">
      <c r="A143" s="13">
        <v>44577</v>
      </c>
      <c r="B143" s="17">
        <v>44577</v>
      </c>
      <c r="C143" s="15">
        <f t="shared" si="2"/>
        <v>4</v>
      </c>
      <c r="D143" s="1" t="s">
        <v>10</v>
      </c>
      <c r="E143" s="1" t="s">
        <v>11</v>
      </c>
      <c r="F143" s="1">
        <v>37666</v>
      </c>
      <c r="G143" s="1">
        <v>35.895806810000003</v>
      </c>
      <c r="H143" s="1">
        <v>100</v>
      </c>
      <c r="I143" s="1">
        <v>4</v>
      </c>
      <c r="J143" s="1">
        <v>125.33199999999999</v>
      </c>
      <c r="K143" s="1">
        <v>77.932762210000007</v>
      </c>
      <c r="L143" s="1" t="s">
        <v>12</v>
      </c>
    </row>
    <row r="144" spans="1:12" x14ac:dyDescent="0.25">
      <c r="A144" s="13">
        <v>44577</v>
      </c>
      <c r="B144" s="17">
        <v>44577</v>
      </c>
      <c r="C144" s="15">
        <f t="shared" si="2"/>
        <v>4</v>
      </c>
      <c r="D144" s="1" t="s">
        <v>10</v>
      </c>
      <c r="E144" s="1" t="s">
        <v>13</v>
      </c>
      <c r="F144" s="1">
        <v>33681</v>
      </c>
      <c r="G144" s="1">
        <v>39.070522869999998</v>
      </c>
      <c r="H144" s="1">
        <v>100</v>
      </c>
      <c r="I144" s="1">
        <v>2</v>
      </c>
      <c r="J144" s="1">
        <v>117.36199999999999</v>
      </c>
      <c r="K144" s="1">
        <v>60.354531399999999</v>
      </c>
      <c r="L144" s="1" t="s">
        <v>12</v>
      </c>
    </row>
    <row r="145" spans="1:12" x14ac:dyDescent="0.25">
      <c r="A145" s="13">
        <v>44577</v>
      </c>
      <c r="B145" s="17">
        <v>44577</v>
      </c>
      <c r="C145" s="15">
        <f t="shared" si="2"/>
        <v>4</v>
      </c>
      <c r="D145" s="1" t="s">
        <v>16</v>
      </c>
      <c r="E145" s="1" t="s">
        <v>18</v>
      </c>
      <c r="F145" s="1">
        <v>47091</v>
      </c>
      <c r="G145" s="1">
        <v>46.824538269999998</v>
      </c>
      <c r="H145" s="1">
        <v>100</v>
      </c>
      <c r="I145" s="1">
        <v>1</v>
      </c>
      <c r="J145" s="1">
        <v>144.18199999999999</v>
      </c>
      <c r="K145" s="1">
        <v>63.105973390000003</v>
      </c>
      <c r="L145" s="1" t="s">
        <v>12</v>
      </c>
    </row>
    <row r="146" spans="1:12" x14ac:dyDescent="0.25">
      <c r="A146" s="13">
        <v>44577</v>
      </c>
      <c r="B146" s="17">
        <v>44577</v>
      </c>
      <c r="C146" s="15">
        <f t="shared" si="2"/>
        <v>4</v>
      </c>
      <c r="D146" s="1" t="s">
        <v>19</v>
      </c>
      <c r="E146" s="1" t="s">
        <v>20</v>
      </c>
      <c r="F146" s="1">
        <v>44425</v>
      </c>
      <c r="G146" s="1">
        <v>37.132937069999997</v>
      </c>
      <c r="H146" s="1">
        <v>100</v>
      </c>
      <c r="I146" s="1">
        <v>2</v>
      </c>
      <c r="J146" s="1">
        <v>138.85</v>
      </c>
      <c r="K146" s="1">
        <v>76.114931310000003</v>
      </c>
      <c r="L146" s="1" t="s">
        <v>21</v>
      </c>
    </row>
    <row r="147" spans="1:12" x14ac:dyDescent="0.25">
      <c r="A147" s="13">
        <v>44577</v>
      </c>
      <c r="B147" s="17">
        <v>44577</v>
      </c>
      <c r="C147" s="15">
        <f t="shared" si="2"/>
        <v>4</v>
      </c>
      <c r="D147" s="1" t="s">
        <v>19</v>
      </c>
      <c r="E147" s="1" t="s">
        <v>22</v>
      </c>
      <c r="F147" s="1">
        <v>50941</v>
      </c>
      <c r="G147" s="1">
        <v>20</v>
      </c>
      <c r="H147" s="1">
        <v>100</v>
      </c>
      <c r="I147" s="1">
        <v>4</v>
      </c>
      <c r="J147" s="1">
        <v>151.88200000000001</v>
      </c>
      <c r="K147" s="1">
        <v>80.123358030000006</v>
      </c>
      <c r="L147" s="1" t="s">
        <v>12</v>
      </c>
    </row>
    <row r="148" spans="1:12" x14ac:dyDescent="0.25">
      <c r="A148" s="13">
        <v>44577</v>
      </c>
      <c r="B148" s="17">
        <v>44577</v>
      </c>
      <c r="C148" s="15">
        <f t="shared" si="2"/>
        <v>4</v>
      </c>
      <c r="D148" s="1" t="s">
        <v>23</v>
      </c>
      <c r="E148" s="1" t="s">
        <v>24</v>
      </c>
      <c r="F148" s="1">
        <v>28429</v>
      </c>
      <c r="G148" s="1">
        <v>40.054701590000001</v>
      </c>
      <c r="H148" s="1">
        <v>95.813352679999994</v>
      </c>
      <c r="I148" s="1">
        <v>1</v>
      </c>
      <c r="J148" s="1">
        <v>106.858</v>
      </c>
      <c r="K148" s="1">
        <v>79.867816910000002</v>
      </c>
      <c r="L148" s="1" t="s">
        <v>12</v>
      </c>
    </row>
    <row r="149" spans="1:12" x14ac:dyDescent="0.25">
      <c r="A149" s="13">
        <v>44577</v>
      </c>
      <c r="B149" s="17">
        <v>44577</v>
      </c>
      <c r="C149" s="15">
        <f t="shared" si="2"/>
        <v>4</v>
      </c>
      <c r="D149" s="1" t="s">
        <v>23</v>
      </c>
      <c r="E149" s="1" t="s">
        <v>25</v>
      </c>
      <c r="F149" s="1">
        <v>8373</v>
      </c>
      <c r="G149" s="1">
        <v>45.153789809999999</v>
      </c>
      <c r="H149" s="1">
        <v>32.049529749999998</v>
      </c>
      <c r="I149" s="1">
        <v>1</v>
      </c>
      <c r="J149" s="1">
        <v>66.745999999999995</v>
      </c>
      <c r="K149" s="1">
        <v>89.636162249999998</v>
      </c>
      <c r="L149" s="1" t="s">
        <v>12</v>
      </c>
    </row>
    <row r="150" spans="1:12" x14ac:dyDescent="0.25">
      <c r="A150" s="13">
        <v>44577</v>
      </c>
      <c r="B150" s="17">
        <v>44577</v>
      </c>
      <c r="C150" s="15">
        <f t="shared" si="2"/>
        <v>4</v>
      </c>
      <c r="D150" s="1" t="s">
        <v>26</v>
      </c>
      <c r="E150" s="1" t="s">
        <v>27</v>
      </c>
      <c r="F150" s="1">
        <v>29521</v>
      </c>
      <c r="G150" s="1">
        <v>44.449716649999999</v>
      </c>
      <c r="H150" s="1">
        <v>100</v>
      </c>
      <c r="I150" s="1">
        <v>1</v>
      </c>
      <c r="J150" s="1">
        <v>109.042</v>
      </c>
      <c r="K150" s="1">
        <v>79.752561619999994</v>
      </c>
      <c r="L150" s="1" t="s">
        <v>12</v>
      </c>
    </row>
    <row r="151" spans="1:12" x14ac:dyDescent="0.25">
      <c r="A151" s="13">
        <v>44578</v>
      </c>
      <c r="B151" s="17">
        <v>44578</v>
      </c>
      <c r="C151" s="15">
        <f t="shared" si="2"/>
        <v>4</v>
      </c>
      <c r="D151" s="1" t="s">
        <v>10</v>
      </c>
      <c r="E151" s="1" t="s">
        <v>11</v>
      </c>
      <c r="F151" s="1">
        <v>43778</v>
      </c>
      <c r="G151" s="1">
        <v>45.584845440000002</v>
      </c>
      <c r="H151" s="1">
        <v>100</v>
      </c>
      <c r="I151" s="1">
        <v>1</v>
      </c>
      <c r="J151" s="1">
        <v>137.55600000000001</v>
      </c>
      <c r="K151" s="1">
        <v>98.271992620000006</v>
      </c>
      <c r="L151" s="1" t="s">
        <v>12</v>
      </c>
    </row>
    <row r="152" spans="1:12" x14ac:dyDescent="0.25">
      <c r="A152" s="13">
        <v>44578</v>
      </c>
      <c r="B152" s="17">
        <v>44578</v>
      </c>
      <c r="C152" s="15">
        <f t="shared" si="2"/>
        <v>4</v>
      </c>
      <c r="D152" s="1" t="s">
        <v>10</v>
      </c>
      <c r="E152" s="1" t="s">
        <v>13</v>
      </c>
      <c r="F152" s="1">
        <v>11546</v>
      </c>
      <c r="G152" s="1">
        <v>59.524675340000002</v>
      </c>
      <c r="H152" s="1">
        <v>45.493626689999999</v>
      </c>
      <c r="I152" s="1">
        <v>1</v>
      </c>
      <c r="J152" s="1">
        <v>73.091999999999999</v>
      </c>
      <c r="K152" s="1">
        <v>68.629627170000006</v>
      </c>
      <c r="L152" s="1" t="s">
        <v>12</v>
      </c>
    </row>
    <row r="153" spans="1:12" x14ac:dyDescent="0.25">
      <c r="A153" s="13">
        <v>44578</v>
      </c>
      <c r="B153" s="17">
        <v>44578</v>
      </c>
      <c r="C153" s="15">
        <f t="shared" si="2"/>
        <v>4</v>
      </c>
      <c r="D153" s="1" t="s">
        <v>14</v>
      </c>
      <c r="E153" s="1" t="s">
        <v>34</v>
      </c>
      <c r="F153" s="1">
        <v>28643</v>
      </c>
      <c r="G153" s="1">
        <v>27.38592457</v>
      </c>
      <c r="H153" s="1">
        <v>89.460972159999997</v>
      </c>
      <c r="I153" s="1">
        <v>1</v>
      </c>
      <c r="J153" s="1">
        <v>107.286</v>
      </c>
      <c r="K153" s="1">
        <v>64.460488490000003</v>
      </c>
      <c r="L153" s="1" t="s">
        <v>12</v>
      </c>
    </row>
    <row r="154" spans="1:12" x14ac:dyDescent="0.25">
      <c r="A154" s="13">
        <v>44578</v>
      </c>
      <c r="B154" s="17">
        <v>44578</v>
      </c>
      <c r="C154" s="15">
        <f t="shared" si="2"/>
        <v>4</v>
      </c>
      <c r="D154" s="1" t="s">
        <v>16</v>
      </c>
      <c r="E154" s="1" t="s">
        <v>17</v>
      </c>
      <c r="F154" s="1">
        <v>14771</v>
      </c>
      <c r="G154" s="1">
        <v>35.056506249999998</v>
      </c>
      <c r="H154" s="1">
        <v>47.322461609999998</v>
      </c>
      <c r="I154" s="1">
        <v>0</v>
      </c>
      <c r="J154" s="1">
        <v>79.542000000000002</v>
      </c>
      <c r="K154" s="1">
        <v>78.563806380000003</v>
      </c>
      <c r="L154" s="1" t="s">
        <v>12</v>
      </c>
    </row>
    <row r="155" spans="1:12" x14ac:dyDescent="0.25">
      <c r="A155" s="13">
        <v>44578</v>
      </c>
      <c r="B155" s="17">
        <v>44578</v>
      </c>
      <c r="C155" s="15">
        <f t="shared" si="2"/>
        <v>4</v>
      </c>
      <c r="D155" s="1" t="s">
        <v>19</v>
      </c>
      <c r="E155" s="1" t="s">
        <v>20</v>
      </c>
      <c r="F155" s="1">
        <v>13672</v>
      </c>
      <c r="G155" s="1">
        <v>50.918141339999998</v>
      </c>
      <c r="H155" s="1">
        <v>40.884989990000001</v>
      </c>
      <c r="I155" s="1">
        <v>0</v>
      </c>
      <c r="J155" s="1">
        <v>77.343999999999994</v>
      </c>
      <c r="K155" s="1">
        <v>80.718421109999994</v>
      </c>
      <c r="L155" s="1" t="s">
        <v>12</v>
      </c>
    </row>
    <row r="156" spans="1:12" x14ac:dyDescent="0.25">
      <c r="A156" s="13">
        <v>44578</v>
      </c>
      <c r="B156" s="17">
        <v>44578</v>
      </c>
      <c r="C156" s="15">
        <f t="shared" si="2"/>
        <v>4</v>
      </c>
      <c r="D156" s="1" t="s">
        <v>23</v>
      </c>
      <c r="E156" s="1" t="s">
        <v>25</v>
      </c>
      <c r="F156" s="1">
        <v>38680</v>
      </c>
      <c r="G156" s="1">
        <v>41.769663870000002</v>
      </c>
      <c r="H156" s="1">
        <v>100</v>
      </c>
      <c r="I156" s="1">
        <v>1</v>
      </c>
      <c r="J156" s="1">
        <v>127.36</v>
      </c>
      <c r="K156" s="1">
        <v>69.864145399999998</v>
      </c>
      <c r="L156" s="1" t="s">
        <v>12</v>
      </c>
    </row>
    <row r="157" spans="1:12" x14ac:dyDescent="0.25">
      <c r="A157" s="13">
        <v>44579</v>
      </c>
      <c r="B157" s="17">
        <v>44579</v>
      </c>
      <c r="C157" s="15">
        <f t="shared" si="2"/>
        <v>4</v>
      </c>
      <c r="D157" s="1" t="s">
        <v>10</v>
      </c>
      <c r="E157" s="1" t="s">
        <v>13</v>
      </c>
      <c r="F157" s="1">
        <v>22675</v>
      </c>
      <c r="G157" s="1">
        <v>39.021916140000002</v>
      </c>
      <c r="H157" s="1">
        <v>78.031606159999995</v>
      </c>
      <c r="I157" s="1">
        <v>1</v>
      </c>
      <c r="J157" s="1">
        <v>95.35</v>
      </c>
      <c r="K157" s="1">
        <v>85.438188289999999</v>
      </c>
      <c r="L157" s="1" t="s">
        <v>12</v>
      </c>
    </row>
    <row r="158" spans="1:12" x14ac:dyDescent="0.25">
      <c r="A158" s="13">
        <v>44579</v>
      </c>
      <c r="B158" s="17">
        <v>44579</v>
      </c>
      <c r="C158" s="15">
        <f t="shared" si="2"/>
        <v>4</v>
      </c>
      <c r="D158" s="1" t="s">
        <v>14</v>
      </c>
      <c r="E158" s="1" t="s">
        <v>15</v>
      </c>
      <c r="F158" s="1">
        <v>24990</v>
      </c>
      <c r="G158" s="1">
        <v>51.19926332</v>
      </c>
      <c r="H158" s="1">
        <v>76.246060889999995</v>
      </c>
      <c r="I158" s="1">
        <v>2</v>
      </c>
      <c r="J158" s="1">
        <v>99.98</v>
      </c>
      <c r="K158" s="1">
        <v>81.186388960000002</v>
      </c>
      <c r="L158" s="1" t="s">
        <v>12</v>
      </c>
    </row>
    <row r="159" spans="1:12" x14ac:dyDescent="0.25">
      <c r="A159" s="13">
        <v>44579</v>
      </c>
      <c r="B159" s="17">
        <v>44579</v>
      </c>
      <c r="C159" s="15">
        <f t="shared" si="2"/>
        <v>4</v>
      </c>
      <c r="D159" s="1" t="s">
        <v>16</v>
      </c>
      <c r="E159" s="1" t="s">
        <v>17</v>
      </c>
      <c r="F159" s="1">
        <v>43308</v>
      </c>
      <c r="G159" s="1">
        <v>34.169663970000002</v>
      </c>
      <c r="H159" s="1">
        <v>100</v>
      </c>
      <c r="I159" s="1">
        <v>1</v>
      </c>
      <c r="J159" s="1">
        <v>136.61600000000001</v>
      </c>
      <c r="K159" s="1">
        <v>99.247701169999999</v>
      </c>
      <c r="L159" s="1" t="s">
        <v>35</v>
      </c>
    </row>
    <row r="160" spans="1:12" x14ac:dyDescent="0.25">
      <c r="A160" s="13">
        <v>44579</v>
      </c>
      <c r="B160" s="17">
        <v>44579</v>
      </c>
      <c r="C160" s="15">
        <f t="shared" si="2"/>
        <v>4</v>
      </c>
      <c r="D160" s="1" t="s">
        <v>19</v>
      </c>
      <c r="E160" s="1" t="s">
        <v>22</v>
      </c>
      <c r="F160" s="1">
        <v>30048</v>
      </c>
      <c r="G160" s="1">
        <v>21.368259949999999</v>
      </c>
      <c r="H160" s="1">
        <v>91.621631239999999</v>
      </c>
      <c r="I160" s="1">
        <v>3</v>
      </c>
      <c r="J160" s="1">
        <v>110.096</v>
      </c>
      <c r="K160" s="1">
        <v>98.405424179999997</v>
      </c>
      <c r="L160" s="1" t="s">
        <v>31</v>
      </c>
    </row>
    <row r="161" spans="1:12" x14ac:dyDescent="0.25">
      <c r="A161" s="13">
        <v>44579</v>
      </c>
      <c r="B161" s="17">
        <v>44579</v>
      </c>
      <c r="C161" s="15">
        <f t="shared" si="2"/>
        <v>4</v>
      </c>
      <c r="D161" s="1" t="s">
        <v>26</v>
      </c>
      <c r="E161" s="1" t="s">
        <v>27</v>
      </c>
      <c r="F161" s="1">
        <v>29980</v>
      </c>
      <c r="G161" s="1">
        <v>50.622551319999999</v>
      </c>
      <c r="H161" s="1">
        <v>90.17539567</v>
      </c>
      <c r="I161" s="1">
        <v>2</v>
      </c>
      <c r="J161" s="1">
        <v>109.96</v>
      </c>
      <c r="K161" s="1">
        <v>68.88303483</v>
      </c>
      <c r="L161" s="1" t="s">
        <v>12</v>
      </c>
    </row>
    <row r="162" spans="1:12" x14ac:dyDescent="0.25">
      <c r="A162" s="13">
        <v>44579</v>
      </c>
      <c r="B162" s="17">
        <v>44579</v>
      </c>
      <c r="C162" s="15">
        <f t="shared" si="2"/>
        <v>4</v>
      </c>
      <c r="D162" s="1" t="s">
        <v>26</v>
      </c>
      <c r="E162" s="1" t="s">
        <v>28</v>
      </c>
      <c r="F162" s="1">
        <v>27611</v>
      </c>
      <c r="G162" s="1">
        <v>38.389936849999998</v>
      </c>
      <c r="H162" s="1">
        <v>87.814365440000003</v>
      </c>
      <c r="I162" s="1">
        <v>2</v>
      </c>
      <c r="J162" s="1">
        <v>105.22199999999999</v>
      </c>
      <c r="K162" s="1">
        <v>74.868962659999994</v>
      </c>
      <c r="L162" s="1" t="s">
        <v>12</v>
      </c>
    </row>
    <row r="163" spans="1:12" x14ac:dyDescent="0.25">
      <c r="A163" s="13">
        <v>44579</v>
      </c>
      <c r="B163" s="17">
        <v>44579</v>
      </c>
      <c r="C163" s="15">
        <f t="shared" si="2"/>
        <v>4</v>
      </c>
      <c r="D163" s="1" t="s">
        <v>29</v>
      </c>
      <c r="E163" s="1" t="s">
        <v>30</v>
      </c>
      <c r="F163" s="1">
        <v>25136</v>
      </c>
      <c r="G163" s="1">
        <v>22.551687619999999</v>
      </c>
      <c r="H163" s="1">
        <v>78.594644919999993</v>
      </c>
      <c r="I163" s="1">
        <v>1</v>
      </c>
      <c r="J163" s="1">
        <v>100.27200000000001</v>
      </c>
      <c r="K163" s="1">
        <v>68.834111320000005</v>
      </c>
      <c r="L163" s="1" t="s">
        <v>21</v>
      </c>
    </row>
    <row r="164" spans="1:12" x14ac:dyDescent="0.25">
      <c r="A164" s="13">
        <v>44580</v>
      </c>
      <c r="B164" s="17">
        <v>44580</v>
      </c>
      <c r="C164" s="15">
        <f t="shared" si="2"/>
        <v>4</v>
      </c>
      <c r="D164" s="1" t="s">
        <v>10</v>
      </c>
      <c r="E164" s="1" t="s">
        <v>11</v>
      </c>
      <c r="F164" s="1">
        <v>37647</v>
      </c>
      <c r="G164" s="1">
        <v>61.342220439999998</v>
      </c>
      <c r="H164" s="1">
        <v>100</v>
      </c>
      <c r="I164" s="1">
        <v>4</v>
      </c>
      <c r="J164" s="1">
        <v>125.294</v>
      </c>
      <c r="K164" s="1">
        <v>79.05342933</v>
      </c>
      <c r="L164" s="1" t="s">
        <v>12</v>
      </c>
    </row>
    <row r="165" spans="1:12" x14ac:dyDescent="0.25">
      <c r="A165" s="13">
        <v>44580</v>
      </c>
      <c r="B165" s="17">
        <v>44580</v>
      </c>
      <c r="C165" s="15">
        <f t="shared" si="2"/>
        <v>4</v>
      </c>
      <c r="D165" s="1" t="s">
        <v>10</v>
      </c>
      <c r="E165" s="1" t="s">
        <v>13</v>
      </c>
      <c r="F165" s="1">
        <v>24022</v>
      </c>
      <c r="G165" s="1">
        <v>52.096412909999998</v>
      </c>
      <c r="H165" s="1">
        <v>86.290904949999998</v>
      </c>
      <c r="I165" s="1">
        <v>3</v>
      </c>
      <c r="J165" s="1">
        <v>98.043999999999997</v>
      </c>
      <c r="K165" s="1">
        <v>95.035323340000005</v>
      </c>
      <c r="L165" s="1" t="s">
        <v>12</v>
      </c>
    </row>
    <row r="166" spans="1:12" x14ac:dyDescent="0.25">
      <c r="A166" s="13">
        <v>44580</v>
      </c>
      <c r="B166" s="17">
        <v>44580</v>
      </c>
      <c r="C166" s="15">
        <f t="shared" si="2"/>
        <v>4</v>
      </c>
      <c r="D166" s="1" t="s">
        <v>14</v>
      </c>
      <c r="E166" s="1" t="s">
        <v>34</v>
      </c>
      <c r="F166" s="1">
        <v>21972</v>
      </c>
      <c r="G166" s="1">
        <v>45.34152417</v>
      </c>
      <c r="H166" s="1">
        <v>67.762506619999996</v>
      </c>
      <c r="I166" s="1">
        <v>0</v>
      </c>
      <c r="J166" s="1">
        <v>93.944000000000003</v>
      </c>
      <c r="K166" s="1">
        <v>60.05895288</v>
      </c>
      <c r="L166" s="1" t="s">
        <v>32</v>
      </c>
    </row>
    <row r="167" spans="1:12" x14ac:dyDescent="0.25">
      <c r="A167" s="13">
        <v>44580</v>
      </c>
      <c r="B167" s="17">
        <v>44580</v>
      </c>
      <c r="C167" s="15">
        <f t="shared" si="2"/>
        <v>4</v>
      </c>
      <c r="D167" s="1" t="s">
        <v>16</v>
      </c>
      <c r="E167" s="1" t="s">
        <v>18</v>
      </c>
      <c r="F167" s="1">
        <v>32388</v>
      </c>
      <c r="G167" s="1">
        <v>25.188344690000001</v>
      </c>
      <c r="H167" s="1">
        <v>100</v>
      </c>
      <c r="I167" s="1">
        <v>5</v>
      </c>
      <c r="J167" s="1">
        <v>114.776</v>
      </c>
      <c r="K167" s="1">
        <v>86.440570170000001</v>
      </c>
      <c r="L167" s="1" t="s">
        <v>12</v>
      </c>
    </row>
    <row r="168" spans="1:12" x14ac:dyDescent="0.25">
      <c r="A168" s="13">
        <v>44580</v>
      </c>
      <c r="B168" s="17">
        <v>44580</v>
      </c>
      <c r="C168" s="15">
        <f t="shared" si="2"/>
        <v>4</v>
      </c>
      <c r="D168" s="1" t="s">
        <v>19</v>
      </c>
      <c r="E168" s="1" t="s">
        <v>20</v>
      </c>
      <c r="F168" s="1">
        <v>22823</v>
      </c>
      <c r="G168" s="1">
        <v>52.929348529999999</v>
      </c>
      <c r="H168" s="1">
        <v>81.256772319999996</v>
      </c>
      <c r="I168" s="1">
        <v>2</v>
      </c>
      <c r="J168" s="1">
        <v>95.646000000000001</v>
      </c>
      <c r="K168" s="1">
        <v>93.100252789999999</v>
      </c>
      <c r="L168" s="1" t="s">
        <v>21</v>
      </c>
    </row>
    <row r="169" spans="1:12" x14ac:dyDescent="0.25">
      <c r="A169" s="13">
        <v>44580</v>
      </c>
      <c r="B169" s="17">
        <v>44580</v>
      </c>
      <c r="C169" s="15">
        <f t="shared" si="2"/>
        <v>4</v>
      </c>
      <c r="D169" s="1" t="s">
        <v>19</v>
      </c>
      <c r="E169" s="1" t="s">
        <v>22</v>
      </c>
      <c r="F169" s="1">
        <v>55355</v>
      </c>
      <c r="G169" s="1">
        <v>28.82746813</v>
      </c>
      <c r="H169" s="1">
        <v>100</v>
      </c>
      <c r="I169" s="1">
        <v>5</v>
      </c>
      <c r="J169" s="1">
        <v>160.71</v>
      </c>
      <c r="K169" s="1">
        <v>79.850350120000002</v>
      </c>
      <c r="L169" s="1" t="s">
        <v>31</v>
      </c>
    </row>
    <row r="170" spans="1:12" x14ac:dyDescent="0.25">
      <c r="A170" s="13">
        <v>44580</v>
      </c>
      <c r="B170" s="17">
        <v>44580</v>
      </c>
      <c r="C170" s="15">
        <f t="shared" si="2"/>
        <v>4</v>
      </c>
      <c r="D170" s="1" t="s">
        <v>23</v>
      </c>
      <c r="E170" s="1" t="s">
        <v>24</v>
      </c>
      <c r="F170" s="1">
        <v>35758</v>
      </c>
      <c r="G170" s="1">
        <v>39.547951699999999</v>
      </c>
      <c r="H170" s="1">
        <v>100</v>
      </c>
      <c r="I170" s="1">
        <v>3</v>
      </c>
      <c r="J170" s="1">
        <v>121.51600000000001</v>
      </c>
      <c r="K170" s="1">
        <v>88.738157889999997</v>
      </c>
      <c r="L170" s="1" t="s">
        <v>12</v>
      </c>
    </row>
    <row r="171" spans="1:12" x14ac:dyDescent="0.25">
      <c r="A171" s="13">
        <v>44580</v>
      </c>
      <c r="B171" s="17">
        <v>44580</v>
      </c>
      <c r="C171" s="15">
        <f t="shared" si="2"/>
        <v>4</v>
      </c>
      <c r="D171" s="1" t="s">
        <v>23</v>
      </c>
      <c r="E171" s="1" t="s">
        <v>25</v>
      </c>
      <c r="F171" s="1">
        <v>34084</v>
      </c>
      <c r="G171" s="1">
        <v>26.372242360000001</v>
      </c>
      <c r="H171" s="1">
        <v>100</v>
      </c>
      <c r="I171" s="1">
        <v>2</v>
      </c>
      <c r="J171" s="1">
        <v>118.16800000000001</v>
      </c>
      <c r="K171" s="1">
        <v>82.869839330000005</v>
      </c>
      <c r="L171" s="1" t="s">
        <v>32</v>
      </c>
    </row>
    <row r="172" spans="1:12" x14ac:dyDescent="0.25">
      <c r="A172" s="13">
        <v>44580</v>
      </c>
      <c r="B172" s="17">
        <v>44580</v>
      </c>
      <c r="C172" s="15">
        <f t="shared" si="2"/>
        <v>4</v>
      </c>
      <c r="D172" s="1" t="s">
        <v>26</v>
      </c>
      <c r="E172" s="1" t="s">
        <v>28</v>
      </c>
      <c r="F172" s="1">
        <v>22499</v>
      </c>
      <c r="G172" s="1">
        <v>29.849046569999999</v>
      </c>
      <c r="H172" s="1">
        <v>79.650647680000006</v>
      </c>
      <c r="I172" s="1">
        <v>0</v>
      </c>
      <c r="J172" s="1">
        <v>94.998000000000005</v>
      </c>
      <c r="K172" s="1">
        <v>71.430332980000003</v>
      </c>
      <c r="L172" s="1" t="s">
        <v>12</v>
      </c>
    </row>
    <row r="173" spans="1:12" x14ac:dyDescent="0.25">
      <c r="A173" s="13">
        <v>44581</v>
      </c>
      <c r="B173" s="17">
        <v>44581</v>
      </c>
      <c r="C173" s="15">
        <f t="shared" si="2"/>
        <v>4</v>
      </c>
      <c r="D173" s="1" t="s">
        <v>10</v>
      </c>
      <c r="E173" s="1" t="s">
        <v>11</v>
      </c>
      <c r="F173" s="1">
        <v>34920</v>
      </c>
      <c r="G173" s="1">
        <v>21.739523139999999</v>
      </c>
      <c r="H173" s="1">
        <v>100</v>
      </c>
      <c r="I173" s="1">
        <v>1</v>
      </c>
      <c r="J173" s="1">
        <v>119.84</v>
      </c>
      <c r="K173" s="1">
        <v>99.214749639999994</v>
      </c>
      <c r="L173" s="1" t="s">
        <v>35</v>
      </c>
    </row>
    <row r="174" spans="1:12" x14ac:dyDescent="0.25">
      <c r="A174" s="13">
        <v>44581</v>
      </c>
      <c r="B174" s="17">
        <v>44581</v>
      </c>
      <c r="C174" s="15">
        <f t="shared" si="2"/>
        <v>4</v>
      </c>
      <c r="D174" s="1" t="s">
        <v>10</v>
      </c>
      <c r="E174" s="1" t="s">
        <v>13</v>
      </c>
      <c r="F174" s="1">
        <v>34071</v>
      </c>
      <c r="G174" s="1">
        <v>52.015210699999997</v>
      </c>
      <c r="H174" s="1">
        <v>100</v>
      </c>
      <c r="I174" s="1">
        <v>1</v>
      </c>
      <c r="J174" s="1">
        <v>118.142</v>
      </c>
      <c r="K174" s="1">
        <v>70.741350240000003</v>
      </c>
      <c r="L174" s="1" t="s">
        <v>12</v>
      </c>
    </row>
    <row r="175" spans="1:12" x14ac:dyDescent="0.25">
      <c r="A175" s="13">
        <v>44581</v>
      </c>
      <c r="B175" s="17">
        <v>44581</v>
      </c>
      <c r="C175" s="15">
        <f t="shared" si="2"/>
        <v>4</v>
      </c>
      <c r="D175" s="1" t="s">
        <v>14</v>
      </c>
      <c r="E175" s="1" t="s">
        <v>15</v>
      </c>
      <c r="F175" s="1">
        <v>9673</v>
      </c>
      <c r="G175" s="1">
        <v>58.404610519999999</v>
      </c>
      <c r="H175" s="1">
        <v>27.59137389</v>
      </c>
      <c r="I175" s="1">
        <v>1</v>
      </c>
      <c r="J175" s="1">
        <v>69.346000000000004</v>
      </c>
      <c r="K175" s="1">
        <v>88.265194800000003</v>
      </c>
      <c r="L175" s="1" t="s">
        <v>12</v>
      </c>
    </row>
    <row r="176" spans="1:12" x14ac:dyDescent="0.25">
      <c r="A176" s="13">
        <v>44581</v>
      </c>
      <c r="B176" s="17">
        <v>44581</v>
      </c>
      <c r="C176" s="15">
        <f t="shared" si="2"/>
        <v>4</v>
      </c>
      <c r="D176" s="1" t="s">
        <v>16</v>
      </c>
      <c r="E176" s="1" t="s">
        <v>17</v>
      </c>
      <c r="F176" s="1">
        <v>29570</v>
      </c>
      <c r="G176" s="1">
        <v>37.767934490000002</v>
      </c>
      <c r="H176" s="1">
        <v>100</v>
      </c>
      <c r="I176" s="1">
        <v>2</v>
      </c>
      <c r="J176" s="1">
        <v>109.14</v>
      </c>
      <c r="K176" s="1">
        <v>70.124061569999995</v>
      </c>
      <c r="L176" s="1" t="s">
        <v>21</v>
      </c>
    </row>
    <row r="177" spans="1:12" x14ac:dyDescent="0.25">
      <c r="A177" s="13">
        <v>44581</v>
      </c>
      <c r="B177" s="17">
        <v>44581</v>
      </c>
      <c r="C177" s="15">
        <f t="shared" si="2"/>
        <v>4</v>
      </c>
      <c r="D177" s="1" t="s">
        <v>16</v>
      </c>
      <c r="E177" s="1" t="s">
        <v>18</v>
      </c>
      <c r="F177" s="1">
        <v>56542</v>
      </c>
      <c r="G177" s="1">
        <v>33.590720859999998</v>
      </c>
      <c r="H177" s="1">
        <v>100</v>
      </c>
      <c r="I177" s="1">
        <v>1</v>
      </c>
      <c r="J177" s="1">
        <v>163.084</v>
      </c>
      <c r="K177" s="1">
        <v>88.937912710000006</v>
      </c>
      <c r="L177" s="1" t="s">
        <v>32</v>
      </c>
    </row>
    <row r="178" spans="1:12" x14ac:dyDescent="0.25">
      <c r="A178" s="13">
        <v>44581</v>
      </c>
      <c r="B178" s="17">
        <v>44581</v>
      </c>
      <c r="C178" s="15">
        <f t="shared" si="2"/>
        <v>4</v>
      </c>
      <c r="D178" s="1" t="s">
        <v>36</v>
      </c>
      <c r="E178" s="1" t="s">
        <v>37</v>
      </c>
      <c r="F178" s="1">
        <v>12718</v>
      </c>
      <c r="G178" s="1">
        <v>50.679417430000001</v>
      </c>
      <c r="H178" s="1">
        <v>37.360858540000002</v>
      </c>
      <c r="I178" s="1">
        <v>0</v>
      </c>
      <c r="J178" s="1">
        <v>75.436000000000007</v>
      </c>
      <c r="K178" s="1">
        <v>62.501051830000002</v>
      </c>
      <c r="L178" s="1" t="s">
        <v>32</v>
      </c>
    </row>
    <row r="179" spans="1:12" x14ac:dyDescent="0.25">
      <c r="A179" s="13">
        <v>44581</v>
      </c>
      <c r="B179" s="17">
        <v>44581</v>
      </c>
      <c r="C179" s="15">
        <f t="shared" si="2"/>
        <v>4</v>
      </c>
      <c r="D179" s="1" t="s">
        <v>29</v>
      </c>
      <c r="E179" s="1" t="s">
        <v>30</v>
      </c>
      <c r="F179" s="1">
        <v>23607</v>
      </c>
      <c r="G179" s="1">
        <v>53.872908369999998</v>
      </c>
      <c r="H179" s="1">
        <v>70.059174389999995</v>
      </c>
      <c r="I179" s="1">
        <v>3</v>
      </c>
      <c r="J179" s="1">
        <v>97.213999999999999</v>
      </c>
      <c r="K179" s="1">
        <v>95.813843570000003</v>
      </c>
      <c r="L179" s="1" t="s">
        <v>32</v>
      </c>
    </row>
    <row r="180" spans="1:12" x14ac:dyDescent="0.25">
      <c r="A180" s="13">
        <v>44582</v>
      </c>
      <c r="B180" s="17">
        <v>44582</v>
      </c>
      <c r="C180" s="15">
        <f t="shared" si="2"/>
        <v>4</v>
      </c>
      <c r="D180" s="1" t="s">
        <v>10</v>
      </c>
      <c r="E180" s="1" t="s">
        <v>11</v>
      </c>
      <c r="F180" s="1">
        <v>37614</v>
      </c>
      <c r="G180" s="1">
        <v>36.842479140000002</v>
      </c>
      <c r="H180" s="1">
        <v>100</v>
      </c>
      <c r="I180" s="1">
        <v>1</v>
      </c>
      <c r="J180" s="1">
        <v>125.22799999999999</v>
      </c>
      <c r="K180" s="1">
        <v>72.041843110000002</v>
      </c>
      <c r="L180" s="1" t="s">
        <v>21</v>
      </c>
    </row>
    <row r="181" spans="1:12" x14ac:dyDescent="0.25">
      <c r="A181" s="13">
        <v>44582</v>
      </c>
      <c r="B181" s="17">
        <v>44582</v>
      </c>
      <c r="C181" s="15">
        <f t="shared" si="2"/>
        <v>4</v>
      </c>
      <c r="D181" s="1" t="s">
        <v>10</v>
      </c>
      <c r="E181" s="1" t="s">
        <v>13</v>
      </c>
      <c r="F181" s="1">
        <v>32230</v>
      </c>
      <c r="G181" s="1">
        <v>43.132051869999998</v>
      </c>
      <c r="H181" s="1">
        <v>100</v>
      </c>
      <c r="I181" s="1">
        <v>0</v>
      </c>
      <c r="J181" s="1">
        <v>114.46</v>
      </c>
      <c r="K181" s="1">
        <v>86.568775400000007</v>
      </c>
      <c r="L181" s="1" t="s">
        <v>12</v>
      </c>
    </row>
    <row r="182" spans="1:12" x14ac:dyDescent="0.25">
      <c r="A182" s="13">
        <v>44582</v>
      </c>
      <c r="B182" s="17">
        <v>44582</v>
      </c>
      <c r="C182" s="15">
        <f t="shared" si="2"/>
        <v>4</v>
      </c>
      <c r="D182" s="1" t="s">
        <v>14</v>
      </c>
      <c r="E182" s="1" t="s">
        <v>15</v>
      </c>
      <c r="F182" s="1">
        <v>21898</v>
      </c>
      <c r="G182" s="1">
        <v>57.446795809999998</v>
      </c>
      <c r="H182" s="1">
        <v>70.069116510000001</v>
      </c>
      <c r="I182" s="1">
        <v>4</v>
      </c>
      <c r="J182" s="1">
        <v>93.796000000000006</v>
      </c>
      <c r="K182" s="1">
        <v>80.225366140000006</v>
      </c>
      <c r="L182" s="1" t="s">
        <v>12</v>
      </c>
    </row>
    <row r="183" spans="1:12" x14ac:dyDescent="0.25">
      <c r="A183" s="13">
        <v>44582</v>
      </c>
      <c r="B183" s="17">
        <v>44582</v>
      </c>
      <c r="C183" s="15">
        <f t="shared" si="2"/>
        <v>4</v>
      </c>
      <c r="D183" s="1" t="s">
        <v>16</v>
      </c>
      <c r="E183" s="1" t="s">
        <v>17</v>
      </c>
      <c r="F183" s="1">
        <v>63687</v>
      </c>
      <c r="G183" s="1">
        <v>39.826878870000002</v>
      </c>
      <c r="H183" s="1">
        <v>100</v>
      </c>
      <c r="I183" s="1">
        <v>2</v>
      </c>
      <c r="J183" s="1">
        <v>177.374</v>
      </c>
      <c r="K183" s="1">
        <v>67.170130229999998</v>
      </c>
      <c r="L183" s="1" t="s">
        <v>12</v>
      </c>
    </row>
    <row r="184" spans="1:12" x14ac:dyDescent="0.25">
      <c r="A184" s="13">
        <v>44582</v>
      </c>
      <c r="B184" s="17">
        <v>44582</v>
      </c>
      <c r="C184" s="15">
        <f t="shared" si="2"/>
        <v>4</v>
      </c>
      <c r="D184" s="1" t="s">
        <v>19</v>
      </c>
      <c r="E184" s="1" t="s">
        <v>20</v>
      </c>
      <c r="F184" s="1">
        <v>12718</v>
      </c>
      <c r="G184" s="1">
        <v>49.249661160000002</v>
      </c>
      <c r="H184" s="1">
        <v>34.500243019999999</v>
      </c>
      <c r="I184" s="1">
        <v>0</v>
      </c>
      <c r="J184" s="1">
        <v>75.436000000000007</v>
      </c>
      <c r="K184" s="1">
        <v>69.81409257</v>
      </c>
      <c r="L184" s="1" t="s">
        <v>12</v>
      </c>
    </row>
    <row r="185" spans="1:12" x14ac:dyDescent="0.25">
      <c r="A185" s="13">
        <v>44582</v>
      </c>
      <c r="B185" s="17">
        <v>44582</v>
      </c>
      <c r="C185" s="15">
        <f t="shared" si="2"/>
        <v>4</v>
      </c>
      <c r="D185" s="1" t="s">
        <v>19</v>
      </c>
      <c r="E185" s="1" t="s">
        <v>22</v>
      </c>
      <c r="F185" s="1">
        <v>34242</v>
      </c>
      <c r="G185" s="1">
        <v>20</v>
      </c>
      <c r="H185" s="1">
        <v>100</v>
      </c>
      <c r="I185" s="1">
        <v>1</v>
      </c>
      <c r="J185" s="1">
        <v>118.48399999999999</v>
      </c>
      <c r="K185" s="1">
        <v>76.478323799999998</v>
      </c>
      <c r="L185" s="1" t="s">
        <v>12</v>
      </c>
    </row>
    <row r="186" spans="1:12" x14ac:dyDescent="0.25">
      <c r="A186" s="13">
        <v>44582</v>
      </c>
      <c r="B186" s="17">
        <v>44582</v>
      </c>
      <c r="C186" s="15">
        <f t="shared" si="2"/>
        <v>4</v>
      </c>
      <c r="D186" s="1" t="s">
        <v>23</v>
      </c>
      <c r="E186" s="1" t="s">
        <v>24</v>
      </c>
      <c r="F186" s="1">
        <v>18866</v>
      </c>
      <c r="G186" s="1">
        <v>36.939324409999998</v>
      </c>
      <c r="H186" s="1">
        <v>60.723854129999999</v>
      </c>
      <c r="I186" s="1">
        <v>0</v>
      </c>
      <c r="J186" s="1">
        <v>87.731999999999999</v>
      </c>
      <c r="K186" s="1">
        <v>76.77086645</v>
      </c>
      <c r="L186" s="1" t="s">
        <v>12</v>
      </c>
    </row>
    <row r="187" spans="1:12" x14ac:dyDescent="0.25">
      <c r="A187" s="13">
        <v>44582</v>
      </c>
      <c r="B187" s="17">
        <v>44582</v>
      </c>
      <c r="C187" s="15">
        <f t="shared" si="2"/>
        <v>4</v>
      </c>
      <c r="D187" s="1" t="s">
        <v>26</v>
      </c>
      <c r="E187" s="1" t="s">
        <v>28</v>
      </c>
      <c r="F187" s="1">
        <v>10280</v>
      </c>
      <c r="G187" s="1">
        <v>62.586204840000001</v>
      </c>
      <c r="H187" s="1">
        <v>40.694433920000002</v>
      </c>
      <c r="I187" s="1">
        <v>0</v>
      </c>
      <c r="J187" s="1">
        <v>70.56</v>
      </c>
      <c r="K187" s="1">
        <v>91.662328099999996</v>
      </c>
      <c r="L187" s="1" t="s">
        <v>21</v>
      </c>
    </row>
    <row r="188" spans="1:12" x14ac:dyDescent="0.25">
      <c r="A188" s="13">
        <v>44582</v>
      </c>
      <c r="B188" s="17">
        <v>44582</v>
      </c>
      <c r="C188" s="15">
        <f t="shared" si="2"/>
        <v>4</v>
      </c>
      <c r="D188" s="1" t="s">
        <v>29</v>
      </c>
      <c r="E188" s="1" t="s">
        <v>30</v>
      </c>
      <c r="F188" s="1">
        <v>13448</v>
      </c>
      <c r="G188" s="1">
        <v>54.406961440000003</v>
      </c>
      <c r="H188" s="1">
        <v>54.187982910000002</v>
      </c>
      <c r="I188" s="1">
        <v>1</v>
      </c>
      <c r="J188" s="1">
        <v>76.896000000000001</v>
      </c>
      <c r="K188" s="1">
        <v>92.152581810000001</v>
      </c>
      <c r="L188" s="1" t="s">
        <v>12</v>
      </c>
    </row>
    <row r="189" spans="1:12" x14ac:dyDescent="0.25">
      <c r="A189" s="13">
        <v>44582</v>
      </c>
      <c r="B189" s="17">
        <v>44582</v>
      </c>
      <c r="C189" s="15">
        <f t="shared" si="2"/>
        <v>4</v>
      </c>
      <c r="D189" s="1" t="s">
        <v>29</v>
      </c>
      <c r="E189" s="1" t="s">
        <v>33</v>
      </c>
      <c r="F189" s="1">
        <v>17523</v>
      </c>
      <c r="G189" s="1">
        <v>42.171534540000003</v>
      </c>
      <c r="H189" s="1">
        <v>62.5853131</v>
      </c>
      <c r="I189" s="1">
        <v>0</v>
      </c>
      <c r="J189" s="1">
        <v>85.046000000000006</v>
      </c>
      <c r="K189" s="1">
        <v>79.359574730000006</v>
      </c>
      <c r="L189" s="1" t="s">
        <v>12</v>
      </c>
    </row>
    <row r="190" spans="1:12" x14ac:dyDescent="0.25">
      <c r="A190" s="13">
        <v>44583</v>
      </c>
      <c r="B190" s="17">
        <v>44583</v>
      </c>
      <c r="C190" s="15">
        <f t="shared" si="2"/>
        <v>4</v>
      </c>
      <c r="D190" s="1" t="s">
        <v>10</v>
      </c>
      <c r="E190" s="1" t="s">
        <v>11</v>
      </c>
      <c r="F190" s="1">
        <v>38113</v>
      </c>
      <c r="G190" s="1">
        <v>42.890566870000001</v>
      </c>
      <c r="H190" s="1">
        <v>100</v>
      </c>
      <c r="I190" s="1">
        <v>1</v>
      </c>
      <c r="J190" s="1">
        <v>126.226</v>
      </c>
      <c r="K190" s="1">
        <v>89.690127489999995</v>
      </c>
      <c r="L190" s="1" t="s">
        <v>31</v>
      </c>
    </row>
    <row r="191" spans="1:12" x14ac:dyDescent="0.25">
      <c r="A191" s="13">
        <v>44583</v>
      </c>
      <c r="B191" s="17">
        <v>44583</v>
      </c>
      <c r="C191" s="15">
        <f t="shared" si="2"/>
        <v>4</v>
      </c>
      <c r="D191" s="1" t="s">
        <v>10</v>
      </c>
      <c r="E191" s="1" t="s">
        <v>13</v>
      </c>
      <c r="F191" s="1">
        <v>38352</v>
      </c>
      <c r="G191" s="1">
        <v>38.105912590000003</v>
      </c>
      <c r="H191" s="1">
        <v>100</v>
      </c>
      <c r="I191" s="1">
        <v>1</v>
      </c>
      <c r="J191" s="1">
        <v>126.70399999999999</v>
      </c>
      <c r="K191" s="1">
        <v>70.837707929999993</v>
      </c>
      <c r="L191" s="1" t="s">
        <v>12</v>
      </c>
    </row>
    <row r="192" spans="1:12" x14ac:dyDescent="0.25">
      <c r="A192" s="13">
        <v>44583</v>
      </c>
      <c r="B192" s="17">
        <v>44583</v>
      </c>
      <c r="C192" s="15">
        <f t="shared" si="2"/>
        <v>4</v>
      </c>
      <c r="D192" s="1" t="s">
        <v>16</v>
      </c>
      <c r="E192" s="1" t="s">
        <v>17</v>
      </c>
      <c r="F192" s="1">
        <v>14092</v>
      </c>
      <c r="G192" s="1">
        <v>60.192839239999998</v>
      </c>
      <c r="H192" s="1">
        <v>50.163548710000001</v>
      </c>
      <c r="I192" s="1">
        <v>0</v>
      </c>
      <c r="J192" s="1">
        <v>78.183999999999997</v>
      </c>
      <c r="K192" s="1">
        <v>70.562479389999993</v>
      </c>
      <c r="L192" s="1" t="s">
        <v>12</v>
      </c>
    </row>
    <row r="193" spans="1:12" x14ac:dyDescent="0.25">
      <c r="A193" s="13">
        <v>44583</v>
      </c>
      <c r="B193" s="17">
        <v>44583</v>
      </c>
      <c r="C193" s="15">
        <f t="shared" si="2"/>
        <v>4</v>
      </c>
      <c r="D193" s="1" t="s">
        <v>16</v>
      </c>
      <c r="E193" s="1" t="s">
        <v>18</v>
      </c>
      <c r="F193" s="1">
        <v>26948</v>
      </c>
      <c r="G193" s="1">
        <v>41.178747999999999</v>
      </c>
      <c r="H193" s="1">
        <v>93.066045560000006</v>
      </c>
      <c r="I193" s="1">
        <v>2</v>
      </c>
      <c r="J193" s="1">
        <v>103.896</v>
      </c>
      <c r="K193" s="1">
        <v>87.957953140000001</v>
      </c>
      <c r="L193" s="1" t="s">
        <v>12</v>
      </c>
    </row>
    <row r="194" spans="1:12" x14ac:dyDescent="0.25">
      <c r="A194" s="13">
        <v>44583</v>
      </c>
      <c r="B194" s="17">
        <v>44583</v>
      </c>
      <c r="C194" s="15">
        <f t="shared" si="2"/>
        <v>4</v>
      </c>
      <c r="D194" s="1" t="s">
        <v>36</v>
      </c>
      <c r="E194" s="1" t="s">
        <v>37</v>
      </c>
      <c r="F194" s="1">
        <v>18286</v>
      </c>
      <c r="G194" s="1">
        <v>42.365517840000003</v>
      </c>
      <c r="H194" s="1">
        <v>68.911717069999995</v>
      </c>
      <c r="I194" s="1">
        <v>0</v>
      </c>
      <c r="J194" s="1">
        <v>86.572000000000003</v>
      </c>
      <c r="K194" s="1">
        <v>99.846306940000005</v>
      </c>
      <c r="L194" s="1" t="s">
        <v>12</v>
      </c>
    </row>
    <row r="195" spans="1:12" x14ac:dyDescent="0.25">
      <c r="A195" s="13">
        <v>44583</v>
      </c>
      <c r="B195" s="17">
        <v>44583</v>
      </c>
      <c r="C195" s="15">
        <f t="shared" ref="C195:C258" si="3">WEEKNUM(B195,)</f>
        <v>4</v>
      </c>
      <c r="D195" s="1" t="s">
        <v>19</v>
      </c>
      <c r="E195" s="1" t="s">
        <v>20</v>
      </c>
      <c r="F195" s="1">
        <v>56645</v>
      </c>
      <c r="G195" s="1">
        <v>26.887428809999999</v>
      </c>
      <c r="H195" s="1">
        <v>100</v>
      </c>
      <c r="I195" s="1">
        <v>2</v>
      </c>
      <c r="J195" s="1">
        <v>163.29</v>
      </c>
      <c r="K195" s="1">
        <v>65.203226790000002</v>
      </c>
      <c r="L195" s="1" t="s">
        <v>12</v>
      </c>
    </row>
    <row r="196" spans="1:12" x14ac:dyDescent="0.25">
      <c r="A196" s="13">
        <v>44583</v>
      </c>
      <c r="B196" s="17">
        <v>44583</v>
      </c>
      <c r="C196" s="15">
        <f t="shared" si="3"/>
        <v>4</v>
      </c>
      <c r="D196" s="1" t="s">
        <v>19</v>
      </c>
      <c r="E196" s="1" t="s">
        <v>22</v>
      </c>
      <c r="F196" s="1">
        <v>28669</v>
      </c>
      <c r="G196" s="1">
        <v>41.297498779999998</v>
      </c>
      <c r="H196" s="1">
        <v>86.342093669999997</v>
      </c>
      <c r="I196" s="1">
        <v>4</v>
      </c>
      <c r="J196" s="1">
        <v>107.33799999999999</v>
      </c>
      <c r="K196" s="1">
        <v>99.627166279999997</v>
      </c>
      <c r="L196" s="1" t="s">
        <v>12</v>
      </c>
    </row>
    <row r="197" spans="1:12" x14ac:dyDescent="0.25">
      <c r="A197" s="13">
        <v>44583</v>
      </c>
      <c r="B197" s="17">
        <v>44583</v>
      </c>
      <c r="C197" s="15">
        <f t="shared" si="3"/>
        <v>4</v>
      </c>
      <c r="D197" s="1" t="s">
        <v>23</v>
      </c>
      <c r="E197" s="1" t="s">
        <v>24</v>
      </c>
      <c r="F197" s="1">
        <v>35174</v>
      </c>
      <c r="G197" s="1">
        <v>40.604813989999997</v>
      </c>
      <c r="H197" s="1">
        <v>100</v>
      </c>
      <c r="I197" s="1">
        <v>6</v>
      </c>
      <c r="J197" s="1">
        <v>120.348</v>
      </c>
      <c r="K197" s="1">
        <v>86.991452089999996</v>
      </c>
      <c r="L197" s="1" t="s">
        <v>12</v>
      </c>
    </row>
    <row r="198" spans="1:12" x14ac:dyDescent="0.25">
      <c r="A198" s="13">
        <v>44583</v>
      </c>
      <c r="B198" s="17">
        <v>44583</v>
      </c>
      <c r="C198" s="15">
        <f t="shared" si="3"/>
        <v>4</v>
      </c>
      <c r="D198" s="1" t="s">
        <v>29</v>
      </c>
      <c r="E198" s="1" t="s">
        <v>30</v>
      </c>
      <c r="F198" s="1">
        <v>16461</v>
      </c>
      <c r="G198" s="1">
        <v>61.85014279</v>
      </c>
      <c r="H198" s="1">
        <v>58.972782909999999</v>
      </c>
      <c r="I198" s="1">
        <v>1</v>
      </c>
      <c r="J198" s="1">
        <v>82.921999999999997</v>
      </c>
      <c r="K198" s="1">
        <v>60.765794720000002</v>
      </c>
      <c r="L198" s="1" t="s">
        <v>21</v>
      </c>
    </row>
    <row r="199" spans="1:12" x14ac:dyDescent="0.25">
      <c r="A199" s="13">
        <v>44584</v>
      </c>
      <c r="B199" s="17">
        <v>44584</v>
      </c>
      <c r="C199" s="15">
        <f t="shared" si="3"/>
        <v>5</v>
      </c>
      <c r="D199" s="1" t="s">
        <v>10</v>
      </c>
      <c r="E199" s="1" t="s">
        <v>11</v>
      </c>
      <c r="F199" s="1">
        <v>32690</v>
      </c>
      <c r="G199" s="1">
        <v>31.874572629999999</v>
      </c>
      <c r="H199" s="1">
        <v>100</v>
      </c>
      <c r="I199" s="1">
        <v>3</v>
      </c>
      <c r="J199" s="1">
        <v>115.38</v>
      </c>
      <c r="K199" s="1">
        <v>61.269750610000003</v>
      </c>
      <c r="L199" s="1" t="s">
        <v>21</v>
      </c>
    </row>
    <row r="200" spans="1:12" x14ac:dyDescent="0.25">
      <c r="A200" s="13">
        <v>44584</v>
      </c>
      <c r="B200" s="17">
        <v>44584</v>
      </c>
      <c r="C200" s="15">
        <f t="shared" si="3"/>
        <v>5</v>
      </c>
      <c r="D200" s="1" t="s">
        <v>10</v>
      </c>
      <c r="E200" s="1" t="s">
        <v>13</v>
      </c>
      <c r="F200" s="1">
        <v>25259</v>
      </c>
      <c r="G200" s="1">
        <v>26.956842399999999</v>
      </c>
      <c r="H200" s="1">
        <v>79.927057649999995</v>
      </c>
      <c r="I200" s="1">
        <v>1</v>
      </c>
      <c r="J200" s="1">
        <v>100.518</v>
      </c>
      <c r="K200" s="1">
        <v>84.905221339999997</v>
      </c>
      <c r="L200" s="1" t="s">
        <v>12</v>
      </c>
    </row>
    <row r="201" spans="1:12" x14ac:dyDescent="0.25">
      <c r="A201" s="13">
        <v>44584</v>
      </c>
      <c r="B201" s="17">
        <v>44584</v>
      </c>
      <c r="C201" s="15">
        <f t="shared" si="3"/>
        <v>5</v>
      </c>
      <c r="D201" s="1" t="s">
        <v>14</v>
      </c>
      <c r="E201" s="1" t="s">
        <v>15</v>
      </c>
      <c r="F201" s="1">
        <v>33372</v>
      </c>
      <c r="G201" s="1">
        <v>38.084501080000003</v>
      </c>
      <c r="H201" s="1">
        <v>100</v>
      </c>
      <c r="I201" s="1">
        <v>1</v>
      </c>
      <c r="J201" s="1">
        <v>116.744</v>
      </c>
      <c r="K201" s="1">
        <v>69.174631079999997</v>
      </c>
      <c r="L201" s="1" t="s">
        <v>12</v>
      </c>
    </row>
    <row r="202" spans="1:12" x14ac:dyDescent="0.25">
      <c r="A202" s="13">
        <v>44584</v>
      </c>
      <c r="B202" s="17">
        <v>44584</v>
      </c>
      <c r="C202" s="15">
        <f t="shared" si="3"/>
        <v>5</v>
      </c>
      <c r="D202" s="1" t="s">
        <v>36</v>
      </c>
      <c r="E202" s="1" t="s">
        <v>37</v>
      </c>
      <c r="F202" s="1">
        <v>14390</v>
      </c>
      <c r="G202" s="1">
        <v>34.579555880000001</v>
      </c>
      <c r="H202" s="1">
        <v>40.560246229999997</v>
      </c>
      <c r="I202" s="1">
        <v>0</v>
      </c>
      <c r="J202" s="1">
        <v>78.78</v>
      </c>
      <c r="K202" s="1">
        <v>62.502593689999998</v>
      </c>
      <c r="L202" s="1" t="s">
        <v>12</v>
      </c>
    </row>
    <row r="203" spans="1:12" x14ac:dyDescent="0.25">
      <c r="A203" s="13">
        <v>44584</v>
      </c>
      <c r="B203" s="17">
        <v>44584</v>
      </c>
      <c r="C203" s="15">
        <f t="shared" si="3"/>
        <v>5</v>
      </c>
      <c r="D203" s="1" t="s">
        <v>19</v>
      </c>
      <c r="E203" s="1" t="s">
        <v>20</v>
      </c>
      <c r="F203" s="1">
        <v>11081</v>
      </c>
      <c r="G203" s="1">
        <v>43.498957779999998</v>
      </c>
      <c r="H203" s="1">
        <v>43.012764480000001</v>
      </c>
      <c r="I203" s="1">
        <v>0</v>
      </c>
      <c r="J203" s="1">
        <v>72.162000000000006</v>
      </c>
      <c r="K203" s="1">
        <v>65.763151440000001</v>
      </c>
      <c r="L203" s="1" t="s">
        <v>12</v>
      </c>
    </row>
    <row r="204" spans="1:12" x14ac:dyDescent="0.25">
      <c r="A204" s="13">
        <v>44584</v>
      </c>
      <c r="B204" s="17">
        <v>44584</v>
      </c>
      <c r="C204" s="15">
        <f t="shared" si="3"/>
        <v>5</v>
      </c>
      <c r="D204" s="1" t="s">
        <v>19</v>
      </c>
      <c r="E204" s="1" t="s">
        <v>22</v>
      </c>
      <c r="F204" s="1">
        <v>51532</v>
      </c>
      <c r="G204" s="1">
        <v>28.64442159</v>
      </c>
      <c r="H204" s="1">
        <v>100</v>
      </c>
      <c r="I204" s="1">
        <v>4</v>
      </c>
      <c r="J204" s="1">
        <v>153.06399999999999</v>
      </c>
      <c r="K204" s="1">
        <v>93.604323140000005</v>
      </c>
      <c r="L204" s="1" t="s">
        <v>12</v>
      </c>
    </row>
    <row r="205" spans="1:12" x14ac:dyDescent="0.25">
      <c r="A205" s="13">
        <v>44584</v>
      </c>
      <c r="B205" s="17">
        <v>44584</v>
      </c>
      <c r="C205" s="15">
        <f t="shared" si="3"/>
        <v>5</v>
      </c>
      <c r="D205" s="1" t="s">
        <v>23</v>
      </c>
      <c r="E205" s="1" t="s">
        <v>25</v>
      </c>
      <c r="F205" s="1">
        <v>25726</v>
      </c>
      <c r="G205" s="1">
        <v>45.358252380000003</v>
      </c>
      <c r="H205" s="1">
        <v>92.949226830000001</v>
      </c>
      <c r="I205" s="1">
        <v>2</v>
      </c>
      <c r="J205" s="1">
        <v>101.452</v>
      </c>
      <c r="K205" s="1">
        <v>67.856768630000005</v>
      </c>
      <c r="L205" s="1" t="s">
        <v>12</v>
      </c>
    </row>
    <row r="206" spans="1:12" x14ac:dyDescent="0.25">
      <c r="A206" s="13">
        <v>44584</v>
      </c>
      <c r="B206" s="17">
        <v>44584</v>
      </c>
      <c r="C206" s="15">
        <f t="shared" si="3"/>
        <v>5</v>
      </c>
      <c r="D206" s="1" t="s">
        <v>26</v>
      </c>
      <c r="E206" s="1" t="s">
        <v>28</v>
      </c>
      <c r="F206" s="1">
        <v>34430</v>
      </c>
      <c r="G206" s="1">
        <v>23.322204490000001</v>
      </c>
      <c r="H206" s="1">
        <v>100</v>
      </c>
      <c r="I206" s="1">
        <v>1</v>
      </c>
      <c r="J206" s="1">
        <v>118.86</v>
      </c>
      <c r="K206" s="1">
        <v>67.31351119</v>
      </c>
      <c r="L206" s="1" t="s">
        <v>31</v>
      </c>
    </row>
    <row r="207" spans="1:12" x14ac:dyDescent="0.25">
      <c r="A207" s="13">
        <v>44584</v>
      </c>
      <c r="B207" s="17">
        <v>44584</v>
      </c>
      <c r="C207" s="15">
        <f t="shared" si="3"/>
        <v>5</v>
      </c>
      <c r="D207" s="1" t="s">
        <v>29</v>
      </c>
      <c r="E207" s="1" t="s">
        <v>30</v>
      </c>
      <c r="F207" s="1">
        <v>22204</v>
      </c>
      <c r="G207" s="1">
        <v>49.683155849999999</v>
      </c>
      <c r="H207" s="1">
        <v>77.468625619999997</v>
      </c>
      <c r="I207" s="1">
        <v>2</v>
      </c>
      <c r="J207" s="1">
        <v>94.408000000000001</v>
      </c>
      <c r="K207" s="1">
        <v>60.026135629999999</v>
      </c>
      <c r="L207" s="1" t="s">
        <v>31</v>
      </c>
    </row>
    <row r="208" spans="1:12" x14ac:dyDescent="0.25">
      <c r="A208" s="13">
        <v>44585</v>
      </c>
      <c r="B208" s="17">
        <v>44585</v>
      </c>
      <c r="C208" s="15">
        <f t="shared" si="3"/>
        <v>5</v>
      </c>
      <c r="D208" s="1" t="s">
        <v>10</v>
      </c>
      <c r="E208" s="1" t="s">
        <v>11</v>
      </c>
      <c r="F208" s="1">
        <v>12829</v>
      </c>
      <c r="G208" s="1">
        <v>44.72668066</v>
      </c>
      <c r="H208" s="1">
        <v>38.5925516</v>
      </c>
      <c r="I208" s="1">
        <v>0</v>
      </c>
      <c r="J208" s="1">
        <v>75.658000000000001</v>
      </c>
      <c r="K208" s="1">
        <v>78.722762169999996</v>
      </c>
      <c r="L208" s="1" t="s">
        <v>12</v>
      </c>
    </row>
    <row r="209" spans="1:12" x14ac:dyDescent="0.25">
      <c r="A209" s="13">
        <v>44585</v>
      </c>
      <c r="B209" s="17">
        <v>44585</v>
      </c>
      <c r="C209" s="15">
        <f t="shared" si="3"/>
        <v>5</v>
      </c>
      <c r="D209" s="1" t="s">
        <v>10</v>
      </c>
      <c r="E209" s="1" t="s">
        <v>13</v>
      </c>
      <c r="F209" s="1">
        <v>45895</v>
      </c>
      <c r="G209" s="1">
        <v>48.883377780000004</v>
      </c>
      <c r="H209" s="1">
        <v>100</v>
      </c>
      <c r="I209" s="1">
        <v>0</v>
      </c>
      <c r="J209" s="1">
        <v>141.79</v>
      </c>
      <c r="K209" s="1">
        <v>73.616462240000004</v>
      </c>
      <c r="L209" s="1" t="s">
        <v>12</v>
      </c>
    </row>
    <row r="210" spans="1:12" x14ac:dyDescent="0.25">
      <c r="A210" s="13">
        <v>44585</v>
      </c>
      <c r="B210" s="17">
        <v>44585</v>
      </c>
      <c r="C210" s="15">
        <f t="shared" si="3"/>
        <v>5</v>
      </c>
      <c r="D210" s="1" t="s">
        <v>14</v>
      </c>
      <c r="E210" s="1" t="s">
        <v>15</v>
      </c>
      <c r="F210" s="1">
        <v>5915</v>
      </c>
      <c r="G210" s="1">
        <v>62.246966499999999</v>
      </c>
      <c r="H210" s="1">
        <v>12.93025836</v>
      </c>
      <c r="I210" s="1">
        <v>0</v>
      </c>
      <c r="J210" s="1">
        <v>61.83</v>
      </c>
      <c r="K210" s="1">
        <v>61.984574930000001</v>
      </c>
      <c r="L210" s="1" t="s">
        <v>12</v>
      </c>
    </row>
    <row r="211" spans="1:12" x14ac:dyDescent="0.25">
      <c r="A211" s="13">
        <v>44585</v>
      </c>
      <c r="B211" s="17">
        <v>44585</v>
      </c>
      <c r="C211" s="15">
        <f t="shared" si="3"/>
        <v>5</v>
      </c>
      <c r="D211" s="1" t="s">
        <v>14</v>
      </c>
      <c r="E211" s="1" t="s">
        <v>34</v>
      </c>
      <c r="F211" s="1">
        <v>37716</v>
      </c>
      <c r="G211" s="1">
        <v>28.85049562</v>
      </c>
      <c r="H211" s="1">
        <v>100</v>
      </c>
      <c r="I211" s="1">
        <v>2</v>
      </c>
      <c r="J211" s="1">
        <v>125.432</v>
      </c>
      <c r="K211" s="1">
        <v>75.492900719999994</v>
      </c>
      <c r="L211" s="1" t="s">
        <v>12</v>
      </c>
    </row>
    <row r="212" spans="1:12" x14ac:dyDescent="0.25">
      <c r="A212" s="13">
        <v>44585</v>
      </c>
      <c r="B212" s="17">
        <v>44585</v>
      </c>
      <c r="C212" s="15">
        <f t="shared" si="3"/>
        <v>5</v>
      </c>
      <c r="D212" s="1" t="s">
        <v>16</v>
      </c>
      <c r="E212" s="1" t="s">
        <v>17</v>
      </c>
      <c r="F212" s="1">
        <v>62021</v>
      </c>
      <c r="G212" s="1">
        <v>36.958452469999997</v>
      </c>
      <c r="H212" s="1">
        <v>100</v>
      </c>
      <c r="I212" s="1">
        <v>5</v>
      </c>
      <c r="J212" s="1">
        <v>174.042</v>
      </c>
      <c r="K212" s="1">
        <v>71.264641679999997</v>
      </c>
      <c r="L212" s="1" t="s">
        <v>35</v>
      </c>
    </row>
    <row r="213" spans="1:12" x14ac:dyDescent="0.25">
      <c r="A213" s="13">
        <v>44585</v>
      </c>
      <c r="B213" s="17">
        <v>44585</v>
      </c>
      <c r="C213" s="15">
        <f t="shared" si="3"/>
        <v>5</v>
      </c>
      <c r="D213" s="1" t="s">
        <v>16</v>
      </c>
      <c r="E213" s="1" t="s">
        <v>18</v>
      </c>
      <c r="F213" s="1">
        <v>13360</v>
      </c>
      <c r="G213" s="1">
        <v>41.07528894</v>
      </c>
      <c r="H213" s="1">
        <v>51.224769139999999</v>
      </c>
      <c r="I213" s="1">
        <v>0</v>
      </c>
      <c r="J213" s="1">
        <v>76.72</v>
      </c>
      <c r="K213" s="1">
        <v>97.145222480000001</v>
      </c>
      <c r="L213" s="1" t="s">
        <v>12</v>
      </c>
    </row>
    <row r="214" spans="1:12" x14ac:dyDescent="0.25">
      <c r="A214" s="13">
        <v>44585</v>
      </c>
      <c r="B214" s="17">
        <v>44585</v>
      </c>
      <c r="C214" s="15">
        <f t="shared" si="3"/>
        <v>5</v>
      </c>
      <c r="D214" s="1" t="s">
        <v>19</v>
      </c>
      <c r="E214" s="1" t="s">
        <v>20</v>
      </c>
      <c r="F214" s="1">
        <v>30151</v>
      </c>
      <c r="G214" s="1">
        <v>31.277275159999999</v>
      </c>
      <c r="H214" s="1">
        <v>100</v>
      </c>
      <c r="I214" s="1">
        <v>4</v>
      </c>
      <c r="J214" s="1">
        <v>110.30200000000001</v>
      </c>
      <c r="K214" s="1">
        <v>68.497891089999996</v>
      </c>
      <c r="L214" s="1" t="s">
        <v>21</v>
      </c>
    </row>
    <row r="215" spans="1:12" x14ac:dyDescent="0.25">
      <c r="A215" s="13">
        <v>44585</v>
      </c>
      <c r="B215" s="17">
        <v>44585</v>
      </c>
      <c r="C215" s="15">
        <f t="shared" si="3"/>
        <v>5</v>
      </c>
      <c r="D215" s="1" t="s">
        <v>23</v>
      </c>
      <c r="E215" s="1" t="s">
        <v>24</v>
      </c>
      <c r="F215" s="1">
        <v>24526</v>
      </c>
      <c r="G215" s="1">
        <v>38.91410277</v>
      </c>
      <c r="H215" s="1">
        <v>78.595485749999995</v>
      </c>
      <c r="I215" s="1">
        <v>1</v>
      </c>
      <c r="J215" s="1">
        <v>99.052000000000007</v>
      </c>
      <c r="K215" s="1">
        <v>81.258196569999996</v>
      </c>
      <c r="L215" s="1" t="s">
        <v>12</v>
      </c>
    </row>
    <row r="216" spans="1:12" x14ac:dyDescent="0.25">
      <c r="A216" s="13">
        <v>44585</v>
      </c>
      <c r="B216" s="17">
        <v>44585</v>
      </c>
      <c r="C216" s="15">
        <f t="shared" si="3"/>
        <v>5</v>
      </c>
      <c r="D216" s="1" t="s">
        <v>23</v>
      </c>
      <c r="E216" s="1" t="s">
        <v>25</v>
      </c>
      <c r="F216" s="1">
        <v>19822</v>
      </c>
      <c r="G216" s="1">
        <v>46.057537910000001</v>
      </c>
      <c r="H216" s="1">
        <v>70.733335479999994</v>
      </c>
      <c r="I216" s="1">
        <v>5</v>
      </c>
      <c r="J216" s="1">
        <v>89.644000000000005</v>
      </c>
      <c r="K216" s="1">
        <v>60.43244335</v>
      </c>
      <c r="L216" s="1" t="s">
        <v>12</v>
      </c>
    </row>
    <row r="217" spans="1:12" x14ac:dyDescent="0.25">
      <c r="A217" s="13">
        <v>44585</v>
      </c>
      <c r="B217" s="17">
        <v>44585</v>
      </c>
      <c r="C217" s="15">
        <f t="shared" si="3"/>
        <v>5</v>
      </c>
      <c r="D217" s="1" t="s">
        <v>26</v>
      </c>
      <c r="E217" s="1" t="s">
        <v>27</v>
      </c>
      <c r="F217" s="1">
        <v>46065</v>
      </c>
      <c r="G217" s="1">
        <v>41.021183200000003</v>
      </c>
      <c r="H217" s="1">
        <v>100</v>
      </c>
      <c r="I217" s="1">
        <v>1</v>
      </c>
      <c r="J217" s="1">
        <v>142.13</v>
      </c>
      <c r="K217" s="1">
        <v>82.718971890000006</v>
      </c>
      <c r="L217" s="1" t="s">
        <v>35</v>
      </c>
    </row>
    <row r="218" spans="1:12" x14ac:dyDescent="0.25">
      <c r="A218" s="13">
        <v>44585</v>
      </c>
      <c r="B218" s="17">
        <v>44585</v>
      </c>
      <c r="C218" s="15">
        <f t="shared" si="3"/>
        <v>5</v>
      </c>
      <c r="D218" s="1" t="s">
        <v>29</v>
      </c>
      <c r="E218" s="1" t="s">
        <v>33</v>
      </c>
      <c r="F218" s="1">
        <v>7129</v>
      </c>
      <c r="G218" s="1">
        <v>41.983661159999997</v>
      </c>
      <c r="H218" s="1">
        <v>18.29376585</v>
      </c>
      <c r="I218" s="1">
        <v>0</v>
      </c>
      <c r="J218" s="1">
        <v>64.257999999999996</v>
      </c>
      <c r="K218" s="1">
        <v>74.368349879999997</v>
      </c>
      <c r="L218" s="1" t="s">
        <v>12</v>
      </c>
    </row>
    <row r="219" spans="1:12" x14ac:dyDescent="0.25">
      <c r="A219" s="13">
        <v>44586</v>
      </c>
      <c r="B219" s="17">
        <v>44586</v>
      </c>
      <c r="C219" s="15">
        <f t="shared" si="3"/>
        <v>5</v>
      </c>
      <c r="D219" s="1" t="s">
        <v>10</v>
      </c>
      <c r="E219" s="1" t="s">
        <v>11</v>
      </c>
      <c r="F219" s="1">
        <v>20961</v>
      </c>
      <c r="G219" s="1">
        <v>20</v>
      </c>
      <c r="H219" s="1">
        <v>64.294773930000005</v>
      </c>
      <c r="I219" s="1">
        <v>2</v>
      </c>
      <c r="J219" s="1">
        <v>91.921999999999997</v>
      </c>
      <c r="K219" s="1">
        <v>72.131435629999999</v>
      </c>
      <c r="L219" s="1" t="s">
        <v>12</v>
      </c>
    </row>
    <row r="220" spans="1:12" x14ac:dyDescent="0.25">
      <c r="A220" s="13">
        <v>44586</v>
      </c>
      <c r="B220" s="17">
        <v>44586</v>
      </c>
      <c r="C220" s="15">
        <f t="shared" si="3"/>
        <v>5</v>
      </c>
      <c r="D220" s="1" t="s">
        <v>10</v>
      </c>
      <c r="E220" s="1" t="s">
        <v>13</v>
      </c>
      <c r="F220" s="1">
        <v>24321</v>
      </c>
      <c r="G220" s="1">
        <v>45.533074210000002</v>
      </c>
      <c r="H220" s="1">
        <v>85.365065529999995</v>
      </c>
      <c r="I220" s="1">
        <v>1</v>
      </c>
      <c r="J220" s="1">
        <v>98.641999999999996</v>
      </c>
      <c r="K220" s="1">
        <v>97.539286329999996</v>
      </c>
      <c r="L220" s="1" t="s">
        <v>12</v>
      </c>
    </row>
    <row r="221" spans="1:12" x14ac:dyDescent="0.25">
      <c r="A221" s="13">
        <v>44586</v>
      </c>
      <c r="B221" s="17">
        <v>44586</v>
      </c>
      <c r="C221" s="15">
        <f t="shared" si="3"/>
        <v>5</v>
      </c>
      <c r="D221" s="1" t="s">
        <v>16</v>
      </c>
      <c r="E221" s="1" t="s">
        <v>17</v>
      </c>
      <c r="F221" s="1">
        <v>29069</v>
      </c>
      <c r="G221" s="1">
        <v>32.112046970000002</v>
      </c>
      <c r="H221" s="1">
        <v>93.994620339999997</v>
      </c>
      <c r="I221" s="1">
        <v>2</v>
      </c>
      <c r="J221" s="1">
        <v>108.13800000000001</v>
      </c>
      <c r="K221" s="1">
        <v>67.271154690000003</v>
      </c>
      <c r="L221" s="1" t="s">
        <v>12</v>
      </c>
    </row>
    <row r="222" spans="1:12" x14ac:dyDescent="0.25">
      <c r="A222" s="13">
        <v>44586</v>
      </c>
      <c r="B222" s="17">
        <v>44586</v>
      </c>
      <c r="C222" s="15">
        <f t="shared" si="3"/>
        <v>5</v>
      </c>
      <c r="D222" s="1" t="s">
        <v>36</v>
      </c>
      <c r="E222" s="1" t="s">
        <v>37</v>
      </c>
      <c r="F222" s="1">
        <v>19060</v>
      </c>
      <c r="G222" s="1">
        <v>42.440694379999996</v>
      </c>
      <c r="H222" s="1">
        <v>71.861744220000006</v>
      </c>
      <c r="I222" s="1">
        <v>3</v>
      </c>
      <c r="J222" s="1">
        <v>88.12</v>
      </c>
      <c r="K222" s="1">
        <v>77.138316149999994</v>
      </c>
      <c r="L222" s="1" t="s">
        <v>21</v>
      </c>
    </row>
    <row r="223" spans="1:12" x14ac:dyDescent="0.25">
      <c r="A223" s="13">
        <v>44586</v>
      </c>
      <c r="B223" s="17">
        <v>44586</v>
      </c>
      <c r="C223" s="15">
        <f t="shared" si="3"/>
        <v>5</v>
      </c>
      <c r="D223" s="1" t="s">
        <v>19</v>
      </c>
      <c r="E223" s="1" t="s">
        <v>22</v>
      </c>
      <c r="F223" s="1">
        <v>25628</v>
      </c>
      <c r="G223" s="1">
        <v>38.099989829999998</v>
      </c>
      <c r="H223" s="1">
        <v>92.310913170000006</v>
      </c>
      <c r="I223" s="1">
        <v>2</v>
      </c>
      <c r="J223" s="1">
        <v>101.256</v>
      </c>
      <c r="K223" s="1">
        <v>61.57077657</v>
      </c>
      <c r="L223" s="1" t="s">
        <v>31</v>
      </c>
    </row>
    <row r="224" spans="1:12" x14ac:dyDescent="0.25">
      <c r="A224" s="13">
        <v>44586</v>
      </c>
      <c r="B224" s="17">
        <v>44586</v>
      </c>
      <c r="C224" s="15">
        <f t="shared" si="3"/>
        <v>5</v>
      </c>
      <c r="D224" s="1" t="s">
        <v>26</v>
      </c>
      <c r="E224" s="1" t="s">
        <v>28</v>
      </c>
      <c r="F224" s="1">
        <v>30220</v>
      </c>
      <c r="G224" s="1">
        <v>31.63621337</v>
      </c>
      <c r="H224" s="1">
        <v>100</v>
      </c>
      <c r="I224" s="1">
        <v>0</v>
      </c>
      <c r="J224" s="1">
        <v>110.44</v>
      </c>
      <c r="K224" s="1">
        <v>67.247331160000002</v>
      </c>
      <c r="L224" s="1" t="s">
        <v>12</v>
      </c>
    </row>
    <row r="225" spans="1:12" x14ac:dyDescent="0.25">
      <c r="A225" s="13">
        <v>44586</v>
      </c>
      <c r="B225" s="17">
        <v>44586</v>
      </c>
      <c r="C225" s="15">
        <f t="shared" si="3"/>
        <v>5</v>
      </c>
      <c r="D225" s="1" t="s">
        <v>29</v>
      </c>
      <c r="E225" s="1" t="s">
        <v>30</v>
      </c>
      <c r="F225" s="1">
        <v>16992</v>
      </c>
      <c r="G225" s="1">
        <v>40.240113979999997</v>
      </c>
      <c r="H225" s="1">
        <v>48.322553249999999</v>
      </c>
      <c r="I225" s="1">
        <v>0</v>
      </c>
      <c r="J225" s="1">
        <v>83.983999999999995</v>
      </c>
      <c r="K225" s="1">
        <v>86.468747309999998</v>
      </c>
      <c r="L225" s="1" t="s">
        <v>12</v>
      </c>
    </row>
    <row r="226" spans="1:12" x14ac:dyDescent="0.25">
      <c r="A226" s="13">
        <v>44587</v>
      </c>
      <c r="B226" s="17">
        <v>44587</v>
      </c>
      <c r="C226" s="15">
        <f t="shared" si="3"/>
        <v>5</v>
      </c>
      <c r="D226" s="1" t="s">
        <v>10</v>
      </c>
      <c r="E226" s="1" t="s">
        <v>11</v>
      </c>
      <c r="F226" s="1">
        <v>22812</v>
      </c>
      <c r="G226" s="1">
        <v>43.937785060000003</v>
      </c>
      <c r="H226" s="1">
        <v>77.518997319999997</v>
      </c>
      <c r="I226" s="1">
        <v>0</v>
      </c>
      <c r="J226" s="1">
        <v>95.623999999999995</v>
      </c>
      <c r="K226" s="1">
        <v>60.452101460000002</v>
      </c>
      <c r="L226" s="1" t="s">
        <v>12</v>
      </c>
    </row>
    <row r="227" spans="1:12" x14ac:dyDescent="0.25">
      <c r="A227" s="13">
        <v>44587</v>
      </c>
      <c r="B227" s="17">
        <v>44587</v>
      </c>
      <c r="C227" s="15">
        <f t="shared" si="3"/>
        <v>5</v>
      </c>
      <c r="D227" s="1" t="s">
        <v>14</v>
      </c>
      <c r="E227" s="1" t="s">
        <v>34</v>
      </c>
      <c r="F227" s="1">
        <v>25420</v>
      </c>
      <c r="G227" s="1">
        <v>32.323589089999999</v>
      </c>
      <c r="H227" s="1">
        <v>82.227772740000006</v>
      </c>
      <c r="I227" s="1">
        <v>0</v>
      </c>
      <c r="J227" s="1">
        <v>100.84</v>
      </c>
      <c r="K227" s="1">
        <v>93.294541589999994</v>
      </c>
      <c r="L227" s="1" t="s">
        <v>21</v>
      </c>
    </row>
    <row r="228" spans="1:12" x14ac:dyDescent="0.25">
      <c r="A228" s="13">
        <v>44587</v>
      </c>
      <c r="B228" s="17">
        <v>44587</v>
      </c>
      <c r="C228" s="15">
        <f t="shared" si="3"/>
        <v>5</v>
      </c>
      <c r="D228" s="1" t="s">
        <v>16</v>
      </c>
      <c r="E228" s="1" t="s">
        <v>17</v>
      </c>
      <c r="F228" s="1">
        <v>47525</v>
      </c>
      <c r="G228" s="1">
        <v>31.307928</v>
      </c>
      <c r="H228" s="1">
        <v>100</v>
      </c>
      <c r="I228" s="1">
        <v>1</v>
      </c>
      <c r="J228" s="1">
        <v>145.05000000000001</v>
      </c>
      <c r="K228" s="1">
        <v>77.684281389999995</v>
      </c>
      <c r="L228" s="1" t="s">
        <v>12</v>
      </c>
    </row>
    <row r="229" spans="1:12" x14ac:dyDescent="0.25">
      <c r="A229" s="13">
        <v>44587</v>
      </c>
      <c r="B229" s="17">
        <v>44587</v>
      </c>
      <c r="C229" s="15">
        <f t="shared" si="3"/>
        <v>5</v>
      </c>
      <c r="D229" s="1" t="s">
        <v>36</v>
      </c>
      <c r="E229" s="1" t="s">
        <v>37</v>
      </c>
      <c r="F229" s="1">
        <v>10387</v>
      </c>
      <c r="G229" s="1">
        <v>31.544166000000001</v>
      </c>
      <c r="H229" s="1">
        <v>38.217277670000001</v>
      </c>
      <c r="I229" s="1">
        <v>0</v>
      </c>
      <c r="J229" s="1">
        <v>70.774000000000001</v>
      </c>
      <c r="K229" s="1">
        <v>87.88654769</v>
      </c>
      <c r="L229" s="1" t="s">
        <v>21</v>
      </c>
    </row>
    <row r="230" spans="1:12" x14ac:dyDescent="0.25">
      <c r="A230" s="13">
        <v>44587</v>
      </c>
      <c r="B230" s="17">
        <v>44587</v>
      </c>
      <c r="C230" s="15">
        <f t="shared" si="3"/>
        <v>5</v>
      </c>
      <c r="D230" s="1" t="s">
        <v>19</v>
      </c>
      <c r="E230" s="1" t="s">
        <v>20</v>
      </c>
      <c r="F230" s="1">
        <v>23066</v>
      </c>
      <c r="G230" s="1">
        <v>39.985978529999997</v>
      </c>
      <c r="H230" s="1">
        <v>83.407960360000004</v>
      </c>
      <c r="I230" s="1">
        <v>2</v>
      </c>
      <c r="J230" s="1">
        <v>96.132000000000005</v>
      </c>
      <c r="K230" s="1">
        <v>74.418980210000001</v>
      </c>
      <c r="L230" s="1" t="s">
        <v>35</v>
      </c>
    </row>
    <row r="231" spans="1:12" x14ac:dyDescent="0.25">
      <c r="A231" s="13">
        <v>44587</v>
      </c>
      <c r="B231" s="17">
        <v>44587</v>
      </c>
      <c r="C231" s="15">
        <f t="shared" si="3"/>
        <v>5</v>
      </c>
      <c r="D231" s="1" t="s">
        <v>29</v>
      </c>
      <c r="E231" s="1" t="s">
        <v>33</v>
      </c>
      <c r="F231" s="1">
        <v>17057</v>
      </c>
      <c r="G231" s="1">
        <v>62.66655489</v>
      </c>
      <c r="H231" s="1">
        <v>53.462360019999998</v>
      </c>
      <c r="I231" s="1">
        <v>1</v>
      </c>
      <c r="J231" s="1">
        <v>84.114000000000004</v>
      </c>
      <c r="K231" s="1">
        <v>87.563506149999995</v>
      </c>
      <c r="L231" s="1" t="s">
        <v>12</v>
      </c>
    </row>
    <row r="232" spans="1:12" x14ac:dyDescent="0.25">
      <c r="A232" s="13">
        <v>44588</v>
      </c>
      <c r="B232" s="17">
        <v>44588</v>
      </c>
      <c r="C232" s="15">
        <f t="shared" si="3"/>
        <v>5</v>
      </c>
      <c r="D232" s="1" t="s">
        <v>10</v>
      </c>
      <c r="E232" s="1" t="s">
        <v>11</v>
      </c>
      <c r="F232" s="1">
        <v>50653</v>
      </c>
      <c r="G232" s="1">
        <v>27.757534679999999</v>
      </c>
      <c r="H232" s="1">
        <v>100</v>
      </c>
      <c r="I232" s="1">
        <v>0</v>
      </c>
      <c r="J232" s="1">
        <v>151.30600000000001</v>
      </c>
      <c r="K232" s="1">
        <v>99.166062199999999</v>
      </c>
      <c r="L232" s="1" t="s">
        <v>32</v>
      </c>
    </row>
    <row r="233" spans="1:12" x14ac:dyDescent="0.25">
      <c r="A233" s="13">
        <v>44588</v>
      </c>
      <c r="B233" s="17">
        <v>44588</v>
      </c>
      <c r="C233" s="15">
        <f t="shared" si="3"/>
        <v>5</v>
      </c>
      <c r="D233" s="1" t="s">
        <v>10</v>
      </c>
      <c r="E233" s="1" t="s">
        <v>13</v>
      </c>
      <c r="F233" s="1">
        <v>30838</v>
      </c>
      <c r="G233" s="1">
        <v>53.276809829999998</v>
      </c>
      <c r="H233" s="1">
        <v>98.311787219999999</v>
      </c>
      <c r="I233" s="1">
        <v>2</v>
      </c>
      <c r="J233" s="1">
        <v>111.676</v>
      </c>
      <c r="K233" s="1">
        <v>89.883130690000002</v>
      </c>
      <c r="L233" s="1" t="s">
        <v>32</v>
      </c>
    </row>
    <row r="234" spans="1:12" x14ac:dyDescent="0.25">
      <c r="A234" s="13">
        <v>44588</v>
      </c>
      <c r="B234" s="17">
        <v>44588</v>
      </c>
      <c r="C234" s="15">
        <f t="shared" si="3"/>
        <v>5</v>
      </c>
      <c r="D234" s="1" t="s">
        <v>14</v>
      </c>
      <c r="E234" s="1" t="s">
        <v>15</v>
      </c>
      <c r="F234" s="1">
        <v>23141</v>
      </c>
      <c r="G234" s="1">
        <v>23.851337050000001</v>
      </c>
      <c r="H234" s="1">
        <v>73.776096760000001</v>
      </c>
      <c r="I234" s="1">
        <v>0</v>
      </c>
      <c r="J234" s="1">
        <v>96.281999999999996</v>
      </c>
      <c r="K234" s="1">
        <v>70.343663649999996</v>
      </c>
      <c r="L234" s="1" t="s">
        <v>12</v>
      </c>
    </row>
    <row r="235" spans="1:12" x14ac:dyDescent="0.25">
      <c r="A235" s="13">
        <v>44588</v>
      </c>
      <c r="B235" s="17">
        <v>44588</v>
      </c>
      <c r="C235" s="15">
        <f t="shared" si="3"/>
        <v>5</v>
      </c>
      <c r="D235" s="1" t="s">
        <v>14</v>
      </c>
      <c r="E235" s="1" t="s">
        <v>34</v>
      </c>
      <c r="F235" s="1">
        <v>24554</v>
      </c>
      <c r="G235" s="1">
        <v>54.37915538</v>
      </c>
      <c r="H235" s="1">
        <v>81.852237369999997</v>
      </c>
      <c r="I235" s="1">
        <v>0</v>
      </c>
      <c r="J235" s="1">
        <v>99.108000000000004</v>
      </c>
      <c r="K235" s="1">
        <v>73.638342859999995</v>
      </c>
      <c r="L235" s="1" t="s">
        <v>31</v>
      </c>
    </row>
    <row r="236" spans="1:12" x14ac:dyDescent="0.25">
      <c r="A236" s="13">
        <v>44588</v>
      </c>
      <c r="B236" s="17">
        <v>44588</v>
      </c>
      <c r="C236" s="15">
        <f t="shared" si="3"/>
        <v>5</v>
      </c>
      <c r="D236" s="1" t="s">
        <v>16</v>
      </c>
      <c r="E236" s="1" t="s">
        <v>17</v>
      </c>
      <c r="F236" s="1">
        <v>45333</v>
      </c>
      <c r="G236" s="1">
        <v>36.524347669999997</v>
      </c>
      <c r="H236" s="1">
        <v>100</v>
      </c>
      <c r="I236" s="1">
        <v>2</v>
      </c>
      <c r="J236" s="1">
        <v>140.666</v>
      </c>
      <c r="K236" s="1">
        <v>68.715655190000007</v>
      </c>
      <c r="L236" s="1" t="s">
        <v>12</v>
      </c>
    </row>
    <row r="237" spans="1:12" x14ac:dyDescent="0.25">
      <c r="A237" s="13">
        <v>44588</v>
      </c>
      <c r="B237" s="17">
        <v>44588</v>
      </c>
      <c r="C237" s="15">
        <f t="shared" si="3"/>
        <v>5</v>
      </c>
      <c r="D237" s="1" t="s">
        <v>16</v>
      </c>
      <c r="E237" s="1" t="s">
        <v>18</v>
      </c>
      <c r="F237" s="1">
        <v>39089</v>
      </c>
      <c r="G237" s="1">
        <v>42.08718674</v>
      </c>
      <c r="H237" s="1">
        <v>100</v>
      </c>
      <c r="I237" s="1">
        <v>3</v>
      </c>
      <c r="J237" s="1">
        <v>128.178</v>
      </c>
      <c r="K237" s="1">
        <v>89.157567999999998</v>
      </c>
      <c r="L237" s="1" t="s">
        <v>31</v>
      </c>
    </row>
    <row r="238" spans="1:12" x14ac:dyDescent="0.25">
      <c r="A238" s="13">
        <v>44588</v>
      </c>
      <c r="B238" s="17">
        <v>44588</v>
      </c>
      <c r="C238" s="15">
        <f t="shared" si="3"/>
        <v>5</v>
      </c>
      <c r="D238" s="1" t="s">
        <v>36</v>
      </c>
      <c r="E238" s="1" t="s">
        <v>38</v>
      </c>
      <c r="F238" s="1">
        <v>7170</v>
      </c>
      <c r="G238" s="1">
        <v>46.342964969999997</v>
      </c>
      <c r="H238" s="1">
        <v>25.21489901</v>
      </c>
      <c r="I238" s="1">
        <v>0</v>
      </c>
      <c r="J238" s="1">
        <v>64.34</v>
      </c>
      <c r="K238" s="1">
        <v>75.199163159999998</v>
      </c>
      <c r="L238" s="1" t="s">
        <v>12</v>
      </c>
    </row>
    <row r="239" spans="1:12" x14ac:dyDescent="0.25">
      <c r="A239" s="13">
        <v>44588</v>
      </c>
      <c r="B239" s="17">
        <v>44588</v>
      </c>
      <c r="C239" s="15">
        <f t="shared" si="3"/>
        <v>5</v>
      </c>
      <c r="D239" s="1" t="s">
        <v>36</v>
      </c>
      <c r="E239" s="1" t="s">
        <v>37</v>
      </c>
      <c r="F239" s="1">
        <v>11936</v>
      </c>
      <c r="G239" s="1">
        <v>47.747419030000003</v>
      </c>
      <c r="H239" s="1">
        <v>47.259037239999998</v>
      </c>
      <c r="I239" s="1">
        <v>0</v>
      </c>
      <c r="J239" s="1">
        <v>73.872</v>
      </c>
      <c r="K239" s="1">
        <v>73.077640970000004</v>
      </c>
      <c r="L239" s="1" t="s">
        <v>32</v>
      </c>
    </row>
    <row r="240" spans="1:12" x14ac:dyDescent="0.25">
      <c r="A240" s="13">
        <v>44588</v>
      </c>
      <c r="B240" s="17">
        <v>44588</v>
      </c>
      <c r="C240" s="15">
        <f t="shared" si="3"/>
        <v>5</v>
      </c>
      <c r="D240" s="1" t="s">
        <v>19</v>
      </c>
      <c r="E240" s="1" t="s">
        <v>20</v>
      </c>
      <c r="F240" s="1">
        <v>39649</v>
      </c>
      <c r="G240" s="1">
        <v>24.742473159999999</v>
      </c>
      <c r="H240" s="1">
        <v>100</v>
      </c>
      <c r="I240" s="1">
        <v>5</v>
      </c>
      <c r="J240" s="1">
        <v>129.298</v>
      </c>
      <c r="K240" s="1">
        <v>71.381655429999995</v>
      </c>
      <c r="L240" s="1" t="s">
        <v>12</v>
      </c>
    </row>
    <row r="241" spans="1:12" x14ac:dyDescent="0.25">
      <c r="A241" s="13">
        <v>44588</v>
      </c>
      <c r="B241" s="17">
        <v>44588</v>
      </c>
      <c r="C241" s="15">
        <f t="shared" si="3"/>
        <v>5</v>
      </c>
      <c r="D241" s="1" t="s">
        <v>23</v>
      </c>
      <c r="E241" s="1" t="s">
        <v>24</v>
      </c>
      <c r="F241" s="1">
        <v>30365</v>
      </c>
      <c r="G241" s="1">
        <v>58.200407220000002</v>
      </c>
      <c r="H241" s="1">
        <v>92.937309810000002</v>
      </c>
      <c r="I241" s="1">
        <v>0</v>
      </c>
      <c r="J241" s="1">
        <v>110.73</v>
      </c>
      <c r="K241" s="1">
        <v>81.773795509999999</v>
      </c>
      <c r="L241" s="1" t="s">
        <v>12</v>
      </c>
    </row>
    <row r="242" spans="1:12" x14ac:dyDescent="0.25">
      <c r="A242" s="13">
        <v>44588</v>
      </c>
      <c r="B242" s="17">
        <v>44588</v>
      </c>
      <c r="C242" s="15">
        <f t="shared" si="3"/>
        <v>5</v>
      </c>
      <c r="D242" s="1" t="s">
        <v>26</v>
      </c>
      <c r="E242" s="1" t="s">
        <v>27</v>
      </c>
      <c r="F242" s="1">
        <v>21672</v>
      </c>
      <c r="G242" s="1">
        <v>47.388293859999997</v>
      </c>
      <c r="H242" s="1">
        <v>73.90260438</v>
      </c>
      <c r="I242" s="1">
        <v>2</v>
      </c>
      <c r="J242" s="1">
        <v>93.343999999999994</v>
      </c>
      <c r="K242" s="1">
        <v>88.069530959999994</v>
      </c>
      <c r="L242" s="1" t="s">
        <v>12</v>
      </c>
    </row>
    <row r="243" spans="1:12" x14ac:dyDescent="0.25">
      <c r="A243" s="13">
        <v>44588</v>
      </c>
      <c r="B243" s="17">
        <v>44588</v>
      </c>
      <c r="C243" s="15">
        <f t="shared" si="3"/>
        <v>5</v>
      </c>
      <c r="D243" s="1" t="s">
        <v>26</v>
      </c>
      <c r="E243" s="1" t="s">
        <v>28</v>
      </c>
      <c r="F243" s="1">
        <v>26920</v>
      </c>
      <c r="G243" s="1">
        <v>47.300005730000002</v>
      </c>
      <c r="H243" s="1">
        <v>93.246591379999998</v>
      </c>
      <c r="I243" s="1">
        <v>3</v>
      </c>
      <c r="J243" s="1">
        <v>103.84</v>
      </c>
      <c r="K243" s="1">
        <v>64.817893600000005</v>
      </c>
      <c r="L243" s="1" t="s">
        <v>12</v>
      </c>
    </row>
    <row r="244" spans="1:12" x14ac:dyDescent="0.25">
      <c r="A244" s="13">
        <v>44589</v>
      </c>
      <c r="B244" s="17">
        <v>44589</v>
      </c>
      <c r="C244" s="15">
        <f t="shared" si="3"/>
        <v>5</v>
      </c>
      <c r="D244" s="1" t="s">
        <v>10</v>
      </c>
      <c r="E244" s="1" t="s">
        <v>11</v>
      </c>
      <c r="F244" s="1">
        <v>22144</v>
      </c>
      <c r="G244" s="1">
        <v>42.606231479999998</v>
      </c>
      <c r="H244" s="1">
        <v>72.109846439999998</v>
      </c>
      <c r="I244" s="1">
        <v>3</v>
      </c>
      <c r="J244" s="1">
        <v>94.287999999999997</v>
      </c>
      <c r="K244" s="1">
        <v>97.620158119999999</v>
      </c>
      <c r="L244" s="1" t="s">
        <v>12</v>
      </c>
    </row>
    <row r="245" spans="1:12" x14ac:dyDescent="0.25">
      <c r="A245" s="13">
        <v>44589</v>
      </c>
      <c r="B245" s="17">
        <v>44589</v>
      </c>
      <c r="C245" s="15">
        <f t="shared" si="3"/>
        <v>5</v>
      </c>
      <c r="D245" s="1" t="s">
        <v>10</v>
      </c>
      <c r="E245" s="1" t="s">
        <v>13</v>
      </c>
      <c r="F245" s="1">
        <v>33499</v>
      </c>
      <c r="G245" s="1">
        <v>31.384114189999998</v>
      </c>
      <c r="H245" s="1">
        <v>100</v>
      </c>
      <c r="I245" s="1">
        <v>2</v>
      </c>
      <c r="J245" s="1">
        <v>116.998</v>
      </c>
      <c r="K245" s="1">
        <v>83.809189309999994</v>
      </c>
      <c r="L245" s="1" t="s">
        <v>21</v>
      </c>
    </row>
    <row r="246" spans="1:12" x14ac:dyDescent="0.25">
      <c r="A246" s="13">
        <v>44589</v>
      </c>
      <c r="B246" s="17">
        <v>44589</v>
      </c>
      <c r="C246" s="15">
        <f t="shared" si="3"/>
        <v>5</v>
      </c>
      <c r="D246" s="1" t="s">
        <v>14</v>
      </c>
      <c r="E246" s="1" t="s">
        <v>15</v>
      </c>
      <c r="F246" s="1">
        <v>23387</v>
      </c>
      <c r="G246" s="1">
        <v>53.039193310000002</v>
      </c>
      <c r="H246" s="1">
        <v>70.82605581</v>
      </c>
      <c r="I246" s="1">
        <v>2</v>
      </c>
      <c r="J246" s="1">
        <v>96.774000000000001</v>
      </c>
      <c r="K246" s="1">
        <v>90.205344699999998</v>
      </c>
      <c r="L246" s="1" t="s">
        <v>12</v>
      </c>
    </row>
    <row r="247" spans="1:12" x14ac:dyDescent="0.25">
      <c r="A247" s="13">
        <v>44589</v>
      </c>
      <c r="B247" s="17">
        <v>44589</v>
      </c>
      <c r="C247" s="15">
        <f t="shared" si="3"/>
        <v>5</v>
      </c>
      <c r="D247" s="1" t="s">
        <v>16</v>
      </c>
      <c r="E247" s="1" t="s">
        <v>18</v>
      </c>
      <c r="F247" s="1">
        <v>61743</v>
      </c>
      <c r="G247" s="1">
        <v>20</v>
      </c>
      <c r="H247" s="1">
        <v>100</v>
      </c>
      <c r="I247" s="1">
        <v>4</v>
      </c>
      <c r="J247" s="1">
        <v>173.48599999999999</v>
      </c>
      <c r="K247" s="1">
        <v>63.445285560000002</v>
      </c>
      <c r="L247" s="1" t="s">
        <v>12</v>
      </c>
    </row>
    <row r="248" spans="1:12" x14ac:dyDescent="0.25">
      <c r="A248" s="13">
        <v>44589</v>
      </c>
      <c r="B248" s="17">
        <v>44589</v>
      </c>
      <c r="C248" s="15">
        <f t="shared" si="3"/>
        <v>5</v>
      </c>
      <c r="D248" s="1" t="s">
        <v>36</v>
      </c>
      <c r="E248" s="1" t="s">
        <v>37</v>
      </c>
      <c r="F248" s="1">
        <v>17296</v>
      </c>
      <c r="G248" s="1">
        <v>53.07444718</v>
      </c>
      <c r="H248" s="1">
        <v>56.504880249999999</v>
      </c>
      <c r="I248" s="1">
        <v>2</v>
      </c>
      <c r="J248" s="1">
        <v>84.591999999999999</v>
      </c>
      <c r="K248" s="1">
        <v>91.99133458</v>
      </c>
      <c r="L248" s="1" t="s">
        <v>31</v>
      </c>
    </row>
    <row r="249" spans="1:12" x14ac:dyDescent="0.25">
      <c r="A249" s="13">
        <v>44589</v>
      </c>
      <c r="B249" s="17">
        <v>44589</v>
      </c>
      <c r="C249" s="15">
        <f t="shared" si="3"/>
        <v>5</v>
      </c>
      <c r="D249" s="1" t="s">
        <v>19</v>
      </c>
      <c r="E249" s="1" t="s">
        <v>20</v>
      </c>
      <c r="F249" s="1">
        <v>61089</v>
      </c>
      <c r="G249" s="1">
        <v>43.890371219999999</v>
      </c>
      <c r="H249" s="1">
        <v>100</v>
      </c>
      <c r="I249" s="1">
        <v>1</v>
      </c>
      <c r="J249" s="1">
        <v>172.178</v>
      </c>
      <c r="K249" s="1">
        <v>84.174372790000007</v>
      </c>
      <c r="L249" s="1" t="s">
        <v>32</v>
      </c>
    </row>
    <row r="250" spans="1:12" x14ac:dyDescent="0.25">
      <c r="A250" s="13">
        <v>44589</v>
      </c>
      <c r="B250" s="17">
        <v>44589</v>
      </c>
      <c r="C250" s="15">
        <f t="shared" si="3"/>
        <v>5</v>
      </c>
      <c r="D250" s="1" t="s">
        <v>19</v>
      </c>
      <c r="E250" s="1" t="s">
        <v>22</v>
      </c>
      <c r="F250" s="1">
        <v>24965</v>
      </c>
      <c r="G250" s="1">
        <v>39.518336439999999</v>
      </c>
      <c r="H250" s="1">
        <v>74.239670779999997</v>
      </c>
      <c r="I250" s="1">
        <v>2</v>
      </c>
      <c r="J250" s="1">
        <v>99.93</v>
      </c>
      <c r="K250" s="1">
        <v>65.813067700000005</v>
      </c>
      <c r="L250" s="1" t="s">
        <v>12</v>
      </c>
    </row>
    <row r="251" spans="1:12" x14ac:dyDescent="0.25">
      <c r="A251" s="13">
        <v>44589</v>
      </c>
      <c r="B251" s="17">
        <v>44589</v>
      </c>
      <c r="C251" s="15">
        <f t="shared" si="3"/>
        <v>5</v>
      </c>
      <c r="D251" s="1" t="s">
        <v>23</v>
      </c>
      <c r="E251" s="1" t="s">
        <v>25</v>
      </c>
      <c r="F251" s="1">
        <v>44414</v>
      </c>
      <c r="G251" s="1">
        <v>40.963970689999996</v>
      </c>
      <c r="H251" s="1">
        <v>100</v>
      </c>
      <c r="I251" s="1">
        <v>2</v>
      </c>
      <c r="J251" s="1">
        <v>138.828</v>
      </c>
      <c r="K251" s="1">
        <v>65.077776549999996</v>
      </c>
      <c r="L251" s="1" t="s">
        <v>12</v>
      </c>
    </row>
    <row r="252" spans="1:12" x14ac:dyDescent="0.25">
      <c r="A252" s="13">
        <v>44589</v>
      </c>
      <c r="B252" s="17">
        <v>44589</v>
      </c>
      <c r="C252" s="15">
        <f t="shared" si="3"/>
        <v>5</v>
      </c>
      <c r="D252" s="1" t="s">
        <v>29</v>
      </c>
      <c r="E252" s="1" t="s">
        <v>30</v>
      </c>
      <c r="F252" s="1">
        <v>12421</v>
      </c>
      <c r="G252" s="1">
        <v>46.020749160000001</v>
      </c>
      <c r="H252" s="1">
        <v>44.812020009999998</v>
      </c>
      <c r="I252" s="1">
        <v>0</v>
      </c>
      <c r="J252" s="1">
        <v>74.841999999999999</v>
      </c>
      <c r="K252" s="1">
        <v>76.617720019999993</v>
      </c>
      <c r="L252" s="1" t="s">
        <v>12</v>
      </c>
    </row>
    <row r="253" spans="1:12" x14ac:dyDescent="0.25">
      <c r="A253" s="13">
        <v>44590</v>
      </c>
      <c r="B253" s="17">
        <v>44590</v>
      </c>
      <c r="C253" s="15">
        <f t="shared" si="3"/>
        <v>5</v>
      </c>
      <c r="D253" s="1" t="s">
        <v>10</v>
      </c>
      <c r="E253" s="1" t="s">
        <v>11</v>
      </c>
      <c r="F253" s="1">
        <v>21212</v>
      </c>
      <c r="G253" s="1">
        <v>39.338714109999998</v>
      </c>
      <c r="H253" s="1">
        <v>64.287299419999997</v>
      </c>
      <c r="I253" s="1">
        <v>1</v>
      </c>
      <c r="J253" s="1">
        <v>92.424000000000007</v>
      </c>
      <c r="K253" s="1">
        <v>96.89737135</v>
      </c>
      <c r="L253" s="1" t="s">
        <v>31</v>
      </c>
    </row>
    <row r="254" spans="1:12" x14ac:dyDescent="0.25">
      <c r="A254" s="13">
        <v>44590</v>
      </c>
      <c r="B254" s="17">
        <v>44590</v>
      </c>
      <c r="C254" s="15">
        <f t="shared" si="3"/>
        <v>5</v>
      </c>
      <c r="D254" s="1" t="s">
        <v>10</v>
      </c>
      <c r="E254" s="1" t="s">
        <v>13</v>
      </c>
      <c r="F254" s="1">
        <v>46015</v>
      </c>
      <c r="G254" s="1">
        <v>40.956440579999999</v>
      </c>
      <c r="H254" s="1">
        <v>100</v>
      </c>
      <c r="I254" s="1">
        <v>3</v>
      </c>
      <c r="J254" s="1">
        <v>142.03</v>
      </c>
      <c r="K254" s="1">
        <v>76.800440170000002</v>
      </c>
      <c r="L254" s="1" t="s">
        <v>21</v>
      </c>
    </row>
    <row r="255" spans="1:12" x14ac:dyDescent="0.25">
      <c r="A255" s="13">
        <v>44590</v>
      </c>
      <c r="B255" s="17">
        <v>44590</v>
      </c>
      <c r="C255" s="15">
        <f t="shared" si="3"/>
        <v>5</v>
      </c>
      <c r="D255" s="1" t="s">
        <v>14</v>
      </c>
      <c r="E255" s="1" t="s">
        <v>34</v>
      </c>
      <c r="F255" s="1">
        <v>17369</v>
      </c>
      <c r="G255" s="1">
        <v>56.04070609</v>
      </c>
      <c r="H255" s="1">
        <v>67.827192839999995</v>
      </c>
      <c r="I255" s="1">
        <v>1</v>
      </c>
      <c r="J255" s="1">
        <v>84.738</v>
      </c>
      <c r="K255" s="1">
        <v>66.349470530000005</v>
      </c>
      <c r="L255" s="1" t="s">
        <v>12</v>
      </c>
    </row>
    <row r="256" spans="1:12" x14ac:dyDescent="0.25">
      <c r="A256" s="13">
        <v>44590</v>
      </c>
      <c r="B256" s="17">
        <v>44590</v>
      </c>
      <c r="C256" s="15">
        <f t="shared" si="3"/>
        <v>5</v>
      </c>
      <c r="D256" s="1" t="s">
        <v>16</v>
      </c>
      <c r="E256" s="1" t="s">
        <v>17</v>
      </c>
      <c r="F256" s="1">
        <v>41459</v>
      </c>
      <c r="G256" s="1">
        <v>37.635467409999997</v>
      </c>
      <c r="H256" s="1">
        <v>100</v>
      </c>
      <c r="I256" s="1">
        <v>1</v>
      </c>
      <c r="J256" s="1">
        <v>132.91800000000001</v>
      </c>
      <c r="K256" s="1">
        <v>61.007963789999998</v>
      </c>
      <c r="L256" s="1" t="s">
        <v>12</v>
      </c>
    </row>
    <row r="257" spans="1:12" x14ac:dyDescent="0.25">
      <c r="A257" s="13">
        <v>44590</v>
      </c>
      <c r="B257" s="17">
        <v>44590</v>
      </c>
      <c r="C257" s="15">
        <f t="shared" si="3"/>
        <v>5</v>
      </c>
      <c r="D257" s="1" t="s">
        <v>16</v>
      </c>
      <c r="E257" s="1" t="s">
        <v>18</v>
      </c>
      <c r="F257" s="1">
        <v>47061</v>
      </c>
      <c r="G257" s="1">
        <v>49.665408589999998</v>
      </c>
      <c r="H257" s="1">
        <v>100</v>
      </c>
      <c r="I257" s="1">
        <v>1</v>
      </c>
      <c r="J257" s="1">
        <v>144.12200000000001</v>
      </c>
      <c r="K257" s="1">
        <v>80.548314210000001</v>
      </c>
      <c r="L257" s="1" t="s">
        <v>12</v>
      </c>
    </row>
    <row r="258" spans="1:12" x14ac:dyDescent="0.25">
      <c r="A258" s="13">
        <v>44590</v>
      </c>
      <c r="B258" s="17">
        <v>44590</v>
      </c>
      <c r="C258" s="15">
        <f t="shared" si="3"/>
        <v>5</v>
      </c>
      <c r="D258" s="1" t="s">
        <v>36</v>
      </c>
      <c r="E258" s="1" t="s">
        <v>37</v>
      </c>
      <c r="F258" s="1">
        <v>18698</v>
      </c>
      <c r="G258" s="1">
        <v>37.43236023</v>
      </c>
      <c r="H258" s="1">
        <v>60.473977150000003</v>
      </c>
      <c r="I258" s="1">
        <v>1</v>
      </c>
      <c r="J258" s="1">
        <v>87.396000000000001</v>
      </c>
      <c r="K258" s="1">
        <v>94.466595389999995</v>
      </c>
      <c r="L258" s="1" t="s">
        <v>21</v>
      </c>
    </row>
    <row r="259" spans="1:12" x14ac:dyDescent="0.25">
      <c r="A259" s="13">
        <v>44590</v>
      </c>
      <c r="B259" s="17">
        <v>44590</v>
      </c>
      <c r="C259" s="15">
        <f t="shared" ref="C259:C322" si="4">WEEKNUM(B259,)</f>
        <v>5</v>
      </c>
      <c r="D259" s="1" t="s">
        <v>19</v>
      </c>
      <c r="E259" s="1" t="s">
        <v>20</v>
      </c>
      <c r="F259" s="1">
        <v>46919</v>
      </c>
      <c r="G259" s="1">
        <v>37.86955854</v>
      </c>
      <c r="H259" s="1">
        <v>100</v>
      </c>
      <c r="I259" s="1">
        <v>1</v>
      </c>
      <c r="J259" s="1">
        <v>143.83799999999999</v>
      </c>
      <c r="K259" s="1">
        <v>83.519665180000004</v>
      </c>
      <c r="L259" s="1" t="s">
        <v>12</v>
      </c>
    </row>
    <row r="260" spans="1:12" x14ac:dyDescent="0.25">
      <c r="A260" s="13">
        <v>44590</v>
      </c>
      <c r="B260" s="17">
        <v>44590</v>
      </c>
      <c r="C260" s="15">
        <f t="shared" si="4"/>
        <v>5</v>
      </c>
      <c r="D260" s="1" t="s">
        <v>19</v>
      </c>
      <c r="E260" s="1" t="s">
        <v>22</v>
      </c>
      <c r="F260" s="1">
        <v>24561</v>
      </c>
      <c r="G260" s="1">
        <v>29.369105019999999</v>
      </c>
      <c r="H260" s="1">
        <v>72.147242719999994</v>
      </c>
      <c r="I260" s="1">
        <v>3</v>
      </c>
      <c r="J260" s="1">
        <v>99.122</v>
      </c>
      <c r="K260" s="1">
        <v>95.446851760000001</v>
      </c>
      <c r="L260" s="1" t="s">
        <v>32</v>
      </c>
    </row>
    <row r="261" spans="1:12" x14ac:dyDescent="0.25">
      <c r="A261" s="13">
        <v>44590</v>
      </c>
      <c r="B261" s="17">
        <v>44590</v>
      </c>
      <c r="C261" s="15">
        <f t="shared" si="4"/>
        <v>5</v>
      </c>
      <c r="D261" s="1" t="s">
        <v>26</v>
      </c>
      <c r="E261" s="1" t="s">
        <v>27</v>
      </c>
      <c r="F261" s="1">
        <v>38893</v>
      </c>
      <c r="G261" s="1">
        <v>39.508913749999998</v>
      </c>
      <c r="H261" s="1">
        <v>100</v>
      </c>
      <c r="I261" s="1">
        <v>3</v>
      </c>
      <c r="J261" s="1">
        <v>127.786</v>
      </c>
      <c r="K261" s="1">
        <v>90.400221799999997</v>
      </c>
      <c r="L261" s="1" t="s">
        <v>35</v>
      </c>
    </row>
    <row r="262" spans="1:12" x14ac:dyDescent="0.25">
      <c r="A262" s="13">
        <v>44590</v>
      </c>
      <c r="B262" s="17">
        <v>44590</v>
      </c>
      <c r="C262" s="15">
        <f t="shared" si="4"/>
        <v>5</v>
      </c>
      <c r="D262" s="1" t="s">
        <v>29</v>
      </c>
      <c r="E262" s="1" t="s">
        <v>30</v>
      </c>
      <c r="F262" s="1">
        <v>23280</v>
      </c>
      <c r="G262" s="1">
        <v>55.54412112</v>
      </c>
      <c r="H262" s="1">
        <v>75.471106719999995</v>
      </c>
      <c r="I262" s="1">
        <v>3</v>
      </c>
      <c r="J262" s="1">
        <v>96.56</v>
      </c>
      <c r="K262" s="1">
        <v>72.487589459999995</v>
      </c>
      <c r="L262" s="1" t="s">
        <v>12</v>
      </c>
    </row>
    <row r="263" spans="1:12" x14ac:dyDescent="0.25">
      <c r="A263" s="13">
        <v>44590</v>
      </c>
      <c r="B263" s="17">
        <v>44590</v>
      </c>
      <c r="C263" s="15">
        <f t="shared" si="4"/>
        <v>5</v>
      </c>
      <c r="D263" s="1" t="s">
        <v>29</v>
      </c>
      <c r="E263" s="1" t="s">
        <v>33</v>
      </c>
      <c r="F263" s="1">
        <v>14218</v>
      </c>
      <c r="G263" s="1">
        <v>45.75759343</v>
      </c>
      <c r="H263" s="1">
        <v>52.418911819999998</v>
      </c>
      <c r="I263" s="1">
        <v>1</v>
      </c>
      <c r="J263" s="1">
        <v>78.436000000000007</v>
      </c>
      <c r="K263" s="1">
        <v>75.06705762</v>
      </c>
      <c r="L263" s="1" t="s">
        <v>12</v>
      </c>
    </row>
    <row r="264" spans="1:12" x14ac:dyDescent="0.25">
      <c r="A264" s="13">
        <v>44591</v>
      </c>
      <c r="B264" s="17">
        <v>44591</v>
      </c>
      <c r="C264" s="15">
        <f t="shared" si="4"/>
        <v>6</v>
      </c>
      <c r="D264" s="1" t="s">
        <v>10</v>
      </c>
      <c r="E264" s="1" t="s">
        <v>11</v>
      </c>
      <c r="F264" s="1">
        <v>46490</v>
      </c>
      <c r="G264" s="1">
        <v>42.172835810000002</v>
      </c>
      <c r="H264" s="1">
        <v>100</v>
      </c>
      <c r="I264" s="1">
        <v>1</v>
      </c>
      <c r="J264" s="1">
        <v>142.97999999999999</v>
      </c>
      <c r="K264" s="1">
        <v>97.800962580000004</v>
      </c>
      <c r="L264" s="1" t="s">
        <v>32</v>
      </c>
    </row>
    <row r="265" spans="1:12" x14ac:dyDescent="0.25">
      <c r="A265" s="13">
        <v>44591</v>
      </c>
      <c r="B265" s="17">
        <v>44591</v>
      </c>
      <c r="C265" s="15">
        <f t="shared" si="4"/>
        <v>6</v>
      </c>
      <c r="D265" s="1" t="s">
        <v>10</v>
      </c>
      <c r="E265" s="1" t="s">
        <v>13</v>
      </c>
      <c r="F265" s="1">
        <v>24746</v>
      </c>
      <c r="G265" s="1">
        <v>48.1237821</v>
      </c>
      <c r="H265" s="1">
        <v>91.534401709999997</v>
      </c>
      <c r="I265" s="1">
        <v>4</v>
      </c>
      <c r="J265" s="1">
        <v>99.492000000000004</v>
      </c>
      <c r="K265" s="1">
        <v>65.267476139999999</v>
      </c>
      <c r="L265" s="1" t="s">
        <v>12</v>
      </c>
    </row>
    <row r="266" spans="1:12" x14ac:dyDescent="0.25">
      <c r="A266" s="13">
        <v>44591</v>
      </c>
      <c r="B266" s="17">
        <v>44591</v>
      </c>
      <c r="C266" s="15">
        <f t="shared" si="4"/>
        <v>6</v>
      </c>
      <c r="D266" s="1" t="s">
        <v>14</v>
      </c>
      <c r="E266" s="1" t="s">
        <v>15</v>
      </c>
      <c r="F266" s="1">
        <v>7796</v>
      </c>
      <c r="G266" s="1">
        <v>63.065162110000003</v>
      </c>
      <c r="H266" s="1">
        <v>23.654609489999999</v>
      </c>
      <c r="I266" s="1">
        <v>1</v>
      </c>
      <c r="J266" s="1">
        <v>65.591999999999999</v>
      </c>
      <c r="K266" s="1">
        <v>88.815359939999993</v>
      </c>
      <c r="L266" s="1" t="s">
        <v>21</v>
      </c>
    </row>
    <row r="267" spans="1:12" x14ac:dyDescent="0.25">
      <c r="A267" s="13">
        <v>44591</v>
      </c>
      <c r="B267" s="17">
        <v>44591</v>
      </c>
      <c r="C267" s="15">
        <f t="shared" si="4"/>
        <v>6</v>
      </c>
      <c r="D267" s="1" t="s">
        <v>16</v>
      </c>
      <c r="E267" s="1" t="s">
        <v>17</v>
      </c>
      <c r="F267" s="1">
        <v>64872</v>
      </c>
      <c r="G267" s="1">
        <v>45.57368305</v>
      </c>
      <c r="H267" s="1">
        <v>100</v>
      </c>
      <c r="I267" s="1">
        <v>1</v>
      </c>
      <c r="J267" s="1">
        <v>179.744</v>
      </c>
      <c r="K267" s="1">
        <v>95.455214479999995</v>
      </c>
      <c r="L267" s="1" t="s">
        <v>12</v>
      </c>
    </row>
    <row r="268" spans="1:12" x14ac:dyDescent="0.25">
      <c r="A268" s="13">
        <v>44591</v>
      </c>
      <c r="B268" s="17">
        <v>44591</v>
      </c>
      <c r="C268" s="15">
        <f t="shared" si="4"/>
        <v>6</v>
      </c>
      <c r="D268" s="1" t="s">
        <v>16</v>
      </c>
      <c r="E268" s="1" t="s">
        <v>18</v>
      </c>
      <c r="F268" s="1">
        <v>41932</v>
      </c>
      <c r="G268" s="1">
        <v>31.970386229999999</v>
      </c>
      <c r="H268" s="1">
        <v>100</v>
      </c>
      <c r="I268" s="1">
        <v>2</v>
      </c>
      <c r="J268" s="1">
        <v>133.864</v>
      </c>
      <c r="K268" s="1">
        <v>80.821753490000006</v>
      </c>
      <c r="L268" s="1" t="s">
        <v>12</v>
      </c>
    </row>
    <row r="269" spans="1:12" x14ac:dyDescent="0.25">
      <c r="A269" s="13">
        <v>44591</v>
      </c>
      <c r="B269" s="17">
        <v>44591</v>
      </c>
      <c r="C269" s="15">
        <f t="shared" si="4"/>
        <v>6</v>
      </c>
      <c r="D269" s="1" t="s">
        <v>36</v>
      </c>
      <c r="E269" s="1" t="s">
        <v>37</v>
      </c>
      <c r="F269" s="1">
        <v>6995</v>
      </c>
      <c r="G269" s="1">
        <v>62.0317261</v>
      </c>
      <c r="H269" s="1">
        <v>21.760511340000001</v>
      </c>
      <c r="I269" s="1">
        <v>0</v>
      </c>
      <c r="J269" s="1">
        <v>63.99</v>
      </c>
      <c r="K269" s="1">
        <v>85.949884560000001</v>
      </c>
      <c r="L269" s="1" t="s">
        <v>31</v>
      </c>
    </row>
    <row r="270" spans="1:12" x14ac:dyDescent="0.25">
      <c r="A270" s="13">
        <v>44591</v>
      </c>
      <c r="B270" s="17">
        <v>44591</v>
      </c>
      <c r="C270" s="15">
        <f t="shared" si="4"/>
        <v>6</v>
      </c>
      <c r="D270" s="1" t="s">
        <v>19</v>
      </c>
      <c r="E270" s="1" t="s">
        <v>20</v>
      </c>
      <c r="F270" s="1">
        <v>38991</v>
      </c>
      <c r="G270" s="1">
        <v>35.21060198</v>
      </c>
      <c r="H270" s="1">
        <v>100</v>
      </c>
      <c r="I270" s="1">
        <v>0</v>
      </c>
      <c r="J270" s="1">
        <v>127.982</v>
      </c>
      <c r="K270" s="1">
        <v>76.747805729999996</v>
      </c>
      <c r="L270" s="1" t="s">
        <v>12</v>
      </c>
    </row>
    <row r="271" spans="1:12" x14ac:dyDescent="0.25">
      <c r="A271" s="13">
        <v>44591</v>
      </c>
      <c r="B271" s="17">
        <v>44591</v>
      </c>
      <c r="C271" s="15">
        <f t="shared" si="4"/>
        <v>6</v>
      </c>
      <c r="D271" s="1" t="s">
        <v>19</v>
      </c>
      <c r="E271" s="1" t="s">
        <v>22</v>
      </c>
      <c r="F271" s="1">
        <v>38640</v>
      </c>
      <c r="G271" s="1">
        <v>42.404071219999999</v>
      </c>
      <c r="H271" s="1">
        <v>100</v>
      </c>
      <c r="I271" s="1">
        <v>1</v>
      </c>
      <c r="J271" s="1">
        <v>127.28</v>
      </c>
      <c r="K271" s="1">
        <v>88.748724530000004</v>
      </c>
      <c r="L271" s="1" t="s">
        <v>12</v>
      </c>
    </row>
    <row r="272" spans="1:12" x14ac:dyDescent="0.25">
      <c r="A272" s="13">
        <v>44591</v>
      </c>
      <c r="B272" s="17">
        <v>44591</v>
      </c>
      <c r="C272" s="15">
        <f t="shared" si="4"/>
        <v>6</v>
      </c>
      <c r="D272" s="1" t="s">
        <v>23</v>
      </c>
      <c r="E272" s="1" t="s">
        <v>24</v>
      </c>
      <c r="F272" s="1">
        <v>33230</v>
      </c>
      <c r="G272" s="1">
        <v>20</v>
      </c>
      <c r="H272" s="1">
        <v>100</v>
      </c>
      <c r="I272" s="1">
        <v>2</v>
      </c>
      <c r="J272" s="1">
        <v>116.46</v>
      </c>
      <c r="K272" s="1">
        <v>78.429344009999994</v>
      </c>
      <c r="L272" s="1" t="s">
        <v>12</v>
      </c>
    </row>
    <row r="273" spans="1:12" x14ac:dyDescent="0.25">
      <c r="A273" s="13">
        <v>44591</v>
      </c>
      <c r="B273" s="17">
        <v>44591</v>
      </c>
      <c r="C273" s="15">
        <f t="shared" si="4"/>
        <v>6</v>
      </c>
      <c r="D273" s="1" t="s">
        <v>26</v>
      </c>
      <c r="E273" s="1" t="s">
        <v>27</v>
      </c>
      <c r="F273" s="1">
        <v>25736</v>
      </c>
      <c r="G273" s="1">
        <v>29.828629200000002</v>
      </c>
      <c r="H273" s="1">
        <v>92.164052080000005</v>
      </c>
      <c r="I273" s="1">
        <v>1</v>
      </c>
      <c r="J273" s="1">
        <v>101.47199999999999</v>
      </c>
      <c r="K273" s="1">
        <v>69.646608569999998</v>
      </c>
      <c r="L273" s="1" t="s">
        <v>12</v>
      </c>
    </row>
    <row r="274" spans="1:12" x14ac:dyDescent="0.25">
      <c r="A274" s="13">
        <v>44591</v>
      </c>
      <c r="B274" s="17">
        <v>44591</v>
      </c>
      <c r="C274" s="15">
        <f t="shared" si="4"/>
        <v>6</v>
      </c>
      <c r="D274" s="1" t="s">
        <v>26</v>
      </c>
      <c r="E274" s="1" t="s">
        <v>28</v>
      </c>
      <c r="F274" s="1">
        <v>15848</v>
      </c>
      <c r="G274" s="1">
        <v>44.139303069999997</v>
      </c>
      <c r="H274" s="1">
        <v>61.894724250000003</v>
      </c>
      <c r="I274" s="1">
        <v>0</v>
      </c>
      <c r="J274" s="1">
        <v>81.695999999999998</v>
      </c>
      <c r="K274" s="1">
        <v>72.816051450000003</v>
      </c>
      <c r="L274" s="1" t="s">
        <v>32</v>
      </c>
    </row>
    <row r="275" spans="1:12" x14ac:dyDescent="0.25">
      <c r="A275" s="13">
        <v>44591</v>
      </c>
      <c r="B275" s="17">
        <v>44591</v>
      </c>
      <c r="C275" s="15">
        <f t="shared" si="4"/>
        <v>6</v>
      </c>
      <c r="D275" s="1" t="s">
        <v>29</v>
      </c>
      <c r="E275" s="1" t="s">
        <v>30</v>
      </c>
      <c r="F275" s="1">
        <v>29940</v>
      </c>
      <c r="G275" s="1">
        <v>30.321778170000002</v>
      </c>
      <c r="H275" s="1">
        <v>100</v>
      </c>
      <c r="I275" s="1">
        <v>3</v>
      </c>
      <c r="J275" s="1">
        <v>109.88</v>
      </c>
      <c r="K275" s="1">
        <v>60.529152519999997</v>
      </c>
      <c r="L275" s="1" t="s">
        <v>21</v>
      </c>
    </row>
    <row r="276" spans="1:12" x14ac:dyDescent="0.25">
      <c r="A276" s="13">
        <v>44591</v>
      </c>
      <c r="B276" s="17">
        <v>44591</v>
      </c>
      <c r="C276" s="15">
        <f t="shared" si="4"/>
        <v>6</v>
      </c>
      <c r="D276" s="1" t="s">
        <v>29</v>
      </c>
      <c r="E276" s="1" t="s">
        <v>33</v>
      </c>
      <c r="F276" s="1">
        <v>11222</v>
      </c>
      <c r="G276" s="1">
        <v>28.997288950000002</v>
      </c>
      <c r="H276" s="1">
        <v>30.60426193</v>
      </c>
      <c r="I276" s="1">
        <v>0</v>
      </c>
      <c r="J276" s="1">
        <v>72.444000000000003</v>
      </c>
      <c r="K276" s="1">
        <v>80.133805219999999</v>
      </c>
      <c r="L276" s="1" t="s">
        <v>12</v>
      </c>
    </row>
    <row r="277" spans="1:12" x14ac:dyDescent="0.25">
      <c r="A277" s="13">
        <v>44592</v>
      </c>
      <c r="B277" s="17">
        <v>44592</v>
      </c>
      <c r="C277" s="15">
        <f t="shared" si="4"/>
        <v>6</v>
      </c>
      <c r="D277" s="1" t="s">
        <v>10</v>
      </c>
      <c r="E277" s="1" t="s">
        <v>11</v>
      </c>
      <c r="F277" s="1">
        <v>22992</v>
      </c>
      <c r="G277" s="1">
        <v>44.053762069999998</v>
      </c>
      <c r="H277" s="1">
        <v>85.752989350000007</v>
      </c>
      <c r="I277" s="1">
        <v>1</v>
      </c>
      <c r="J277" s="1">
        <v>95.983999999999995</v>
      </c>
      <c r="K277" s="1">
        <v>75.688711740000002</v>
      </c>
      <c r="L277" s="1" t="s">
        <v>12</v>
      </c>
    </row>
    <row r="278" spans="1:12" x14ac:dyDescent="0.25">
      <c r="A278" s="13">
        <v>44592</v>
      </c>
      <c r="B278" s="17">
        <v>44592</v>
      </c>
      <c r="C278" s="15">
        <f t="shared" si="4"/>
        <v>6</v>
      </c>
      <c r="D278" s="1" t="s">
        <v>10</v>
      </c>
      <c r="E278" s="1" t="s">
        <v>13</v>
      </c>
      <c r="F278" s="1">
        <v>39591</v>
      </c>
      <c r="G278" s="1">
        <v>20.239329080000001</v>
      </c>
      <c r="H278" s="1">
        <v>100</v>
      </c>
      <c r="I278" s="1">
        <v>5</v>
      </c>
      <c r="J278" s="1">
        <v>129.18199999999999</v>
      </c>
      <c r="K278" s="1">
        <v>72.548124990000005</v>
      </c>
      <c r="L278" s="1" t="s">
        <v>12</v>
      </c>
    </row>
    <row r="279" spans="1:12" x14ac:dyDescent="0.25">
      <c r="A279" s="13">
        <v>44592</v>
      </c>
      <c r="B279" s="17">
        <v>44592</v>
      </c>
      <c r="C279" s="15">
        <f t="shared" si="4"/>
        <v>6</v>
      </c>
      <c r="D279" s="1" t="s">
        <v>14</v>
      </c>
      <c r="E279" s="1" t="s">
        <v>15</v>
      </c>
      <c r="F279" s="1">
        <v>14771</v>
      </c>
      <c r="G279" s="1">
        <v>37.90211008</v>
      </c>
      <c r="H279" s="1">
        <v>52.092568079999999</v>
      </c>
      <c r="I279" s="1">
        <v>1</v>
      </c>
      <c r="J279" s="1">
        <v>79.542000000000002</v>
      </c>
      <c r="K279" s="1">
        <v>68.16350645</v>
      </c>
      <c r="L279" s="1" t="s">
        <v>12</v>
      </c>
    </row>
    <row r="280" spans="1:12" x14ac:dyDescent="0.25">
      <c r="A280" s="13">
        <v>44592</v>
      </c>
      <c r="B280" s="17">
        <v>44592</v>
      </c>
      <c r="C280" s="15">
        <f t="shared" si="4"/>
        <v>6</v>
      </c>
      <c r="D280" s="1" t="s">
        <v>14</v>
      </c>
      <c r="E280" s="1" t="s">
        <v>34</v>
      </c>
      <c r="F280" s="1">
        <v>22903</v>
      </c>
      <c r="G280" s="1">
        <v>43.487007800000001</v>
      </c>
      <c r="H280" s="1">
        <v>71.159409650000001</v>
      </c>
      <c r="I280" s="1">
        <v>0</v>
      </c>
      <c r="J280" s="1">
        <v>95.805999999999997</v>
      </c>
      <c r="K280" s="1">
        <v>71.919089420000006</v>
      </c>
      <c r="L280" s="1" t="s">
        <v>12</v>
      </c>
    </row>
    <row r="281" spans="1:12" x14ac:dyDescent="0.25">
      <c r="A281" s="13">
        <v>44592</v>
      </c>
      <c r="B281" s="17">
        <v>44592</v>
      </c>
      <c r="C281" s="15">
        <f t="shared" si="4"/>
        <v>6</v>
      </c>
      <c r="D281" s="1" t="s">
        <v>16</v>
      </c>
      <c r="E281" s="1" t="s">
        <v>17</v>
      </c>
      <c r="F281" s="1">
        <v>62650</v>
      </c>
      <c r="G281" s="1">
        <v>26.928600169999999</v>
      </c>
      <c r="H281" s="1">
        <v>100</v>
      </c>
      <c r="I281" s="1">
        <v>2</v>
      </c>
      <c r="J281" s="1">
        <v>175.3</v>
      </c>
      <c r="K281" s="1">
        <v>96.659566040000001</v>
      </c>
      <c r="L281" s="1" t="s">
        <v>12</v>
      </c>
    </row>
    <row r="282" spans="1:12" x14ac:dyDescent="0.25">
      <c r="A282" s="13">
        <v>44592</v>
      </c>
      <c r="B282" s="17">
        <v>44592</v>
      </c>
      <c r="C282" s="15">
        <f t="shared" si="4"/>
        <v>6</v>
      </c>
      <c r="D282" s="1" t="s">
        <v>19</v>
      </c>
      <c r="E282" s="1" t="s">
        <v>20</v>
      </c>
      <c r="F282" s="1">
        <v>22934</v>
      </c>
      <c r="G282" s="1">
        <v>43.03719349</v>
      </c>
      <c r="H282" s="1">
        <v>84.830827290000002</v>
      </c>
      <c r="I282" s="1">
        <v>3</v>
      </c>
      <c r="J282" s="1">
        <v>95.867999999999995</v>
      </c>
      <c r="K282" s="1">
        <v>96.381938919999996</v>
      </c>
      <c r="L282" s="1" t="s">
        <v>12</v>
      </c>
    </row>
    <row r="283" spans="1:12" x14ac:dyDescent="0.25">
      <c r="A283" s="13">
        <v>44592</v>
      </c>
      <c r="B283" s="17">
        <v>44592</v>
      </c>
      <c r="C283" s="15">
        <f t="shared" si="4"/>
        <v>6</v>
      </c>
      <c r="D283" s="1" t="s">
        <v>23</v>
      </c>
      <c r="E283" s="1" t="s">
        <v>24</v>
      </c>
      <c r="F283" s="1">
        <v>27478</v>
      </c>
      <c r="G283" s="1">
        <v>40.714083879999997</v>
      </c>
      <c r="H283" s="1">
        <v>96.425879080000001</v>
      </c>
      <c r="I283" s="1">
        <v>2</v>
      </c>
      <c r="J283" s="1">
        <v>104.956</v>
      </c>
      <c r="K283" s="1">
        <v>86.950249189999994</v>
      </c>
      <c r="L283" s="1" t="s">
        <v>32</v>
      </c>
    </row>
    <row r="284" spans="1:12" x14ac:dyDescent="0.25">
      <c r="A284" s="13">
        <v>44592</v>
      </c>
      <c r="B284" s="17">
        <v>44592</v>
      </c>
      <c r="C284" s="15">
        <f t="shared" si="4"/>
        <v>6</v>
      </c>
      <c r="D284" s="1" t="s">
        <v>26</v>
      </c>
      <c r="E284" s="1" t="s">
        <v>28</v>
      </c>
      <c r="F284" s="1">
        <v>19766</v>
      </c>
      <c r="G284" s="1">
        <v>61.648018290000003</v>
      </c>
      <c r="H284" s="1">
        <v>75.232090470000003</v>
      </c>
      <c r="I284" s="1">
        <v>4</v>
      </c>
      <c r="J284" s="1">
        <v>89.531999999999996</v>
      </c>
      <c r="K284" s="1">
        <v>70.086915099999999</v>
      </c>
      <c r="L284" s="1" t="s">
        <v>12</v>
      </c>
    </row>
    <row r="285" spans="1:12" x14ac:dyDescent="0.25">
      <c r="A285" s="13">
        <v>44592</v>
      </c>
      <c r="B285" s="17">
        <v>44592</v>
      </c>
      <c r="C285" s="15">
        <f t="shared" si="4"/>
        <v>6</v>
      </c>
      <c r="D285" s="1" t="s">
        <v>29</v>
      </c>
      <c r="E285" s="1" t="s">
        <v>33</v>
      </c>
      <c r="F285" s="1">
        <v>21544</v>
      </c>
      <c r="G285" s="1">
        <v>57.149735110000002</v>
      </c>
      <c r="H285" s="1">
        <v>76.375662079999998</v>
      </c>
      <c r="I285" s="1">
        <v>4</v>
      </c>
      <c r="J285" s="1">
        <v>93.087999999999994</v>
      </c>
      <c r="K285" s="1">
        <v>62.737628370000003</v>
      </c>
      <c r="L285" s="1" t="s">
        <v>21</v>
      </c>
    </row>
    <row r="286" spans="1:12" x14ac:dyDescent="0.25">
      <c r="A286" s="13">
        <v>44563</v>
      </c>
      <c r="B286" s="17">
        <v>44563</v>
      </c>
      <c r="C286" s="15">
        <f t="shared" si="4"/>
        <v>2</v>
      </c>
      <c r="D286" s="1" t="s">
        <v>10</v>
      </c>
      <c r="E286" s="1" t="s">
        <v>11</v>
      </c>
      <c r="F286" s="1">
        <v>34763</v>
      </c>
      <c r="G286" s="1">
        <v>44.134737319999999</v>
      </c>
      <c r="H286" s="1">
        <v>100</v>
      </c>
      <c r="I286" s="1">
        <v>2</v>
      </c>
      <c r="J286" s="1">
        <v>119.526</v>
      </c>
      <c r="K286" s="1">
        <v>66.619990990000005</v>
      </c>
      <c r="L286" s="1" t="s">
        <v>12</v>
      </c>
    </row>
    <row r="287" spans="1:12" x14ac:dyDescent="0.25">
      <c r="A287" s="13">
        <v>44563</v>
      </c>
      <c r="B287" s="17">
        <v>44563</v>
      </c>
      <c r="C287" s="15">
        <f t="shared" si="4"/>
        <v>2</v>
      </c>
      <c r="D287" s="1" t="s">
        <v>10</v>
      </c>
      <c r="E287" s="1" t="s">
        <v>13</v>
      </c>
      <c r="F287" s="1">
        <v>26233</v>
      </c>
      <c r="G287" s="1">
        <v>36.864161699999997</v>
      </c>
      <c r="H287" s="1">
        <v>90.781882280000005</v>
      </c>
      <c r="I287" s="1">
        <v>4</v>
      </c>
      <c r="J287" s="1">
        <v>102.46599999999999</v>
      </c>
      <c r="K287" s="1">
        <v>89.043394059999997</v>
      </c>
      <c r="L287" s="1" t="s">
        <v>12</v>
      </c>
    </row>
    <row r="288" spans="1:12" x14ac:dyDescent="0.25">
      <c r="A288" s="13">
        <v>44563</v>
      </c>
      <c r="B288" s="17">
        <v>44563</v>
      </c>
      <c r="C288" s="15">
        <f t="shared" si="4"/>
        <v>2</v>
      </c>
      <c r="D288" s="1" t="s">
        <v>14</v>
      </c>
      <c r="E288" s="1" t="s">
        <v>15</v>
      </c>
      <c r="F288" s="1">
        <v>16695</v>
      </c>
      <c r="G288" s="1">
        <v>45.866976989999998</v>
      </c>
      <c r="H288" s="1">
        <v>64.102075139999997</v>
      </c>
      <c r="I288" s="1">
        <v>0</v>
      </c>
      <c r="J288" s="1">
        <v>83.39</v>
      </c>
      <c r="K288" s="1">
        <v>86.667426079999998</v>
      </c>
      <c r="L288" s="1" t="s">
        <v>12</v>
      </c>
    </row>
    <row r="289" spans="1:12" x14ac:dyDescent="0.25">
      <c r="A289" s="13">
        <v>44563</v>
      </c>
      <c r="B289" s="17">
        <v>44563</v>
      </c>
      <c r="C289" s="15">
        <f t="shared" si="4"/>
        <v>2</v>
      </c>
      <c r="D289" s="1" t="s">
        <v>16</v>
      </c>
      <c r="E289" s="1" t="s">
        <v>17</v>
      </c>
      <c r="F289" s="1">
        <v>67693</v>
      </c>
      <c r="G289" s="1">
        <v>27.2538503</v>
      </c>
      <c r="H289" s="1">
        <v>100</v>
      </c>
      <c r="I289" s="1">
        <v>4</v>
      </c>
      <c r="J289" s="1">
        <v>185.386</v>
      </c>
      <c r="K289" s="1">
        <v>89.485296559999995</v>
      </c>
      <c r="L289" s="1" t="s">
        <v>21</v>
      </c>
    </row>
    <row r="290" spans="1:12" x14ac:dyDescent="0.25">
      <c r="A290" s="13">
        <v>44563</v>
      </c>
      <c r="B290" s="17">
        <v>44563</v>
      </c>
      <c r="C290" s="15">
        <f t="shared" si="4"/>
        <v>2</v>
      </c>
      <c r="D290" s="1" t="s">
        <v>16</v>
      </c>
      <c r="E290" s="1" t="s">
        <v>18</v>
      </c>
      <c r="F290" s="1">
        <v>42409</v>
      </c>
      <c r="G290" s="1">
        <v>34.68796511</v>
      </c>
      <c r="H290" s="1">
        <v>100</v>
      </c>
      <c r="I290" s="1">
        <v>2</v>
      </c>
      <c r="J290" s="1">
        <v>134.81800000000001</v>
      </c>
      <c r="K290" s="1">
        <v>62.995833679999997</v>
      </c>
      <c r="L290" s="1" t="s">
        <v>12</v>
      </c>
    </row>
    <row r="291" spans="1:12" x14ac:dyDescent="0.25">
      <c r="A291" s="13">
        <v>44563</v>
      </c>
      <c r="B291" s="17">
        <v>44563</v>
      </c>
      <c r="C291" s="15">
        <f t="shared" si="4"/>
        <v>2</v>
      </c>
      <c r="D291" s="1" t="s">
        <v>36</v>
      </c>
      <c r="E291" s="1" t="s">
        <v>37</v>
      </c>
      <c r="F291" s="1">
        <v>21532</v>
      </c>
      <c r="G291" s="1">
        <v>42.87421372</v>
      </c>
      <c r="H291" s="1">
        <v>70.207585679999994</v>
      </c>
      <c r="I291" s="1">
        <v>3</v>
      </c>
      <c r="J291" s="1">
        <v>93.063999999999993</v>
      </c>
      <c r="K291" s="1">
        <v>64.264944760000006</v>
      </c>
      <c r="L291" s="1" t="s">
        <v>35</v>
      </c>
    </row>
    <row r="292" spans="1:12" x14ac:dyDescent="0.25">
      <c r="A292" s="13">
        <v>44563</v>
      </c>
      <c r="B292" s="17">
        <v>44563</v>
      </c>
      <c r="C292" s="15">
        <f t="shared" si="4"/>
        <v>2</v>
      </c>
      <c r="D292" s="1" t="s">
        <v>19</v>
      </c>
      <c r="E292" s="1" t="s">
        <v>22</v>
      </c>
      <c r="F292" s="1">
        <v>41586</v>
      </c>
      <c r="G292" s="1">
        <v>20.83772944</v>
      </c>
      <c r="H292" s="1">
        <v>100</v>
      </c>
      <c r="I292" s="1">
        <v>2</v>
      </c>
      <c r="J292" s="1">
        <v>133.172</v>
      </c>
      <c r="K292" s="1">
        <v>62.248971789999999</v>
      </c>
      <c r="L292" s="1" t="s">
        <v>12</v>
      </c>
    </row>
    <row r="293" spans="1:12" x14ac:dyDescent="0.25">
      <c r="A293" s="13">
        <v>44563</v>
      </c>
      <c r="B293" s="17">
        <v>44563</v>
      </c>
      <c r="C293" s="15">
        <f t="shared" si="4"/>
        <v>2</v>
      </c>
      <c r="D293" s="1" t="s">
        <v>23</v>
      </c>
      <c r="E293" s="1" t="s">
        <v>24</v>
      </c>
      <c r="F293" s="1">
        <v>38802</v>
      </c>
      <c r="G293" s="1">
        <v>63.14654444</v>
      </c>
      <c r="H293" s="1">
        <v>100</v>
      </c>
      <c r="I293" s="1">
        <v>3</v>
      </c>
      <c r="J293" s="1">
        <v>127.604</v>
      </c>
      <c r="K293" s="1">
        <v>97.302668350000005</v>
      </c>
      <c r="L293" s="1" t="s">
        <v>31</v>
      </c>
    </row>
    <row r="294" spans="1:12" x14ac:dyDescent="0.25">
      <c r="A294" s="13">
        <v>44563</v>
      </c>
      <c r="B294" s="17">
        <v>44563</v>
      </c>
      <c r="C294" s="15">
        <f t="shared" si="4"/>
        <v>2</v>
      </c>
      <c r="D294" s="1" t="s">
        <v>29</v>
      </c>
      <c r="E294" s="1" t="s">
        <v>33</v>
      </c>
      <c r="F294" s="1">
        <v>15527</v>
      </c>
      <c r="G294" s="1">
        <v>56.273740099999998</v>
      </c>
      <c r="H294" s="1">
        <v>45.437562110000002</v>
      </c>
      <c r="I294" s="1">
        <v>0</v>
      </c>
      <c r="J294" s="1">
        <v>81.054000000000002</v>
      </c>
      <c r="K294" s="1">
        <v>84.664879130000003</v>
      </c>
      <c r="L294" s="1" t="s">
        <v>12</v>
      </c>
    </row>
    <row r="295" spans="1:12" x14ac:dyDescent="0.25">
      <c r="A295" s="13">
        <v>44594</v>
      </c>
      <c r="B295" s="17">
        <v>44594</v>
      </c>
      <c r="C295" s="15">
        <f t="shared" si="4"/>
        <v>6</v>
      </c>
      <c r="D295" s="1" t="s">
        <v>10</v>
      </c>
      <c r="E295" s="1" t="s">
        <v>11</v>
      </c>
      <c r="F295" s="1">
        <v>25267</v>
      </c>
      <c r="G295" s="1">
        <v>28.01800325</v>
      </c>
      <c r="H295" s="1">
        <v>82.733446520000001</v>
      </c>
      <c r="I295" s="1">
        <v>0</v>
      </c>
      <c r="J295" s="1">
        <v>100.53400000000001</v>
      </c>
      <c r="K295" s="1">
        <v>77.833021990000006</v>
      </c>
      <c r="L295" s="1" t="s">
        <v>12</v>
      </c>
    </row>
    <row r="296" spans="1:12" x14ac:dyDescent="0.25">
      <c r="A296" s="13">
        <v>44594</v>
      </c>
      <c r="B296" s="17">
        <v>44594</v>
      </c>
      <c r="C296" s="15">
        <f t="shared" si="4"/>
        <v>6</v>
      </c>
      <c r="D296" s="1" t="s">
        <v>10</v>
      </c>
      <c r="E296" s="1" t="s">
        <v>13</v>
      </c>
      <c r="F296" s="1">
        <v>43605</v>
      </c>
      <c r="G296" s="1">
        <v>49.20504287</v>
      </c>
      <c r="H296" s="1">
        <v>100</v>
      </c>
      <c r="I296" s="1">
        <v>4</v>
      </c>
      <c r="J296" s="1">
        <v>137.21</v>
      </c>
      <c r="K296" s="1">
        <v>89.54184214</v>
      </c>
      <c r="L296" s="1" t="s">
        <v>12</v>
      </c>
    </row>
    <row r="297" spans="1:12" x14ac:dyDescent="0.25">
      <c r="A297" s="13">
        <v>44594</v>
      </c>
      <c r="B297" s="17">
        <v>44594</v>
      </c>
      <c r="C297" s="15">
        <f t="shared" si="4"/>
        <v>6</v>
      </c>
      <c r="D297" s="1" t="s">
        <v>16</v>
      </c>
      <c r="E297" s="1" t="s">
        <v>18</v>
      </c>
      <c r="F297" s="1">
        <v>64219</v>
      </c>
      <c r="G297" s="1">
        <v>33.131141700000001</v>
      </c>
      <c r="H297" s="1">
        <v>100</v>
      </c>
      <c r="I297" s="1">
        <v>1</v>
      </c>
      <c r="J297" s="1">
        <v>178.43799999999999</v>
      </c>
      <c r="K297" s="1">
        <v>75.750205660000006</v>
      </c>
      <c r="L297" s="1" t="s">
        <v>12</v>
      </c>
    </row>
    <row r="298" spans="1:12" x14ac:dyDescent="0.25">
      <c r="A298" s="13">
        <v>44594</v>
      </c>
      <c r="B298" s="17">
        <v>44594</v>
      </c>
      <c r="C298" s="15">
        <f t="shared" si="4"/>
        <v>6</v>
      </c>
      <c r="D298" s="1" t="s">
        <v>36</v>
      </c>
      <c r="E298" s="1" t="s">
        <v>38</v>
      </c>
      <c r="F298" s="1">
        <v>16635</v>
      </c>
      <c r="G298" s="1">
        <v>34.60193469</v>
      </c>
      <c r="H298" s="1">
        <v>46.597836870000002</v>
      </c>
      <c r="I298" s="1">
        <v>1</v>
      </c>
      <c r="J298" s="1">
        <v>83.27</v>
      </c>
      <c r="K298" s="1">
        <v>86.589568200000002</v>
      </c>
      <c r="L298" s="1" t="s">
        <v>12</v>
      </c>
    </row>
    <row r="299" spans="1:12" x14ac:dyDescent="0.25">
      <c r="A299" s="13">
        <v>44594</v>
      </c>
      <c r="B299" s="17">
        <v>44594</v>
      </c>
      <c r="C299" s="15">
        <f t="shared" si="4"/>
        <v>6</v>
      </c>
      <c r="D299" s="1" t="s">
        <v>19</v>
      </c>
      <c r="E299" s="1" t="s">
        <v>20</v>
      </c>
      <c r="F299" s="1">
        <v>13154</v>
      </c>
      <c r="G299" s="1">
        <v>44.576315889999997</v>
      </c>
      <c r="H299" s="1">
        <v>43.885574769999998</v>
      </c>
      <c r="I299" s="1">
        <v>1</v>
      </c>
      <c r="J299" s="1">
        <v>76.308000000000007</v>
      </c>
      <c r="K299" s="1">
        <v>94.574650660000003</v>
      </c>
      <c r="L299" s="1" t="s">
        <v>35</v>
      </c>
    </row>
    <row r="300" spans="1:12" x14ac:dyDescent="0.25">
      <c r="A300" s="13">
        <v>44594</v>
      </c>
      <c r="B300" s="17">
        <v>44594</v>
      </c>
      <c r="C300" s="15">
        <f t="shared" si="4"/>
        <v>6</v>
      </c>
      <c r="D300" s="1" t="s">
        <v>19</v>
      </c>
      <c r="E300" s="1" t="s">
        <v>22</v>
      </c>
      <c r="F300" s="1">
        <v>48936</v>
      </c>
      <c r="G300" s="1">
        <v>34.654781999999997</v>
      </c>
      <c r="H300" s="1">
        <v>100</v>
      </c>
      <c r="I300" s="1">
        <v>3</v>
      </c>
      <c r="J300" s="1">
        <v>147.87200000000001</v>
      </c>
      <c r="K300" s="1">
        <v>98.873812049999998</v>
      </c>
      <c r="L300" s="1" t="s">
        <v>21</v>
      </c>
    </row>
    <row r="301" spans="1:12" x14ac:dyDescent="0.25">
      <c r="A301" s="13">
        <v>44594</v>
      </c>
      <c r="B301" s="17">
        <v>44594</v>
      </c>
      <c r="C301" s="15">
        <f t="shared" si="4"/>
        <v>6</v>
      </c>
      <c r="D301" s="1" t="s">
        <v>23</v>
      </c>
      <c r="E301" s="1" t="s">
        <v>24</v>
      </c>
      <c r="F301" s="1">
        <v>19972</v>
      </c>
      <c r="G301" s="1">
        <v>37.88026773</v>
      </c>
      <c r="H301" s="1">
        <v>61.122965409999999</v>
      </c>
      <c r="I301" s="1">
        <v>0</v>
      </c>
      <c r="J301" s="1">
        <v>89.944000000000003</v>
      </c>
      <c r="K301" s="1">
        <v>73.721068500000001</v>
      </c>
      <c r="L301" s="1" t="s">
        <v>21</v>
      </c>
    </row>
    <row r="302" spans="1:12" x14ac:dyDescent="0.25">
      <c r="A302" s="13">
        <v>44594</v>
      </c>
      <c r="B302" s="17">
        <v>44594</v>
      </c>
      <c r="C302" s="15">
        <f t="shared" si="4"/>
        <v>6</v>
      </c>
      <c r="D302" s="1" t="s">
        <v>26</v>
      </c>
      <c r="E302" s="1" t="s">
        <v>28</v>
      </c>
      <c r="F302" s="1">
        <v>9027</v>
      </c>
      <c r="G302" s="1">
        <v>54.823194829999998</v>
      </c>
      <c r="H302" s="1">
        <v>20.877237600000001</v>
      </c>
      <c r="I302" s="1">
        <v>1</v>
      </c>
      <c r="J302" s="1">
        <v>68.054000000000002</v>
      </c>
      <c r="K302" s="1">
        <v>84.235872610000001</v>
      </c>
      <c r="L302" s="1" t="s">
        <v>12</v>
      </c>
    </row>
    <row r="303" spans="1:12" x14ac:dyDescent="0.25">
      <c r="A303" s="13">
        <v>44594</v>
      </c>
      <c r="B303" s="17">
        <v>44594</v>
      </c>
      <c r="C303" s="15">
        <f t="shared" si="4"/>
        <v>6</v>
      </c>
      <c r="D303" s="1" t="s">
        <v>29</v>
      </c>
      <c r="E303" s="1" t="s">
        <v>30</v>
      </c>
      <c r="F303" s="1">
        <v>26775</v>
      </c>
      <c r="G303" s="1">
        <v>42.345981279999997</v>
      </c>
      <c r="H303" s="1">
        <v>91.551395080000006</v>
      </c>
      <c r="I303" s="1">
        <v>3</v>
      </c>
      <c r="J303" s="1">
        <v>103.55</v>
      </c>
      <c r="K303" s="1">
        <v>65.712572179999995</v>
      </c>
      <c r="L303" s="1" t="s">
        <v>12</v>
      </c>
    </row>
    <row r="304" spans="1:12" x14ac:dyDescent="0.25">
      <c r="A304" s="13">
        <v>44594</v>
      </c>
      <c r="B304" s="17">
        <v>44594</v>
      </c>
      <c r="C304" s="15">
        <f t="shared" si="4"/>
        <v>6</v>
      </c>
      <c r="D304" s="1" t="s">
        <v>29</v>
      </c>
      <c r="E304" s="1" t="s">
        <v>33</v>
      </c>
      <c r="F304" s="1">
        <v>22482</v>
      </c>
      <c r="G304" s="1">
        <v>20</v>
      </c>
      <c r="H304" s="1">
        <v>71.269142619999997</v>
      </c>
      <c r="I304" s="1">
        <v>3</v>
      </c>
      <c r="J304" s="1">
        <v>94.963999999999999</v>
      </c>
      <c r="K304" s="1">
        <v>96.383815639999995</v>
      </c>
      <c r="L304" s="1" t="s">
        <v>35</v>
      </c>
    </row>
    <row r="305" spans="1:12" x14ac:dyDescent="0.25">
      <c r="A305" s="13">
        <v>44622</v>
      </c>
      <c r="B305" s="17">
        <v>44622</v>
      </c>
      <c r="C305" s="15">
        <f t="shared" si="4"/>
        <v>10</v>
      </c>
      <c r="D305" s="1" t="s">
        <v>10</v>
      </c>
      <c r="E305" s="1" t="s">
        <v>11</v>
      </c>
      <c r="F305" s="1">
        <v>27713</v>
      </c>
      <c r="G305" s="1">
        <v>30.182340289999999</v>
      </c>
      <c r="H305" s="1">
        <v>97.039874229999995</v>
      </c>
      <c r="I305" s="1">
        <v>2</v>
      </c>
      <c r="J305" s="1">
        <v>105.426</v>
      </c>
      <c r="K305" s="1">
        <v>66.766475749999998</v>
      </c>
      <c r="L305" s="1" t="s">
        <v>32</v>
      </c>
    </row>
    <row r="306" spans="1:12" x14ac:dyDescent="0.25">
      <c r="A306" s="13">
        <v>44622</v>
      </c>
      <c r="B306" s="17">
        <v>44622</v>
      </c>
      <c r="C306" s="15">
        <f t="shared" si="4"/>
        <v>10</v>
      </c>
      <c r="D306" s="1" t="s">
        <v>10</v>
      </c>
      <c r="E306" s="1" t="s">
        <v>13</v>
      </c>
      <c r="F306" s="1">
        <v>36829</v>
      </c>
      <c r="G306" s="1">
        <v>35.085560809999997</v>
      </c>
      <c r="H306" s="1">
        <v>100</v>
      </c>
      <c r="I306" s="1">
        <v>1</v>
      </c>
      <c r="J306" s="1">
        <v>123.658</v>
      </c>
      <c r="K306" s="1">
        <v>73.878358019999993</v>
      </c>
      <c r="L306" s="1" t="s">
        <v>31</v>
      </c>
    </row>
    <row r="307" spans="1:12" x14ac:dyDescent="0.25">
      <c r="A307" s="13">
        <v>44622</v>
      </c>
      <c r="B307" s="17">
        <v>44622</v>
      </c>
      <c r="C307" s="15">
        <f t="shared" si="4"/>
        <v>10</v>
      </c>
      <c r="D307" s="1" t="s">
        <v>14</v>
      </c>
      <c r="E307" s="1" t="s">
        <v>15</v>
      </c>
      <c r="F307" s="1">
        <v>28961</v>
      </c>
      <c r="G307" s="1">
        <v>27.788154429999999</v>
      </c>
      <c r="H307" s="1">
        <v>96.626725149999999</v>
      </c>
      <c r="I307" s="1">
        <v>0</v>
      </c>
      <c r="J307" s="1">
        <v>107.922</v>
      </c>
      <c r="K307" s="1">
        <v>80.443752860000004</v>
      </c>
      <c r="L307" s="1" t="s">
        <v>12</v>
      </c>
    </row>
    <row r="308" spans="1:12" x14ac:dyDescent="0.25">
      <c r="A308" s="13">
        <v>44622</v>
      </c>
      <c r="B308" s="17">
        <v>44622</v>
      </c>
      <c r="C308" s="15">
        <f t="shared" si="4"/>
        <v>10</v>
      </c>
      <c r="D308" s="1" t="s">
        <v>16</v>
      </c>
      <c r="E308" s="1" t="s">
        <v>18</v>
      </c>
      <c r="F308" s="1">
        <v>12738</v>
      </c>
      <c r="G308" s="1">
        <v>35.978095600000003</v>
      </c>
      <c r="H308" s="1">
        <v>37.339906050000003</v>
      </c>
      <c r="I308" s="1">
        <v>1</v>
      </c>
      <c r="J308" s="1">
        <v>75.475999999999999</v>
      </c>
      <c r="K308" s="1">
        <v>95.822229629999995</v>
      </c>
      <c r="L308" s="1" t="s">
        <v>12</v>
      </c>
    </row>
    <row r="309" spans="1:12" x14ac:dyDescent="0.25">
      <c r="A309" s="13">
        <v>44622</v>
      </c>
      <c r="B309" s="17">
        <v>44622</v>
      </c>
      <c r="C309" s="15">
        <f t="shared" si="4"/>
        <v>10</v>
      </c>
      <c r="D309" s="1" t="s">
        <v>36</v>
      </c>
      <c r="E309" s="1" t="s">
        <v>38</v>
      </c>
      <c r="F309" s="1">
        <v>13279</v>
      </c>
      <c r="G309" s="1">
        <v>32.789225360000003</v>
      </c>
      <c r="H309" s="1">
        <v>44.08372859</v>
      </c>
      <c r="I309" s="1">
        <v>0</v>
      </c>
      <c r="J309" s="1">
        <v>76.558000000000007</v>
      </c>
      <c r="K309" s="1">
        <v>98.996170910000004</v>
      </c>
      <c r="L309" s="1" t="s">
        <v>35</v>
      </c>
    </row>
    <row r="310" spans="1:12" x14ac:dyDescent="0.25">
      <c r="A310" s="13">
        <v>44622</v>
      </c>
      <c r="B310" s="17">
        <v>44622</v>
      </c>
      <c r="C310" s="15">
        <f t="shared" si="4"/>
        <v>10</v>
      </c>
      <c r="D310" s="1" t="s">
        <v>19</v>
      </c>
      <c r="E310" s="1" t="s">
        <v>20</v>
      </c>
      <c r="F310" s="1">
        <v>39786</v>
      </c>
      <c r="G310" s="1">
        <v>28.900637060000001</v>
      </c>
      <c r="H310" s="1">
        <v>100</v>
      </c>
      <c r="I310" s="1">
        <v>2</v>
      </c>
      <c r="J310" s="1">
        <v>129.572</v>
      </c>
      <c r="K310" s="1">
        <v>93.752514550000001</v>
      </c>
      <c r="L310" s="1" t="s">
        <v>35</v>
      </c>
    </row>
    <row r="311" spans="1:12" x14ac:dyDescent="0.25">
      <c r="A311" s="13">
        <v>44622</v>
      </c>
      <c r="B311" s="17">
        <v>44622</v>
      </c>
      <c r="C311" s="15">
        <f t="shared" si="4"/>
        <v>10</v>
      </c>
      <c r="D311" s="1" t="s">
        <v>19</v>
      </c>
      <c r="E311" s="1" t="s">
        <v>22</v>
      </c>
      <c r="F311" s="1">
        <v>27628</v>
      </c>
      <c r="G311" s="1">
        <v>56.857116650000002</v>
      </c>
      <c r="H311" s="1">
        <v>84.606203179999994</v>
      </c>
      <c r="I311" s="1">
        <v>1</v>
      </c>
      <c r="J311" s="1">
        <v>105.256</v>
      </c>
      <c r="K311" s="1">
        <v>88.161258099999998</v>
      </c>
      <c r="L311" s="1" t="s">
        <v>35</v>
      </c>
    </row>
    <row r="312" spans="1:12" x14ac:dyDescent="0.25">
      <c r="A312" s="13">
        <v>44622</v>
      </c>
      <c r="B312" s="17">
        <v>44622</v>
      </c>
      <c r="C312" s="15">
        <f t="shared" si="4"/>
        <v>10</v>
      </c>
      <c r="D312" s="1" t="s">
        <v>23</v>
      </c>
      <c r="E312" s="1" t="s">
        <v>25</v>
      </c>
      <c r="F312" s="1">
        <v>7862</v>
      </c>
      <c r="G312" s="1">
        <v>36.071704029999999</v>
      </c>
      <c r="H312" s="1">
        <v>31.761224869999999</v>
      </c>
      <c r="I312" s="1">
        <v>1</v>
      </c>
      <c r="J312" s="1">
        <v>65.724000000000004</v>
      </c>
      <c r="K312" s="1">
        <v>72.513367900000006</v>
      </c>
      <c r="L312" s="1" t="s">
        <v>12</v>
      </c>
    </row>
    <row r="313" spans="1:12" x14ac:dyDescent="0.25">
      <c r="A313" s="13">
        <v>44622</v>
      </c>
      <c r="B313" s="17">
        <v>44622</v>
      </c>
      <c r="C313" s="15">
        <f t="shared" si="4"/>
        <v>10</v>
      </c>
      <c r="D313" s="1" t="s">
        <v>29</v>
      </c>
      <c r="E313" s="1" t="s">
        <v>30</v>
      </c>
      <c r="F313" s="1">
        <v>26137</v>
      </c>
      <c r="G313" s="1">
        <v>20</v>
      </c>
      <c r="H313" s="1">
        <v>91.663703870000006</v>
      </c>
      <c r="I313" s="1">
        <v>3</v>
      </c>
      <c r="J313" s="1">
        <v>102.274</v>
      </c>
      <c r="K313" s="1">
        <v>66.254485669999994</v>
      </c>
      <c r="L313" s="1" t="s">
        <v>12</v>
      </c>
    </row>
    <row r="314" spans="1:12" x14ac:dyDescent="0.25">
      <c r="A314" s="13">
        <v>44653</v>
      </c>
      <c r="B314" s="17">
        <v>44653</v>
      </c>
      <c r="C314" s="15">
        <f t="shared" si="4"/>
        <v>14</v>
      </c>
      <c r="D314" s="1" t="s">
        <v>10</v>
      </c>
      <c r="E314" s="1" t="s">
        <v>11</v>
      </c>
      <c r="F314" s="1">
        <v>36972</v>
      </c>
      <c r="G314" s="1">
        <v>57.78243071</v>
      </c>
      <c r="H314" s="1">
        <v>100</v>
      </c>
      <c r="I314" s="1">
        <v>2</v>
      </c>
      <c r="J314" s="1">
        <v>123.944</v>
      </c>
      <c r="K314" s="1">
        <v>72.912391740000004</v>
      </c>
      <c r="L314" s="1" t="s">
        <v>21</v>
      </c>
    </row>
    <row r="315" spans="1:12" x14ac:dyDescent="0.25">
      <c r="A315" s="13">
        <v>44653</v>
      </c>
      <c r="B315" s="17">
        <v>44653</v>
      </c>
      <c r="C315" s="15">
        <f t="shared" si="4"/>
        <v>14</v>
      </c>
      <c r="D315" s="1" t="s">
        <v>10</v>
      </c>
      <c r="E315" s="1" t="s">
        <v>13</v>
      </c>
      <c r="F315" s="1">
        <v>25298</v>
      </c>
      <c r="G315" s="1">
        <v>40.817789599999998</v>
      </c>
      <c r="H315" s="1">
        <v>89.681959019999994</v>
      </c>
      <c r="I315" s="1">
        <v>4</v>
      </c>
      <c r="J315" s="1">
        <v>100.596</v>
      </c>
      <c r="K315" s="1">
        <v>61.375074329999997</v>
      </c>
      <c r="L315" s="1" t="s">
        <v>12</v>
      </c>
    </row>
    <row r="316" spans="1:12" x14ac:dyDescent="0.25">
      <c r="A316" s="13">
        <v>44653</v>
      </c>
      <c r="B316" s="17">
        <v>44653</v>
      </c>
      <c r="C316" s="15">
        <f t="shared" si="4"/>
        <v>14</v>
      </c>
      <c r="D316" s="1" t="s">
        <v>14</v>
      </c>
      <c r="E316" s="1" t="s">
        <v>15</v>
      </c>
      <c r="F316" s="1">
        <v>22498</v>
      </c>
      <c r="G316" s="1">
        <v>49.385017699999999</v>
      </c>
      <c r="H316" s="1">
        <v>67.903642989999994</v>
      </c>
      <c r="I316" s="1">
        <v>0</v>
      </c>
      <c r="J316" s="1">
        <v>94.995999999999995</v>
      </c>
      <c r="K316" s="1">
        <v>64.268472759999995</v>
      </c>
      <c r="L316" s="1" t="s">
        <v>32</v>
      </c>
    </row>
    <row r="317" spans="1:12" x14ac:dyDescent="0.25">
      <c r="A317" s="13">
        <v>44653</v>
      </c>
      <c r="B317" s="17">
        <v>44653</v>
      </c>
      <c r="C317" s="15">
        <f t="shared" si="4"/>
        <v>14</v>
      </c>
      <c r="D317" s="1" t="s">
        <v>14</v>
      </c>
      <c r="E317" s="1" t="s">
        <v>34</v>
      </c>
      <c r="F317" s="1">
        <v>7392</v>
      </c>
      <c r="G317" s="1">
        <v>40.956380070000002</v>
      </c>
      <c r="H317" s="1">
        <v>22.341161110000002</v>
      </c>
      <c r="I317" s="1">
        <v>1</v>
      </c>
      <c r="J317" s="1">
        <v>64.784000000000006</v>
      </c>
      <c r="K317" s="1">
        <v>64.500125220000001</v>
      </c>
      <c r="L317" s="1" t="s">
        <v>12</v>
      </c>
    </row>
    <row r="318" spans="1:12" x14ac:dyDescent="0.25">
      <c r="A318" s="13">
        <v>44653</v>
      </c>
      <c r="B318" s="17">
        <v>44653</v>
      </c>
      <c r="C318" s="15">
        <f t="shared" si="4"/>
        <v>14</v>
      </c>
      <c r="D318" s="1" t="s">
        <v>16</v>
      </c>
      <c r="E318" s="1" t="s">
        <v>17</v>
      </c>
      <c r="F318" s="1">
        <v>32160</v>
      </c>
      <c r="G318" s="1">
        <v>44.427885140000001</v>
      </c>
      <c r="H318" s="1">
        <v>100</v>
      </c>
      <c r="I318" s="1">
        <v>1</v>
      </c>
      <c r="J318" s="1">
        <v>114.32</v>
      </c>
      <c r="K318" s="1">
        <v>85.852397350000004</v>
      </c>
      <c r="L318" s="1" t="s">
        <v>35</v>
      </c>
    </row>
    <row r="319" spans="1:12" x14ac:dyDescent="0.25">
      <c r="A319" s="13">
        <v>44653</v>
      </c>
      <c r="B319" s="17">
        <v>44653</v>
      </c>
      <c r="C319" s="15">
        <f t="shared" si="4"/>
        <v>14</v>
      </c>
      <c r="D319" s="1" t="s">
        <v>16</v>
      </c>
      <c r="E319" s="1" t="s">
        <v>18</v>
      </c>
      <c r="F319" s="1">
        <v>16081</v>
      </c>
      <c r="G319" s="1">
        <v>40.436135389999997</v>
      </c>
      <c r="H319" s="1">
        <v>52.790206449999999</v>
      </c>
      <c r="I319" s="1">
        <v>0</v>
      </c>
      <c r="J319" s="1">
        <v>82.162000000000006</v>
      </c>
      <c r="K319" s="1">
        <v>97.142221320000004</v>
      </c>
      <c r="L319" s="1" t="s">
        <v>12</v>
      </c>
    </row>
    <row r="320" spans="1:12" x14ac:dyDescent="0.25">
      <c r="A320" s="13">
        <v>44653</v>
      </c>
      <c r="B320" s="17">
        <v>44653</v>
      </c>
      <c r="C320" s="15">
        <f t="shared" si="4"/>
        <v>14</v>
      </c>
      <c r="D320" s="1" t="s">
        <v>19</v>
      </c>
      <c r="E320" s="1" t="s">
        <v>20</v>
      </c>
      <c r="F320" s="1">
        <v>42766</v>
      </c>
      <c r="G320" s="1">
        <v>44.458696439999997</v>
      </c>
      <c r="H320" s="1">
        <v>100</v>
      </c>
      <c r="I320" s="1">
        <v>0</v>
      </c>
      <c r="J320" s="1">
        <v>135.53200000000001</v>
      </c>
      <c r="K320" s="1">
        <v>61.591885089999998</v>
      </c>
      <c r="L320" s="1" t="s">
        <v>12</v>
      </c>
    </row>
    <row r="321" spans="1:12" x14ac:dyDescent="0.25">
      <c r="A321" s="13">
        <v>44653</v>
      </c>
      <c r="B321" s="17">
        <v>44653</v>
      </c>
      <c r="C321" s="15">
        <f t="shared" si="4"/>
        <v>14</v>
      </c>
      <c r="D321" s="1" t="s">
        <v>23</v>
      </c>
      <c r="E321" s="1" t="s">
        <v>24</v>
      </c>
      <c r="F321" s="1">
        <v>27932</v>
      </c>
      <c r="G321" s="1">
        <v>20</v>
      </c>
      <c r="H321" s="1">
        <v>86.956529680000003</v>
      </c>
      <c r="I321" s="1">
        <v>3</v>
      </c>
      <c r="J321" s="1">
        <v>105.864</v>
      </c>
      <c r="K321" s="1">
        <v>77.521763039999996</v>
      </c>
      <c r="L321" s="1" t="s">
        <v>31</v>
      </c>
    </row>
    <row r="322" spans="1:12" x14ac:dyDescent="0.25">
      <c r="A322" s="13">
        <v>44653</v>
      </c>
      <c r="B322" s="17">
        <v>44653</v>
      </c>
      <c r="C322" s="15">
        <f t="shared" si="4"/>
        <v>14</v>
      </c>
      <c r="D322" s="1" t="s">
        <v>23</v>
      </c>
      <c r="E322" s="1" t="s">
        <v>25</v>
      </c>
      <c r="F322" s="1">
        <v>20299</v>
      </c>
      <c r="G322" s="1">
        <v>47.965769389999998</v>
      </c>
      <c r="H322" s="1">
        <v>58.643426230000003</v>
      </c>
      <c r="I322" s="1">
        <v>1</v>
      </c>
      <c r="J322" s="1">
        <v>90.597999999999999</v>
      </c>
      <c r="K322" s="1">
        <v>83.853859900000003</v>
      </c>
      <c r="L322" s="1" t="s">
        <v>31</v>
      </c>
    </row>
    <row r="323" spans="1:12" x14ac:dyDescent="0.25">
      <c r="A323" s="13">
        <v>44653</v>
      </c>
      <c r="B323" s="17">
        <v>44653</v>
      </c>
      <c r="C323" s="15">
        <f t="shared" ref="C323:C386" si="5">WEEKNUM(B323,)</f>
        <v>14</v>
      </c>
      <c r="D323" s="1" t="s">
        <v>26</v>
      </c>
      <c r="E323" s="1" t="s">
        <v>27</v>
      </c>
      <c r="F323" s="1">
        <v>21700</v>
      </c>
      <c r="G323" s="1">
        <v>49.176807519999997</v>
      </c>
      <c r="H323" s="1">
        <v>74.900275679999993</v>
      </c>
      <c r="I323" s="1">
        <v>0</v>
      </c>
      <c r="J323" s="1">
        <v>93.4</v>
      </c>
      <c r="K323" s="1">
        <v>83.150259050000003</v>
      </c>
      <c r="L323" s="1" t="s">
        <v>21</v>
      </c>
    </row>
    <row r="324" spans="1:12" x14ac:dyDescent="0.25">
      <c r="A324" s="13">
        <v>44653</v>
      </c>
      <c r="B324" s="17">
        <v>44653</v>
      </c>
      <c r="C324" s="15">
        <f t="shared" si="5"/>
        <v>14</v>
      </c>
      <c r="D324" s="1" t="s">
        <v>29</v>
      </c>
      <c r="E324" s="1" t="s">
        <v>33</v>
      </c>
      <c r="F324" s="1">
        <v>21598</v>
      </c>
      <c r="G324" s="1">
        <v>44.190517939999999</v>
      </c>
      <c r="H324" s="1">
        <v>73.589190209999998</v>
      </c>
      <c r="I324" s="1">
        <v>1</v>
      </c>
      <c r="J324" s="1">
        <v>93.195999999999998</v>
      </c>
      <c r="K324" s="1">
        <v>79.774832439999997</v>
      </c>
      <c r="L324" s="1" t="s">
        <v>31</v>
      </c>
    </row>
    <row r="325" spans="1:12" x14ac:dyDescent="0.25">
      <c r="A325" s="13">
        <v>44683</v>
      </c>
      <c r="B325" s="17">
        <v>44683</v>
      </c>
      <c r="C325" s="15">
        <f t="shared" si="5"/>
        <v>19</v>
      </c>
      <c r="D325" s="1" t="s">
        <v>10</v>
      </c>
      <c r="E325" s="1" t="s">
        <v>13</v>
      </c>
      <c r="F325" s="1">
        <v>34232</v>
      </c>
      <c r="G325" s="1">
        <v>30.413613640000001</v>
      </c>
      <c r="H325" s="1">
        <v>100</v>
      </c>
      <c r="I325" s="1">
        <v>2</v>
      </c>
      <c r="J325" s="1">
        <v>118.464</v>
      </c>
      <c r="K325" s="1">
        <v>99.363578559999993</v>
      </c>
      <c r="L325" s="1" t="s">
        <v>12</v>
      </c>
    </row>
    <row r="326" spans="1:12" x14ac:dyDescent="0.25">
      <c r="A326" s="13">
        <v>44683</v>
      </c>
      <c r="B326" s="17">
        <v>44683</v>
      </c>
      <c r="C326" s="15">
        <f t="shared" si="5"/>
        <v>19</v>
      </c>
      <c r="D326" s="1" t="s">
        <v>14</v>
      </c>
      <c r="E326" s="1" t="s">
        <v>34</v>
      </c>
      <c r="F326" s="1">
        <v>33173</v>
      </c>
      <c r="G326" s="1">
        <v>27.572251550000001</v>
      </c>
      <c r="H326" s="1">
        <v>100</v>
      </c>
      <c r="I326" s="1">
        <v>4</v>
      </c>
      <c r="J326" s="1">
        <v>116.346</v>
      </c>
      <c r="K326" s="1">
        <v>72.149401850000004</v>
      </c>
      <c r="L326" s="1" t="s">
        <v>12</v>
      </c>
    </row>
    <row r="327" spans="1:12" x14ac:dyDescent="0.25">
      <c r="A327" s="13">
        <v>44683</v>
      </c>
      <c r="B327" s="17">
        <v>44683</v>
      </c>
      <c r="C327" s="15">
        <f t="shared" si="5"/>
        <v>19</v>
      </c>
      <c r="D327" s="1" t="s">
        <v>16</v>
      </c>
      <c r="E327" s="1" t="s">
        <v>17</v>
      </c>
      <c r="F327" s="1">
        <v>27712</v>
      </c>
      <c r="G327" s="1">
        <v>40.416456879999998</v>
      </c>
      <c r="H327" s="1">
        <v>84.325534099999999</v>
      </c>
      <c r="I327" s="1">
        <v>4</v>
      </c>
      <c r="J327" s="1">
        <v>105.42400000000001</v>
      </c>
      <c r="K327" s="1">
        <v>87.306846100000001</v>
      </c>
      <c r="L327" s="1" t="s">
        <v>12</v>
      </c>
    </row>
    <row r="328" spans="1:12" x14ac:dyDescent="0.25">
      <c r="A328" s="13">
        <v>44683</v>
      </c>
      <c r="B328" s="17">
        <v>44683</v>
      </c>
      <c r="C328" s="15">
        <f t="shared" si="5"/>
        <v>19</v>
      </c>
      <c r="D328" s="1" t="s">
        <v>16</v>
      </c>
      <c r="E328" s="1" t="s">
        <v>18</v>
      </c>
      <c r="F328" s="1">
        <v>64361</v>
      </c>
      <c r="G328" s="1">
        <v>46.998754839999997</v>
      </c>
      <c r="H328" s="1">
        <v>100</v>
      </c>
      <c r="I328" s="1">
        <v>2</v>
      </c>
      <c r="J328" s="1">
        <v>178.72200000000001</v>
      </c>
      <c r="K328" s="1">
        <v>91.227972170000001</v>
      </c>
      <c r="L328" s="1" t="s">
        <v>12</v>
      </c>
    </row>
    <row r="329" spans="1:12" x14ac:dyDescent="0.25">
      <c r="A329" s="13">
        <v>44683</v>
      </c>
      <c r="B329" s="17">
        <v>44683</v>
      </c>
      <c r="C329" s="15">
        <f t="shared" si="5"/>
        <v>19</v>
      </c>
      <c r="D329" s="1" t="s">
        <v>23</v>
      </c>
      <c r="E329" s="1" t="s">
        <v>24</v>
      </c>
      <c r="F329" s="1">
        <v>32454</v>
      </c>
      <c r="G329" s="1">
        <v>43.514772379999997</v>
      </c>
      <c r="H329" s="1">
        <v>99.52569226</v>
      </c>
      <c r="I329" s="1">
        <v>3</v>
      </c>
      <c r="J329" s="1">
        <v>114.908</v>
      </c>
      <c r="K329" s="1">
        <v>61.124860249999998</v>
      </c>
      <c r="L329" s="1" t="s">
        <v>21</v>
      </c>
    </row>
    <row r="330" spans="1:12" x14ac:dyDescent="0.25">
      <c r="A330" s="13">
        <v>44683</v>
      </c>
      <c r="B330" s="17">
        <v>44683</v>
      </c>
      <c r="C330" s="15">
        <f t="shared" si="5"/>
        <v>19</v>
      </c>
      <c r="D330" s="1" t="s">
        <v>26</v>
      </c>
      <c r="E330" s="1" t="s">
        <v>27</v>
      </c>
      <c r="F330" s="1">
        <v>29267</v>
      </c>
      <c r="G330" s="1">
        <v>39.342960759999997</v>
      </c>
      <c r="H330" s="1">
        <v>100</v>
      </c>
      <c r="I330" s="1">
        <v>1</v>
      </c>
      <c r="J330" s="1">
        <v>108.53400000000001</v>
      </c>
      <c r="K330" s="1">
        <v>98.617945379999995</v>
      </c>
      <c r="L330" s="1" t="s">
        <v>12</v>
      </c>
    </row>
    <row r="331" spans="1:12" x14ac:dyDescent="0.25">
      <c r="A331" s="13">
        <v>44683</v>
      </c>
      <c r="B331" s="17">
        <v>44683</v>
      </c>
      <c r="C331" s="15">
        <f t="shared" si="5"/>
        <v>19</v>
      </c>
      <c r="D331" s="1" t="s">
        <v>29</v>
      </c>
      <c r="E331" s="1" t="s">
        <v>30</v>
      </c>
      <c r="F331" s="1">
        <v>13430</v>
      </c>
      <c r="G331" s="1">
        <v>40.012348129999999</v>
      </c>
      <c r="H331" s="1">
        <v>42.33297881</v>
      </c>
      <c r="I331" s="1">
        <v>0</v>
      </c>
      <c r="J331" s="1">
        <v>76.86</v>
      </c>
      <c r="K331" s="1">
        <v>85.187343810000002</v>
      </c>
      <c r="L331" s="1" t="s">
        <v>12</v>
      </c>
    </row>
    <row r="332" spans="1:12" x14ac:dyDescent="0.25">
      <c r="A332" s="13">
        <v>44683</v>
      </c>
      <c r="B332" s="17">
        <v>44683</v>
      </c>
      <c r="C332" s="15">
        <f t="shared" si="5"/>
        <v>19</v>
      </c>
      <c r="D332" s="1" t="s">
        <v>29</v>
      </c>
      <c r="E332" s="1" t="s">
        <v>33</v>
      </c>
      <c r="F332" s="1">
        <v>20982</v>
      </c>
      <c r="G332" s="1">
        <v>52.840027790000001</v>
      </c>
      <c r="H332" s="1">
        <v>68.857732400000003</v>
      </c>
      <c r="I332" s="1">
        <v>1</v>
      </c>
      <c r="J332" s="1">
        <v>91.963999999999999</v>
      </c>
      <c r="K332" s="1">
        <v>85.492086259999994</v>
      </c>
      <c r="L332" s="1" t="s">
        <v>35</v>
      </c>
    </row>
    <row r="333" spans="1:12" x14ac:dyDescent="0.25">
      <c r="A333" s="13">
        <v>44714</v>
      </c>
      <c r="B333" s="17">
        <v>44714</v>
      </c>
      <c r="C333" s="15">
        <f t="shared" si="5"/>
        <v>23</v>
      </c>
      <c r="D333" s="1" t="s">
        <v>10</v>
      </c>
      <c r="E333" s="1" t="s">
        <v>11</v>
      </c>
      <c r="F333" s="1">
        <v>37265</v>
      </c>
      <c r="G333" s="1">
        <v>48.101919080000002</v>
      </c>
      <c r="H333" s="1">
        <v>100</v>
      </c>
      <c r="I333" s="1">
        <v>3</v>
      </c>
      <c r="J333" s="1">
        <v>124.53</v>
      </c>
      <c r="K333" s="1">
        <v>60.666862020000003</v>
      </c>
      <c r="L333" s="1" t="s">
        <v>31</v>
      </c>
    </row>
    <row r="334" spans="1:12" x14ac:dyDescent="0.25">
      <c r="A334" s="13">
        <v>44714</v>
      </c>
      <c r="B334" s="17">
        <v>44714</v>
      </c>
      <c r="C334" s="15">
        <f t="shared" si="5"/>
        <v>23</v>
      </c>
      <c r="D334" s="1" t="s">
        <v>10</v>
      </c>
      <c r="E334" s="1" t="s">
        <v>13</v>
      </c>
      <c r="F334" s="1">
        <v>23468</v>
      </c>
      <c r="G334" s="1">
        <v>55.36515584</v>
      </c>
      <c r="H334" s="1">
        <v>71.104189770000005</v>
      </c>
      <c r="I334" s="1">
        <v>0</v>
      </c>
      <c r="J334" s="1">
        <v>96.936000000000007</v>
      </c>
      <c r="K334" s="1">
        <v>78.215796209999993</v>
      </c>
      <c r="L334" s="1" t="s">
        <v>31</v>
      </c>
    </row>
    <row r="335" spans="1:12" x14ac:dyDescent="0.25">
      <c r="A335" s="13">
        <v>44714</v>
      </c>
      <c r="B335" s="17">
        <v>44714</v>
      </c>
      <c r="C335" s="15">
        <f t="shared" si="5"/>
        <v>23</v>
      </c>
      <c r="D335" s="1" t="s">
        <v>16</v>
      </c>
      <c r="E335" s="1" t="s">
        <v>17</v>
      </c>
      <c r="F335" s="1">
        <v>32192</v>
      </c>
      <c r="G335" s="1">
        <v>39.253213080000002</v>
      </c>
      <c r="H335" s="1">
        <v>100</v>
      </c>
      <c r="I335" s="1">
        <v>3</v>
      </c>
      <c r="J335" s="1">
        <v>114.384</v>
      </c>
      <c r="K335" s="1">
        <v>85.072105199999996</v>
      </c>
      <c r="L335" s="1" t="s">
        <v>21</v>
      </c>
    </row>
    <row r="336" spans="1:12" x14ac:dyDescent="0.25">
      <c r="A336" s="13">
        <v>44714</v>
      </c>
      <c r="B336" s="17">
        <v>44714</v>
      </c>
      <c r="C336" s="15">
        <f t="shared" si="5"/>
        <v>23</v>
      </c>
      <c r="D336" s="1" t="s">
        <v>16</v>
      </c>
      <c r="E336" s="1" t="s">
        <v>18</v>
      </c>
      <c r="F336" s="1">
        <v>44299</v>
      </c>
      <c r="G336" s="1">
        <v>61.381752570000003</v>
      </c>
      <c r="H336" s="1">
        <v>100</v>
      </c>
      <c r="I336" s="1">
        <v>2</v>
      </c>
      <c r="J336" s="1">
        <v>138.59800000000001</v>
      </c>
      <c r="K336" s="1">
        <v>81.322211600000003</v>
      </c>
      <c r="L336" s="1" t="s">
        <v>12</v>
      </c>
    </row>
    <row r="337" spans="1:12" x14ac:dyDescent="0.25">
      <c r="A337" s="13">
        <v>44714</v>
      </c>
      <c r="B337" s="17">
        <v>44714</v>
      </c>
      <c r="C337" s="15">
        <f t="shared" si="5"/>
        <v>23</v>
      </c>
      <c r="D337" s="1" t="s">
        <v>19</v>
      </c>
      <c r="E337" s="1" t="s">
        <v>20</v>
      </c>
      <c r="F337" s="1">
        <v>25353</v>
      </c>
      <c r="G337" s="1">
        <v>23.415868270000001</v>
      </c>
      <c r="H337" s="1">
        <v>93.04170766</v>
      </c>
      <c r="I337" s="1">
        <v>2</v>
      </c>
      <c r="J337" s="1">
        <v>100.706</v>
      </c>
      <c r="K337" s="1">
        <v>86.656292190000002</v>
      </c>
      <c r="L337" s="1" t="s">
        <v>35</v>
      </c>
    </row>
    <row r="338" spans="1:12" x14ac:dyDescent="0.25">
      <c r="A338" s="13">
        <v>44714</v>
      </c>
      <c r="B338" s="17">
        <v>44714</v>
      </c>
      <c r="C338" s="15">
        <f t="shared" si="5"/>
        <v>23</v>
      </c>
      <c r="D338" s="1" t="s">
        <v>19</v>
      </c>
      <c r="E338" s="1" t="s">
        <v>22</v>
      </c>
      <c r="F338" s="1">
        <v>27862</v>
      </c>
      <c r="G338" s="1">
        <v>42.319099059999999</v>
      </c>
      <c r="H338" s="1">
        <v>96.341727910000003</v>
      </c>
      <c r="I338" s="1">
        <v>1</v>
      </c>
      <c r="J338" s="1">
        <v>105.724</v>
      </c>
      <c r="K338" s="1">
        <v>69.931499189999997</v>
      </c>
      <c r="L338" s="1" t="s">
        <v>32</v>
      </c>
    </row>
    <row r="339" spans="1:12" x14ac:dyDescent="0.25">
      <c r="A339" s="13">
        <v>44714</v>
      </c>
      <c r="B339" s="17">
        <v>44714</v>
      </c>
      <c r="C339" s="15">
        <f t="shared" si="5"/>
        <v>23</v>
      </c>
      <c r="D339" s="1" t="s">
        <v>23</v>
      </c>
      <c r="E339" s="1" t="s">
        <v>24</v>
      </c>
      <c r="F339" s="1">
        <v>15112</v>
      </c>
      <c r="G339" s="1">
        <v>40.170901610000001</v>
      </c>
      <c r="H339" s="1">
        <v>57.961194470000002</v>
      </c>
      <c r="I339" s="1">
        <v>0</v>
      </c>
      <c r="J339" s="1">
        <v>80.224000000000004</v>
      </c>
      <c r="K339" s="1">
        <v>60.283672510000002</v>
      </c>
      <c r="L339" s="1" t="s">
        <v>12</v>
      </c>
    </row>
    <row r="340" spans="1:12" x14ac:dyDescent="0.25">
      <c r="A340" s="13">
        <v>44714</v>
      </c>
      <c r="B340" s="17">
        <v>44714</v>
      </c>
      <c r="C340" s="15">
        <f t="shared" si="5"/>
        <v>23</v>
      </c>
      <c r="D340" s="1" t="s">
        <v>26</v>
      </c>
      <c r="E340" s="1" t="s">
        <v>27</v>
      </c>
      <c r="F340" s="1">
        <v>27021</v>
      </c>
      <c r="G340" s="1">
        <v>20.547947359999998</v>
      </c>
      <c r="H340" s="1">
        <v>95.46462837</v>
      </c>
      <c r="I340" s="1">
        <v>3</v>
      </c>
      <c r="J340" s="1">
        <v>104.042</v>
      </c>
      <c r="K340" s="1">
        <v>95.90129306</v>
      </c>
      <c r="L340" s="1" t="s">
        <v>21</v>
      </c>
    </row>
    <row r="341" spans="1:12" x14ac:dyDescent="0.25">
      <c r="A341" s="13">
        <v>44714</v>
      </c>
      <c r="B341" s="17">
        <v>44714</v>
      </c>
      <c r="C341" s="15">
        <f t="shared" si="5"/>
        <v>23</v>
      </c>
      <c r="D341" s="1" t="s">
        <v>26</v>
      </c>
      <c r="E341" s="1" t="s">
        <v>28</v>
      </c>
      <c r="F341" s="1">
        <v>38147</v>
      </c>
      <c r="G341" s="1">
        <v>42.692456399999998</v>
      </c>
      <c r="H341" s="1">
        <v>100</v>
      </c>
      <c r="I341" s="1">
        <v>1</v>
      </c>
      <c r="J341" s="1">
        <v>126.294</v>
      </c>
      <c r="K341" s="1">
        <v>85.806003329999996</v>
      </c>
      <c r="L341" s="1" t="s">
        <v>12</v>
      </c>
    </row>
    <row r="342" spans="1:12" x14ac:dyDescent="0.25">
      <c r="A342" s="13">
        <v>44744</v>
      </c>
      <c r="B342" s="17">
        <v>44744</v>
      </c>
      <c r="C342" s="15">
        <f t="shared" si="5"/>
        <v>27</v>
      </c>
      <c r="D342" s="1" t="s">
        <v>10</v>
      </c>
      <c r="E342" s="1" t="s">
        <v>11</v>
      </c>
      <c r="F342" s="1">
        <v>48104</v>
      </c>
      <c r="G342" s="1">
        <v>31.96435675</v>
      </c>
      <c r="H342" s="1">
        <v>100</v>
      </c>
      <c r="I342" s="1">
        <v>0</v>
      </c>
      <c r="J342" s="1">
        <v>146.208</v>
      </c>
      <c r="K342" s="1">
        <v>80.12881659</v>
      </c>
      <c r="L342" s="1" t="s">
        <v>32</v>
      </c>
    </row>
    <row r="343" spans="1:12" x14ac:dyDescent="0.25">
      <c r="A343" s="13">
        <v>44744</v>
      </c>
      <c r="B343" s="17">
        <v>44744</v>
      </c>
      <c r="C343" s="15">
        <f t="shared" si="5"/>
        <v>27</v>
      </c>
      <c r="D343" s="1" t="s">
        <v>10</v>
      </c>
      <c r="E343" s="1" t="s">
        <v>13</v>
      </c>
      <c r="F343" s="1">
        <v>33627</v>
      </c>
      <c r="G343" s="1">
        <v>35.340080960000002</v>
      </c>
      <c r="H343" s="1">
        <v>100</v>
      </c>
      <c r="I343" s="1">
        <v>5</v>
      </c>
      <c r="J343" s="1">
        <v>117.254</v>
      </c>
      <c r="K343" s="1">
        <v>81.876620549999998</v>
      </c>
      <c r="L343" s="1" t="s">
        <v>21</v>
      </c>
    </row>
    <row r="344" spans="1:12" x14ac:dyDescent="0.25">
      <c r="A344" s="13">
        <v>44744</v>
      </c>
      <c r="B344" s="17">
        <v>44744</v>
      </c>
      <c r="C344" s="15">
        <f t="shared" si="5"/>
        <v>27</v>
      </c>
      <c r="D344" s="1" t="s">
        <v>14</v>
      </c>
      <c r="E344" s="1" t="s">
        <v>15</v>
      </c>
      <c r="F344" s="1">
        <v>8584</v>
      </c>
      <c r="G344" s="1">
        <v>41.297744080000001</v>
      </c>
      <c r="H344" s="1">
        <v>33.013269389999998</v>
      </c>
      <c r="I344" s="1">
        <v>1</v>
      </c>
      <c r="J344" s="1">
        <v>67.168000000000006</v>
      </c>
      <c r="K344" s="1">
        <v>69.34761795</v>
      </c>
      <c r="L344" s="1" t="s">
        <v>21</v>
      </c>
    </row>
    <row r="345" spans="1:12" x14ac:dyDescent="0.25">
      <c r="A345" s="13">
        <v>44744</v>
      </c>
      <c r="B345" s="17">
        <v>44744</v>
      </c>
      <c r="C345" s="15">
        <f t="shared" si="5"/>
        <v>27</v>
      </c>
      <c r="D345" s="1" t="s">
        <v>16</v>
      </c>
      <c r="E345" s="1" t="s">
        <v>17</v>
      </c>
      <c r="F345" s="1">
        <v>27633</v>
      </c>
      <c r="G345" s="1">
        <v>32.47236745</v>
      </c>
      <c r="H345" s="1">
        <v>96.116957780000007</v>
      </c>
      <c r="I345" s="1">
        <v>0</v>
      </c>
      <c r="J345" s="1">
        <v>105.26600000000001</v>
      </c>
      <c r="K345" s="1">
        <v>92.585002239999994</v>
      </c>
      <c r="L345" s="1" t="s">
        <v>12</v>
      </c>
    </row>
    <row r="346" spans="1:12" x14ac:dyDescent="0.25">
      <c r="A346" s="13">
        <v>44744</v>
      </c>
      <c r="B346" s="17">
        <v>44744</v>
      </c>
      <c r="C346" s="15">
        <f t="shared" si="5"/>
        <v>27</v>
      </c>
      <c r="D346" s="1" t="s">
        <v>19</v>
      </c>
      <c r="E346" s="1" t="s">
        <v>20</v>
      </c>
      <c r="F346" s="1">
        <v>50643</v>
      </c>
      <c r="G346" s="1">
        <v>46.667849930000003</v>
      </c>
      <c r="H346" s="1">
        <v>100</v>
      </c>
      <c r="I346" s="1">
        <v>2</v>
      </c>
      <c r="J346" s="1">
        <v>151.286</v>
      </c>
      <c r="K346" s="1">
        <v>73.361821939999999</v>
      </c>
      <c r="L346" s="1" t="s">
        <v>12</v>
      </c>
    </row>
    <row r="347" spans="1:12" x14ac:dyDescent="0.25">
      <c r="A347" s="13">
        <v>44744</v>
      </c>
      <c r="B347" s="17">
        <v>44744</v>
      </c>
      <c r="C347" s="15">
        <f t="shared" si="5"/>
        <v>27</v>
      </c>
      <c r="D347" s="1" t="s">
        <v>19</v>
      </c>
      <c r="E347" s="1" t="s">
        <v>22</v>
      </c>
      <c r="F347" s="1">
        <v>30299</v>
      </c>
      <c r="G347" s="1">
        <v>53.334845770000001</v>
      </c>
      <c r="H347" s="1">
        <v>98.127845089999994</v>
      </c>
      <c r="I347" s="1">
        <v>2</v>
      </c>
      <c r="J347" s="1">
        <v>110.598</v>
      </c>
      <c r="K347" s="1">
        <v>78.310584509999998</v>
      </c>
      <c r="L347" s="1" t="s">
        <v>12</v>
      </c>
    </row>
    <row r="348" spans="1:12" x14ac:dyDescent="0.25">
      <c r="A348" s="13">
        <v>44744</v>
      </c>
      <c r="B348" s="17">
        <v>44744</v>
      </c>
      <c r="C348" s="15">
        <f t="shared" si="5"/>
        <v>27</v>
      </c>
      <c r="D348" s="1" t="s">
        <v>23</v>
      </c>
      <c r="E348" s="1" t="s">
        <v>25</v>
      </c>
      <c r="F348" s="1">
        <v>28978</v>
      </c>
      <c r="G348" s="1">
        <v>26.96051585</v>
      </c>
      <c r="H348" s="1">
        <v>87.638915400000002</v>
      </c>
      <c r="I348" s="1">
        <v>2</v>
      </c>
      <c r="J348" s="1">
        <v>107.956</v>
      </c>
      <c r="K348" s="1">
        <v>72.769011910000003</v>
      </c>
      <c r="L348" s="1" t="s">
        <v>12</v>
      </c>
    </row>
    <row r="349" spans="1:12" x14ac:dyDescent="0.25">
      <c r="A349" s="13">
        <v>44744</v>
      </c>
      <c r="B349" s="17">
        <v>44744</v>
      </c>
      <c r="C349" s="15">
        <f t="shared" si="5"/>
        <v>27</v>
      </c>
      <c r="D349" s="1" t="s">
        <v>26</v>
      </c>
      <c r="E349" s="1" t="s">
        <v>27</v>
      </c>
      <c r="F349" s="1">
        <v>39749</v>
      </c>
      <c r="G349" s="1">
        <v>37.412402479999997</v>
      </c>
      <c r="H349" s="1">
        <v>100</v>
      </c>
      <c r="I349" s="1">
        <v>2</v>
      </c>
      <c r="J349" s="1">
        <v>129.49799999999999</v>
      </c>
      <c r="K349" s="1">
        <v>70.601891499999994</v>
      </c>
      <c r="L349" s="1" t="s">
        <v>12</v>
      </c>
    </row>
    <row r="350" spans="1:12" x14ac:dyDescent="0.25">
      <c r="A350" s="13">
        <v>44775</v>
      </c>
      <c r="B350" s="17">
        <v>44775</v>
      </c>
      <c r="C350" s="15">
        <f t="shared" si="5"/>
        <v>32</v>
      </c>
      <c r="D350" s="1" t="s">
        <v>10</v>
      </c>
      <c r="E350" s="1" t="s">
        <v>11</v>
      </c>
      <c r="F350" s="1">
        <v>22330</v>
      </c>
      <c r="G350" s="1">
        <v>30.508494769999999</v>
      </c>
      <c r="H350" s="1">
        <v>75.22656911</v>
      </c>
      <c r="I350" s="1">
        <v>0</v>
      </c>
      <c r="J350" s="1">
        <v>94.66</v>
      </c>
      <c r="K350" s="1">
        <v>76.419948550000001</v>
      </c>
      <c r="L350" s="1" t="s">
        <v>12</v>
      </c>
    </row>
    <row r="351" spans="1:12" x14ac:dyDescent="0.25">
      <c r="A351" s="13">
        <v>44775</v>
      </c>
      <c r="B351" s="17">
        <v>44775</v>
      </c>
      <c r="C351" s="15">
        <f t="shared" si="5"/>
        <v>32</v>
      </c>
      <c r="D351" s="1" t="s">
        <v>10</v>
      </c>
      <c r="E351" s="1" t="s">
        <v>13</v>
      </c>
      <c r="F351" s="1">
        <v>45752</v>
      </c>
      <c r="G351" s="1">
        <v>39.793609529999998</v>
      </c>
      <c r="H351" s="1">
        <v>100</v>
      </c>
      <c r="I351" s="1">
        <v>4</v>
      </c>
      <c r="J351" s="1">
        <v>141.50399999999999</v>
      </c>
      <c r="K351" s="1">
        <v>67.493871650000003</v>
      </c>
      <c r="L351" s="1" t="s">
        <v>12</v>
      </c>
    </row>
    <row r="352" spans="1:12" x14ac:dyDescent="0.25">
      <c r="A352" s="13">
        <v>44775</v>
      </c>
      <c r="B352" s="17">
        <v>44775</v>
      </c>
      <c r="C352" s="15">
        <f t="shared" si="5"/>
        <v>32</v>
      </c>
      <c r="D352" s="1" t="s">
        <v>14</v>
      </c>
      <c r="E352" s="1" t="s">
        <v>15</v>
      </c>
      <c r="F352" s="1">
        <v>14625</v>
      </c>
      <c r="G352" s="1">
        <v>31.494440359999999</v>
      </c>
      <c r="H352" s="1">
        <v>48.529018530000002</v>
      </c>
      <c r="I352" s="1">
        <v>1</v>
      </c>
      <c r="J352" s="1">
        <v>79.25</v>
      </c>
      <c r="K352" s="1">
        <v>62.113035760000002</v>
      </c>
      <c r="L352" s="1" t="s">
        <v>12</v>
      </c>
    </row>
    <row r="353" spans="1:12" x14ac:dyDescent="0.25">
      <c r="A353" s="13">
        <v>44775</v>
      </c>
      <c r="B353" s="17">
        <v>44775</v>
      </c>
      <c r="C353" s="15">
        <f t="shared" si="5"/>
        <v>32</v>
      </c>
      <c r="D353" s="1" t="s">
        <v>14</v>
      </c>
      <c r="E353" s="1" t="s">
        <v>34</v>
      </c>
      <c r="F353" s="1">
        <v>13319</v>
      </c>
      <c r="G353" s="1">
        <v>49.32216691</v>
      </c>
      <c r="H353" s="1">
        <v>53.799004400000001</v>
      </c>
      <c r="I353" s="1">
        <v>2</v>
      </c>
      <c r="J353" s="1">
        <v>76.638000000000005</v>
      </c>
      <c r="K353" s="1">
        <v>65.82514587</v>
      </c>
      <c r="L353" s="1" t="s">
        <v>21</v>
      </c>
    </row>
    <row r="354" spans="1:12" x14ac:dyDescent="0.25">
      <c r="A354" s="13">
        <v>44775</v>
      </c>
      <c r="B354" s="17">
        <v>44775</v>
      </c>
      <c r="C354" s="15">
        <f t="shared" si="5"/>
        <v>32</v>
      </c>
      <c r="D354" s="1" t="s">
        <v>16</v>
      </c>
      <c r="E354" s="1" t="s">
        <v>17</v>
      </c>
      <c r="F354" s="1">
        <v>29150</v>
      </c>
      <c r="G354" s="1">
        <v>39.999666920000003</v>
      </c>
      <c r="H354" s="1">
        <v>88.617113009999997</v>
      </c>
      <c r="I354" s="1">
        <v>3</v>
      </c>
      <c r="J354" s="1">
        <v>108.3</v>
      </c>
      <c r="K354" s="1">
        <v>70.342290550000001</v>
      </c>
      <c r="L354" s="1" t="s">
        <v>12</v>
      </c>
    </row>
    <row r="355" spans="1:12" x14ac:dyDescent="0.25">
      <c r="A355" s="13">
        <v>44775</v>
      </c>
      <c r="B355" s="17">
        <v>44775</v>
      </c>
      <c r="C355" s="15">
        <f t="shared" si="5"/>
        <v>32</v>
      </c>
      <c r="D355" s="1" t="s">
        <v>16</v>
      </c>
      <c r="E355" s="1" t="s">
        <v>18</v>
      </c>
      <c r="F355" s="1">
        <v>31341</v>
      </c>
      <c r="G355" s="1">
        <v>41.037905199999997</v>
      </c>
      <c r="H355" s="1">
        <v>97.538257650000006</v>
      </c>
      <c r="I355" s="1">
        <v>1</v>
      </c>
      <c r="J355" s="1">
        <v>112.682</v>
      </c>
      <c r="K355" s="1">
        <v>88.289133129999996</v>
      </c>
      <c r="L355" s="1" t="s">
        <v>32</v>
      </c>
    </row>
    <row r="356" spans="1:12" x14ac:dyDescent="0.25">
      <c r="A356" s="13">
        <v>44775</v>
      </c>
      <c r="B356" s="17">
        <v>44775</v>
      </c>
      <c r="C356" s="15">
        <f t="shared" si="5"/>
        <v>32</v>
      </c>
      <c r="D356" s="1" t="s">
        <v>19</v>
      </c>
      <c r="E356" s="1" t="s">
        <v>20</v>
      </c>
      <c r="F356" s="1">
        <v>39337</v>
      </c>
      <c r="G356" s="1">
        <v>43.565884420000003</v>
      </c>
      <c r="H356" s="1">
        <v>100</v>
      </c>
      <c r="I356" s="1">
        <v>6</v>
      </c>
      <c r="J356" s="1">
        <v>128.67400000000001</v>
      </c>
      <c r="K356" s="1">
        <v>89.620380850000004</v>
      </c>
      <c r="L356" s="1" t="s">
        <v>31</v>
      </c>
    </row>
    <row r="357" spans="1:12" x14ac:dyDescent="0.25">
      <c r="A357" s="13">
        <v>44775</v>
      </c>
      <c r="B357" s="17">
        <v>44775</v>
      </c>
      <c r="C357" s="15">
        <f t="shared" si="5"/>
        <v>32</v>
      </c>
      <c r="D357" s="1" t="s">
        <v>19</v>
      </c>
      <c r="E357" s="1" t="s">
        <v>22</v>
      </c>
      <c r="F357" s="1">
        <v>37493</v>
      </c>
      <c r="G357" s="1">
        <v>24.927501419999999</v>
      </c>
      <c r="H357" s="1">
        <v>100</v>
      </c>
      <c r="I357" s="1">
        <v>4</v>
      </c>
      <c r="J357" s="1">
        <v>124.986</v>
      </c>
      <c r="K357" s="1">
        <v>94.061486880000004</v>
      </c>
      <c r="L357" s="1" t="s">
        <v>32</v>
      </c>
    </row>
    <row r="358" spans="1:12" x14ac:dyDescent="0.25">
      <c r="A358" s="13">
        <v>44775</v>
      </c>
      <c r="B358" s="17">
        <v>44775</v>
      </c>
      <c r="C358" s="15">
        <f t="shared" si="5"/>
        <v>32</v>
      </c>
      <c r="D358" s="1" t="s">
        <v>23</v>
      </c>
      <c r="E358" s="1" t="s">
        <v>25</v>
      </c>
      <c r="F358" s="1">
        <v>32244</v>
      </c>
      <c r="G358" s="1">
        <v>45.400618199999997</v>
      </c>
      <c r="H358" s="1">
        <v>100</v>
      </c>
      <c r="I358" s="1">
        <v>3</v>
      </c>
      <c r="J358" s="1">
        <v>114.488</v>
      </c>
      <c r="K358" s="1">
        <v>88.544294649999998</v>
      </c>
      <c r="L358" s="1" t="s">
        <v>12</v>
      </c>
    </row>
    <row r="359" spans="1:12" x14ac:dyDescent="0.25">
      <c r="A359" s="13">
        <v>44775</v>
      </c>
      <c r="B359" s="17">
        <v>44775</v>
      </c>
      <c r="C359" s="15">
        <f t="shared" si="5"/>
        <v>32</v>
      </c>
      <c r="D359" s="1" t="s">
        <v>26</v>
      </c>
      <c r="E359" s="1" t="s">
        <v>27</v>
      </c>
      <c r="F359" s="1">
        <v>21046</v>
      </c>
      <c r="G359" s="1">
        <v>43.719731320000001</v>
      </c>
      <c r="H359" s="1">
        <v>77.515296530000001</v>
      </c>
      <c r="I359" s="1">
        <v>1</v>
      </c>
      <c r="J359" s="1">
        <v>92.091999999999999</v>
      </c>
      <c r="K359" s="1">
        <v>72.460491959999999</v>
      </c>
      <c r="L359" s="1" t="s">
        <v>31</v>
      </c>
    </row>
    <row r="360" spans="1:12" x14ac:dyDescent="0.25">
      <c r="A360" s="13">
        <v>44775</v>
      </c>
      <c r="B360" s="17">
        <v>44775</v>
      </c>
      <c r="C360" s="15">
        <f t="shared" si="5"/>
        <v>32</v>
      </c>
      <c r="D360" s="1" t="s">
        <v>26</v>
      </c>
      <c r="E360" s="1" t="s">
        <v>28</v>
      </c>
      <c r="F360" s="1">
        <v>20878</v>
      </c>
      <c r="G360" s="1">
        <v>22.551332259999999</v>
      </c>
      <c r="H360" s="1">
        <v>66.828699569999998</v>
      </c>
      <c r="I360" s="1">
        <v>1</v>
      </c>
      <c r="J360" s="1">
        <v>91.756</v>
      </c>
      <c r="K360" s="1">
        <v>97.336525080000001</v>
      </c>
      <c r="L360" s="1" t="s">
        <v>12</v>
      </c>
    </row>
    <row r="361" spans="1:12" x14ac:dyDescent="0.25">
      <c r="A361" s="13">
        <v>44806</v>
      </c>
      <c r="B361" s="17">
        <v>44806</v>
      </c>
      <c r="C361" s="15">
        <f t="shared" si="5"/>
        <v>36</v>
      </c>
      <c r="D361" s="1" t="s">
        <v>10</v>
      </c>
      <c r="E361" s="1" t="s">
        <v>11</v>
      </c>
      <c r="F361" s="1">
        <v>11122</v>
      </c>
      <c r="G361" s="1">
        <v>20.954504740000001</v>
      </c>
      <c r="H361" s="1">
        <v>27.82465792</v>
      </c>
      <c r="I361" s="1">
        <v>0</v>
      </c>
      <c r="J361" s="1">
        <v>72.244</v>
      </c>
      <c r="K361" s="1">
        <v>69.724981220000004</v>
      </c>
      <c r="L361" s="1" t="s">
        <v>12</v>
      </c>
    </row>
    <row r="362" spans="1:12" x14ac:dyDescent="0.25">
      <c r="A362" s="13">
        <v>44806</v>
      </c>
      <c r="B362" s="17">
        <v>44806</v>
      </c>
      <c r="C362" s="15">
        <f t="shared" si="5"/>
        <v>36</v>
      </c>
      <c r="D362" s="1" t="s">
        <v>10</v>
      </c>
      <c r="E362" s="1" t="s">
        <v>13</v>
      </c>
      <c r="F362" s="1">
        <v>39145</v>
      </c>
      <c r="G362" s="1">
        <v>39.87774821</v>
      </c>
      <c r="H362" s="1">
        <v>100</v>
      </c>
      <c r="I362" s="1">
        <v>3</v>
      </c>
      <c r="J362" s="1">
        <v>128.29</v>
      </c>
      <c r="K362" s="1">
        <v>80.728229290000002</v>
      </c>
      <c r="L362" s="1" t="s">
        <v>35</v>
      </c>
    </row>
    <row r="363" spans="1:12" x14ac:dyDescent="0.25">
      <c r="A363" s="13">
        <v>44806</v>
      </c>
      <c r="B363" s="17">
        <v>44806</v>
      </c>
      <c r="C363" s="15">
        <f t="shared" si="5"/>
        <v>36</v>
      </c>
      <c r="D363" s="1" t="s">
        <v>14</v>
      </c>
      <c r="E363" s="1" t="s">
        <v>15</v>
      </c>
      <c r="F363" s="1">
        <v>30103</v>
      </c>
      <c r="G363" s="1">
        <v>36.89203303</v>
      </c>
      <c r="H363" s="1">
        <v>99.657844890000007</v>
      </c>
      <c r="I363" s="1">
        <v>2</v>
      </c>
      <c r="J363" s="1">
        <v>110.206</v>
      </c>
      <c r="K363" s="1">
        <v>66.570817980000001</v>
      </c>
      <c r="L363" s="1" t="s">
        <v>12</v>
      </c>
    </row>
    <row r="364" spans="1:12" x14ac:dyDescent="0.25">
      <c r="A364" s="13">
        <v>44806</v>
      </c>
      <c r="B364" s="17">
        <v>44806</v>
      </c>
      <c r="C364" s="15">
        <f t="shared" si="5"/>
        <v>36</v>
      </c>
      <c r="D364" s="1" t="s">
        <v>16</v>
      </c>
      <c r="E364" s="1" t="s">
        <v>17</v>
      </c>
      <c r="F364" s="1">
        <v>15731</v>
      </c>
      <c r="G364" s="1">
        <v>50.384349569999998</v>
      </c>
      <c r="H364" s="1">
        <v>60.23339455</v>
      </c>
      <c r="I364" s="1">
        <v>0</v>
      </c>
      <c r="J364" s="1">
        <v>81.462000000000003</v>
      </c>
      <c r="K364" s="1">
        <v>69.866257869999998</v>
      </c>
      <c r="L364" s="1" t="s">
        <v>31</v>
      </c>
    </row>
    <row r="365" spans="1:12" x14ac:dyDescent="0.25">
      <c r="A365" s="13">
        <v>44806</v>
      </c>
      <c r="B365" s="17">
        <v>44806</v>
      </c>
      <c r="C365" s="15">
        <f t="shared" si="5"/>
        <v>36</v>
      </c>
      <c r="D365" s="1" t="s">
        <v>16</v>
      </c>
      <c r="E365" s="1" t="s">
        <v>18</v>
      </c>
      <c r="F365" s="1">
        <v>16508</v>
      </c>
      <c r="G365" s="1">
        <v>39.795610150000002</v>
      </c>
      <c r="H365" s="1">
        <v>64.839521410000003</v>
      </c>
      <c r="I365" s="1">
        <v>0</v>
      </c>
      <c r="J365" s="1">
        <v>83.016000000000005</v>
      </c>
      <c r="K365" s="1">
        <v>77.624124559999998</v>
      </c>
      <c r="L365" s="1" t="s">
        <v>12</v>
      </c>
    </row>
    <row r="366" spans="1:12" x14ac:dyDescent="0.25">
      <c r="A366" s="13">
        <v>44806</v>
      </c>
      <c r="B366" s="17">
        <v>44806</v>
      </c>
      <c r="C366" s="15">
        <f t="shared" si="5"/>
        <v>36</v>
      </c>
      <c r="D366" s="1" t="s">
        <v>36</v>
      </c>
      <c r="E366" s="1" t="s">
        <v>38</v>
      </c>
      <c r="F366" s="1">
        <v>19133</v>
      </c>
      <c r="G366" s="1">
        <v>33.78469853</v>
      </c>
      <c r="H366" s="1">
        <v>72.590470420000003</v>
      </c>
      <c r="I366" s="1">
        <v>2</v>
      </c>
      <c r="J366" s="1">
        <v>88.266000000000005</v>
      </c>
      <c r="K366" s="1">
        <v>76.991767249999995</v>
      </c>
      <c r="L366" s="1" t="s">
        <v>12</v>
      </c>
    </row>
    <row r="367" spans="1:12" x14ac:dyDescent="0.25">
      <c r="A367" s="13">
        <v>44806</v>
      </c>
      <c r="B367" s="17">
        <v>44806</v>
      </c>
      <c r="C367" s="15">
        <f t="shared" si="5"/>
        <v>36</v>
      </c>
      <c r="D367" s="1" t="s">
        <v>19</v>
      </c>
      <c r="E367" s="1" t="s">
        <v>20</v>
      </c>
      <c r="F367" s="1">
        <v>23642</v>
      </c>
      <c r="G367" s="1">
        <v>42.803305479999999</v>
      </c>
      <c r="H367" s="1">
        <v>84.143644620000003</v>
      </c>
      <c r="I367" s="1">
        <v>6</v>
      </c>
      <c r="J367" s="1">
        <v>97.284000000000006</v>
      </c>
      <c r="K367" s="1">
        <v>64.589678329999998</v>
      </c>
      <c r="L367" s="1" t="s">
        <v>12</v>
      </c>
    </row>
    <row r="368" spans="1:12" x14ac:dyDescent="0.25">
      <c r="A368" s="13">
        <v>44806</v>
      </c>
      <c r="B368" s="17">
        <v>44806</v>
      </c>
      <c r="C368" s="15">
        <f t="shared" si="5"/>
        <v>36</v>
      </c>
      <c r="D368" s="1" t="s">
        <v>19</v>
      </c>
      <c r="E368" s="1" t="s">
        <v>22</v>
      </c>
      <c r="F368" s="1">
        <v>40475</v>
      </c>
      <c r="G368" s="1">
        <v>35.411250690000003</v>
      </c>
      <c r="H368" s="1">
        <v>100</v>
      </c>
      <c r="I368" s="1">
        <v>4</v>
      </c>
      <c r="J368" s="1">
        <v>130.94999999999999</v>
      </c>
      <c r="K368" s="1">
        <v>67.649685160000004</v>
      </c>
      <c r="L368" s="1" t="s">
        <v>12</v>
      </c>
    </row>
    <row r="369" spans="1:12" x14ac:dyDescent="0.25">
      <c r="A369" s="13">
        <v>44806</v>
      </c>
      <c r="B369" s="17">
        <v>44806</v>
      </c>
      <c r="C369" s="15">
        <f t="shared" si="5"/>
        <v>36</v>
      </c>
      <c r="D369" s="1" t="s">
        <v>26</v>
      </c>
      <c r="E369" s="1" t="s">
        <v>27</v>
      </c>
      <c r="F369" s="1">
        <v>40230</v>
      </c>
      <c r="G369" s="1">
        <v>28.281325890000002</v>
      </c>
      <c r="H369" s="1">
        <v>100</v>
      </c>
      <c r="I369" s="1">
        <v>7</v>
      </c>
      <c r="J369" s="1">
        <v>130.46</v>
      </c>
      <c r="K369" s="1">
        <v>81.127108860000007</v>
      </c>
      <c r="L369" s="1" t="s">
        <v>32</v>
      </c>
    </row>
    <row r="370" spans="1:12" x14ac:dyDescent="0.25">
      <c r="A370" s="13">
        <v>44806</v>
      </c>
      <c r="B370" s="17">
        <v>44806</v>
      </c>
      <c r="C370" s="15">
        <f t="shared" si="5"/>
        <v>36</v>
      </c>
      <c r="D370" s="1" t="s">
        <v>26</v>
      </c>
      <c r="E370" s="1" t="s">
        <v>28</v>
      </c>
      <c r="F370" s="1">
        <v>29597</v>
      </c>
      <c r="G370" s="1">
        <v>40.193587460000003</v>
      </c>
      <c r="H370" s="1">
        <v>97.14410719</v>
      </c>
      <c r="I370" s="1">
        <v>2</v>
      </c>
      <c r="J370" s="1">
        <v>109.194</v>
      </c>
      <c r="K370" s="1">
        <v>98.640858370000004</v>
      </c>
      <c r="L370" s="1" t="s">
        <v>12</v>
      </c>
    </row>
    <row r="371" spans="1:12" x14ac:dyDescent="0.25">
      <c r="A371" s="13">
        <v>44806</v>
      </c>
      <c r="B371" s="17">
        <v>44806</v>
      </c>
      <c r="C371" s="15">
        <f t="shared" si="5"/>
        <v>36</v>
      </c>
      <c r="D371" s="1" t="s">
        <v>29</v>
      </c>
      <c r="E371" s="1" t="s">
        <v>30</v>
      </c>
      <c r="F371" s="1">
        <v>6726</v>
      </c>
      <c r="G371" s="1">
        <v>44.857296470000001</v>
      </c>
      <c r="H371" s="1">
        <v>28.572517390000002</v>
      </c>
      <c r="I371" s="1">
        <v>2</v>
      </c>
      <c r="J371" s="1">
        <v>63.451999999999998</v>
      </c>
      <c r="K371" s="1">
        <v>91.313944719999995</v>
      </c>
      <c r="L371" s="1" t="s">
        <v>12</v>
      </c>
    </row>
    <row r="372" spans="1:12" x14ac:dyDescent="0.25">
      <c r="A372" s="13">
        <v>44836</v>
      </c>
      <c r="B372" s="17">
        <v>44836</v>
      </c>
      <c r="C372" s="15">
        <f t="shared" si="5"/>
        <v>41</v>
      </c>
      <c r="D372" s="1" t="s">
        <v>10</v>
      </c>
      <c r="E372" s="1" t="s">
        <v>13</v>
      </c>
      <c r="F372" s="1">
        <v>25264</v>
      </c>
      <c r="G372" s="1">
        <v>28.772524400000002</v>
      </c>
      <c r="H372" s="1">
        <v>77.951479259999999</v>
      </c>
      <c r="I372" s="1">
        <v>1</v>
      </c>
      <c r="J372" s="1">
        <v>100.52800000000001</v>
      </c>
      <c r="K372" s="1">
        <v>74.614673659999994</v>
      </c>
      <c r="L372" s="1" t="s">
        <v>21</v>
      </c>
    </row>
    <row r="373" spans="1:12" x14ac:dyDescent="0.25">
      <c r="A373" s="13">
        <v>44836</v>
      </c>
      <c r="B373" s="17">
        <v>44836</v>
      </c>
      <c r="C373" s="15">
        <f t="shared" si="5"/>
        <v>41</v>
      </c>
      <c r="D373" s="1" t="s">
        <v>14</v>
      </c>
      <c r="E373" s="1" t="s">
        <v>15</v>
      </c>
      <c r="F373" s="1">
        <v>17493</v>
      </c>
      <c r="G373" s="1">
        <v>48.255778169999999</v>
      </c>
      <c r="H373" s="1">
        <v>60.449462330000003</v>
      </c>
      <c r="I373" s="1">
        <v>2</v>
      </c>
      <c r="J373" s="1">
        <v>84.986000000000004</v>
      </c>
      <c r="K373" s="1">
        <v>63.444644420000003</v>
      </c>
      <c r="L373" s="1" t="s">
        <v>12</v>
      </c>
    </row>
    <row r="374" spans="1:12" x14ac:dyDescent="0.25">
      <c r="A374" s="13">
        <v>44836</v>
      </c>
      <c r="B374" s="17">
        <v>44836</v>
      </c>
      <c r="C374" s="15">
        <f t="shared" si="5"/>
        <v>41</v>
      </c>
      <c r="D374" s="1" t="s">
        <v>16</v>
      </c>
      <c r="E374" s="1" t="s">
        <v>17</v>
      </c>
      <c r="F374" s="1">
        <v>15794</v>
      </c>
      <c r="G374" s="1">
        <v>54.736222490000003</v>
      </c>
      <c r="H374" s="1">
        <v>43.705385380000003</v>
      </c>
      <c r="I374" s="1">
        <v>1</v>
      </c>
      <c r="J374" s="1">
        <v>81.587999999999994</v>
      </c>
      <c r="K374" s="1">
        <v>67.352515580000002</v>
      </c>
      <c r="L374" s="1" t="s">
        <v>32</v>
      </c>
    </row>
    <row r="375" spans="1:12" x14ac:dyDescent="0.25">
      <c r="A375" s="13">
        <v>44836</v>
      </c>
      <c r="B375" s="17">
        <v>44836</v>
      </c>
      <c r="C375" s="15">
        <f t="shared" si="5"/>
        <v>41</v>
      </c>
      <c r="D375" s="1" t="s">
        <v>16</v>
      </c>
      <c r="E375" s="1" t="s">
        <v>18</v>
      </c>
      <c r="F375" s="1">
        <v>44625</v>
      </c>
      <c r="G375" s="1">
        <v>35.156977959999999</v>
      </c>
      <c r="H375" s="1">
        <v>100</v>
      </c>
      <c r="I375" s="1">
        <v>0</v>
      </c>
      <c r="J375" s="1">
        <v>139.25</v>
      </c>
      <c r="K375" s="1">
        <v>96.801526559999999</v>
      </c>
      <c r="L375" s="1" t="s">
        <v>21</v>
      </c>
    </row>
    <row r="376" spans="1:12" x14ac:dyDescent="0.25">
      <c r="A376" s="13">
        <v>44836</v>
      </c>
      <c r="B376" s="17">
        <v>44836</v>
      </c>
      <c r="C376" s="15">
        <f t="shared" si="5"/>
        <v>41</v>
      </c>
      <c r="D376" s="1" t="s">
        <v>36</v>
      </c>
      <c r="E376" s="1" t="s">
        <v>37</v>
      </c>
      <c r="F376" s="1">
        <v>15594</v>
      </c>
      <c r="G376" s="1">
        <v>20.45026459</v>
      </c>
      <c r="H376" s="1">
        <v>45.801242790000003</v>
      </c>
      <c r="I376" s="1">
        <v>0</v>
      </c>
      <c r="J376" s="1">
        <v>81.188000000000002</v>
      </c>
      <c r="K376" s="1">
        <v>75.360762960000002</v>
      </c>
      <c r="L376" s="1" t="s">
        <v>12</v>
      </c>
    </row>
    <row r="377" spans="1:12" x14ac:dyDescent="0.25">
      <c r="A377" s="13">
        <v>44836</v>
      </c>
      <c r="B377" s="17">
        <v>44836</v>
      </c>
      <c r="C377" s="15">
        <f t="shared" si="5"/>
        <v>41</v>
      </c>
      <c r="D377" s="1" t="s">
        <v>19</v>
      </c>
      <c r="E377" s="1" t="s">
        <v>22</v>
      </c>
      <c r="F377" s="1">
        <v>33872</v>
      </c>
      <c r="G377" s="1">
        <v>47.297551310000003</v>
      </c>
      <c r="H377" s="1">
        <v>100</v>
      </c>
      <c r="I377" s="1">
        <v>0</v>
      </c>
      <c r="J377" s="1">
        <v>117.744</v>
      </c>
      <c r="K377" s="1">
        <v>81.474365860000006</v>
      </c>
      <c r="L377" s="1" t="s">
        <v>31</v>
      </c>
    </row>
    <row r="378" spans="1:12" x14ac:dyDescent="0.25">
      <c r="A378" s="13">
        <v>44836</v>
      </c>
      <c r="B378" s="17">
        <v>44836</v>
      </c>
      <c r="C378" s="15">
        <f t="shared" si="5"/>
        <v>41</v>
      </c>
      <c r="D378" s="1" t="s">
        <v>23</v>
      </c>
      <c r="E378" s="1" t="s">
        <v>24</v>
      </c>
      <c r="F378" s="1">
        <v>16311</v>
      </c>
      <c r="G378" s="1">
        <v>51.423725920000003</v>
      </c>
      <c r="H378" s="1">
        <v>54.403983320000002</v>
      </c>
      <c r="I378" s="1">
        <v>0</v>
      </c>
      <c r="J378" s="1">
        <v>82.622</v>
      </c>
      <c r="K378" s="1">
        <v>79.40291637</v>
      </c>
      <c r="L378" s="1" t="s">
        <v>21</v>
      </c>
    </row>
    <row r="379" spans="1:12" x14ac:dyDescent="0.25">
      <c r="A379" s="13">
        <v>44836</v>
      </c>
      <c r="B379" s="17">
        <v>44836</v>
      </c>
      <c r="C379" s="15">
        <f t="shared" si="5"/>
        <v>41</v>
      </c>
      <c r="D379" s="1" t="s">
        <v>23</v>
      </c>
      <c r="E379" s="1" t="s">
        <v>25</v>
      </c>
      <c r="F379" s="1">
        <v>23831</v>
      </c>
      <c r="G379" s="1">
        <v>42.43054875</v>
      </c>
      <c r="H379" s="1">
        <v>79.930112800000003</v>
      </c>
      <c r="I379" s="1">
        <v>3</v>
      </c>
      <c r="J379" s="1">
        <v>97.662000000000006</v>
      </c>
      <c r="K379" s="1">
        <v>90.254242189999999</v>
      </c>
      <c r="L379" s="1" t="s">
        <v>12</v>
      </c>
    </row>
    <row r="380" spans="1:12" x14ac:dyDescent="0.25">
      <c r="A380" s="13">
        <v>44867</v>
      </c>
      <c r="B380" s="17">
        <v>44867</v>
      </c>
      <c r="C380" s="15">
        <f t="shared" si="5"/>
        <v>45</v>
      </c>
      <c r="D380" s="1" t="s">
        <v>10</v>
      </c>
      <c r="E380" s="1" t="s">
        <v>11</v>
      </c>
      <c r="F380" s="1">
        <v>44136</v>
      </c>
      <c r="G380" s="1">
        <v>29.614263269999999</v>
      </c>
      <c r="H380" s="1">
        <v>100</v>
      </c>
      <c r="I380" s="1">
        <v>1</v>
      </c>
      <c r="J380" s="1">
        <v>138.27199999999999</v>
      </c>
      <c r="K380" s="1">
        <v>71.847070619999997</v>
      </c>
      <c r="L380" s="1" t="s">
        <v>31</v>
      </c>
    </row>
    <row r="381" spans="1:12" x14ac:dyDescent="0.25">
      <c r="A381" s="13">
        <v>44867</v>
      </c>
      <c r="B381" s="17">
        <v>44867</v>
      </c>
      <c r="C381" s="15">
        <f t="shared" si="5"/>
        <v>45</v>
      </c>
      <c r="D381" s="1" t="s">
        <v>10</v>
      </c>
      <c r="E381" s="1" t="s">
        <v>13</v>
      </c>
      <c r="F381" s="1">
        <v>22683</v>
      </c>
      <c r="G381" s="1">
        <v>49.624539859999999</v>
      </c>
      <c r="H381" s="1">
        <v>72.522540739999997</v>
      </c>
      <c r="I381" s="1">
        <v>1</v>
      </c>
      <c r="J381" s="1">
        <v>95.366</v>
      </c>
      <c r="K381" s="1">
        <v>94.349798739999997</v>
      </c>
      <c r="L381" s="1" t="s">
        <v>12</v>
      </c>
    </row>
    <row r="382" spans="1:12" x14ac:dyDescent="0.25">
      <c r="A382" s="13">
        <v>44867</v>
      </c>
      <c r="B382" s="17">
        <v>44867</v>
      </c>
      <c r="C382" s="15">
        <f t="shared" si="5"/>
        <v>45</v>
      </c>
      <c r="D382" s="1" t="s">
        <v>14</v>
      </c>
      <c r="E382" s="1" t="s">
        <v>15</v>
      </c>
      <c r="F382" s="1">
        <v>36452</v>
      </c>
      <c r="G382" s="1">
        <v>24.068924389999999</v>
      </c>
      <c r="H382" s="1">
        <v>100</v>
      </c>
      <c r="I382" s="1">
        <v>2</v>
      </c>
      <c r="J382" s="1">
        <v>122.904</v>
      </c>
      <c r="K382" s="1">
        <v>68.711232069999994</v>
      </c>
      <c r="L382" s="1" t="s">
        <v>31</v>
      </c>
    </row>
    <row r="383" spans="1:12" x14ac:dyDescent="0.25">
      <c r="A383" s="13">
        <v>44867</v>
      </c>
      <c r="B383" s="17">
        <v>44867</v>
      </c>
      <c r="C383" s="15">
        <f t="shared" si="5"/>
        <v>45</v>
      </c>
      <c r="D383" s="1" t="s">
        <v>14</v>
      </c>
      <c r="E383" s="1" t="s">
        <v>34</v>
      </c>
      <c r="F383" s="1">
        <v>34393</v>
      </c>
      <c r="G383" s="1">
        <v>20</v>
      </c>
      <c r="H383" s="1">
        <v>100</v>
      </c>
      <c r="I383" s="1">
        <v>2</v>
      </c>
      <c r="J383" s="1">
        <v>118.786</v>
      </c>
      <c r="K383" s="1">
        <v>81.803336509999994</v>
      </c>
      <c r="L383" s="1" t="s">
        <v>12</v>
      </c>
    </row>
    <row r="384" spans="1:12" x14ac:dyDescent="0.25">
      <c r="A384" s="13">
        <v>44867</v>
      </c>
      <c r="B384" s="17">
        <v>44867</v>
      </c>
      <c r="C384" s="15">
        <f t="shared" si="5"/>
        <v>45</v>
      </c>
      <c r="D384" s="1" t="s">
        <v>36</v>
      </c>
      <c r="E384" s="1" t="s">
        <v>37</v>
      </c>
      <c r="F384" s="1">
        <v>15723</v>
      </c>
      <c r="G384" s="1">
        <v>35.212591639999999</v>
      </c>
      <c r="H384" s="1">
        <v>43.920541720000003</v>
      </c>
      <c r="I384" s="1">
        <v>0</v>
      </c>
      <c r="J384" s="1">
        <v>81.445999999999998</v>
      </c>
      <c r="K384" s="1">
        <v>63.586089250000001</v>
      </c>
      <c r="L384" s="1" t="s">
        <v>12</v>
      </c>
    </row>
    <row r="385" spans="1:12" x14ac:dyDescent="0.25">
      <c r="A385" s="13">
        <v>44867</v>
      </c>
      <c r="B385" s="17">
        <v>44867</v>
      </c>
      <c r="C385" s="15">
        <f t="shared" si="5"/>
        <v>45</v>
      </c>
      <c r="D385" s="1" t="s">
        <v>19</v>
      </c>
      <c r="E385" s="1" t="s">
        <v>20</v>
      </c>
      <c r="F385" s="1">
        <v>27309</v>
      </c>
      <c r="G385" s="1">
        <v>35.931587800000003</v>
      </c>
      <c r="H385" s="1">
        <v>81.106605810000005</v>
      </c>
      <c r="I385" s="1">
        <v>2</v>
      </c>
      <c r="J385" s="1">
        <v>104.61799999999999</v>
      </c>
      <c r="K385" s="1">
        <v>94.473752930000003</v>
      </c>
      <c r="L385" s="1" t="s">
        <v>12</v>
      </c>
    </row>
    <row r="386" spans="1:12" x14ac:dyDescent="0.25">
      <c r="A386" s="13">
        <v>44867</v>
      </c>
      <c r="B386" s="17">
        <v>44867</v>
      </c>
      <c r="C386" s="15">
        <f t="shared" si="5"/>
        <v>45</v>
      </c>
      <c r="D386" s="1" t="s">
        <v>19</v>
      </c>
      <c r="E386" s="1" t="s">
        <v>22</v>
      </c>
      <c r="F386" s="1">
        <v>14225</v>
      </c>
      <c r="G386" s="1">
        <v>43.165900129999997</v>
      </c>
      <c r="H386" s="1">
        <v>57.400812649999999</v>
      </c>
      <c r="I386" s="1">
        <v>0</v>
      </c>
      <c r="J386" s="1">
        <v>78.45</v>
      </c>
      <c r="K386" s="1">
        <v>66.562543529999999</v>
      </c>
      <c r="L386" s="1" t="s">
        <v>12</v>
      </c>
    </row>
    <row r="387" spans="1:12" x14ac:dyDescent="0.25">
      <c r="A387" s="13">
        <v>44867</v>
      </c>
      <c r="B387" s="17">
        <v>44867</v>
      </c>
      <c r="C387" s="15">
        <f t="shared" ref="C387:C450" si="6">WEEKNUM(B387,)</f>
        <v>45</v>
      </c>
      <c r="D387" s="1" t="s">
        <v>23</v>
      </c>
      <c r="E387" s="1" t="s">
        <v>25</v>
      </c>
      <c r="F387" s="1">
        <v>29999</v>
      </c>
      <c r="G387" s="1">
        <v>26.018306169999999</v>
      </c>
      <c r="H387" s="1">
        <v>99.064991280000001</v>
      </c>
      <c r="I387" s="1">
        <v>0</v>
      </c>
      <c r="J387" s="1">
        <v>109.998</v>
      </c>
      <c r="K387" s="1">
        <v>79.276006679999995</v>
      </c>
      <c r="L387" s="1" t="s">
        <v>21</v>
      </c>
    </row>
    <row r="388" spans="1:12" x14ac:dyDescent="0.25">
      <c r="A388" s="13">
        <v>44897</v>
      </c>
      <c r="B388" s="17">
        <v>44897</v>
      </c>
      <c r="C388" s="15">
        <f t="shared" si="6"/>
        <v>49</v>
      </c>
      <c r="D388" s="1" t="s">
        <v>10</v>
      </c>
      <c r="E388" s="1" t="s">
        <v>11</v>
      </c>
      <c r="F388" s="1">
        <v>23302</v>
      </c>
      <c r="G388" s="1">
        <v>25.418245710000001</v>
      </c>
      <c r="H388" s="1">
        <v>86.905562180000004</v>
      </c>
      <c r="I388" s="1">
        <v>0</v>
      </c>
      <c r="J388" s="1">
        <v>96.603999999999999</v>
      </c>
      <c r="K388" s="1">
        <v>62.283963139999997</v>
      </c>
      <c r="L388" s="1" t="s">
        <v>12</v>
      </c>
    </row>
    <row r="389" spans="1:12" x14ac:dyDescent="0.25">
      <c r="A389" s="13">
        <v>44897</v>
      </c>
      <c r="B389" s="17">
        <v>44897</v>
      </c>
      <c r="C389" s="15">
        <f t="shared" si="6"/>
        <v>49</v>
      </c>
      <c r="D389" s="1" t="s">
        <v>10</v>
      </c>
      <c r="E389" s="1" t="s">
        <v>13</v>
      </c>
      <c r="F389" s="1">
        <v>32273</v>
      </c>
      <c r="G389" s="1">
        <v>23.74412886</v>
      </c>
      <c r="H389" s="1">
        <v>100</v>
      </c>
      <c r="I389" s="1">
        <v>0</v>
      </c>
      <c r="J389" s="1">
        <v>114.54600000000001</v>
      </c>
      <c r="K389" s="1">
        <v>79.085855039999998</v>
      </c>
      <c r="L389" s="1" t="s">
        <v>21</v>
      </c>
    </row>
    <row r="390" spans="1:12" x14ac:dyDescent="0.25">
      <c r="A390" s="13">
        <v>44897</v>
      </c>
      <c r="B390" s="17">
        <v>44897</v>
      </c>
      <c r="C390" s="15">
        <f t="shared" si="6"/>
        <v>49</v>
      </c>
      <c r="D390" s="1" t="s">
        <v>14</v>
      </c>
      <c r="E390" s="1" t="s">
        <v>15</v>
      </c>
      <c r="F390" s="1">
        <v>25826</v>
      </c>
      <c r="G390" s="1">
        <v>29.428694270000001</v>
      </c>
      <c r="H390" s="1">
        <v>80.031519990000007</v>
      </c>
      <c r="I390" s="1">
        <v>3</v>
      </c>
      <c r="J390" s="1">
        <v>101.652</v>
      </c>
      <c r="K390" s="1">
        <v>96.740861219999999</v>
      </c>
      <c r="L390" s="1" t="s">
        <v>32</v>
      </c>
    </row>
    <row r="391" spans="1:12" x14ac:dyDescent="0.25">
      <c r="A391" s="13">
        <v>44897</v>
      </c>
      <c r="B391" s="17">
        <v>44897</v>
      </c>
      <c r="C391" s="15">
        <f t="shared" si="6"/>
        <v>49</v>
      </c>
      <c r="D391" s="1" t="s">
        <v>16</v>
      </c>
      <c r="E391" s="1" t="s">
        <v>18</v>
      </c>
      <c r="F391" s="1">
        <v>29289</v>
      </c>
      <c r="G391" s="1">
        <v>22.003623300000001</v>
      </c>
      <c r="H391" s="1">
        <v>96.607027310000007</v>
      </c>
      <c r="I391" s="1">
        <v>0</v>
      </c>
      <c r="J391" s="1">
        <v>108.578</v>
      </c>
      <c r="K391" s="1">
        <v>97.259615479999994</v>
      </c>
      <c r="L391" s="1" t="s">
        <v>12</v>
      </c>
    </row>
    <row r="392" spans="1:12" x14ac:dyDescent="0.25">
      <c r="A392" s="13">
        <v>44897</v>
      </c>
      <c r="B392" s="17">
        <v>44897</v>
      </c>
      <c r="C392" s="15">
        <f t="shared" si="6"/>
        <v>49</v>
      </c>
      <c r="D392" s="1" t="s">
        <v>36</v>
      </c>
      <c r="E392" s="1" t="s">
        <v>38</v>
      </c>
      <c r="F392" s="1">
        <v>21483</v>
      </c>
      <c r="G392" s="1">
        <v>46.967423240000002</v>
      </c>
      <c r="H392" s="1">
        <v>80.765333159999997</v>
      </c>
      <c r="I392" s="1">
        <v>2</v>
      </c>
      <c r="J392" s="1">
        <v>92.965999999999994</v>
      </c>
      <c r="K392" s="1">
        <v>83.122884080000006</v>
      </c>
      <c r="L392" s="1" t="s">
        <v>32</v>
      </c>
    </row>
    <row r="393" spans="1:12" x14ac:dyDescent="0.25">
      <c r="A393" s="13">
        <v>44897</v>
      </c>
      <c r="B393" s="17">
        <v>44897</v>
      </c>
      <c r="C393" s="15">
        <f t="shared" si="6"/>
        <v>49</v>
      </c>
      <c r="D393" s="1" t="s">
        <v>19</v>
      </c>
      <c r="E393" s="1" t="s">
        <v>20</v>
      </c>
      <c r="F393" s="1">
        <v>27173</v>
      </c>
      <c r="G393" s="1">
        <v>28.255856860000002</v>
      </c>
      <c r="H393" s="1">
        <v>85.888418630000004</v>
      </c>
      <c r="I393" s="1">
        <v>1</v>
      </c>
      <c r="J393" s="1">
        <v>104.346</v>
      </c>
      <c r="K393" s="1">
        <v>97.727833989999993</v>
      </c>
      <c r="L393" s="1" t="s">
        <v>12</v>
      </c>
    </row>
    <row r="394" spans="1:12" x14ac:dyDescent="0.25">
      <c r="A394" s="13">
        <v>44897</v>
      </c>
      <c r="B394" s="17">
        <v>44897</v>
      </c>
      <c r="C394" s="15">
        <f t="shared" si="6"/>
        <v>49</v>
      </c>
      <c r="D394" s="1" t="s">
        <v>19</v>
      </c>
      <c r="E394" s="1" t="s">
        <v>22</v>
      </c>
      <c r="F394" s="1">
        <v>51289</v>
      </c>
      <c r="G394" s="1">
        <v>41.558921380000001</v>
      </c>
      <c r="H394" s="1">
        <v>100</v>
      </c>
      <c r="I394" s="1">
        <v>1</v>
      </c>
      <c r="J394" s="1">
        <v>152.578</v>
      </c>
      <c r="K394" s="1">
        <v>76.870969680000002</v>
      </c>
      <c r="L394" s="1" t="s">
        <v>32</v>
      </c>
    </row>
    <row r="395" spans="1:12" x14ac:dyDescent="0.25">
      <c r="A395" s="13">
        <v>44897</v>
      </c>
      <c r="B395" s="17">
        <v>44897</v>
      </c>
      <c r="C395" s="15">
        <f t="shared" si="6"/>
        <v>49</v>
      </c>
      <c r="D395" s="1" t="s">
        <v>23</v>
      </c>
      <c r="E395" s="1" t="s">
        <v>24</v>
      </c>
      <c r="F395" s="1">
        <v>18837</v>
      </c>
      <c r="G395" s="1">
        <v>48.595359440000003</v>
      </c>
      <c r="H395" s="1">
        <v>61.111413409999997</v>
      </c>
      <c r="I395" s="1">
        <v>0</v>
      </c>
      <c r="J395" s="1">
        <v>87.674000000000007</v>
      </c>
      <c r="K395" s="1">
        <v>71.674687079999998</v>
      </c>
      <c r="L395" s="1" t="s">
        <v>32</v>
      </c>
    </row>
    <row r="396" spans="1:12" x14ac:dyDescent="0.25">
      <c r="A396" s="13">
        <v>44897</v>
      </c>
      <c r="B396" s="17">
        <v>44897</v>
      </c>
      <c r="C396" s="15">
        <f t="shared" si="6"/>
        <v>49</v>
      </c>
      <c r="D396" s="1" t="s">
        <v>26</v>
      </c>
      <c r="E396" s="1" t="s">
        <v>27</v>
      </c>
      <c r="F396" s="1">
        <v>23998</v>
      </c>
      <c r="G396" s="1">
        <v>56.39975115</v>
      </c>
      <c r="H396" s="1">
        <v>78.054108490000004</v>
      </c>
      <c r="I396" s="1">
        <v>3</v>
      </c>
      <c r="J396" s="1">
        <v>97.995999999999995</v>
      </c>
      <c r="K396" s="1">
        <v>65.150177490000004</v>
      </c>
      <c r="L396" s="1" t="s">
        <v>31</v>
      </c>
    </row>
    <row r="397" spans="1:12" x14ac:dyDescent="0.25">
      <c r="A397" s="13">
        <v>44897</v>
      </c>
      <c r="B397" s="17">
        <v>44897</v>
      </c>
      <c r="C397" s="15">
        <f t="shared" si="6"/>
        <v>49</v>
      </c>
      <c r="D397" s="1" t="s">
        <v>26</v>
      </c>
      <c r="E397" s="1" t="s">
        <v>28</v>
      </c>
      <c r="F397" s="1">
        <v>41557</v>
      </c>
      <c r="G397" s="1">
        <v>43.262494230000001</v>
      </c>
      <c r="H397" s="1">
        <v>100</v>
      </c>
      <c r="I397" s="1">
        <v>1</v>
      </c>
      <c r="J397" s="1">
        <v>133.114</v>
      </c>
      <c r="K397" s="1">
        <v>95.299804199999997</v>
      </c>
      <c r="L397" s="1" t="s">
        <v>12</v>
      </c>
    </row>
    <row r="398" spans="1:12" x14ac:dyDescent="0.25">
      <c r="A398" s="13">
        <v>44897</v>
      </c>
      <c r="B398" s="17">
        <v>44897</v>
      </c>
      <c r="C398" s="15">
        <f t="shared" si="6"/>
        <v>49</v>
      </c>
      <c r="D398" s="1" t="s">
        <v>29</v>
      </c>
      <c r="E398" s="1" t="s">
        <v>33</v>
      </c>
      <c r="F398" s="1">
        <v>24552</v>
      </c>
      <c r="G398" s="1">
        <v>55.361572610000003</v>
      </c>
      <c r="H398" s="1">
        <v>82.46679906</v>
      </c>
      <c r="I398" s="1">
        <v>3</v>
      </c>
      <c r="J398" s="1">
        <v>99.103999999999999</v>
      </c>
      <c r="K398" s="1">
        <v>74.487264109999998</v>
      </c>
      <c r="L398" s="1" t="s">
        <v>32</v>
      </c>
    </row>
    <row r="399" spans="1:12" x14ac:dyDescent="0.25">
      <c r="A399" s="13">
        <v>44605</v>
      </c>
      <c r="B399" s="17">
        <v>44605</v>
      </c>
      <c r="C399" s="15">
        <f t="shared" si="6"/>
        <v>8</v>
      </c>
      <c r="D399" s="1" t="s">
        <v>10</v>
      </c>
      <c r="E399" s="1" t="s">
        <v>11</v>
      </c>
      <c r="F399" s="1">
        <v>40743</v>
      </c>
      <c r="G399" s="1">
        <v>30.933315579999999</v>
      </c>
      <c r="H399" s="1">
        <v>100</v>
      </c>
      <c r="I399" s="1">
        <v>0</v>
      </c>
      <c r="J399" s="1">
        <v>131.48599999999999</v>
      </c>
      <c r="K399" s="1">
        <v>81.464300370000004</v>
      </c>
      <c r="L399" s="1" t="s">
        <v>12</v>
      </c>
    </row>
    <row r="400" spans="1:12" x14ac:dyDescent="0.25">
      <c r="A400" s="13">
        <v>44605</v>
      </c>
      <c r="B400" s="17">
        <v>44605</v>
      </c>
      <c r="C400" s="15">
        <f t="shared" si="6"/>
        <v>8</v>
      </c>
      <c r="D400" s="1" t="s">
        <v>10</v>
      </c>
      <c r="E400" s="1" t="s">
        <v>13</v>
      </c>
      <c r="F400" s="1">
        <v>22426</v>
      </c>
      <c r="G400" s="1">
        <v>37.155039279999997</v>
      </c>
      <c r="H400" s="1">
        <v>83.323488370000007</v>
      </c>
      <c r="I400" s="1">
        <v>3</v>
      </c>
      <c r="J400" s="1">
        <v>94.852000000000004</v>
      </c>
      <c r="K400" s="1">
        <v>67.470901130000001</v>
      </c>
      <c r="L400" s="1" t="s">
        <v>12</v>
      </c>
    </row>
    <row r="401" spans="1:12" x14ac:dyDescent="0.25">
      <c r="A401" s="13">
        <v>44605</v>
      </c>
      <c r="B401" s="17">
        <v>44605</v>
      </c>
      <c r="C401" s="15">
        <f t="shared" si="6"/>
        <v>8</v>
      </c>
      <c r="D401" s="1" t="s">
        <v>14</v>
      </c>
      <c r="E401" s="1" t="s">
        <v>15</v>
      </c>
      <c r="F401" s="1">
        <v>14663</v>
      </c>
      <c r="G401" s="1">
        <v>37.187275</v>
      </c>
      <c r="H401" s="1">
        <v>44.470143800000002</v>
      </c>
      <c r="I401" s="1">
        <v>0</v>
      </c>
      <c r="J401" s="1">
        <v>79.325999999999993</v>
      </c>
      <c r="K401" s="1">
        <v>69.653988150000004</v>
      </c>
      <c r="L401" s="1" t="s">
        <v>12</v>
      </c>
    </row>
    <row r="402" spans="1:12" x14ac:dyDescent="0.25">
      <c r="A402" s="13">
        <v>44605</v>
      </c>
      <c r="B402" s="17">
        <v>44605</v>
      </c>
      <c r="C402" s="15">
        <f t="shared" si="6"/>
        <v>8</v>
      </c>
      <c r="D402" s="1" t="s">
        <v>16</v>
      </c>
      <c r="E402" s="1" t="s">
        <v>18</v>
      </c>
      <c r="F402" s="1">
        <v>41833</v>
      </c>
      <c r="G402" s="1">
        <v>31.463142399999999</v>
      </c>
      <c r="H402" s="1">
        <v>100</v>
      </c>
      <c r="I402" s="1">
        <v>3</v>
      </c>
      <c r="J402" s="1">
        <v>133.666</v>
      </c>
      <c r="K402" s="1">
        <v>77.945303659999993</v>
      </c>
      <c r="L402" s="1" t="s">
        <v>12</v>
      </c>
    </row>
    <row r="403" spans="1:12" x14ac:dyDescent="0.25">
      <c r="A403" s="13">
        <v>44605</v>
      </c>
      <c r="B403" s="17">
        <v>44605</v>
      </c>
      <c r="C403" s="15">
        <f t="shared" si="6"/>
        <v>8</v>
      </c>
      <c r="D403" s="1" t="s">
        <v>36</v>
      </c>
      <c r="E403" s="1" t="s">
        <v>38</v>
      </c>
      <c r="F403" s="1">
        <v>29805</v>
      </c>
      <c r="G403" s="1">
        <v>27.605855680000001</v>
      </c>
      <c r="H403" s="1">
        <v>89.756821639999998</v>
      </c>
      <c r="I403" s="1">
        <v>4</v>
      </c>
      <c r="J403" s="1">
        <v>109.61</v>
      </c>
      <c r="K403" s="1">
        <v>64.789871539999993</v>
      </c>
      <c r="L403" s="1" t="s">
        <v>21</v>
      </c>
    </row>
    <row r="404" spans="1:12" x14ac:dyDescent="0.25">
      <c r="A404" s="13">
        <v>44605</v>
      </c>
      <c r="B404" s="17">
        <v>44605</v>
      </c>
      <c r="C404" s="15">
        <f t="shared" si="6"/>
        <v>8</v>
      </c>
      <c r="D404" s="1" t="s">
        <v>19</v>
      </c>
      <c r="E404" s="1" t="s">
        <v>20</v>
      </c>
      <c r="F404" s="1">
        <v>39819</v>
      </c>
      <c r="G404" s="1">
        <v>25.017877410000001</v>
      </c>
      <c r="H404" s="1">
        <v>100</v>
      </c>
      <c r="I404" s="1">
        <v>1</v>
      </c>
      <c r="J404" s="1">
        <v>129.63800000000001</v>
      </c>
      <c r="K404" s="1">
        <v>77.297486669999998</v>
      </c>
      <c r="L404" s="1" t="s">
        <v>12</v>
      </c>
    </row>
    <row r="405" spans="1:12" x14ac:dyDescent="0.25">
      <c r="A405" s="13">
        <v>44605</v>
      </c>
      <c r="B405" s="17">
        <v>44605</v>
      </c>
      <c r="C405" s="15">
        <f t="shared" si="6"/>
        <v>8</v>
      </c>
      <c r="D405" s="1" t="s">
        <v>19</v>
      </c>
      <c r="E405" s="1" t="s">
        <v>22</v>
      </c>
      <c r="F405" s="1">
        <v>36481</v>
      </c>
      <c r="G405" s="1">
        <v>47.169688630000003</v>
      </c>
      <c r="H405" s="1">
        <v>100</v>
      </c>
      <c r="I405" s="1">
        <v>2</v>
      </c>
      <c r="J405" s="1">
        <v>122.962</v>
      </c>
      <c r="K405" s="1">
        <v>84.743405960000004</v>
      </c>
      <c r="L405" s="1" t="s">
        <v>21</v>
      </c>
    </row>
    <row r="406" spans="1:12" x14ac:dyDescent="0.25">
      <c r="A406" s="13">
        <v>44605</v>
      </c>
      <c r="B406" s="17">
        <v>44605</v>
      </c>
      <c r="C406" s="15">
        <f t="shared" si="6"/>
        <v>8</v>
      </c>
      <c r="D406" s="1" t="s">
        <v>23</v>
      </c>
      <c r="E406" s="1" t="s">
        <v>24</v>
      </c>
      <c r="F406" s="1">
        <v>20320</v>
      </c>
      <c r="G406" s="1">
        <v>48.19789995</v>
      </c>
      <c r="H406" s="1">
        <v>62.465995960000001</v>
      </c>
      <c r="I406" s="1">
        <v>0</v>
      </c>
      <c r="J406" s="1">
        <v>90.64</v>
      </c>
      <c r="K406" s="1">
        <v>98.360967040000006</v>
      </c>
      <c r="L406" s="1" t="s">
        <v>12</v>
      </c>
    </row>
    <row r="407" spans="1:12" x14ac:dyDescent="0.25">
      <c r="A407" s="13">
        <v>44605</v>
      </c>
      <c r="B407" s="17">
        <v>44605</v>
      </c>
      <c r="C407" s="15">
        <f t="shared" si="6"/>
        <v>8</v>
      </c>
      <c r="D407" s="1" t="s">
        <v>26</v>
      </c>
      <c r="E407" s="1" t="s">
        <v>27</v>
      </c>
      <c r="F407" s="1">
        <v>29493</v>
      </c>
      <c r="G407" s="1">
        <v>42.686480879999998</v>
      </c>
      <c r="H407" s="1">
        <v>92.135547419999995</v>
      </c>
      <c r="I407" s="1">
        <v>2</v>
      </c>
      <c r="J407" s="1">
        <v>108.986</v>
      </c>
      <c r="K407" s="1">
        <v>82.875900900000005</v>
      </c>
      <c r="L407" s="1" t="s">
        <v>21</v>
      </c>
    </row>
    <row r="408" spans="1:12" x14ac:dyDescent="0.25">
      <c r="A408" s="13">
        <v>44605</v>
      </c>
      <c r="B408" s="17">
        <v>44605</v>
      </c>
      <c r="C408" s="15">
        <f t="shared" si="6"/>
        <v>8</v>
      </c>
      <c r="D408" s="1" t="s">
        <v>26</v>
      </c>
      <c r="E408" s="1" t="s">
        <v>28</v>
      </c>
      <c r="F408" s="1">
        <v>9063</v>
      </c>
      <c r="G408" s="1">
        <v>33.161573590000003</v>
      </c>
      <c r="H408" s="1">
        <v>25.863347210000001</v>
      </c>
      <c r="I408" s="1">
        <v>1</v>
      </c>
      <c r="J408" s="1">
        <v>68.126000000000005</v>
      </c>
      <c r="K408" s="1">
        <v>89.541561580000007</v>
      </c>
      <c r="L408" s="1" t="s">
        <v>12</v>
      </c>
    </row>
    <row r="409" spans="1:12" x14ac:dyDescent="0.25">
      <c r="A409" s="13">
        <v>44605</v>
      </c>
      <c r="B409" s="17">
        <v>44605</v>
      </c>
      <c r="C409" s="15">
        <f t="shared" si="6"/>
        <v>8</v>
      </c>
      <c r="D409" s="1" t="s">
        <v>29</v>
      </c>
      <c r="E409" s="1" t="s">
        <v>30</v>
      </c>
      <c r="F409" s="1">
        <v>21614</v>
      </c>
      <c r="G409" s="1">
        <v>43.889865380000003</v>
      </c>
      <c r="H409" s="1">
        <v>77.122940929999999</v>
      </c>
      <c r="I409" s="1">
        <v>3</v>
      </c>
      <c r="J409" s="1">
        <v>93.227999999999994</v>
      </c>
      <c r="K409" s="1">
        <v>95.608826820000004</v>
      </c>
      <c r="L409" s="1" t="s">
        <v>12</v>
      </c>
    </row>
    <row r="410" spans="1:12" x14ac:dyDescent="0.25">
      <c r="A410" s="13">
        <v>44606</v>
      </c>
      <c r="B410" s="17">
        <v>44606</v>
      </c>
      <c r="C410" s="15">
        <f t="shared" si="6"/>
        <v>8</v>
      </c>
      <c r="D410" s="1" t="s">
        <v>10</v>
      </c>
      <c r="E410" s="1" t="s">
        <v>11</v>
      </c>
      <c r="F410" s="1">
        <v>40343</v>
      </c>
      <c r="G410" s="1">
        <v>44.38640023</v>
      </c>
      <c r="H410" s="1">
        <v>100</v>
      </c>
      <c r="I410" s="1">
        <v>2</v>
      </c>
      <c r="J410" s="1">
        <v>130.68600000000001</v>
      </c>
      <c r="K410" s="1">
        <v>79.320564509999997</v>
      </c>
      <c r="L410" s="1" t="s">
        <v>12</v>
      </c>
    </row>
    <row r="411" spans="1:12" x14ac:dyDescent="0.25">
      <c r="A411" s="13">
        <v>44606</v>
      </c>
      <c r="B411" s="17">
        <v>44606</v>
      </c>
      <c r="C411" s="15">
        <f t="shared" si="6"/>
        <v>8</v>
      </c>
      <c r="D411" s="1" t="s">
        <v>14</v>
      </c>
      <c r="E411" s="1" t="s">
        <v>34</v>
      </c>
      <c r="F411" s="1">
        <v>22537</v>
      </c>
      <c r="G411" s="1">
        <v>30.637461349999999</v>
      </c>
      <c r="H411" s="1">
        <v>80.547829640000003</v>
      </c>
      <c r="I411" s="1">
        <v>3</v>
      </c>
      <c r="J411" s="1">
        <v>95.073999999999998</v>
      </c>
      <c r="K411" s="1">
        <v>82.395621270000007</v>
      </c>
      <c r="L411" s="1" t="s">
        <v>21</v>
      </c>
    </row>
    <row r="412" spans="1:12" x14ac:dyDescent="0.25">
      <c r="A412" s="13">
        <v>44606</v>
      </c>
      <c r="B412" s="17">
        <v>44606</v>
      </c>
      <c r="C412" s="15">
        <f t="shared" si="6"/>
        <v>8</v>
      </c>
      <c r="D412" s="1" t="s">
        <v>16</v>
      </c>
      <c r="E412" s="1" t="s">
        <v>17</v>
      </c>
      <c r="F412" s="1">
        <v>42146</v>
      </c>
      <c r="G412" s="1">
        <v>31.581781800000002</v>
      </c>
      <c r="H412" s="1">
        <v>100</v>
      </c>
      <c r="I412" s="1">
        <v>2</v>
      </c>
      <c r="J412" s="1">
        <v>134.292</v>
      </c>
      <c r="K412" s="1">
        <v>75.326578740000002</v>
      </c>
      <c r="L412" s="1" t="s">
        <v>12</v>
      </c>
    </row>
    <row r="413" spans="1:12" x14ac:dyDescent="0.25">
      <c r="A413" s="13">
        <v>44606</v>
      </c>
      <c r="B413" s="17">
        <v>44606</v>
      </c>
      <c r="C413" s="15">
        <f t="shared" si="6"/>
        <v>8</v>
      </c>
      <c r="D413" s="1" t="s">
        <v>16</v>
      </c>
      <c r="E413" s="1" t="s">
        <v>18</v>
      </c>
      <c r="F413" s="1">
        <v>50133</v>
      </c>
      <c r="G413" s="1">
        <v>40.23960512</v>
      </c>
      <c r="H413" s="1">
        <v>100</v>
      </c>
      <c r="I413" s="1">
        <v>2</v>
      </c>
      <c r="J413" s="1">
        <v>150.26599999999999</v>
      </c>
      <c r="K413" s="1">
        <v>95.803406910000007</v>
      </c>
      <c r="L413" s="1" t="s">
        <v>21</v>
      </c>
    </row>
    <row r="414" spans="1:12" x14ac:dyDescent="0.25">
      <c r="A414" s="13">
        <v>44606</v>
      </c>
      <c r="B414" s="17">
        <v>44606</v>
      </c>
      <c r="C414" s="15">
        <f t="shared" si="6"/>
        <v>8</v>
      </c>
      <c r="D414" s="1" t="s">
        <v>36</v>
      </c>
      <c r="E414" s="1" t="s">
        <v>38</v>
      </c>
      <c r="F414" s="1">
        <v>18175</v>
      </c>
      <c r="G414" s="1">
        <v>38.961410690000001</v>
      </c>
      <c r="H414" s="1">
        <v>60.052032009999998</v>
      </c>
      <c r="I414" s="1">
        <v>1</v>
      </c>
      <c r="J414" s="1">
        <v>86.35</v>
      </c>
      <c r="K414" s="1">
        <v>92.777114150000003</v>
      </c>
      <c r="L414" s="1" t="s">
        <v>12</v>
      </c>
    </row>
    <row r="415" spans="1:12" x14ac:dyDescent="0.25">
      <c r="A415" s="13">
        <v>44606</v>
      </c>
      <c r="B415" s="17">
        <v>44606</v>
      </c>
      <c r="C415" s="15">
        <f t="shared" si="6"/>
        <v>8</v>
      </c>
      <c r="D415" s="1" t="s">
        <v>19</v>
      </c>
      <c r="E415" s="1" t="s">
        <v>22</v>
      </c>
      <c r="F415" s="1">
        <v>53801</v>
      </c>
      <c r="G415" s="1">
        <v>32.382417099999998</v>
      </c>
      <c r="H415" s="1">
        <v>100</v>
      </c>
      <c r="I415" s="1">
        <v>0</v>
      </c>
      <c r="J415" s="1">
        <v>157.602</v>
      </c>
      <c r="K415" s="1">
        <v>88.814928510000001</v>
      </c>
      <c r="L415" s="1" t="s">
        <v>32</v>
      </c>
    </row>
    <row r="416" spans="1:12" x14ac:dyDescent="0.25">
      <c r="A416" s="13">
        <v>44606</v>
      </c>
      <c r="B416" s="17">
        <v>44606</v>
      </c>
      <c r="C416" s="15">
        <f t="shared" si="6"/>
        <v>8</v>
      </c>
      <c r="D416" s="1" t="s">
        <v>23</v>
      </c>
      <c r="E416" s="1" t="s">
        <v>25</v>
      </c>
      <c r="F416" s="1">
        <v>17359</v>
      </c>
      <c r="G416" s="1">
        <v>20.9493045</v>
      </c>
      <c r="H416" s="1">
        <v>54.277576629999999</v>
      </c>
      <c r="I416" s="1">
        <v>1</v>
      </c>
      <c r="J416" s="1">
        <v>84.718000000000004</v>
      </c>
      <c r="K416" s="1">
        <v>95.000347989999995</v>
      </c>
      <c r="L416" s="1" t="s">
        <v>32</v>
      </c>
    </row>
    <row r="417" spans="1:12" x14ac:dyDescent="0.25">
      <c r="A417" s="13">
        <v>44606</v>
      </c>
      <c r="B417" s="17">
        <v>44606</v>
      </c>
      <c r="C417" s="15">
        <f t="shared" si="6"/>
        <v>8</v>
      </c>
      <c r="D417" s="1" t="s">
        <v>26</v>
      </c>
      <c r="E417" s="1" t="s">
        <v>27</v>
      </c>
      <c r="F417" s="1">
        <v>17508</v>
      </c>
      <c r="G417" s="1">
        <v>50.225100699999999</v>
      </c>
      <c r="H417" s="1">
        <v>59.257633720000001</v>
      </c>
      <c r="I417" s="1">
        <v>2</v>
      </c>
      <c r="J417" s="1">
        <v>85.016000000000005</v>
      </c>
      <c r="K417" s="1">
        <v>64.245200769999997</v>
      </c>
      <c r="L417" s="1" t="s">
        <v>12</v>
      </c>
    </row>
    <row r="418" spans="1:12" x14ac:dyDescent="0.25">
      <c r="A418" s="13">
        <v>44606</v>
      </c>
      <c r="B418" s="17">
        <v>44606</v>
      </c>
      <c r="C418" s="15">
        <f t="shared" si="6"/>
        <v>8</v>
      </c>
      <c r="D418" s="1" t="s">
        <v>26</v>
      </c>
      <c r="E418" s="1" t="s">
        <v>28</v>
      </c>
      <c r="F418" s="1">
        <v>31711</v>
      </c>
      <c r="G418" s="1">
        <v>31.68568629</v>
      </c>
      <c r="H418" s="1">
        <v>96.515047580000001</v>
      </c>
      <c r="I418" s="1">
        <v>3</v>
      </c>
      <c r="J418" s="1">
        <v>113.422</v>
      </c>
      <c r="K418" s="1">
        <v>81.063797699999995</v>
      </c>
      <c r="L418" s="1" t="s">
        <v>35</v>
      </c>
    </row>
    <row r="419" spans="1:12" x14ac:dyDescent="0.25">
      <c r="A419" s="13">
        <v>44607</v>
      </c>
      <c r="B419" s="17">
        <v>44607</v>
      </c>
      <c r="C419" s="15">
        <f t="shared" si="6"/>
        <v>8</v>
      </c>
      <c r="D419" s="1" t="s">
        <v>10</v>
      </c>
      <c r="E419" s="1" t="s">
        <v>13</v>
      </c>
      <c r="F419" s="1">
        <v>41665</v>
      </c>
      <c r="G419" s="1">
        <v>33.357580149999997</v>
      </c>
      <c r="H419" s="1">
        <v>100</v>
      </c>
      <c r="I419" s="1">
        <v>2</v>
      </c>
      <c r="J419" s="1">
        <v>133.33000000000001</v>
      </c>
      <c r="K419" s="1">
        <v>68.609752819999997</v>
      </c>
      <c r="L419" s="1" t="s">
        <v>12</v>
      </c>
    </row>
    <row r="420" spans="1:12" x14ac:dyDescent="0.25">
      <c r="A420" s="13">
        <v>44607</v>
      </c>
      <c r="B420" s="17">
        <v>44607</v>
      </c>
      <c r="C420" s="15">
        <f t="shared" si="6"/>
        <v>8</v>
      </c>
      <c r="D420" s="1" t="s">
        <v>14</v>
      </c>
      <c r="E420" s="1" t="s">
        <v>15</v>
      </c>
      <c r="F420" s="1">
        <v>16914</v>
      </c>
      <c r="G420" s="1">
        <v>65.982214749999997</v>
      </c>
      <c r="H420" s="1">
        <v>54.305545250000002</v>
      </c>
      <c r="I420" s="1">
        <v>0</v>
      </c>
      <c r="J420" s="1">
        <v>83.828000000000003</v>
      </c>
      <c r="K420" s="1">
        <v>70.710972580000004</v>
      </c>
      <c r="L420" s="1" t="s">
        <v>21</v>
      </c>
    </row>
    <row r="421" spans="1:12" x14ac:dyDescent="0.25">
      <c r="A421" s="13">
        <v>44607</v>
      </c>
      <c r="B421" s="17">
        <v>44607</v>
      </c>
      <c r="C421" s="15">
        <f t="shared" si="6"/>
        <v>8</v>
      </c>
      <c r="D421" s="1" t="s">
        <v>14</v>
      </c>
      <c r="E421" s="1" t="s">
        <v>34</v>
      </c>
      <c r="F421" s="1">
        <v>20230</v>
      </c>
      <c r="G421" s="1">
        <v>46.68513402</v>
      </c>
      <c r="H421" s="1">
        <v>77.131915500000005</v>
      </c>
      <c r="I421" s="1">
        <v>2</v>
      </c>
      <c r="J421" s="1">
        <v>90.46</v>
      </c>
      <c r="K421" s="1">
        <v>81.624439769999995</v>
      </c>
      <c r="L421" s="1" t="s">
        <v>12</v>
      </c>
    </row>
    <row r="422" spans="1:12" x14ac:dyDescent="0.25">
      <c r="A422" s="13">
        <v>44607</v>
      </c>
      <c r="B422" s="17">
        <v>44607</v>
      </c>
      <c r="C422" s="15">
        <f t="shared" si="6"/>
        <v>8</v>
      </c>
      <c r="D422" s="1" t="s">
        <v>16</v>
      </c>
      <c r="E422" s="1" t="s">
        <v>17</v>
      </c>
      <c r="F422" s="1">
        <v>64412</v>
      </c>
      <c r="G422" s="1">
        <v>49.419424020000001</v>
      </c>
      <c r="H422" s="1">
        <v>100</v>
      </c>
      <c r="I422" s="1">
        <v>0</v>
      </c>
      <c r="J422" s="1">
        <v>178.82400000000001</v>
      </c>
      <c r="K422" s="1">
        <v>81.092435829999999</v>
      </c>
      <c r="L422" s="1" t="s">
        <v>12</v>
      </c>
    </row>
    <row r="423" spans="1:12" x14ac:dyDescent="0.25">
      <c r="A423" s="13">
        <v>44607</v>
      </c>
      <c r="B423" s="17">
        <v>44607</v>
      </c>
      <c r="C423" s="15">
        <f t="shared" si="6"/>
        <v>8</v>
      </c>
      <c r="D423" s="1" t="s">
        <v>19</v>
      </c>
      <c r="E423" s="1" t="s">
        <v>20</v>
      </c>
      <c r="F423" s="1">
        <v>14861</v>
      </c>
      <c r="G423" s="1">
        <v>35.537243680000003</v>
      </c>
      <c r="H423" s="1">
        <v>55.741849279999997</v>
      </c>
      <c r="I423" s="1">
        <v>0</v>
      </c>
      <c r="J423" s="1">
        <v>79.721999999999994</v>
      </c>
      <c r="K423" s="1">
        <v>66.49993662</v>
      </c>
      <c r="L423" s="1" t="s">
        <v>12</v>
      </c>
    </row>
    <row r="424" spans="1:12" x14ac:dyDescent="0.25">
      <c r="A424" s="13">
        <v>44607</v>
      </c>
      <c r="B424" s="17">
        <v>44607</v>
      </c>
      <c r="C424" s="15">
        <f t="shared" si="6"/>
        <v>8</v>
      </c>
      <c r="D424" s="1" t="s">
        <v>19</v>
      </c>
      <c r="E424" s="1" t="s">
        <v>22</v>
      </c>
      <c r="F424" s="1">
        <v>35316</v>
      </c>
      <c r="G424" s="1">
        <v>29.087219910000002</v>
      </c>
      <c r="H424" s="1">
        <v>100</v>
      </c>
      <c r="I424" s="1">
        <v>1</v>
      </c>
      <c r="J424" s="1">
        <v>120.63200000000001</v>
      </c>
      <c r="K424" s="1">
        <v>77.867548869999993</v>
      </c>
      <c r="L424" s="1" t="s">
        <v>12</v>
      </c>
    </row>
    <row r="425" spans="1:12" x14ac:dyDescent="0.25">
      <c r="A425" s="13">
        <v>44607</v>
      </c>
      <c r="B425" s="17">
        <v>44607</v>
      </c>
      <c r="C425" s="15">
        <f t="shared" si="6"/>
        <v>8</v>
      </c>
      <c r="D425" s="1" t="s">
        <v>23</v>
      </c>
      <c r="E425" s="1" t="s">
        <v>24</v>
      </c>
      <c r="F425" s="1">
        <v>8109</v>
      </c>
      <c r="G425" s="1">
        <v>51.276112130000001</v>
      </c>
      <c r="H425" s="1">
        <v>24.83752892</v>
      </c>
      <c r="I425" s="1">
        <v>0</v>
      </c>
      <c r="J425" s="1">
        <v>66.218000000000004</v>
      </c>
      <c r="K425" s="1">
        <v>64.024799090000002</v>
      </c>
      <c r="L425" s="1" t="s">
        <v>12</v>
      </c>
    </row>
    <row r="426" spans="1:12" x14ac:dyDescent="0.25">
      <c r="A426" s="13">
        <v>44607</v>
      </c>
      <c r="B426" s="17">
        <v>44607</v>
      </c>
      <c r="C426" s="15">
        <f t="shared" si="6"/>
        <v>8</v>
      </c>
      <c r="D426" s="1" t="s">
        <v>23</v>
      </c>
      <c r="E426" s="1" t="s">
        <v>25</v>
      </c>
      <c r="F426" s="1">
        <v>16685</v>
      </c>
      <c r="G426" s="1">
        <v>38.022810960000001</v>
      </c>
      <c r="H426" s="1">
        <v>48.164828100000001</v>
      </c>
      <c r="I426" s="1">
        <v>0</v>
      </c>
      <c r="J426" s="1">
        <v>83.37</v>
      </c>
      <c r="K426" s="1">
        <v>85.79026906</v>
      </c>
      <c r="L426" s="1" t="s">
        <v>12</v>
      </c>
    </row>
    <row r="427" spans="1:12" x14ac:dyDescent="0.25">
      <c r="A427" s="13">
        <v>44607</v>
      </c>
      <c r="B427" s="17">
        <v>44607</v>
      </c>
      <c r="C427" s="15">
        <f t="shared" si="6"/>
        <v>8</v>
      </c>
      <c r="D427" s="1" t="s">
        <v>26</v>
      </c>
      <c r="E427" s="1" t="s">
        <v>27</v>
      </c>
      <c r="F427" s="1">
        <v>25045</v>
      </c>
      <c r="G427" s="1">
        <v>30.52800607</v>
      </c>
      <c r="H427" s="1">
        <v>85.563433290000006</v>
      </c>
      <c r="I427" s="1">
        <v>3</v>
      </c>
      <c r="J427" s="1">
        <v>100.09</v>
      </c>
      <c r="K427" s="1">
        <v>79.178199129999996</v>
      </c>
      <c r="L427" s="1" t="s">
        <v>12</v>
      </c>
    </row>
    <row r="428" spans="1:12" x14ac:dyDescent="0.25">
      <c r="A428" s="13">
        <v>44608</v>
      </c>
      <c r="B428" s="17">
        <v>44608</v>
      </c>
      <c r="C428" s="15">
        <f t="shared" si="6"/>
        <v>8</v>
      </c>
      <c r="D428" s="1" t="s">
        <v>10</v>
      </c>
      <c r="E428" s="1" t="s">
        <v>11</v>
      </c>
      <c r="F428" s="1">
        <v>38008</v>
      </c>
      <c r="G428" s="1">
        <v>38.129963050000001</v>
      </c>
      <c r="H428" s="1">
        <v>100</v>
      </c>
      <c r="I428" s="1">
        <v>0</v>
      </c>
      <c r="J428" s="1">
        <v>126.01600000000001</v>
      </c>
      <c r="K428" s="1">
        <v>77.869581010000005</v>
      </c>
      <c r="L428" s="1" t="s">
        <v>12</v>
      </c>
    </row>
    <row r="429" spans="1:12" x14ac:dyDescent="0.25">
      <c r="A429" s="13">
        <v>44608</v>
      </c>
      <c r="B429" s="17">
        <v>44608</v>
      </c>
      <c r="C429" s="15">
        <f t="shared" si="6"/>
        <v>8</v>
      </c>
      <c r="D429" s="1" t="s">
        <v>10</v>
      </c>
      <c r="E429" s="1" t="s">
        <v>13</v>
      </c>
      <c r="F429" s="1">
        <v>36303</v>
      </c>
      <c r="G429" s="1">
        <v>39.695788970000002</v>
      </c>
      <c r="H429" s="1">
        <v>100</v>
      </c>
      <c r="I429" s="1">
        <v>1</v>
      </c>
      <c r="J429" s="1">
        <v>122.60599999999999</v>
      </c>
      <c r="K429" s="1">
        <v>94.444540799999999</v>
      </c>
      <c r="L429" s="1" t="s">
        <v>12</v>
      </c>
    </row>
    <row r="430" spans="1:12" x14ac:dyDescent="0.25">
      <c r="A430" s="13">
        <v>44608</v>
      </c>
      <c r="B430" s="17">
        <v>44608</v>
      </c>
      <c r="C430" s="15">
        <f t="shared" si="6"/>
        <v>8</v>
      </c>
      <c r="D430" s="1" t="s">
        <v>16</v>
      </c>
      <c r="E430" s="1" t="s">
        <v>17</v>
      </c>
      <c r="F430" s="1">
        <v>31288</v>
      </c>
      <c r="G430" s="1">
        <v>35.819888140000003</v>
      </c>
      <c r="H430" s="1">
        <v>100</v>
      </c>
      <c r="I430" s="1">
        <v>4</v>
      </c>
      <c r="J430" s="1">
        <v>112.57599999999999</v>
      </c>
      <c r="K430" s="1">
        <v>84.378710530000006</v>
      </c>
      <c r="L430" s="1" t="s">
        <v>31</v>
      </c>
    </row>
    <row r="431" spans="1:12" x14ac:dyDescent="0.25">
      <c r="A431" s="13">
        <v>44608</v>
      </c>
      <c r="B431" s="17">
        <v>44608</v>
      </c>
      <c r="C431" s="15">
        <f t="shared" si="6"/>
        <v>8</v>
      </c>
      <c r="D431" s="1" t="s">
        <v>16</v>
      </c>
      <c r="E431" s="1" t="s">
        <v>18</v>
      </c>
      <c r="F431" s="1">
        <v>50020</v>
      </c>
      <c r="G431" s="1">
        <v>39.417467360000003</v>
      </c>
      <c r="H431" s="1">
        <v>100</v>
      </c>
      <c r="I431" s="1">
        <v>3</v>
      </c>
      <c r="J431" s="1">
        <v>150.04</v>
      </c>
      <c r="K431" s="1">
        <v>64.77086688</v>
      </c>
      <c r="L431" s="1" t="s">
        <v>31</v>
      </c>
    </row>
    <row r="432" spans="1:12" x14ac:dyDescent="0.25">
      <c r="A432" s="13">
        <v>44608</v>
      </c>
      <c r="B432" s="17">
        <v>44608</v>
      </c>
      <c r="C432" s="15">
        <f t="shared" si="6"/>
        <v>8</v>
      </c>
      <c r="D432" s="1" t="s">
        <v>19</v>
      </c>
      <c r="E432" s="1" t="s">
        <v>20</v>
      </c>
      <c r="F432" s="1">
        <v>26268</v>
      </c>
      <c r="G432" s="1">
        <v>28.516996729999999</v>
      </c>
      <c r="H432" s="1">
        <v>97.344333669999997</v>
      </c>
      <c r="I432" s="1">
        <v>0</v>
      </c>
      <c r="J432" s="1">
        <v>102.536</v>
      </c>
      <c r="K432" s="1">
        <v>70.103440269999993</v>
      </c>
      <c r="L432" s="1" t="s">
        <v>12</v>
      </c>
    </row>
    <row r="433" spans="1:12" x14ac:dyDescent="0.25">
      <c r="A433" s="13">
        <v>44608</v>
      </c>
      <c r="B433" s="17">
        <v>44608</v>
      </c>
      <c r="C433" s="15">
        <f t="shared" si="6"/>
        <v>8</v>
      </c>
      <c r="D433" s="1" t="s">
        <v>19</v>
      </c>
      <c r="E433" s="1" t="s">
        <v>22</v>
      </c>
      <c r="F433" s="1">
        <v>32480</v>
      </c>
      <c r="G433" s="1">
        <v>43.952052350000002</v>
      </c>
      <c r="H433" s="1">
        <v>100</v>
      </c>
      <c r="I433" s="1">
        <v>1</v>
      </c>
      <c r="J433" s="1">
        <v>114.96</v>
      </c>
      <c r="K433" s="1">
        <v>80.012206250000006</v>
      </c>
      <c r="L433" s="1" t="s">
        <v>21</v>
      </c>
    </row>
    <row r="434" spans="1:12" x14ac:dyDescent="0.25">
      <c r="A434" s="13">
        <v>44608</v>
      </c>
      <c r="B434" s="17">
        <v>44608</v>
      </c>
      <c r="C434" s="15">
        <f t="shared" si="6"/>
        <v>8</v>
      </c>
      <c r="D434" s="1" t="s">
        <v>23</v>
      </c>
      <c r="E434" s="1" t="s">
        <v>24</v>
      </c>
      <c r="F434" s="1">
        <v>28340</v>
      </c>
      <c r="G434" s="1">
        <v>28.614141750000002</v>
      </c>
      <c r="H434" s="1">
        <v>84.633760749999993</v>
      </c>
      <c r="I434" s="1">
        <v>5</v>
      </c>
      <c r="J434" s="1">
        <v>106.68</v>
      </c>
      <c r="K434" s="1">
        <v>64.806370349999995</v>
      </c>
      <c r="L434" s="1" t="s">
        <v>31</v>
      </c>
    </row>
    <row r="435" spans="1:12" x14ac:dyDescent="0.25">
      <c r="A435" s="13">
        <v>44608</v>
      </c>
      <c r="B435" s="17">
        <v>44608</v>
      </c>
      <c r="C435" s="15">
        <f t="shared" si="6"/>
        <v>8</v>
      </c>
      <c r="D435" s="1" t="s">
        <v>23</v>
      </c>
      <c r="E435" s="1" t="s">
        <v>25</v>
      </c>
      <c r="F435" s="1">
        <v>18997</v>
      </c>
      <c r="G435" s="1">
        <v>52.537356369999998</v>
      </c>
      <c r="H435" s="1">
        <v>55.674478319999999</v>
      </c>
      <c r="I435" s="1">
        <v>0</v>
      </c>
      <c r="J435" s="1">
        <v>87.994</v>
      </c>
      <c r="K435" s="1">
        <v>99.896917560000006</v>
      </c>
      <c r="L435" s="1" t="s">
        <v>12</v>
      </c>
    </row>
    <row r="436" spans="1:12" x14ac:dyDescent="0.25">
      <c r="A436" s="13">
        <v>44608</v>
      </c>
      <c r="B436" s="17">
        <v>44608</v>
      </c>
      <c r="C436" s="15">
        <f t="shared" si="6"/>
        <v>8</v>
      </c>
      <c r="D436" s="1" t="s">
        <v>26</v>
      </c>
      <c r="E436" s="1" t="s">
        <v>27</v>
      </c>
      <c r="F436" s="1">
        <v>31403</v>
      </c>
      <c r="G436" s="1">
        <v>23.297192939999999</v>
      </c>
      <c r="H436" s="1">
        <v>100</v>
      </c>
      <c r="I436" s="1">
        <v>1</v>
      </c>
      <c r="J436" s="1">
        <v>112.806</v>
      </c>
      <c r="K436" s="1">
        <v>75.887475449999997</v>
      </c>
      <c r="L436" s="1" t="s">
        <v>31</v>
      </c>
    </row>
    <row r="437" spans="1:12" x14ac:dyDescent="0.25">
      <c r="A437" s="13">
        <v>44608</v>
      </c>
      <c r="B437" s="17">
        <v>44608</v>
      </c>
      <c r="C437" s="15">
        <f t="shared" si="6"/>
        <v>8</v>
      </c>
      <c r="D437" s="1" t="s">
        <v>26</v>
      </c>
      <c r="E437" s="1" t="s">
        <v>28</v>
      </c>
      <c r="F437" s="1">
        <v>35289</v>
      </c>
      <c r="G437" s="1">
        <v>37.262633170000001</v>
      </c>
      <c r="H437" s="1">
        <v>100</v>
      </c>
      <c r="I437" s="1">
        <v>5</v>
      </c>
      <c r="J437" s="1">
        <v>120.578</v>
      </c>
      <c r="K437" s="1">
        <v>73.023245299999999</v>
      </c>
      <c r="L437" s="1" t="s">
        <v>12</v>
      </c>
    </row>
    <row r="438" spans="1:12" x14ac:dyDescent="0.25">
      <c r="A438" s="13">
        <v>44608</v>
      </c>
      <c r="B438" s="17">
        <v>44608</v>
      </c>
      <c r="C438" s="15">
        <f t="shared" si="6"/>
        <v>8</v>
      </c>
      <c r="D438" s="1" t="s">
        <v>29</v>
      </c>
      <c r="E438" s="1" t="s">
        <v>30</v>
      </c>
      <c r="F438" s="1">
        <v>5034</v>
      </c>
      <c r="G438" s="1">
        <v>39.128847290000003</v>
      </c>
      <c r="H438" s="1">
        <v>12.0338662</v>
      </c>
      <c r="I438" s="1">
        <v>1</v>
      </c>
      <c r="J438" s="1">
        <v>60.067999999999998</v>
      </c>
      <c r="K438" s="1">
        <v>72.783577050000005</v>
      </c>
      <c r="L438" s="1" t="s">
        <v>12</v>
      </c>
    </row>
    <row r="439" spans="1:12" x14ac:dyDescent="0.25">
      <c r="A439" s="13">
        <v>44609</v>
      </c>
      <c r="B439" s="17">
        <v>44609</v>
      </c>
      <c r="C439" s="15">
        <f t="shared" si="6"/>
        <v>8</v>
      </c>
      <c r="D439" s="1" t="s">
        <v>10</v>
      </c>
      <c r="E439" s="1" t="s">
        <v>11</v>
      </c>
      <c r="F439" s="1">
        <v>35163</v>
      </c>
      <c r="G439" s="1">
        <v>55.531401840000001</v>
      </c>
      <c r="H439" s="1">
        <v>100</v>
      </c>
      <c r="I439" s="1">
        <v>3</v>
      </c>
      <c r="J439" s="1">
        <v>120.32599999999999</v>
      </c>
      <c r="K439" s="1">
        <v>85.712082010000003</v>
      </c>
      <c r="L439" s="1" t="s">
        <v>31</v>
      </c>
    </row>
    <row r="440" spans="1:12" x14ac:dyDescent="0.25">
      <c r="A440" s="13">
        <v>44609</v>
      </c>
      <c r="B440" s="17">
        <v>44609</v>
      </c>
      <c r="C440" s="15">
        <f t="shared" si="6"/>
        <v>8</v>
      </c>
      <c r="D440" s="1" t="s">
        <v>10</v>
      </c>
      <c r="E440" s="1" t="s">
        <v>13</v>
      </c>
      <c r="F440" s="1">
        <v>43926</v>
      </c>
      <c r="G440" s="1">
        <v>40.980991549999999</v>
      </c>
      <c r="H440" s="1">
        <v>100</v>
      </c>
      <c r="I440" s="1">
        <v>0</v>
      </c>
      <c r="J440" s="1">
        <v>137.852</v>
      </c>
      <c r="K440" s="1">
        <v>97.502013500000004</v>
      </c>
      <c r="L440" s="1" t="s">
        <v>12</v>
      </c>
    </row>
    <row r="441" spans="1:12" x14ac:dyDescent="0.25">
      <c r="A441" s="13">
        <v>44609</v>
      </c>
      <c r="B441" s="17">
        <v>44609</v>
      </c>
      <c r="C441" s="15">
        <f t="shared" si="6"/>
        <v>8</v>
      </c>
      <c r="D441" s="1" t="s">
        <v>14</v>
      </c>
      <c r="E441" s="1" t="s">
        <v>34</v>
      </c>
      <c r="F441" s="1">
        <v>15317</v>
      </c>
      <c r="G441" s="1">
        <v>50.345436130000003</v>
      </c>
      <c r="H441" s="1">
        <v>59.77655025</v>
      </c>
      <c r="I441" s="1">
        <v>0</v>
      </c>
      <c r="J441" s="1">
        <v>80.634</v>
      </c>
      <c r="K441" s="1">
        <v>73.759185450000004</v>
      </c>
      <c r="L441" s="1" t="s">
        <v>12</v>
      </c>
    </row>
    <row r="442" spans="1:12" x14ac:dyDescent="0.25">
      <c r="A442" s="13">
        <v>44609</v>
      </c>
      <c r="B442" s="17">
        <v>44609</v>
      </c>
      <c r="C442" s="15">
        <f t="shared" si="6"/>
        <v>8</v>
      </c>
      <c r="D442" s="1" t="s">
        <v>16</v>
      </c>
      <c r="E442" s="1" t="s">
        <v>17</v>
      </c>
      <c r="F442" s="1">
        <v>48663</v>
      </c>
      <c r="G442" s="1">
        <v>36.339583810000001</v>
      </c>
      <c r="H442" s="1">
        <v>100</v>
      </c>
      <c r="I442" s="1">
        <v>1</v>
      </c>
      <c r="J442" s="1">
        <v>147.32599999999999</v>
      </c>
      <c r="K442" s="1">
        <v>98.165265660000003</v>
      </c>
      <c r="L442" s="1" t="s">
        <v>35</v>
      </c>
    </row>
    <row r="443" spans="1:12" x14ac:dyDescent="0.25">
      <c r="A443" s="13">
        <v>44609</v>
      </c>
      <c r="B443" s="17">
        <v>44609</v>
      </c>
      <c r="C443" s="15">
        <f t="shared" si="6"/>
        <v>8</v>
      </c>
      <c r="D443" s="1" t="s">
        <v>36</v>
      </c>
      <c r="E443" s="1" t="s">
        <v>38</v>
      </c>
      <c r="F443" s="1">
        <v>17511</v>
      </c>
      <c r="G443" s="1">
        <v>36.288069700000001</v>
      </c>
      <c r="H443" s="1">
        <v>59.217731200000003</v>
      </c>
      <c r="I443" s="1">
        <v>0</v>
      </c>
      <c r="J443" s="1">
        <v>85.022000000000006</v>
      </c>
      <c r="K443" s="1">
        <v>92.405603630000002</v>
      </c>
      <c r="L443" s="1" t="s">
        <v>12</v>
      </c>
    </row>
    <row r="444" spans="1:12" x14ac:dyDescent="0.25">
      <c r="A444" s="13">
        <v>44609</v>
      </c>
      <c r="B444" s="17">
        <v>44609</v>
      </c>
      <c r="C444" s="15">
        <f t="shared" si="6"/>
        <v>8</v>
      </c>
      <c r="D444" s="1" t="s">
        <v>36</v>
      </c>
      <c r="E444" s="1" t="s">
        <v>37</v>
      </c>
      <c r="F444" s="1">
        <v>19529</v>
      </c>
      <c r="G444" s="1">
        <v>37.73640692</v>
      </c>
      <c r="H444" s="1">
        <v>64.364486839999998</v>
      </c>
      <c r="I444" s="1">
        <v>0</v>
      </c>
      <c r="J444" s="1">
        <v>89.058000000000007</v>
      </c>
      <c r="K444" s="1">
        <v>72.105613629999993</v>
      </c>
      <c r="L444" s="1" t="s">
        <v>12</v>
      </c>
    </row>
    <row r="445" spans="1:12" x14ac:dyDescent="0.25">
      <c r="A445" s="13">
        <v>44609</v>
      </c>
      <c r="B445" s="17">
        <v>44609</v>
      </c>
      <c r="C445" s="15">
        <f t="shared" si="6"/>
        <v>8</v>
      </c>
      <c r="D445" s="1" t="s">
        <v>19</v>
      </c>
      <c r="E445" s="1" t="s">
        <v>20</v>
      </c>
      <c r="F445" s="1">
        <v>40655</v>
      </c>
      <c r="G445" s="1">
        <v>31.559019719999998</v>
      </c>
      <c r="H445" s="1">
        <v>100</v>
      </c>
      <c r="I445" s="1">
        <v>1</v>
      </c>
      <c r="J445" s="1">
        <v>131.31</v>
      </c>
      <c r="K445" s="1">
        <v>88.532869180000006</v>
      </c>
      <c r="L445" s="1" t="s">
        <v>12</v>
      </c>
    </row>
    <row r="446" spans="1:12" x14ac:dyDescent="0.25">
      <c r="A446" s="13">
        <v>44609</v>
      </c>
      <c r="B446" s="17">
        <v>44609</v>
      </c>
      <c r="C446" s="15">
        <f t="shared" si="6"/>
        <v>8</v>
      </c>
      <c r="D446" s="1" t="s">
        <v>19</v>
      </c>
      <c r="E446" s="1" t="s">
        <v>22</v>
      </c>
      <c r="F446" s="1">
        <v>35988</v>
      </c>
      <c r="G446" s="1">
        <v>43.347497230000002</v>
      </c>
      <c r="H446" s="1">
        <v>100</v>
      </c>
      <c r="I446" s="1">
        <v>0</v>
      </c>
      <c r="J446" s="1">
        <v>121.976</v>
      </c>
      <c r="K446" s="1">
        <v>92.132182940000007</v>
      </c>
      <c r="L446" s="1" t="s">
        <v>12</v>
      </c>
    </row>
    <row r="447" spans="1:12" x14ac:dyDescent="0.25">
      <c r="A447" s="13">
        <v>44609</v>
      </c>
      <c r="B447" s="17">
        <v>44609</v>
      </c>
      <c r="C447" s="15">
        <f t="shared" si="6"/>
        <v>8</v>
      </c>
      <c r="D447" s="1" t="s">
        <v>23</v>
      </c>
      <c r="E447" s="1" t="s">
        <v>24</v>
      </c>
      <c r="F447" s="1">
        <v>27443</v>
      </c>
      <c r="G447" s="1">
        <v>33.540625640000002</v>
      </c>
      <c r="H447" s="1">
        <v>99.961035359999997</v>
      </c>
      <c r="I447" s="1">
        <v>2</v>
      </c>
      <c r="J447" s="1">
        <v>104.886</v>
      </c>
      <c r="K447" s="1">
        <v>86.090560240000002</v>
      </c>
      <c r="L447" s="1" t="s">
        <v>12</v>
      </c>
    </row>
    <row r="448" spans="1:12" x14ac:dyDescent="0.25">
      <c r="A448" s="13">
        <v>44609</v>
      </c>
      <c r="B448" s="17">
        <v>44609</v>
      </c>
      <c r="C448" s="15">
        <f t="shared" si="6"/>
        <v>8</v>
      </c>
      <c r="D448" s="1" t="s">
        <v>23</v>
      </c>
      <c r="E448" s="1" t="s">
        <v>25</v>
      </c>
      <c r="F448" s="1">
        <v>33130</v>
      </c>
      <c r="G448" s="1">
        <v>31.554134640000001</v>
      </c>
      <c r="H448" s="1">
        <v>100</v>
      </c>
      <c r="I448" s="1">
        <v>2</v>
      </c>
      <c r="J448" s="1">
        <v>116.26</v>
      </c>
      <c r="K448" s="1">
        <v>62.260627630000002</v>
      </c>
      <c r="L448" s="1" t="s">
        <v>12</v>
      </c>
    </row>
    <row r="449" spans="1:12" x14ac:dyDescent="0.25">
      <c r="A449" s="13">
        <v>44609</v>
      </c>
      <c r="B449" s="17">
        <v>44609</v>
      </c>
      <c r="C449" s="15">
        <f t="shared" si="6"/>
        <v>8</v>
      </c>
      <c r="D449" s="1" t="s">
        <v>29</v>
      </c>
      <c r="E449" s="1" t="s">
        <v>33</v>
      </c>
      <c r="F449" s="1">
        <v>17158</v>
      </c>
      <c r="G449" s="1">
        <v>38.882403600000004</v>
      </c>
      <c r="H449" s="1">
        <v>64.327932259999997</v>
      </c>
      <c r="I449" s="1">
        <v>0</v>
      </c>
      <c r="J449" s="1">
        <v>84.316000000000003</v>
      </c>
      <c r="K449" s="1">
        <v>63.802261469999998</v>
      </c>
      <c r="L449" s="1" t="s">
        <v>21</v>
      </c>
    </row>
    <row r="450" spans="1:12" x14ac:dyDescent="0.25">
      <c r="A450" s="13">
        <v>44610</v>
      </c>
      <c r="B450" s="17">
        <v>44610</v>
      </c>
      <c r="C450" s="15">
        <f t="shared" si="6"/>
        <v>8</v>
      </c>
      <c r="D450" s="1" t="s">
        <v>10</v>
      </c>
      <c r="E450" s="1" t="s">
        <v>11</v>
      </c>
      <c r="F450" s="1">
        <v>33207</v>
      </c>
      <c r="G450" s="1">
        <v>50.274293870000001</v>
      </c>
      <c r="H450" s="1">
        <v>100</v>
      </c>
      <c r="I450" s="1">
        <v>1</v>
      </c>
      <c r="J450" s="1">
        <v>116.414</v>
      </c>
      <c r="K450" s="1">
        <v>92.829433629999997</v>
      </c>
      <c r="L450" s="1" t="s">
        <v>12</v>
      </c>
    </row>
    <row r="451" spans="1:12" x14ac:dyDescent="0.25">
      <c r="A451" s="13">
        <v>44610</v>
      </c>
      <c r="B451" s="17">
        <v>44610</v>
      </c>
      <c r="C451" s="15">
        <f t="shared" ref="C451:C500" si="7">WEEKNUM(B451,)</f>
        <v>8</v>
      </c>
      <c r="D451" s="1" t="s">
        <v>10</v>
      </c>
      <c r="E451" s="1" t="s">
        <v>13</v>
      </c>
      <c r="F451" s="1">
        <v>33978</v>
      </c>
      <c r="G451" s="1">
        <v>44.575371629999999</v>
      </c>
      <c r="H451" s="1">
        <v>100</v>
      </c>
      <c r="I451" s="1">
        <v>1</v>
      </c>
      <c r="J451" s="1">
        <v>117.956</v>
      </c>
      <c r="K451" s="1">
        <v>67.867542330000006</v>
      </c>
      <c r="L451" s="1" t="s">
        <v>32</v>
      </c>
    </row>
    <row r="452" spans="1:12" x14ac:dyDescent="0.25">
      <c r="A452" s="13">
        <v>44610</v>
      </c>
      <c r="B452" s="17">
        <v>44610</v>
      </c>
      <c r="C452" s="15">
        <f t="shared" si="7"/>
        <v>8</v>
      </c>
      <c r="D452" s="1" t="s">
        <v>14</v>
      </c>
      <c r="E452" s="1" t="s">
        <v>34</v>
      </c>
      <c r="F452" s="1">
        <v>20583</v>
      </c>
      <c r="G452" s="1">
        <v>63.674620040000001</v>
      </c>
      <c r="H452" s="1">
        <v>66.351000240000005</v>
      </c>
      <c r="I452" s="1">
        <v>0</v>
      </c>
      <c r="J452" s="1">
        <v>91.165999999999997</v>
      </c>
      <c r="K452" s="1">
        <v>78.289216780000004</v>
      </c>
      <c r="L452" s="1" t="s">
        <v>21</v>
      </c>
    </row>
    <row r="453" spans="1:12" x14ac:dyDescent="0.25">
      <c r="A453" s="13">
        <v>44610</v>
      </c>
      <c r="B453" s="17">
        <v>44610</v>
      </c>
      <c r="C453" s="15">
        <f t="shared" si="7"/>
        <v>8</v>
      </c>
      <c r="D453" s="1" t="s">
        <v>16</v>
      </c>
      <c r="E453" s="1" t="s">
        <v>17</v>
      </c>
      <c r="F453" s="1">
        <v>27828</v>
      </c>
      <c r="G453" s="1">
        <v>31.897789929999998</v>
      </c>
      <c r="H453" s="1">
        <v>92.831401490000005</v>
      </c>
      <c r="I453" s="1">
        <v>3</v>
      </c>
      <c r="J453" s="1">
        <v>105.65600000000001</v>
      </c>
      <c r="K453" s="1">
        <v>70.307825930000007</v>
      </c>
      <c r="L453" s="1" t="s">
        <v>12</v>
      </c>
    </row>
    <row r="454" spans="1:12" x14ac:dyDescent="0.25">
      <c r="A454" s="13">
        <v>44610</v>
      </c>
      <c r="B454" s="17">
        <v>44610</v>
      </c>
      <c r="C454" s="15">
        <f t="shared" si="7"/>
        <v>8</v>
      </c>
      <c r="D454" s="1" t="s">
        <v>16</v>
      </c>
      <c r="E454" s="1" t="s">
        <v>18</v>
      </c>
      <c r="F454" s="1">
        <v>61164</v>
      </c>
      <c r="G454" s="1">
        <v>31.364267049999999</v>
      </c>
      <c r="H454" s="1">
        <v>100</v>
      </c>
      <c r="I454" s="1">
        <v>3</v>
      </c>
      <c r="J454" s="1">
        <v>172.328</v>
      </c>
      <c r="K454" s="1">
        <v>69.791994919999993</v>
      </c>
      <c r="L454" s="1" t="s">
        <v>12</v>
      </c>
    </row>
    <row r="455" spans="1:12" x14ac:dyDescent="0.25">
      <c r="A455" s="13">
        <v>44610</v>
      </c>
      <c r="B455" s="17">
        <v>44610</v>
      </c>
      <c r="C455" s="15">
        <f t="shared" si="7"/>
        <v>8</v>
      </c>
      <c r="D455" s="1" t="s">
        <v>36</v>
      </c>
      <c r="E455" s="1" t="s">
        <v>37</v>
      </c>
      <c r="F455" s="1">
        <v>5395</v>
      </c>
      <c r="G455" s="1">
        <v>49.977883089999999</v>
      </c>
      <c r="H455" s="1">
        <v>23.368344520000001</v>
      </c>
      <c r="I455" s="1">
        <v>0</v>
      </c>
      <c r="J455" s="1">
        <v>60.79</v>
      </c>
      <c r="K455" s="1">
        <v>64.875568479999998</v>
      </c>
      <c r="L455" s="1" t="s">
        <v>12</v>
      </c>
    </row>
    <row r="456" spans="1:12" x14ac:dyDescent="0.25">
      <c r="A456" s="13">
        <v>44610</v>
      </c>
      <c r="B456" s="17">
        <v>44610</v>
      </c>
      <c r="C456" s="15">
        <f t="shared" si="7"/>
        <v>8</v>
      </c>
      <c r="D456" s="1" t="s">
        <v>19</v>
      </c>
      <c r="E456" s="1" t="s">
        <v>20</v>
      </c>
      <c r="F456" s="1">
        <v>50451</v>
      </c>
      <c r="G456" s="1">
        <v>24.025604229999999</v>
      </c>
      <c r="H456" s="1">
        <v>100</v>
      </c>
      <c r="I456" s="1">
        <v>4</v>
      </c>
      <c r="J456" s="1">
        <v>150.90199999999999</v>
      </c>
      <c r="K456" s="1">
        <v>62.28530877</v>
      </c>
      <c r="L456" s="1" t="s">
        <v>21</v>
      </c>
    </row>
    <row r="457" spans="1:12" x14ac:dyDescent="0.25">
      <c r="A457" s="13">
        <v>44610</v>
      </c>
      <c r="B457" s="17">
        <v>44610</v>
      </c>
      <c r="C457" s="15">
        <f t="shared" si="7"/>
        <v>8</v>
      </c>
      <c r="D457" s="1" t="s">
        <v>19</v>
      </c>
      <c r="E457" s="1" t="s">
        <v>22</v>
      </c>
      <c r="F457" s="1">
        <v>48902</v>
      </c>
      <c r="G457" s="1">
        <v>31.136955019999998</v>
      </c>
      <c r="H457" s="1">
        <v>100</v>
      </c>
      <c r="I457" s="1">
        <v>0</v>
      </c>
      <c r="J457" s="1">
        <v>147.804</v>
      </c>
      <c r="K457" s="1">
        <v>61.311994970000001</v>
      </c>
      <c r="L457" s="1" t="s">
        <v>21</v>
      </c>
    </row>
    <row r="458" spans="1:12" x14ac:dyDescent="0.25">
      <c r="A458" s="13">
        <v>44610</v>
      </c>
      <c r="B458" s="17">
        <v>44610</v>
      </c>
      <c r="C458" s="15">
        <f t="shared" si="7"/>
        <v>8</v>
      </c>
      <c r="D458" s="1" t="s">
        <v>23</v>
      </c>
      <c r="E458" s="1" t="s">
        <v>24</v>
      </c>
      <c r="F458" s="1">
        <v>39242</v>
      </c>
      <c r="G458" s="1">
        <v>44.007077189999997</v>
      </c>
      <c r="H458" s="1">
        <v>100</v>
      </c>
      <c r="I458" s="1">
        <v>2</v>
      </c>
      <c r="J458" s="1">
        <v>128.48400000000001</v>
      </c>
      <c r="K458" s="1">
        <v>91.280073020000003</v>
      </c>
      <c r="L458" s="1" t="s">
        <v>21</v>
      </c>
    </row>
    <row r="459" spans="1:12" x14ac:dyDescent="0.25">
      <c r="A459" s="13">
        <v>44610</v>
      </c>
      <c r="B459" s="17">
        <v>44610</v>
      </c>
      <c r="C459" s="15">
        <f t="shared" si="7"/>
        <v>8</v>
      </c>
      <c r="D459" s="1" t="s">
        <v>23</v>
      </c>
      <c r="E459" s="1" t="s">
        <v>25</v>
      </c>
      <c r="F459" s="1">
        <v>16554</v>
      </c>
      <c r="G459" s="1">
        <v>41.507045320000003</v>
      </c>
      <c r="H459" s="1">
        <v>49.370384489999999</v>
      </c>
      <c r="I459" s="1">
        <v>1</v>
      </c>
      <c r="J459" s="1">
        <v>83.108000000000004</v>
      </c>
      <c r="K459" s="1">
        <v>87.491320180000002</v>
      </c>
      <c r="L459" s="1" t="s">
        <v>12</v>
      </c>
    </row>
    <row r="460" spans="1:12" x14ac:dyDescent="0.25">
      <c r="A460" s="13">
        <v>44610</v>
      </c>
      <c r="B460" s="17">
        <v>44610</v>
      </c>
      <c r="C460" s="15">
        <f t="shared" si="7"/>
        <v>8</v>
      </c>
      <c r="D460" s="1" t="s">
        <v>26</v>
      </c>
      <c r="E460" s="1" t="s">
        <v>27</v>
      </c>
      <c r="F460" s="1">
        <v>36221</v>
      </c>
      <c r="G460" s="1">
        <v>27.136959470000001</v>
      </c>
      <c r="H460" s="1">
        <v>100</v>
      </c>
      <c r="I460" s="1">
        <v>3</v>
      </c>
      <c r="J460" s="1">
        <v>122.44199999999999</v>
      </c>
      <c r="K460" s="1">
        <v>79.914767220000002</v>
      </c>
      <c r="L460" s="1" t="s">
        <v>12</v>
      </c>
    </row>
    <row r="461" spans="1:12" x14ac:dyDescent="0.25">
      <c r="A461" s="13">
        <v>44610</v>
      </c>
      <c r="B461" s="17">
        <v>44610</v>
      </c>
      <c r="C461" s="15">
        <f t="shared" si="7"/>
        <v>8</v>
      </c>
      <c r="D461" s="1" t="s">
        <v>29</v>
      </c>
      <c r="E461" s="1" t="s">
        <v>30</v>
      </c>
      <c r="F461" s="1">
        <v>19387</v>
      </c>
      <c r="G461" s="1">
        <v>56.230392979999998</v>
      </c>
      <c r="H461" s="1">
        <v>59.535964810000003</v>
      </c>
      <c r="I461" s="1">
        <v>1</v>
      </c>
      <c r="J461" s="1">
        <v>88.774000000000001</v>
      </c>
      <c r="K461" s="1">
        <v>94.204376879999998</v>
      </c>
      <c r="L461" s="1" t="s">
        <v>31</v>
      </c>
    </row>
    <row r="462" spans="1:12" x14ac:dyDescent="0.25">
      <c r="A462" s="13">
        <v>44610</v>
      </c>
      <c r="B462" s="17">
        <v>44610</v>
      </c>
      <c r="C462" s="15">
        <f t="shared" si="7"/>
        <v>8</v>
      </c>
      <c r="D462" s="1" t="s">
        <v>29</v>
      </c>
      <c r="E462" s="1" t="s">
        <v>33</v>
      </c>
      <c r="F462" s="1">
        <v>23920</v>
      </c>
      <c r="G462" s="1">
        <v>51.238959430000001</v>
      </c>
      <c r="H462" s="1">
        <v>76.459587880000001</v>
      </c>
      <c r="I462" s="1">
        <v>3</v>
      </c>
      <c r="J462" s="1">
        <v>97.84</v>
      </c>
      <c r="K462" s="1">
        <v>66.790339930000002</v>
      </c>
      <c r="L462" s="1" t="s">
        <v>12</v>
      </c>
    </row>
    <row r="463" spans="1:12" x14ac:dyDescent="0.25">
      <c r="A463" s="13">
        <v>44611</v>
      </c>
      <c r="B463" s="17">
        <v>44611</v>
      </c>
      <c r="C463" s="15">
        <f t="shared" si="7"/>
        <v>8</v>
      </c>
      <c r="D463" s="1" t="s">
        <v>10</v>
      </c>
      <c r="E463" s="1" t="s">
        <v>11</v>
      </c>
      <c r="F463" s="1">
        <v>38723</v>
      </c>
      <c r="G463" s="1">
        <v>40.064207750000001</v>
      </c>
      <c r="H463" s="1">
        <v>100</v>
      </c>
      <c r="I463" s="1">
        <v>2</v>
      </c>
      <c r="J463" s="1">
        <v>127.446</v>
      </c>
      <c r="K463" s="1">
        <v>65.673775899999995</v>
      </c>
      <c r="L463" s="1" t="s">
        <v>32</v>
      </c>
    </row>
    <row r="464" spans="1:12" x14ac:dyDescent="0.25">
      <c r="A464" s="13">
        <v>44611</v>
      </c>
      <c r="B464" s="17">
        <v>44611</v>
      </c>
      <c r="C464" s="15">
        <f t="shared" si="7"/>
        <v>8</v>
      </c>
      <c r="D464" s="1" t="s">
        <v>10</v>
      </c>
      <c r="E464" s="1" t="s">
        <v>13</v>
      </c>
      <c r="F464" s="1">
        <v>14098</v>
      </c>
      <c r="G464" s="1">
        <v>31.14590608</v>
      </c>
      <c r="H464" s="1">
        <v>47.639420610000002</v>
      </c>
      <c r="I464" s="1">
        <v>0</v>
      </c>
      <c r="J464" s="1">
        <v>78.195999999999998</v>
      </c>
      <c r="K464" s="1">
        <v>77.63019774</v>
      </c>
      <c r="L464" s="1" t="s">
        <v>21</v>
      </c>
    </row>
    <row r="465" spans="1:12" x14ac:dyDescent="0.25">
      <c r="A465" s="13">
        <v>44611</v>
      </c>
      <c r="B465" s="17">
        <v>44611</v>
      </c>
      <c r="C465" s="15">
        <f t="shared" si="7"/>
        <v>8</v>
      </c>
      <c r="D465" s="1" t="s">
        <v>14</v>
      </c>
      <c r="E465" s="1" t="s">
        <v>15</v>
      </c>
      <c r="F465" s="1">
        <v>26527</v>
      </c>
      <c r="G465" s="1">
        <v>42.54958766</v>
      </c>
      <c r="H465" s="1">
        <v>88.415701569999996</v>
      </c>
      <c r="I465" s="1">
        <v>3</v>
      </c>
      <c r="J465" s="1">
        <v>103.054</v>
      </c>
      <c r="K465" s="1">
        <v>69.687337819999996</v>
      </c>
      <c r="L465" s="1" t="s">
        <v>32</v>
      </c>
    </row>
    <row r="466" spans="1:12" x14ac:dyDescent="0.25">
      <c r="A466" s="13">
        <v>44611</v>
      </c>
      <c r="B466" s="17">
        <v>44611</v>
      </c>
      <c r="C466" s="15">
        <f t="shared" si="7"/>
        <v>8</v>
      </c>
      <c r="D466" s="1" t="s">
        <v>16</v>
      </c>
      <c r="E466" s="1" t="s">
        <v>17</v>
      </c>
      <c r="F466" s="1">
        <v>14634</v>
      </c>
      <c r="G466" s="1">
        <v>50.042707479999997</v>
      </c>
      <c r="H466" s="1">
        <v>50.95143186</v>
      </c>
      <c r="I466" s="1">
        <v>0</v>
      </c>
      <c r="J466" s="1">
        <v>79.268000000000001</v>
      </c>
      <c r="K466" s="1">
        <v>62.5414289</v>
      </c>
      <c r="L466" s="1" t="s">
        <v>31</v>
      </c>
    </row>
    <row r="467" spans="1:12" x14ac:dyDescent="0.25">
      <c r="A467" s="13">
        <v>44611</v>
      </c>
      <c r="B467" s="17">
        <v>44611</v>
      </c>
      <c r="C467" s="15">
        <f t="shared" si="7"/>
        <v>8</v>
      </c>
      <c r="D467" s="1" t="s">
        <v>16</v>
      </c>
      <c r="E467" s="1" t="s">
        <v>18</v>
      </c>
      <c r="F467" s="1">
        <v>59067</v>
      </c>
      <c r="G467" s="1">
        <v>40.481263290000001</v>
      </c>
      <c r="H467" s="1">
        <v>100</v>
      </c>
      <c r="I467" s="1">
        <v>1</v>
      </c>
      <c r="J467" s="1">
        <v>168.13399999999999</v>
      </c>
      <c r="K467" s="1">
        <v>91.802915249999998</v>
      </c>
      <c r="L467" s="1" t="s">
        <v>12</v>
      </c>
    </row>
    <row r="468" spans="1:12" x14ac:dyDescent="0.25">
      <c r="A468" s="13">
        <v>44611</v>
      </c>
      <c r="B468" s="17">
        <v>44611</v>
      </c>
      <c r="C468" s="15">
        <f t="shared" si="7"/>
        <v>8</v>
      </c>
      <c r="D468" s="1" t="s">
        <v>36</v>
      </c>
      <c r="E468" s="1" t="s">
        <v>37</v>
      </c>
      <c r="F468" s="1">
        <v>11020</v>
      </c>
      <c r="G468" s="1">
        <v>41.41544493</v>
      </c>
      <c r="H468" s="1">
        <v>27.778706679999999</v>
      </c>
      <c r="I468" s="1">
        <v>0</v>
      </c>
      <c r="J468" s="1">
        <v>72.040000000000006</v>
      </c>
      <c r="K468" s="1">
        <v>92.64134009</v>
      </c>
      <c r="L468" s="1" t="s">
        <v>32</v>
      </c>
    </row>
    <row r="469" spans="1:12" x14ac:dyDescent="0.25">
      <c r="A469" s="13">
        <v>44611</v>
      </c>
      <c r="B469" s="17">
        <v>44611</v>
      </c>
      <c r="C469" s="15">
        <f t="shared" si="7"/>
        <v>8</v>
      </c>
      <c r="D469" s="1" t="s">
        <v>19</v>
      </c>
      <c r="E469" s="1" t="s">
        <v>20</v>
      </c>
      <c r="F469" s="1">
        <v>36701</v>
      </c>
      <c r="G469" s="1">
        <v>30.3873295</v>
      </c>
      <c r="H469" s="1">
        <v>100</v>
      </c>
      <c r="I469" s="1">
        <v>3</v>
      </c>
      <c r="J469" s="1">
        <v>123.402</v>
      </c>
      <c r="K469" s="1">
        <v>68.291300899999996</v>
      </c>
      <c r="L469" s="1" t="s">
        <v>12</v>
      </c>
    </row>
    <row r="470" spans="1:12" x14ac:dyDescent="0.25">
      <c r="A470" s="13">
        <v>44611</v>
      </c>
      <c r="B470" s="17">
        <v>44611</v>
      </c>
      <c r="C470" s="15">
        <f t="shared" si="7"/>
        <v>8</v>
      </c>
      <c r="D470" s="1" t="s">
        <v>19</v>
      </c>
      <c r="E470" s="1" t="s">
        <v>22</v>
      </c>
      <c r="F470" s="1">
        <v>27314</v>
      </c>
      <c r="G470" s="1">
        <v>33.607312929999999</v>
      </c>
      <c r="H470" s="1">
        <v>88.591706380000005</v>
      </c>
      <c r="I470" s="1">
        <v>1</v>
      </c>
      <c r="J470" s="1">
        <v>104.628</v>
      </c>
      <c r="K470" s="1">
        <v>72.216539940000004</v>
      </c>
      <c r="L470" s="1" t="s">
        <v>12</v>
      </c>
    </row>
    <row r="471" spans="1:12" x14ac:dyDescent="0.25">
      <c r="A471" s="13">
        <v>44611</v>
      </c>
      <c r="B471" s="17">
        <v>44611</v>
      </c>
      <c r="C471" s="15">
        <f t="shared" si="7"/>
        <v>8</v>
      </c>
      <c r="D471" s="1" t="s">
        <v>23</v>
      </c>
      <c r="E471" s="1" t="s">
        <v>24</v>
      </c>
      <c r="F471" s="1">
        <v>21510</v>
      </c>
      <c r="G471" s="1">
        <v>51.159670060000003</v>
      </c>
      <c r="H471" s="1">
        <v>76.368036989999993</v>
      </c>
      <c r="I471" s="1">
        <v>1</v>
      </c>
      <c r="J471" s="1">
        <v>93.02</v>
      </c>
      <c r="K471" s="1">
        <v>73.995818549999996</v>
      </c>
      <c r="L471" s="1" t="s">
        <v>12</v>
      </c>
    </row>
    <row r="472" spans="1:12" x14ac:dyDescent="0.25">
      <c r="A472" s="13">
        <v>44611</v>
      </c>
      <c r="B472" s="17">
        <v>44611</v>
      </c>
      <c r="C472" s="15">
        <f t="shared" si="7"/>
        <v>8</v>
      </c>
      <c r="D472" s="1" t="s">
        <v>23</v>
      </c>
      <c r="E472" s="1" t="s">
        <v>25</v>
      </c>
      <c r="F472" s="1">
        <v>28206</v>
      </c>
      <c r="G472" s="1">
        <v>48.209957899999999</v>
      </c>
      <c r="H472" s="1">
        <v>85.958346539999994</v>
      </c>
      <c r="I472" s="1">
        <v>3</v>
      </c>
      <c r="J472" s="1">
        <v>106.41200000000001</v>
      </c>
      <c r="K472" s="1">
        <v>87.093673839999994</v>
      </c>
      <c r="L472" s="1" t="s">
        <v>32</v>
      </c>
    </row>
    <row r="473" spans="1:12" x14ac:dyDescent="0.25">
      <c r="A473" s="13">
        <v>44612</v>
      </c>
      <c r="B473" s="17">
        <v>44612</v>
      </c>
      <c r="C473" s="15">
        <f t="shared" si="7"/>
        <v>9</v>
      </c>
      <c r="D473" s="1" t="s">
        <v>10</v>
      </c>
      <c r="E473" s="1" t="s">
        <v>13</v>
      </c>
      <c r="F473" s="1">
        <v>39196</v>
      </c>
      <c r="G473" s="1">
        <v>32.41954484</v>
      </c>
      <c r="H473" s="1">
        <v>100</v>
      </c>
      <c r="I473" s="1">
        <v>2</v>
      </c>
      <c r="J473" s="1">
        <v>128.392</v>
      </c>
      <c r="K473" s="1">
        <v>90.336146920000004</v>
      </c>
      <c r="L473" s="1" t="s">
        <v>32</v>
      </c>
    </row>
    <row r="474" spans="1:12" x14ac:dyDescent="0.25">
      <c r="A474" s="13">
        <v>44612</v>
      </c>
      <c r="B474" s="17">
        <v>44612</v>
      </c>
      <c r="C474" s="15">
        <f t="shared" si="7"/>
        <v>9</v>
      </c>
      <c r="D474" s="1" t="s">
        <v>16</v>
      </c>
      <c r="E474" s="1" t="s">
        <v>17</v>
      </c>
      <c r="F474" s="1">
        <v>30290</v>
      </c>
      <c r="G474" s="1">
        <v>27.962896010000001</v>
      </c>
      <c r="H474" s="1">
        <v>100</v>
      </c>
      <c r="I474" s="1">
        <v>2</v>
      </c>
      <c r="J474" s="1">
        <v>110.58</v>
      </c>
      <c r="K474" s="1">
        <v>73.422288069999993</v>
      </c>
      <c r="L474" s="1" t="s">
        <v>12</v>
      </c>
    </row>
    <row r="475" spans="1:12" x14ac:dyDescent="0.25">
      <c r="A475" s="13">
        <v>44612</v>
      </c>
      <c r="B475" s="17">
        <v>44612</v>
      </c>
      <c r="C475" s="15">
        <f t="shared" si="7"/>
        <v>9</v>
      </c>
      <c r="D475" s="1" t="s">
        <v>16</v>
      </c>
      <c r="E475" s="1" t="s">
        <v>18</v>
      </c>
      <c r="F475" s="1">
        <v>15019</v>
      </c>
      <c r="G475" s="1">
        <v>36.975699599999999</v>
      </c>
      <c r="H475" s="1">
        <v>53.927524179999999</v>
      </c>
      <c r="I475" s="1">
        <v>0</v>
      </c>
      <c r="J475" s="1">
        <v>80.037999999999997</v>
      </c>
      <c r="K475" s="1">
        <v>93.657590400000004</v>
      </c>
      <c r="L475" s="1" t="s">
        <v>21</v>
      </c>
    </row>
    <row r="476" spans="1:12" x14ac:dyDescent="0.25">
      <c r="A476" s="13">
        <v>44612</v>
      </c>
      <c r="B476" s="17">
        <v>44612</v>
      </c>
      <c r="C476" s="15">
        <f t="shared" si="7"/>
        <v>9</v>
      </c>
      <c r="D476" s="1" t="s">
        <v>36</v>
      </c>
      <c r="E476" s="1" t="s">
        <v>38</v>
      </c>
      <c r="F476" s="1">
        <v>16413</v>
      </c>
      <c r="G476" s="1">
        <v>40.081213079999998</v>
      </c>
      <c r="H476" s="1">
        <v>53.07898994</v>
      </c>
      <c r="I476" s="1">
        <v>0</v>
      </c>
      <c r="J476" s="1">
        <v>82.825999999999993</v>
      </c>
      <c r="K476" s="1">
        <v>61.166826739999998</v>
      </c>
      <c r="L476" s="1" t="s">
        <v>21</v>
      </c>
    </row>
    <row r="477" spans="1:12" x14ac:dyDescent="0.25">
      <c r="A477" s="13">
        <v>44612</v>
      </c>
      <c r="B477" s="17">
        <v>44612</v>
      </c>
      <c r="C477" s="15">
        <f t="shared" si="7"/>
        <v>9</v>
      </c>
      <c r="D477" s="1" t="s">
        <v>19</v>
      </c>
      <c r="E477" s="1" t="s">
        <v>20</v>
      </c>
      <c r="F477" s="1">
        <v>24040</v>
      </c>
      <c r="G477" s="1">
        <v>51.541280020000002</v>
      </c>
      <c r="H477" s="1">
        <v>71.433349109999995</v>
      </c>
      <c r="I477" s="1">
        <v>0</v>
      </c>
      <c r="J477" s="1">
        <v>98.08</v>
      </c>
      <c r="K477" s="1">
        <v>94.569224090000006</v>
      </c>
      <c r="L477" s="1" t="s">
        <v>21</v>
      </c>
    </row>
    <row r="478" spans="1:12" x14ac:dyDescent="0.25">
      <c r="A478" s="13">
        <v>44612</v>
      </c>
      <c r="B478" s="17">
        <v>44612</v>
      </c>
      <c r="C478" s="15">
        <f t="shared" si="7"/>
        <v>9</v>
      </c>
      <c r="D478" s="1" t="s">
        <v>19</v>
      </c>
      <c r="E478" s="1" t="s">
        <v>22</v>
      </c>
      <c r="F478" s="1">
        <v>38934</v>
      </c>
      <c r="G478" s="1">
        <v>42.072313739999998</v>
      </c>
      <c r="H478" s="1">
        <v>100</v>
      </c>
      <c r="I478" s="1">
        <v>2</v>
      </c>
      <c r="J478" s="1">
        <v>127.86799999999999</v>
      </c>
      <c r="K478" s="1">
        <v>98.722900120000006</v>
      </c>
      <c r="L478" s="1" t="s">
        <v>12</v>
      </c>
    </row>
    <row r="479" spans="1:12" x14ac:dyDescent="0.25">
      <c r="A479" s="13">
        <v>44612</v>
      </c>
      <c r="B479" s="17">
        <v>44612</v>
      </c>
      <c r="C479" s="15">
        <f t="shared" si="7"/>
        <v>9</v>
      </c>
      <c r="D479" s="1" t="s">
        <v>23</v>
      </c>
      <c r="E479" s="1" t="s">
        <v>25</v>
      </c>
      <c r="F479" s="1">
        <v>30474</v>
      </c>
      <c r="G479" s="1">
        <v>37.208976560000004</v>
      </c>
      <c r="H479" s="1">
        <v>97.925104329999996</v>
      </c>
      <c r="I479" s="1">
        <v>1</v>
      </c>
      <c r="J479" s="1">
        <v>110.94799999999999</v>
      </c>
      <c r="K479" s="1">
        <v>92.507721739999994</v>
      </c>
      <c r="L479" s="1" t="s">
        <v>12</v>
      </c>
    </row>
    <row r="480" spans="1:12" x14ac:dyDescent="0.25">
      <c r="A480" s="13">
        <v>44612</v>
      </c>
      <c r="B480" s="17">
        <v>44612</v>
      </c>
      <c r="C480" s="15">
        <f t="shared" si="7"/>
        <v>9</v>
      </c>
      <c r="D480" s="1" t="s">
        <v>26</v>
      </c>
      <c r="E480" s="1" t="s">
        <v>27</v>
      </c>
      <c r="F480" s="1">
        <v>27359</v>
      </c>
      <c r="G480" s="1">
        <v>37.691809200000002</v>
      </c>
      <c r="H480" s="1">
        <v>84.323295430000002</v>
      </c>
      <c r="I480" s="1">
        <v>3</v>
      </c>
      <c r="J480" s="1">
        <v>104.718</v>
      </c>
      <c r="K480" s="1">
        <v>69.073484089999994</v>
      </c>
      <c r="L480" s="1" t="s">
        <v>12</v>
      </c>
    </row>
    <row r="481" spans="1:12" x14ac:dyDescent="0.25">
      <c r="A481" s="13">
        <v>44612</v>
      </c>
      <c r="B481" s="17">
        <v>44612</v>
      </c>
      <c r="C481" s="15">
        <f t="shared" si="7"/>
        <v>9</v>
      </c>
      <c r="D481" s="1" t="s">
        <v>29</v>
      </c>
      <c r="E481" s="1" t="s">
        <v>30</v>
      </c>
      <c r="F481" s="1">
        <v>18570</v>
      </c>
      <c r="G481" s="1">
        <v>46.878003380000003</v>
      </c>
      <c r="H481" s="1">
        <v>53.692635469999999</v>
      </c>
      <c r="I481" s="1">
        <v>1</v>
      </c>
      <c r="J481" s="1">
        <v>87.14</v>
      </c>
      <c r="K481" s="1">
        <v>83.589161439999998</v>
      </c>
      <c r="L481" s="1" t="s">
        <v>12</v>
      </c>
    </row>
    <row r="482" spans="1:12" x14ac:dyDescent="0.25">
      <c r="A482" s="13">
        <v>44613</v>
      </c>
      <c r="B482" s="17">
        <v>44613</v>
      </c>
      <c r="C482" s="15">
        <f t="shared" si="7"/>
        <v>9</v>
      </c>
      <c r="D482" s="1" t="s">
        <v>10</v>
      </c>
      <c r="E482" s="1" t="s">
        <v>11</v>
      </c>
      <c r="F482" s="1">
        <v>12061</v>
      </c>
      <c r="G482" s="1">
        <v>28.775346689999999</v>
      </c>
      <c r="H482" s="1">
        <v>39.173037890000003</v>
      </c>
      <c r="I482" s="1">
        <v>0</v>
      </c>
      <c r="J482" s="1">
        <v>74.122</v>
      </c>
      <c r="K482" s="1">
        <v>65.340622049999993</v>
      </c>
      <c r="L482" s="1" t="s">
        <v>31</v>
      </c>
    </row>
    <row r="483" spans="1:12" x14ac:dyDescent="0.25">
      <c r="A483" s="13">
        <v>44613</v>
      </c>
      <c r="B483" s="17">
        <v>44613</v>
      </c>
      <c r="C483" s="15">
        <f t="shared" si="7"/>
        <v>9</v>
      </c>
      <c r="D483" s="1" t="s">
        <v>10</v>
      </c>
      <c r="E483" s="1" t="s">
        <v>13</v>
      </c>
      <c r="F483" s="1">
        <v>23213</v>
      </c>
      <c r="G483" s="1">
        <v>37.375820490000002</v>
      </c>
      <c r="H483" s="1">
        <v>87.093835470000002</v>
      </c>
      <c r="I483" s="1">
        <v>0</v>
      </c>
      <c r="J483" s="1">
        <v>96.426000000000002</v>
      </c>
      <c r="K483" s="1">
        <v>83.50812913</v>
      </c>
      <c r="L483" s="1" t="s">
        <v>12</v>
      </c>
    </row>
    <row r="484" spans="1:12" x14ac:dyDescent="0.25">
      <c r="A484" s="13">
        <v>44613</v>
      </c>
      <c r="B484" s="17">
        <v>44613</v>
      </c>
      <c r="C484" s="15">
        <f t="shared" si="7"/>
        <v>9</v>
      </c>
      <c r="D484" s="1" t="s">
        <v>14</v>
      </c>
      <c r="E484" s="1" t="s">
        <v>15</v>
      </c>
      <c r="F484" s="1">
        <v>17194</v>
      </c>
      <c r="G484" s="1">
        <v>33.635500610000001</v>
      </c>
      <c r="H484" s="1">
        <v>50.906519109999998</v>
      </c>
      <c r="I484" s="1">
        <v>0</v>
      </c>
      <c r="J484" s="1">
        <v>84.388000000000005</v>
      </c>
      <c r="K484" s="1">
        <v>64.699035960000003</v>
      </c>
      <c r="L484" s="1" t="s">
        <v>32</v>
      </c>
    </row>
    <row r="485" spans="1:12" x14ac:dyDescent="0.25">
      <c r="A485" s="13">
        <v>44613</v>
      </c>
      <c r="B485" s="17">
        <v>44613</v>
      </c>
      <c r="C485" s="15">
        <f t="shared" si="7"/>
        <v>9</v>
      </c>
      <c r="D485" s="1" t="s">
        <v>16</v>
      </c>
      <c r="E485" s="1" t="s">
        <v>17</v>
      </c>
      <c r="F485" s="1">
        <v>46399</v>
      </c>
      <c r="G485" s="1">
        <v>33.794918029999998</v>
      </c>
      <c r="H485" s="1">
        <v>100</v>
      </c>
      <c r="I485" s="1">
        <v>4</v>
      </c>
      <c r="J485" s="1">
        <v>142.798</v>
      </c>
      <c r="K485" s="1">
        <v>80.807229460000002</v>
      </c>
      <c r="L485" s="1" t="s">
        <v>12</v>
      </c>
    </row>
    <row r="486" spans="1:12" x14ac:dyDescent="0.25">
      <c r="A486" s="13">
        <v>44613</v>
      </c>
      <c r="B486" s="17">
        <v>44613</v>
      </c>
      <c r="C486" s="15">
        <f t="shared" si="7"/>
        <v>9</v>
      </c>
      <c r="D486" s="1" t="s">
        <v>36</v>
      </c>
      <c r="E486" s="1" t="s">
        <v>38</v>
      </c>
      <c r="F486" s="1">
        <v>19107</v>
      </c>
      <c r="G486" s="1">
        <v>46.242856949999997</v>
      </c>
      <c r="H486" s="1">
        <v>58.648648999999999</v>
      </c>
      <c r="I486" s="1">
        <v>2</v>
      </c>
      <c r="J486" s="1">
        <v>88.213999999999999</v>
      </c>
      <c r="K486" s="1">
        <v>80.555033390000006</v>
      </c>
      <c r="L486" s="1" t="s">
        <v>12</v>
      </c>
    </row>
    <row r="487" spans="1:12" x14ac:dyDescent="0.25">
      <c r="A487" s="13">
        <v>44613</v>
      </c>
      <c r="B487" s="17">
        <v>44613</v>
      </c>
      <c r="C487" s="15">
        <f t="shared" si="7"/>
        <v>9</v>
      </c>
      <c r="D487" s="1" t="s">
        <v>19</v>
      </c>
      <c r="E487" s="1" t="s">
        <v>20</v>
      </c>
      <c r="F487" s="1">
        <v>52064</v>
      </c>
      <c r="G487" s="1">
        <v>36.433063050000001</v>
      </c>
      <c r="H487" s="1">
        <v>100</v>
      </c>
      <c r="I487" s="1">
        <v>1</v>
      </c>
      <c r="J487" s="1">
        <v>154.12799999999999</v>
      </c>
      <c r="K487" s="1">
        <v>98.889188369999999</v>
      </c>
      <c r="L487" s="1" t="s">
        <v>12</v>
      </c>
    </row>
    <row r="488" spans="1:12" x14ac:dyDescent="0.25">
      <c r="A488" s="13">
        <v>44613</v>
      </c>
      <c r="B488" s="17">
        <v>44613</v>
      </c>
      <c r="C488" s="15">
        <f t="shared" si="7"/>
        <v>9</v>
      </c>
      <c r="D488" s="1" t="s">
        <v>19</v>
      </c>
      <c r="E488" s="1" t="s">
        <v>22</v>
      </c>
      <c r="F488" s="1">
        <v>28624</v>
      </c>
      <c r="G488" s="1">
        <v>44.361024350000001</v>
      </c>
      <c r="H488" s="1">
        <v>99.173943710000003</v>
      </c>
      <c r="I488" s="1">
        <v>3</v>
      </c>
      <c r="J488" s="1">
        <v>107.248</v>
      </c>
      <c r="K488" s="1">
        <v>78.092939110000003</v>
      </c>
      <c r="L488" s="1" t="s">
        <v>12</v>
      </c>
    </row>
    <row r="489" spans="1:12" x14ac:dyDescent="0.25">
      <c r="A489" s="13">
        <v>44613</v>
      </c>
      <c r="B489" s="17">
        <v>44613</v>
      </c>
      <c r="C489" s="15">
        <f t="shared" si="7"/>
        <v>9</v>
      </c>
      <c r="D489" s="1" t="s">
        <v>23</v>
      </c>
      <c r="E489" s="1" t="s">
        <v>24</v>
      </c>
      <c r="F489" s="1">
        <v>30217</v>
      </c>
      <c r="G489" s="1">
        <v>49.287601619999997</v>
      </c>
      <c r="H489" s="1">
        <v>100</v>
      </c>
      <c r="I489" s="1">
        <v>3</v>
      </c>
      <c r="J489" s="1">
        <v>110.434</v>
      </c>
      <c r="K489" s="1">
        <v>95.502522870000007</v>
      </c>
      <c r="L489" s="1" t="s">
        <v>32</v>
      </c>
    </row>
    <row r="490" spans="1:12" x14ac:dyDescent="0.25">
      <c r="A490" s="13">
        <v>44613</v>
      </c>
      <c r="B490" s="17">
        <v>44613</v>
      </c>
      <c r="C490" s="15">
        <f t="shared" si="7"/>
        <v>9</v>
      </c>
      <c r="D490" s="1" t="s">
        <v>26</v>
      </c>
      <c r="E490" s="1" t="s">
        <v>27</v>
      </c>
      <c r="F490" s="1">
        <v>28502</v>
      </c>
      <c r="G490" s="1">
        <v>46.97168027</v>
      </c>
      <c r="H490" s="1">
        <v>92.769095800000002</v>
      </c>
      <c r="I490" s="1">
        <v>1</v>
      </c>
      <c r="J490" s="1">
        <v>107.004</v>
      </c>
      <c r="K490" s="1">
        <v>76.527779150000001</v>
      </c>
      <c r="L490" s="1" t="s">
        <v>12</v>
      </c>
    </row>
    <row r="491" spans="1:12" x14ac:dyDescent="0.25">
      <c r="A491" s="13">
        <v>44613</v>
      </c>
      <c r="B491" s="17">
        <v>44613</v>
      </c>
      <c r="C491" s="15">
        <f t="shared" si="7"/>
        <v>9</v>
      </c>
      <c r="D491" s="1" t="s">
        <v>29</v>
      </c>
      <c r="E491" s="1" t="s">
        <v>30</v>
      </c>
      <c r="F491" s="1">
        <v>31246</v>
      </c>
      <c r="G491" s="1">
        <v>38.319184479999997</v>
      </c>
      <c r="H491" s="1">
        <v>100</v>
      </c>
      <c r="I491" s="1">
        <v>3</v>
      </c>
      <c r="J491" s="1">
        <v>112.492</v>
      </c>
      <c r="K491" s="1">
        <v>75.510573140000005</v>
      </c>
      <c r="L491" s="1" t="s">
        <v>12</v>
      </c>
    </row>
    <row r="492" spans="1:12" x14ac:dyDescent="0.25">
      <c r="A492" s="13">
        <v>44613</v>
      </c>
      <c r="B492" s="17">
        <v>44613</v>
      </c>
      <c r="C492" s="15">
        <f t="shared" si="7"/>
        <v>9</v>
      </c>
      <c r="D492" s="1" t="s">
        <v>29</v>
      </c>
      <c r="E492" s="1" t="s">
        <v>33</v>
      </c>
      <c r="F492" s="1">
        <v>13816</v>
      </c>
      <c r="G492" s="1">
        <v>43.248362640000003</v>
      </c>
      <c r="H492" s="1">
        <v>53.753639819999997</v>
      </c>
      <c r="I492" s="1">
        <v>0</v>
      </c>
      <c r="J492" s="1">
        <v>77.632000000000005</v>
      </c>
      <c r="K492" s="1">
        <v>94.943012229999994</v>
      </c>
      <c r="L492" s="1" t="s">
        <v>21</v>
      </c>
    </row>
    <row r="493" spans="1:12" x14ac:dyDescent="0.25">
      <c r="A493" s="13">
        <v>44614</v>
      </c>
      <c r="B493" s="17">
        <v>44614</v>
      </c>
      <c r="C493" s="15">
        <f t="shared" si="7"/>
        <v>9</v>
      </c>
      <c r="D493" s="1" t="s">
        <v>10</v>
      </c>
      <c r="E493" s="1" t="s">
        <v>11</v>
      </c>
      <c r="F493" s="1">
        <v>49188</v>
      </c>
      <c r="G493" s="1">
        <v>51.672568419999998</v>
      </c>
      <c r="H493" s="1">
        <v>100</v>
      </c>
      <c r="I493" s="1">
        <v>3</v>
      </c>
      <c r="J493" s="1">
        <v>148.376</v>
      </c>
      <c r="K493" s="1">
        <v>66.187393929999999</v>
      </c>
      <c r="L493" s="1" t="s">
        <v>12</v>
      </c>
    </row>
    <row r="494" spans="1:12" x14ac:dyDescent="0.25">
      <c r="A494" s="13">
        <v>44614</v>
      </c>
      <c r="B494" s="17">
        <v>44614</v>
      </c>
      <c r="C494" s="15">
        <f t="shared" si="7"/>
        <v>9</v>
      </c>
      <c r="D494" s="1" t="s">
        <v>10</v>
      </c>
      <c r="E494" s="1" t="s">
        <v>13</v>
      </c>
      <c r="F494" s="1">
        <v>35250</v>
      </c>
      <c r="G494" s="1">
        <v>31.315501250000001</v>
      </c>
      <c r="H494" s="1">
        <v>100</v>
      </c>
      <c r="I494" s="1">
        <v>0</v>
      </c>
      <c r="J494" s="1">
        <v>120.5</v>
      </c>
      <c r="K494" s="1">
        <v>66.444000930000001</v>
      </c>
      <c r="L494" s="1" t="s">
        <v>21</v>
      </c>
    </row>
    <row r="495" spans="1:12" x14ac:dyDescent="0.25">
      <c r="A495" s="13">
        <v>44614</v>
      </c>
      <c r="B495" s="17">
        <v>44614</v>
      </c>
      <c r="C495" s="15">
        <f t="shared" si="7"/>
        <v>9</v>
      </c>
      <c r="D495" s="1" t="s">
        <v>14</v>
      </c>
      <c r="E495" s="1" t="s">
        <v>34</v>
      </c>
      <c r="F495" s="1">
        <v>35905</v>
      </c>
      <c r="G495" s="1">
        <v>23.67850859</v>
      </c>
      <c r="H495" s="1">
        <v>100</v>
      </c>
      <c r="I495" s="1">
        <v>0</v>
      </c>
      <c r="J495" s="1">
        <v>121.81</v>
      </c>
      <c r="K495" s="1">
        <v>71.56772608</v>
      </c>
      <c r="L495" s="1" t="s">
        <v>32</v>
      </c>
    </row>
    <row r="496" spans="1:12" x14ac:dyDescent="0.25">
      <c r="A496" s="13">
        <v>44614</v>
      </c>
      <c r="B496" s="17">
        <v>44614</v>
      </c>
      <c r="C496" s="15">
        <f t="shared" si="7"/>
        <v>9</v>
      </c>
      <c r="D496" s="1" t="s">
        <v>16</v>
      </c>
      <c r="E496" s="1" t="s">
        <v>18</v>
      </c>
      <c r="F496" s="1">
        <v>30525</v>
      </c>
      <c r="G496" s="1">
        <v>20</v>
      </c>
      <c r="H496" s="1">
        <v>100</v>
      </c>
      <c r="I496" s="1">
        <v>0</v>
      </c>
      <c r="J496" s="1">
        <v>111.05</v>
      </c>
      <c r="K496" s="1">
        <v>68.549467519999993</v>
      </c>
      <c r="L496" s="1" t="s">
        <v>12</v>
      </c>
    </row>
    <row r="497" spans="1:12" x14ac:dyDescent="0.25">
      <c r="A497" s="13">
        <v>44614</v>
      </c>
      <c r="B497" s="17">
        <v>44614</v>
      </c>
      <c r="C497" s="15">
        <f t="shared" si="7"/>
        <v>9</v>
      </c>
      <c r="D497" s="1" t="s">
        <v>19</v>
      </c>
      <c r="E497" s="1" t="s">
        <v>20</v>
      </c>
      <c r="F497" s="1">
        <v>25651</v>
      </c>
      <c r="G497" s="1">
        <v>45.015304239999999</v>
      </c>
      <c r="H497" s="1">
        <v>83.745205530000007</v>
      </c>
      <c r="I497" s="1">
        <v>3</v>
      </c>
      <c r="J497" s="1">
        <v>101.30200000000001</v>
      </c>
      <c r="K497" s="1">
        <v>70.088925369999998</v>
      </c>
      <c r="L497" s="1" t="s">
        <v>12</v>
      </c>
    </row>
    <row r="498" spans="1:12" x14ac:dyDescent="0.25">
      <c r="A498" s="13">
        <v>44614</v>
      </c>
      <c r="B498" s="17">
        <v>44614</v>
      </c>
      <c r="C498" s="15">
        <f t="shared" si="7"/>
        <v>9</v>
      </c>
      <c r="D498" s="1" t="s">
        <v>19</v>
      </c>
      <c r="E498" s="1" t="s">
        <v>22</v>
      </c>
      <c r="F498" s="1">
        <v>26884</v>
      </c>
      <c r="G498" s="1">
        <v>27.492703930000001</v>
      </c>
      <c r="H498" s="1">
        <v>90.287841610000001</v>
      </c>
      <c r="I498" s="1">
        <v>0</v>
      </c>
      <c r="J498" s="1">
        <v>103.768</v>
      </c>
      <c r="K498" s="1">
        <v>67.047776249999998</v>
      </c>
      <c r="L498" s="1" t="s">
        <v>12</v>
      </c>
    </row>
    <row r="499" spans="1:12" x14ac:dyDescent="0.25">
      <c r="A499" s="13">
        <v>44614</v>
      </c>
      <c r="B499" s="17">
        <v>44614</v>
      </c>
      <c r="C499" s="15">
        <f t="shared" si="7"/>
        <v>9</v>
      </c>
      <c r="D499" s="1" t="s">
        <v>23</v>
      </c>
      <c r="E499" s="1" t="s">
        <v>24</v>
      </c>
      <c r="F499" s="1">
        <v>21742</v>
      </c>
      <c r="G499" s="1">
        <v>36.491159109999998</v>
      </c>
      <c r="H499" s="1">
        <v>62.714732040000001</v>
      </c>
      <c r="I499" s="1">
        <v>0</v>
      </c>
      <c r="J499" s="1">
        <v>93.483999999999995</v>
      </c>
      <c r="K499" s="1">
        <v>83.578832120000001</v>
      </c>
      <c r="L499" s="1" t="s">
        <v>21</v>
      </c>
    </row>
    <row r="500" spans="1:12" x14ac:dyDescent="0.25">
      <c r="A500" s="13">
        <v>44614</v>
      </c>
      <c r="B500" s="17">
        <v>44614</v>
      </c>
      <c r="C500" s="15">
        <f t="shared" si="7"/>
        <v>9</v>
      </c>
      <c r="D500" s="1" t="s">
        <v>23</v>
      </c>
      <c r="E500" s="1" t="s">
        <v>25</v>
      </c>
      <c r="F500" s="1">
        <v>21386</v>
      </c>
      <c r="G500" s="1">
        <v>45.306751759999997</v>
      </c>
      <c r="H500" s="1">
        <v>62.642594580000001</v>
      </c>
      <c r="I500" s="1">
        <v>1</v>
      </c>
      <c r="J500" s="1">
        <v>92.772000000000006</v>
      </c>
      <c r="K500" s="1">
        <v>77.063676040000004</v>
      </c>
      <c r="L500" s="1" t="s">
        <v>32</v>
      </c>
    </row>
  </sheetData>
  <phoneticPr fontId="5" type="noConversion"/>
  <conditionalFormatting sqref="A1:A500 D1:L500">
    <cfRule type="containsBlanks" priority="2">
      <formula>LEN(TRIM(A1))=0</formula>
    </cfRule>
  </conditionalFormatting>
  <conditionalFormatting sqref="B1:C500">
    <cfRule type="containsBlanks" priority="1">
      <formula>LEN(TRIM(B1))=0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Date Vs Traffic Volume</vt:lpstr>
      <vt:lpstr>Area Name vs congestion</vt:lpstr>
      <vt:lpstr>Area Name VS Incident</vt:lpstr>
      <vt:lpstr>Weather Conditions VS Congesion</vt:lpstr>
      <vt:lpstr>Dashboard</vt:lpstr>
      <vt:lpstr>Area Name VS Avg Speed</vt:lpstr>
      <vt:lpstr>Banglore_traffic_Dataset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abhay</dc:creator>
  <cp:lastModifiedBy>HP</cp:lastModifiedBy>
  <dcterms:created xsi:type="dcterms:W3CDTF">2025-02-15T13:43:26Z</dcterms:created>
  <dcterms:modified xsi:type="dcterms:W3CDTF">2025-02-16T20:00:07Z</dcterms:modified>
</cp:coreProperties>
</file>