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rmrv\Downloads\"/>
    </mc:Choice>
  </mc:AlternateContent>
  <xr:revisionPtr revIDLastSave="0" documentId="13_ncr:1_{EBA0905C-59E1-4285-82B1-171439BB8903}" xr6:coauthVersionLast="47" xr6:coauthVersionMax="47" xr10:uidLastSave="{00000000-0000-0000-0000-000000000000}"/>
  <bookViews>
    <workbookView xWindow="-108" yWindow="-108" windowWidth="23256" windowHeight="12456" xr2:uid="{C7974735-0507-4EA6-8272-81BA6D76D09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Sheet1!$A$1:$J$16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6" l="1"/>
  <c r="A17" i="6"/>
  <c r="A15" i="6"/>
  <c r="A14" i="6"/>
  <c r="A13" i="6"/>
  <c r="A11" i="6"/>
  <c r="A10" i="6"/>
  <c r="H12" i="1"/>
  <c r="J12" i="1" s="1"/>
  <c r="H10" i="1"/>
  <c r="J10" i="1" s="1"/>
  <c r="A20" i="1"/>
  <c r="G18" i="1"/>
  <c r="D18" i="1"/>
  <c r="E18" i="1"/>
  <c r="F18" i="1"/>
  <c r="C18" i="1"/>
  <c r="B18" i="1"/>
  <c r="J2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1" i="1"/>
  <c r="J11" i="1" s="1"/>
  <c r="H2" i="1"/>
  <c r="A21" i="1" l="1"/>
  <c r="H18" i="1"/>
</calcChain>
</file>

<file path=xl/sharedStrings.xml><?xml version="1.0" encoding="utf-8"?>
<sst xmlns="http://schemas.openxmlformats.org/spreadsheetml/2006/main" count="114" uniqueCount="61">
  <si>
    <t>Salesman</t>
  </si>
  <si>
    <t>Jan</t>
  </si>
  <si>
    <t>Feb</t>
  </si>
  <si>
    <t>Mar</t>
  </si>
  <si>
    <t>Apr</t>
  </si>
  <si>
    <t>May</t>
  </si>
  <si>
    <t>Sales</t>
  </si>
  <si>
    <t>Target</t>
  </si>
  <si>
    <t>Result</t>
  </si>
  <si>
    <t>June</t>
  </si>
  <si>
    <t xml:space="preserve">Ramesh </t>
  </si>
  <si>
    <t>Rakesh</t>
  </si>
  <si>
    <t>Rahul</t>
  </si>
  <si>
    <t>Pooja</t>
  </si>
  <si>
    <t>Manoj</t>
  </si>
  <si>
    <t>Ashok</t>
  </si>
  <si>
    <t>Ajeet</t>
  </si>
  <si>
    <t>Alok</t>
  </si>
  <si>
    <t>Amrit</t>
  </si>
  <si>
    <t>Surendra</t>
  </si>
  <si>
    <t>Shashi</t>
  </si>
  <si>
    <t>Average</t>
  </si>
  <si>
    <t>Ajeet's Target</t>
  </si>
  <si>
    <t>Ajeet's Result</t>
  </si>
  <si>
    <t>Row Labels</t>
  </si>
  <si>
    <t>Grand Total</t>
  </si>
  <si>
    <t>Achieved</t>
  </si>
  <si>
    <t>Not Achieved</t>
  </si>
  <si>
    <t>Sum of Sales</t>
  </si>
  <si>
    <t>Column Labels</t>
  </si>
  <si>
    <t>Achieved Total</t>
  </si>
  <si>
    <t>Not Achieved Total</t>
  </si>
  <si>
    <t>A</t>
  </si>
  <si>
    <t>B</t>
  </si>
  <si>
    <t>C</t>
  </si>
  <si>
    <t>Product</t>
  </si>
  <si>
    <t>Price</t>
  </si>
  <si>
    <t>Smartphone</t>
  </si>
  <si>
    <t>Laptop</t>
  </si>
  <si>
    <t>Tablet</t>
  </si>
  <si>
    <t>Smartwatch</t>
  </si>
  <si>
    <t>Bluetooth Speaker</t>
  </si>
  <si>
    <t>Headphones</t>
  </si>
  <si>
    <t>Smart TV</t>
  </si>
  <si>
    <t>Wireless Mouse</t>
  </si>
  <si>
    <t>Keyboard</t>
  </si>
  <si>
    <t>Monitor</t>
  </si>
  <si>
    <t>Date</t>
  </si>
  <si>
    <t>Salesperson</t>
  </si>
  <si>
    <t>Region</t>
  </si>
  <si>
    <t>Sales ($)</t>
  </si>
  <si>
    <t>Alice</t>
  </si>
  <si>
    <t>East</t>
  </si>
  <si>
    <t>Bob</t>
  </si>
  <si>
    <t>West</t>
  </si>
  <si>
    <t>Charlie</t>
  </si>
  <si>
    <t>west</t>
  </si>
  <si>
    <t>east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</si>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</sst>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2000</c:v>
                </c:pt>
                <c:pt idx="1">
                  <c:v>5000</c:v>
                </c:pt>
                <c:pt idx="2">
                  <c:v>3000</c:v>
                </c:pt>
                <c:pt idx="3">
                  <c:v>1000</c:v>
                </c:pt>
                <c:pt idx="4">
                  <c:v>500</c:v>
                </c:pt>
                <c:pt idx="5">
                  <c:v>800</c:v>
                </c:pt>
                <c:pt idx="6">
                  <c:v>1200</c:v>
                </c:pt>
                <c:pt idx="7">
                  <c:v>1500</c:v>
                </c:pt>
                <c:pt idx="8">
                  <c:v>200</c:v>
                </c:pt>
                <c:pt idx="9">
                  <c:v>1800</c:v>
                </c:pt>
                <c:pt idx="10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A-4554-B200-3640D2C8A44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1500</c:v>
                </c:pt>
                <c:pt idx="1">
                  <c:v>1200</c:v>
                </c:pt>
                <c:pt idx="2">
                  <c:v>800</c:v>
                </c:pt>
                <c:pt idx="3">
                  <c:v>900</c:v>
                </c:pt>
                <c:pt idx="4">
                  <c:v>1000</c:v>
                </c:pt>
                <c:pt idx="5">
                  <c:v>500</c:v>
                </c:pt>
                <c:pt idx="6">
                  <c:v>1400</c:v>
                </c:pt>
                <c:pt idx="7">
                  <c:v>1800</c:v>
                </c:pt>
                <c:pt idx="8">
                  <c:v>3000</c:v>
                </c:pt>
                <c:pt idx="9">
                  <c:v>2500</c:v>
                </c:pt>
                <c:pt idx="10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A-4554-B200-3640D2C8A44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300</c:v>
                </c:pt>
                <c:pt idx="1">
                  <c:v>500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2400</c:v>
                </c:pt>
                <c:pt idx="6">
                  <c:v>1500</c:v>
                </c:pt>
                <c:pt idx="7">
                  <c:v>1800</c:v>
                </c:pt>
                <c:pt idx="8">
                  <c:v>1900</c:v>
                </c:pt>
                <c:pt idx="9">
                  <c:v>1700</c:v>
                </c:pt>
                <c:pt idx="1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A-4554-B200-3640D2C8A44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1400</c:v>
                </c:pt>
                <c:pt idx="1">
                  <c:v>1200</c:v>
                </c:pt>
                <c:pt idx="2">
                  <c:v>3000</c:v>
                </c:pt>
                <c:pt idx="3">
                  <c:v>5000</c:v>
                </c:pt>
                <c:pt idx="4">
                  <c:v>8000</c:v>
                </c:pt>
                <c:pt idx="5">
                  <c:v>1900</c:v>
                </c:pt>
                <c:pt idx="6">
                  <c:v>700</c:v>
                </c:pt>
                <c:pt idx="7">
                  <c:v>1800</c:v>
                </c:pt>
                <c:pt idx="8">
                  <c:v>1200</c:v>
                </c:pt>
                <c:pt idx="9">
                  <c:v>1500</c:v>
                </c:pt>
                <c:pt idx="10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9A-4554-B200-3640D2C8A44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1000</c:v>
                </c:pt>
                <c:pt idx="1">
                  <c:v>1200</c:v>
                </c:pt>
                <c:pt idx="2">
                  <c:v>1500</c:v>
                </c:pt>
                <c:pt idx="3">
                  <c:v>1400</c:v>
                </c:pt>
                <c:pt idx="4">
                  <c:v>1700</c:v>
                </c:pt>
                <c:pt idx="5">
                  <c:v>1800</c:v>
                </c:pt>
                <c:pt idx="6">
                  <c:v>2500</c:v>
                </c:pt>
                <c:pt idx="7">
                  <c:v>300</c:v>
                </c:pt>
                <c:pt idx="8">
                  <c:v>1500</c:v>
                </c:pt>
                <c:pt idx="9">
                  <c:v>2800</c:v>
                </c:pt>
                <c:pt idx="10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9A-4554-B200-3640D2C8A44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June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1400</c:v>
                </c:pt>
                <c:pt idx="1">
                  <c:v>2800</c:v>
                </c:pt>
                <c:pt idx="2">
                  <c:v>3500</c:v>
                </c:pt>
                <c:pt idx="3">
                  <c:v>1200</c:v>
                </c:pt>
                <c:pt idx="4">
                  <c:v>1400</c:v>
                </c:pt>
                <c:pt idx="5">
                  <c:v>1800</c:v>
                </c:pt>
                <c:pt idx="6">
                  <c:v>7000</c:v>
                </c:pt>
                <c:pt idx="7">
                  <c:v>1500</c:v>
                </c:pt>
                <c:pt idx="8">
                  <c:v>3000</c:v>
                </c:pt>
                <c:pt idx="9">
                  <c:v>1800</c:v>
                </c:pt>
                <c:pt idx="10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9A-4554-B200-3640D2C8A44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Ramesh </c:v>
                </c:pt>
                <c:pt idx="1">
                  <c:v>Rakesh</c:v>
                </c:pt>
                <c:pt idx="2">
                  <c:v>Rahul</c:v>
                </c:pt>
                <c:pt idx="3">
                  <c:v>Pooja</c:v>
                </c:pt>
                <c:pt idx="4">
                  <c:v>Manoj</c:v>
                </c:pt>
                <c:pt idx="5">
                  <c:v>Ashok</c:v>
                </c:pt>
                <c:pt idx="6">
                  <c:v>Ajeet</c:v>
                </c:pt>
                <c:pt idx="7">
                  <c:v>Alok</c:v>
                </c:pt>
                <c:pt idx="8">
                  <c:v>Surendra</c:v>
                </c:pt>
                <c:pt idx="9">
                  <c:v>Amrit</c:v>
                </c:pt>
                <c:pt idx="10">
                  <c:v>Shashi</c:v>
                </c:pt>
              </c:strCache>
            </c: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7600</c:v>
                </c:pt>
                <c:pt idx="1">
                  <c:v>11900</c:v>
                </c:pt>
                <c:pt idx="2">
                  <c:v>13000</c:v>
                </c:pt>
                <c:pt idx="3">
                  <c:v>11300</c:v>
                </c:pt>
                <c:pt idx="4">
                  <c:v>14900</c:v>
                </c:pt>
                <c:pt idx="5">
                  <c:v>9200</c:v>
                </c:pt>
                <c:pt idx="6">
                  <c:v>14300</c:v>
                </c:pt>
                <c:pt idx="7">
                  <c:v>8700</c:v>
                </c:pt>
                <c:pt idx="8">
                  <c:v>10800</c:v>
                </c:pt>
                <c:pt idx="9">
                  <c:v>12100</c:v>
                </c:pt>
                <c:pt idx="10">
                  <c:v>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9A-4554-B200-3640D2C8A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155904"/>
        <c:axId val="674156384"/>
      </c:lineChart>
      <c:catAx>
        <c:axId val="67415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6384"/>
        <c:crosses val="autoZero"/>
        <c:auto val="1"/>
        <c:lblAlgn val="ctr"/>
        <c:lblOffset val="100"/>
        <c:noMultiLvlLbl val="0"/>
      </c:catAx>
      <c:valAx>
        <c:axId val="6741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306780</xdr:colOff>
      <xdr:row>7</xdr:row>
      <xdr:rowOff>449283</xdr:rowOff>
    </xdr:from>
    <xdr:to>
      <xdr:col>22</xdr:col>
      <xdr:colOff>366156</xdr:colOff>
      <xdr:row>18</xdr:row>
      <xdr:rowOff>158337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33C473-B393-0F9D-EE4B-E3A6AC2EC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ika Parmar" refreshedDate="45814.455748842593" createdVersion="8" refreshedVersion="8" minRefreshableVersion="3" recordCount="11" xr:uid="{F04B171B-3238-4590-9744-92E6745CDD14}">
  <cacheSource type="worksheet">
    <worksheetSource ref="A1:J16" sheet="Sheet1"/>
  </cacheSource>
  <cacheFields count="10">
    <cacheField name="Salesman" numFmtId="0">
      <sharedItems count="11">
        <s v="Ramesh "/>
        <s v="Rakesh"/>
        <s v="Rahul"/>
        <s v="Pooja"/>
        <s v="Manoj"/>
        <s v="Ashok"/>
        <s v="Ajeet"/>
        <s v="Alok"/>
        <s v="Amrit"/>
        <s v="Surendra"/>
        <s v="Shashi"/>
      </sharedItems>
    </cacheField>
    <cacheField name="Jan" numFmtId="0">
      <sharedItems containsSemiMixedTypes="0" containsString="0" containsNumber="1" containsInteger="1" minValue="200" maxValue="5000" count="11">
        <n v="2000"/>
        <n v="5000"/>
        <n v="3000"/>
        <n v="1000"/>
        <n v="500"/>
        <n v="800"/>
        <n v="1200"/>
        <n v="1500"/>
        <n v="1800"/>
        <n v="200"/>
        <n v="1600"/>
      </sharedItems>
    </cacheField>
    <cacheField name="Feb" numFmtId="0">
      <sharedItems containsSemiMixedTypes="0" containsString="0" containsNumber="1" containsInteger="1" minValue="500" maxValue="3000"/>
    </cacheField>
    <cacheField name="Mar" numFmtId="0">
      <sharedItems containsSemiMixedTypes="0" containsString="0" containsNumber="1" containsInteger="1" minValue="300" maxValue="2400"/>
    </cacheField>
    <cacheField name="Apr" numFmtId="0">
      <sharedItems containsSemiMixedTypes="0" containsString="0" containsNumber="1" containsInteger="1" minValue="700" maxValue="8000" count="10">
        <n v="1400"/>
        <n v="1200"/>
        <n v="3000"/>
        <n v="5000"/>
        <n v="8000"/>
        <n v="1900"/>
        <n v="700"/>
        <n v="1800"/>
        <n v="1500"/>
        <n v="800"/>
      </sharedItems>
    </cacheField>
    <cacheField name="May" numFmtId="0">
      <sharedItems containsSemiMixedTypes="0" containsString="0" containsNumber="1" containsInteger="1" minValue="300" maxValue="2800"/>
    </cacheField>
    <cacheField name="June" numFmtId="0">
      <sharedItems containsSemiMixedTypes="0" containsString="0" containsNumber="1" containsInteger="1" minValue="800" maxValue="7000"/>
    </cacheField>
    <cacheField name="Sales" numFmtId="0">
      <sharedItems containsSemiMixedTypes="0" containsString="0" containsNumber="1" containsInteger="1" minValue="7600" maxValue="14900"/>
    </cacheField>
    <cacheField name="Target" numFmtId="0">
      <sharedItems containsSemiMixedTypes="0" containsString="0" containsNumber="1" containsInteger="1" minValue="10000" maxValue="18000" count="3">
        <n v="10000"/>
        <n v="12000"/>
        <n v="18000"/>
      </sharedItems>
    </cacheField>
    <cacheField name="Result" numFmtId="0">
      <sharedItems count="2">
        <s v="Not Achieved"/>
        <s v="Achiev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ika Parmar" refreshedDate="45814.496532407407" createdVersion="8" refreshedVersion="8" minRefreshableVersion="3" recordCount="11" xr:uid="{879042BA-760B-4AA1-A6DD-9B76ECBDAF31}">
  <cacheSource type="worksheet">
    <worksheetSource ref="A1:C12" sheet="Sheet3"/>
  </cacheSource>
  <cacheFields count="3">
    <cacheField name="A" numFmtId="0">
      <sharedItems count="11">
        <s v="Product"/>
        <s v="Smartphone"/>
        <s v="Laptop"/>
        <s v="Tablet"/>
        <s v="Smartwatch"/>
        <s v="Bluetooth Speaker"/>
        <s v="Headphones"/>
        <s v="Smart TV"/>
        <s v="Wireless Mouse"/>
        <s v="Keyboard"/>
        <s v="Monitor"/>
      </sharedItems>
    </cacheField>
    <cacheField name="B" numFmtId="0">
      <sharedItems containsMixedTypes="1" containsNumber="1" containsInteger="1" minValue="45" maxValue="150" count="11">
        <s v="Sales"/>
        <n v="150"/>
        <n v="80"/>
        <n v="60"/>
        <n v="90"/>
        <n v="120"/>
        <n v="110"/>
        <n v="45"/>
        <n v="130"/>
        <n v="100"/>
        <n v="70"/>
      </sharedItems>
    </cacheField>
    <cacheField name="C" numFmtId="0">
      <sharedItems containsMixedTypes="1" containsNumber="1" containsInteger="1" minValue="25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ika Parmar" refreshedDate="45814.49904826389" createdVersion="8" refreshedVersion="8" minRefreshableVersion="3" recordCount="10" xr:uid="{DA71F8F3-4FA2-4419-9245-56300B2A6C4E}">
  <cacheSource type="worksheet">
    <worksheetSource ref="A2:C12" sheet="Sheet3"/>
  </cacheSource>
  <cacheFields count="3">
    <cacheField name="Product" numFmtId="0">
      <sharedItems count="10">
        <s v="Smartphone"/>
        <s v="Laptop"/>
        <s v="Tablet"/>
        <s v="Smartwatch"/>
        <s v="Bluetooth Speaker"/>
        <s v="Headphones"/>
        <s v="Smart TV"/>
        <s v="Wireless Mouse"/>
        <s v="Keyboard"/>
        <s v="Monitor"/>
      </sharedItems>
    </cacheField>
    <cacheField name="Sales" numFmtId="0">
      <sharedItems containsSemiMixedTypes="0" containsString="0" containsNumber="1" containsInteger="1" minValue="45" maxValue="150" count="10">
        <n v="150"/>
        <n v="80"/>
        <n v="60"/>
        <n v="90"/>
        <n v="120"/>
        <n v="110"/>
        <n v="45"/>
        <n v="130"/>
        <n v="100"/>
        <n v="70"/>
      </sharedItems>
    </cacheField>
    <cacheField name="Price" numFmtId="0">
      <sharedItems containsSemiMixedTypes="0" containsString="0" containsNumber="1" containsInteger="1" minValue="25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500"/>
    <n v="300"/>
    <x v="0"/>
    <n v="1000"/>
    <n v="1400"/>
    <n v="7600"/>
    <x v="0"/>
    <x v="0"/>
  </r>
  <r>
    <x v="1"/>
    <x v="1"/>
    <n v="1200"/>
    <n v="500"/>
    <x v="1"/>
    <n v="1200"/>
    <n v="2800"/>
    <n v="11900"/>
    <x v="1"/>
    <x v="0"/>
  </r>
  <r>
    <x v="2"/>
    <x v="2"/>
    <n v="800"/>
    <n v="1200"/>
    <x v="2"/>
    <n v="1500"/>
    <n v="3500"/>
    <n v="13000"/>
    <x v="2"/>
    <x v="0"/>
  </r>
  <r>
    <x v="3"/>
    <x v="3"/>
    <n v="900"/>
    <n v="1800"/>
    <x v="3"/>
    <n v="1400"/>
    <n v="1200"/>
    <n v="11300"/>
    <x v="0"/>
    <x v="1"/>
  </r>
  <r>
    <x v="4"/>
    <x v="4"/>
    <n v="1000"/>
    <n v="2300"/>
    <x v="4"/>
    <n v="1700"/>
    <n v="1400"/>
    <n v="14900"/>
    <x v="1"/>
    <x v="1"/>
  </r>
  <r>
    <x v="5"/>
    <x v="5"/>
    <n v="500"/>
    <n v="2400"/>
    <x v="5"/>
    <n v="1800"/>
    <n v="1800"/>
    <n v="9200"/>
    <x v="0"/>
    <x v="0"/>
  </r>
  <r>
    <x v="6"/>
    <x v="6"/>
    <n v="1400"/>
    <n v="1500"/>
    <x v="6"/>
    <n v="2500"/>
    <n v="7000"/>
    <n v="14300"/>
    <x v="1"/>
    <x v="1"/>
  </r>
  <r>
    <x v="7"/>
    <x v="7"/>
    <n v="1800"/>
    <n v="1800"/>
    <x v="7"/>
    <n v="300"/>
    <n v="1500"/>
    <n v="8700"/>
    <x v="0"/>
    <x v="0"/>
  </r>
  <r>
    <x v="8"/>
    <x v="8"/>
    <n v="2500"/>
    <n v="1700"/>
    <x v="8"/>
    <n v="2800"/>
    <n v="1800"/>
    <n v="12100"/>
    <x v="1"/>
    <x v="1"/>
  </r>
  <r>
    <x v="9"/>
    <x v="9"/>
    <n v="3000"/>
    <n v="1900"/>
    <x v="1"/>
    <n v="1500"/>
    <n v="3000"/>
    <n v="10800"/>
    <x v="0"/>
    <x v="1"/>
  </r>
  <r>
    <x v="10"/>
    <x v="10"/>
    <n v="1200"/>
    <n v="2000"/>
    <x v="9"/>
    <n v="1700"/>
    <n v="800"/>
    <n v="810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s v="Price"/>
  </r>
  <r>
    <x v="1"/>
    <x v="1"/>
    <n v="699"/>
  </r>
  <r>
    <x v="2"/>
    <x v="2"/>
    <n v="999"/>
  </r>
  <r>
    <x v="3"/>
    <x v="3"/>
    <n v="399"/>
  </r>
  <r>
    <x v="4"/>
    <x v="4"/>
    <n v="199"/>
  </r>
  <r>
    <x v="5"/>
    <x v="5"/>
    <n v="89"/>
  </r>
  <r>
    <x v="6"/>
    <x v="6"/>
    <n v="129"/>
  </r>
  <r>
    <x v="7"/>
    <x v="7"/>
    <n v="1200"/>
  </r>
  <r>
    <x v="8"/>
    <x v="8"/>
    <n v="25"/>
  </r>
  <r>
    <x v="9"/>
    <x v="9"/>
    <n v="49"/>
  </r>
  <r>
    <x v="10"/>
    <x v="10"/>
    <n v="17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699"/>
  </r>
  <r>
    <x v="1"/>
    <x v="1"/>
    <n v="999"/>
  </r>
  <r>
    <x v="2"/>
    <x v="2"/>
    <n v="399"/>
  </r>
  <r>
    <x v="3"/>
    <x v="3"/>
    <n v="199"/>
  </r>
  <r>
    <x v="4"/>
    <x v="4"/>
    <n v="89"/>
  </r>
  <r>
    <x v="5"/>
    <x v="5"/>
    <n v="129"/>
  </r>
  <r>
    <x v="6"/>
    <x v="6"/>
    <n v="1200"/>
  </r>
  <r>
    <x v="7"/>
    <x v="7"/>
    <n v="25"/>
  </r>
  <r>
    <x v="8"/>
    <x v="8"/>
    <n v="49"/>
  </r>
  <r>
    <x v="9"/>
    <x v="9"/>
    <n v="1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EE374-7F06-438A-B559-BEBBDD4949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:I18" firstHeaderRow="1" firstDataRow="3" firstDataCol="1"/>
  <pivotFields count="10">
    <pivotField axis="axisRow" showAll="0">
      <items count="12">
        <item x="6"/>
        <item x="7"/>
        <item x="8"/>
        <item x="5"/>
        <item x="4"/>
        <item x="3"/>
        <item x="2"/>
        <item x="1"/>
        <item x="0"/>
        <item x="10"/>
        <item x="9"/>
        <item t="default"/>
      </items>
    </pivotField>
    <pivotField showAll="0">
      <items count="12">
        <item x="9"/>
        <item x="4"/>
        <item x="5"/>
        <item x="3"/>
        <item x="6"/>
        <item x="7"/>
        <item x="10"/>
        <item x="8"/>
        <item x="0"/>
        <item x="2"/>
        <item x="1"/>
        <item t="default"/>
      </items>
    </pivotField>
    <pivotField showAll="0"/>
    <pivotField showAll="0"/>
    <pivotField showAll="0">
      <items count="11">
        <item x="6"/>
        <item x="9"/>
        <item x="1"/>
        <item x="0"/>
        <item x="8"/>
        <item x="7"/>
        <item x="5"/>
        <item x="2"/>
        <item x="3"/>
        <item x="4"/>
        <item t="default"/>
      </items>
    </pivotField>
    <pivotField showAll="0"/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9"/>
    <field x="8"/>
  </colFields>
  <colItems count="8">
    <i>
      <x/>
      <x/>
    </i>
    <i r="1">
      <x v="1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47C688-B50A-465F-A731-CBBCAC008F9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M16" firstHeaderRow="1" firstDataRow="2" firstDataCol="1"/>
  <pivotFields count="3">
    <pivotField axis="axisRow" showAll="0">
      <items count="12">
        <item x="5"/>
        <item x="6"/>
        <item x="9"/>
        <item x="2"/>
        <item x="10"/>
        <item x="0"/>
        <item x="7"/>
        <item x="1"/>
        <item x="4"/>
        <item x="3"/>
        <item x="8"/>
        <item t="default"/>
      </items>
    </pivotField>
    <pivotField axis="axisCol" showAll="0">
      <items count="12">
        <item x="7"/>
        <item x="3"/>
        <item x="10"/>
        <item x="2"/>
        <item x="4"/>
        <item x="9"/>
        <item x="6"/>
        <item x="5"/>
        <item x="8"/>
        <item x="1"/>
        <item x="0"/>
        <item t="default"/>
      </items>
    </pivotField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F0CA44-95FD-427B-9470-626B0259273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14" firstHeaderRow="1" firstDataRow="1" firstDataCol="1"/>
  <pivotFields count="3">
    <pivotField axis="axisRow" showAll="0" sortType="ascending">
      <items count="11">
        <item x="4"/>
        <item x="5"/>
        <item x="8"/>
        <item x="1"/>
        <item x="9"/>
        <item x="6"/>
        <item x="0"/>
        <item x="3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1">
        <item x="6"/>
        <item x="2"/>
        <item x="9"/>
        <item x="1"/>
        <item x="3"/>
        <item x="8"/>
        <item x="5"/>
        <item x="4"/>
        <item x="7"/>
        <item x="0"/>
        <item t="default"/>
      </items>
    </pivotField>
    <pivotField showAll="0"/>
  </pivotFields>
  <rowFields count="1">
    <field x="0"/>
  </rowFields>
  <rowItems count="11">
    <i>
      <x v="5"/>
    </i>
    <i>
      <x v="8"/>
    </i>
    <i>
      <x v="4"/>
    </i>
    <i>
      <x v="3"/>
    </i>
    <i>
      <x v="7"/>
    </i>
    <i>
      <x v="2"/>
    </i>
    <i>
      <x v="1"/>
    </i>
    <i>
      <x/>
    </i>
    <i>
      <x v="9"/>
    </i>
    <i>
      <x v="6"/>
    </i>
    <i t="grand">
      <x/>
    </i>
  </rowItems>
  <colItems count="1">
    <i/>
  </colItems>
  <dataFields count="1">
    <dataField name="Sum of Sales" fld="1" baseField="0" baseItem="0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54EC-D85F-447C-AEB0-34B1A0CFC8F9}">
  <dimension ref="A1:J21"/>
  <sheetViews>
    <sheetView tabSelected="1" zoomScale="77" workbookViewId="0">
      <selection activeCell="W7" sqref="W7"/>
    </sheetView>
  </sheetViews>
  <sheetFormatPr defaultRowHeight="14.4" x14ac:dyDescent="0.3"/>
  <cols>
    <col min="1" max="1" width="13.33203125" customWidth="1"/>
    <col min="10" max="10" width="12.21875" bestFit="1" customWidth="1"/>
    <col min="11" max="11" width="29.77734375" customWidth="1"/>
  </cols>
  <sheetData>
    <row r="1" spans="1:10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ht="45" customHeight="1" x14ac:dyDescent="0.3">
      <c r="A2" t="s">
        <v>10</v>
      </c>
      <c r="B2">
        <v>2000</v>
      </c>
      <c r="C2">
        <v>1500</v>
      </c>
      <c r="D2">
        <v>300</v>
      </c>
      <c r="E2">
        <v>1400</v>
      </c>
      <c r="F2">
        <v>1000</v>
      </c>
      <c r="G2">
        <v>1400</v>
      </c>
      <c r="H2">
        <f t="shared" ref="H2:H11" si="0">SUM(B2:G2)</f>
        <v>7600</v>
      </c>
      <c r="I2">
        <v>10000</v>
      </c>
      <c r="J2" t="str">
        <f t="shared" ref="J2:J11" si="1">IF(H2&gt;I2,"Achieved","Not Achieved")</f>
        <v>Not Achieved</v>
      </c>
    </row>
    <row r="3" spans="1:10" ht="45" customHeight="1" x14ac:dyDescent="0.3">
      <c r="A3" t="s">
        <v>11</v>
      </c>
      <c r="B3">
        <v>5000</v>
      </c>
      <c r="C3">
        <v>1200</v>
      </c>
      <c r="D3">
        <v>500</v>
      </c>
      <c r="E3">
        <v>1200</v>
      </c>
      <c r="F3">
        <v>1200</v>
      </c>
      <c r="G3">
        <v>2800</v>
      </c>
      <c r="H3">
        <f t="shared" si="0"/>
        <v>11900</v>
      </c>
      <c r="I3">
        <v>12000</v>
      </c>
      <c r="J3" t="str">
        <f t="shared" si="1"/>
        <v>Not Achieved</v>
      </c>
    </row>
    <row r="4" spans="1:10" ht="45" customHeight="1" x14ac:dyDescent="0.3">
      <c r="A4" t="s">
        <v>12</v>
      </c>
      <c r="B4">
        <v>3000</v>
      </c>
      <c r="C4">
        <v>800</v>
      </c>
      <c r="D4">
        <v>1200</v>
      </c>
      <c r="E4">
        <v>3000</v>
      </c>
      <c r="F4">
        <v>1500</v>
      </c>
      <c r="G4">
        <v>3500</v>
      </c>
      <c r="H4">
        <f t="shared" si="0"/>
        <v>13000</v>
      </c>
      <c r="I4">
        <v>18000</v>
      </c>
      <c r="J4" t="str">
        <f t="shared" si="1"/>
        <v>Not Achieved</v>
      </c>
    </row>
    <row r="5" spans="1:10" ht="45" customHeight="1" x14ac:dyDescent="0.3">
      <c r="A5" t="s">
        <v>13</v>
      </c>
      <c r="B5">
        <v>1000</v>
      </c>
      <c r="C5">
        <v>900</v>
      </c>
      <c r="D5">
        <v>1800</v>
      </c>
      <c r="E5">
        <v>5000</v>
      </c>
      <c r="F5">
        <v>1400</v>
      </c>
      <c r="G5">
        <v>1200</v>
      </c>
      <c r="H5">
        <f t="shared" si="0"/>
        <v>11300</v>
      </c>
      <c r="I5">
        <v>10000</v>
      </c>
      <c r="J5" t="str">
        <f t="shared" si="1"/>
        <v>Achieved</v>
      </c>
    </row>
    <row r="6" spans="1:10" ht="45" customHeight="1" x14ac:dyDescent="0.3">
      <c r="A6" t="s">
        <v>14</v>
      </c>
      <c r="B6">
        <v>500</v>
      </c>
      <c r="C6">
        <v>1000</v>
      </c>
      <c r="D6">
        <v>2300</v>
      </c>
      <c r="E6">
        <v>8000</v>
      </c>
      <c r="F6">
        <v>1700</v>
      </c>
      <c r="G6">
        <v>1400</v>
      </c>
      <c r="H6">
        <f t="shared" si="0"/>
        <v>14900</v>
      </c>
      <c r="I6">
        <v>12000</v>
      </c>
      <c r="J6" t="str">
        <f t="shared" si="1"/>
        <v>Achieved</v>
      </c>
    </row>
    <row r="7" spans="1:10" ht="45" customHeight="1" x14ac:dyDescent="0.3">
      <c r="A7" t="s">
        <v>15</v>
      </c>
      <c r="B7">
        <v>800</v>
      </c>
      <c r="C7">
        <v>500</v>
      </c>
      <c r="D7">
        <v>2400</v>
      </c>
      <c r="E7">
        <v>1900</v>
      </c>
      <c r="F7">
        <v>1800</v>
      </c>
      <c r="G7">
        <v>1800</v>
      </c>
      <c r="H7">
        <f t="shared" si="0"/>
        <v>9200</v>
      </c>
      <c r="I7">
        <v>10000</v>
      </c>
      <c r="J7" t="str">
        <f t="shared" si="1"/>
        <v>Not Achieved</v>
      </c>
    </row>
    <row r="8" spans="1:10" ht="45" customHeight="1" x14ac:dyDescent="0.3">
      <c r="A8" t="s">
        <v>16</v>
      </c>
      <c r="B8">
        <v>1200</v>
      </c>
      <c r="C8">
        <v>1400</v>
      </c>
      <c r="D8">
        <v>1500</v>
      </c>
      <c r="E8">
        <v>700</v>
      </c>
      <c r="F8">
        <v>2500</v>
      </c>
      <c r="G8">
        <v>7000</v>
      </c>
      <c r="H8">
        <f t="shared" si="0"/>
        <v>14300</v>
      </c>
      <c r="I8">
        <v>12000</v>
      </c>
      <c r="J8" t="str">
        <f t="shared" si="1"/>
        <v>Achieved</v>
      </c>
    </row>
    <row r="9" spans="1:10" ht="45" customHeight="1" x14ac:dyDescent="0.3">
      <c r="A9" t="s">
        <v>17</v>
      </c>
      <c r="B9">
        <v>1500</v>
      </c>
      <c r="C9">
        <v>1800</v>
      </c>
      <c r="D9">
        <v>1800</v>
      </c>
      <c r="E9">
        <v>1800</v>
      </c>
      <c r="F9">
        <v>300</v>
      </c>
      <c r="G9">
        <v>1500</v>
      </c>
      <c r="H9">
        <f t="shared" si="0"/>
        <v>8700</v>
      </c>
      <c r="I9">
        <v>10000</v>
      </c>
      <c r="J9" t="str">
        <f t="shared" si="1"/>
        <v>Not Achieved</v>
      </c>
    </row>
    <row r="10" spans="1:10" ht="45" customHeight="1" x14ac:dyDescent="0.3">
      <c r="A10" t="s">
        <v>19</v>
      </c>
      <c r="B10">
        <v>200</v>
      </c>
      <c r="C10">
        <v>3000</v>
      </c>
      <c r="D10">
        <v>1900</v>
      </c>
      <c r="E10">
        <v>1200</v>
      </c>
      <c r="F10">
        <v>1500</v>
      </c>
      <c r="G10">
        <v>3000</v>
      </c>
      <c r="H10">
        <f t="shared" si="0"/>
        <v>10800</v>
      </c>
      <c r="I10">
        <v>10000</v>
      </c>
      <c r="J10" t="str">
        <f t="shared" si="1"/>
        <v>Achieved</v>
      </c>
    </row>
    <row r="11" spans="1:10" ht="45" customHeight="1" x14ac:dyDescent="0.3">
      <c r="A11" t="s">
        <v>18</v>
      </c>
      <c r="B11">
        <v>1800</v>
      </c>
      <c r="C11">
        <v>2500</v>
      </c>
      <c r="D11">
        <v>1700</v>
      </c>
      <c r="E11">
        <v>1500</v>
      </c>
      <c r="F11">
        <v>2800</v>
      </c>
      <c r="G11">
        <v>1800</v>
      </c>
      <c r="H11">
        <f t="shared" si="0"/>
        <v>12100</v>
      </c>
      <c r="I11">
        <v>12000</v>
      </c>
      <c r="J11" t="str">
        <f t="shared" si="1"/>
        <v>Achieved</v>
      </c>
    </row>
    <row r="12" spans="1:10" ht="45" customHeight="1" x14ac:dyDescent="0.3">
      <c r="A12" t="s">
        <v>20</v>
      </c>
      <c r="B12">
        <v>1600</v>
      </c>
      <c r="C12">
        <v>1200</v>
      </c>
      <c r="D12">
        <v>2000</v>
      </c>
      <c r="E12">
        <v>800</v>
      </c>
      <c r="F12">
        <v>1700</v>
      </c>
      <c r="G12">
        <v>800</v>
      </c>
      <c r="H12">
        <f t="shared" ref="H12" si="2">SUM(B12:G12)</f>
        <v>8100</v>
      </c>
      <c r="I12">
        <v>10000</v>
      </c>
      <c r="J12" t="str">
        <f t="shared" ref="J12" si="3">IF(H12&gt;I12,"Achieved","Not Achieved")</f>
        <v>Not Achieved</v>
      </c>
    </row>
    <row r="18" spans="1:8" x14ac:dyDescent="0.3">
      <c r="A18" t="s">
        <v>21</v>
      </c>
      <c r="B18">
        <f>AVERAGE(B2:B16)</f>
        <v>1690.909090909091</v>
      </c>
      <c r="C18">
        <f>AVERAGE(C2:C16)</f>
        <v>1436.3636363636363</v>
      </c>
      <c r="D18">
        <f t="shared" ref="D18:H18" si="4">AVERAGE(D2:D16)</f>
        <v>1581.8181818181818</v>
      </c>
      <c r="E18">
        <f t="shared" si="4"/>
        <v>2409.090909090909</v>
      </c>
      <c r="F18">
        <f t="shared" si="4"/>
        <v>1581.8181818181818</v>
      </c>
      <c r="G18">
        <f t="shared" si="4"/>
        <v>2381.818181818182</v>
      </c>
      <c r="H18">
        <f t="shared" si="4"/>
        <v>11081.818181818182</v>
      </c>
    </row>
    <row r="20" spans="1:8" x14ac:dyDescent="0.3">
      <c r="A20">
        <f>VLOOKUP(A9,A2:J16,9,0)</f>
        <v>10000</v>
      </c>
      <c r="B20" t="s">
        <v>22</v>
      </c>
    </row>
    <row r="21" spans="1:8" x14ac:dyDescent="0.3">
      <c r="A21" t="str">
        <f>VLOOKUP(A9,A2:J16,10,0)</f>
        <v>Not Achieved</v>
      </c>
      <c r="B21" t="s">
        <v>23</v>
      </c>
    </row>
  </sheetData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type="column" displayEmptyCellsAs="gap" markers="1" high="1" low="1" first="1" xr2:uid="{1059E48E-7B0F-4693-AA85-3D74E95060E4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rgb="FF00B050"/>
          <x14:colorLow rgb="FFFF0000"/>
          <x14:sparklines>
            <x14:sparkline>
              <xm:f>Sheet1!B2:G2</xm:f>
              <xm:sqref>K2</xm:sqref>
            </x14:sparkline>
            <x14:sparkline>
              <xm:f>Sheet1!B3:G3</xm:f>
              <xm:sqref>K3</xm:sqref>
            </x14:sparkline>
            <x14:sparkline>
              <xm:f>Sheet1!B4:G4</xm:f>
              <xm:sqref>K4</xm:sqref>
            </x14:sparkline>
            <x14:sparkline>
              <xm:f>Sheet1!B5:G5</xm:f>
              <xm:sqref>K5</xm:sqref>
            </x14:sparkline>
            <x14:sparkline>
              <xm:f>Sheet1!B6:G6</xm:f>
              <xm:sqref>K6</xm:sqref>
            </x14:sparkline>
            <x14:sparkline>
              <xm:f>Sheet1!B7:G7</xm:f>
              <xm:sqref>K7</xm:sqref>
            </x14:sparkline>
            <x14:sparkline>
              <xm:f>Sheet1!B8:G8</xm:f>
              <xm:sqref>K8</xm:sqref>
            </x14:sparkline>
            <x14:sparkline>
              <xm:f>Sheet1!B9:G9</xm:f>
              <xm:sqref>K9</xm:sqref>
            </x14:sparkline>
            <x14:sparkline>
              <xm:f>Sheet1!B10:G10</xm:f>
              <xm:sqref>K10</xm:sqref>
            </x14:sparkline>
            <x14:sparkline>
              <xm:f>Sheet1!B11:G11</xm:f>
              <xm:sqref>K11</xm:sqref>
            </x14:sparkline>
            <x14:sparkline>
              <xm:f>Sheet1!B12:G12</xm:f>
              <xm:sqref>K12</xm:sqref>
            </x14:sparkline>
            <x14:sparkline>
              <xm:f>Sheet1!B13:G13</xm:f>
              <xm:sqref>K13</xm:sqref>
            </x14:sparkline>
            <x14:sparkline>
              <xm:f>Sheet1!B14:G14</xm:f>
              <xm:sqref>K14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1AF-13F1-457B-9A7C-F35AE5624007}">
  <dimension ref="A4:I18"/>
  <sheetViews>
    <sheetView workbookViewId="0">
      <selection activeCell="N7" sqref="N7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6" bestFit="1" customWidth="1"/>
    <col min="4" max="4" width="13.21875" bestFit="1" customWidth="1"/>
    <col min="5" max="5" width="13.6640625" bestFit="1" customWidth="1"/>
    <col min="6" max="7" width="6" bestFit="1" customWidth="1"/>
    <col min="8" max="8" width="16.5546875" bestFit="1" customWidth="1"/>
    <col min="9" max="9" width="10.5546875" bestFit="1" customWidth="1"/>
    <col min="10" max="12" width="6" bestFit="1" customWidth="1"/>
    <col min="13" max="13" width="11.5546875" bestFit="1" customWidth="1"/>
    <col min="14" max="14" width="6" bestFit="1" customWidth="1"/>
    <col min="15" max="15" width="5" bestFit="1" customWidth="1"/>
    <col min="16" max="17" width="6" bestFit="1" customWidth="1"/>
    <col min="18" max="19" width="5" bestFit="1" customWidth="1"/>
    <col min="20" max="20" width="6" bestFit="1" customWidth="1"/>
    <col min="21" max="21" width="5" bestFit="1" customWidth="1"/>
    <col min="22" max="23" width="6" bestFit="1" customWidth="1"/>
    <col min="24" max="24" width="16.6640625" bestFit="1" customWidth="1"/>
    <col min="25" max="25" width="16.109375" bestFit="1" customWidth="1"/>
  </cols>
  <sheetData>
    <row r="4" spans="1:9" x14ac:dyDescent="0.3">
      <c r="A4" s="1" t="s">
        <v>28</v>
      </c>
      <c r="B4" s="1" t="s">
        <v>29</v>
      </c>
    </row>
    <row r="5" spans="1:9" x14ac:dyDescent="0.3">
      <c r="B5" t="s">
        <v>26</v>
      </c>
      <c r="D5" t="s">
        <v>30</v>
      </c>
      <c r="E5" t="s">
        <v>27</v>
      </c>
      <c r="H5" t="s">
        <v>31</v>
      </c>
      <c r="I5" t="s">
        <v>25</v>
      </c>
    </row>
    <row r="6" spans="1:9" x14ac:dyDescent="0.3">
      <c r="A6" s="1" t="s">
        <v>24</v>
      </c>
      <c r="B6">
        <v>10000</v>
      </c>
      <c r="C6">
        <v>12000</v>
      </c>
      <c r="E6">
        <v>10000</v>
      </c>
      <c r="F6">
        <v>12000</v>
      </c>
      <c r="G6">
        <v>18000</v>
      </c>
    </row>
    <row r="7" spans="1:9" x14ac:dyDescent="0.3">
      <c r="A7" s="2" t="s">
        <v>16</v>
      </c>
      <c r="C7">
        <v>14300</v>
      </c>
      <c r="D7">
        <v>14300</v>
      </c>
      <c r="I7">
        <v>14300</v>
      </c>
    </row>
    <row r="8" spans="1:9" x14ac:dyDescent="0.3">
      <c r="A8" s="2" t="s">
        <v>17</v>
      </c>
      <c r="E8">
        <v>8700</v>
      </c>
      <c r="H8">
        <v>8700</v>
      </c>
      <c r="I8">
        <v>8700</v>
      </c>
    </row>
    <row r="9" spans="1:9" x14ac:dyDescent="0.3">
      <c r="A9" s="2" t="s">
        <v>18</v>
      </c>
      <c r="C9">
        <v>12100</v>
      </c>
      <c r="D9">
        <v>12100</v>
      </c>
      <c r="I9">
        <v>12100</v>
      </c>
    </row>
    <row r="10" spans="1:9" x14ac:dyDescent="0.3">
      <c r="A10" s="2" t="s">
        <v>15</v>
      </c>
      <c r="E10">
        <v>9200</v>
      </c>
      <c r="H10">
        <v>9200</v>
      </c>
      <c r="I10">
        <v>9200</v>
      </c>
    </row>
    <row r="11" spans="1:9" x14ac:dyDescent="0.3">
      <c r="A11" s="2" t="s">
        <v>14</v>
      </c>
      <c r="C11">
        <v>14900</v>
      </c>
      <c r="D11">
        <v>14900</v>
      </c>
      <c r="I11">
        <v>14900</v>
      </c>
    </row>
    <row r="12" spans="1:9" x14ac:dyDescent="0.3">
      <c r="A12" s="2" t="s">
        <v>13</v>
      </c>
      <c r="B12">
        <v>11300</v>
      </c>
      <c r="D12">
        <v>11300</v>
      </c>
      <c r="I12">
        <v>11300</v>
      </c>
    </row>
    <row r="13" spans="1:9" x14ac:dyDescent="0.3">
      <c r="A13" s="2" t="s">
        <v>12</v>
      </c>
      <c r="G13">
        <v>13000</v>
      </c>
      <c r="H13">
        <v>13000</v>
      </c>
      <c r="I13">
        <v>13000</v>
      </c>
    </row>
    <row r="14" spans="1:9" x14ac:dyDescent="0.3">
      <c r="A14" s="2" t="s">
        <v>11</v>
      </c>
      <c r="F14">
        <v>11900</v>
      </c>
      <c r="H14">
        <v>11900</v>
      </c>
      <c r="I14">
        <v>11900</v>
      </c>
    </row>
    <row r="15" spans="1:9" x14ac:dyDescent="0.3">
      <c r="A15" s="2" t="s">
        <v>10</v>
      </c>
      <c r="E15">
        <v>7600</v>
      </c>
      <c r="H15">
        <v>7600</v>
      </c>
      <c r="I15">
        <v>7600</v>
      </c>
    </row>
    <row r="16" spans="1:9" x14ac:dyDescent="0.3">
      <c r="A16" s="2" t="s">
        <v>20</v>
      </c>
      <c r="E16">
        <v>8100</v>
      </c>
      <c r="H16">
        <v>8100</v>
      </c>
      <c r="I16">
        <v>8100</v>
      </c>
    </row>
    <row r="17" spans="1:9" x14ac:dyDescent="0.3">
      <c r="A17" s="2" t="s">
        <v>19</v>
      </c>
      <c r="B17">
        <v>10800</v>
      </c>
      <c r="D17">
        <v>10800</v>
      </c>
      <c r="I17">
        <v>10800</v>
      </c>
    </row>
    <row r="18" spans="1:9" x14ac:dyDescent="0.3">
      <c r="A18" s="2" t="s">
        <v>25</v>
      </c>
      <c r="B18">
        <v>22100</v>
      </c>
      <c r="C18">
        <v>41300</v>
      </c>
      <c r="D18">
        <v>63400</v>
      </c>
      <c r="E18">
        <v>33600</v>
      </c>
      <c r="F18">
        <v>11900</v>
      </c>
      <c r="G18">
        <v>13000</v>
      </c>
      <c r="H18">
        <v>58500</v>
      </c>
      <c r="I18">
        <v>121900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77F6-036D-4ABC-A603-3BD9ED694F00}">
  <dimension ref="A1:C12"/>
  <sheetViews>
    <sheetView workbookViewId="0">
      <selection activeCell="E19" sqref="E19"/>
    </sheetView>
  </sheetViews>
  <sheetFormatPr defaultRowHeight="14.4" x14ac:dyDescent="0.3"/>
  <cols>
    <col min="1" max="1" width="15.33203125" customWidth="1"/>
    <col min="2" max="2" width="8.88671875" customWidth="1"/>
    <col min="3" max="3" width="10.5546875" customWidth="1"/>
  </cols>
  <sheetData>
    <row r="1" spans="1:3" ht="15" customHeight="1" x14ac:dyDescent="0.3">
      <c r="A1" s="3" t="s">
        <v>32</v>
      </c>
      <c r="B1" s="3" t="s">
        <v>33</v>
      </c>
      <c r="C1" s="3" t="s">
        <v>34</v>
      </c>
    </row>
    <row r="2" spans="1:3" ht="15" customHeight="1" x14ac:dyDescent="0.3">
      <c r="A2" s="4" t="s">
        <v>35</v>
      </c>
      <c r="B2" s="4" t="s">
        <v>6</v>
      </c>
      <c r="C2" s="4" t="s">
        <v>36</v>
      </c>
    </row>
    <row r="3" spans="1:3" ht="15" customHeight="1" x14ac:dyDescent="0.3">
      <c r="A3" s="4" t="s">
        <v>37</v>
      </c>
      <c r="B3" s="4">
        <v>150</v>
      </c>
      <c r="C3" s="4">
        <v>699</v>
      </c>
    </row>
    <row r="4" spans="1:3" ht="15" customHeight="1" x14ac:dyDescent="0.3">
      <c r="A4" s="4" t="s">
        <v>38</v>
      </c>
      <c r="B4" s="4">
        <v>80</v>
      </c>
      <c r="C4" s="4">
        <v>999</v>
      </c>
    </row>
    <row r="5" spans="1:3" ht="15" customHeight="1" x14ac:dyDescent="0.3">
      <c r="A5" s="4" t="s">
        <v>39</v>
      </c>
      <c r="B5" s="4">
        <v>60</v>
      </c>
      <c r="C5" s="4">
        <v>399</v>
      </c>
    </row>
    <row r="6" spans="1:3" ht="15" customHeight="1" x14ac:dyDescent="0.3">
      <c r="A6" s="4" t="s">
        <v>40</v>
      </c>
      <c r="B6" s="4">
        <v>90</v>
      </c>
      <c r="C6" s="4">
        <v>199</v>
      </c>
    </row>
    <row r="7" spans="1:3" ht="15" customHeight="1" x14ac:dyDescent="0.3">
      <c r="A7" s="4" t="s">
        <v>41</v>
      </c>
      <c r="B7" s="4">
        <v>120</v>
      </c>
      <c r="C7" s="4">
        <v>89</v>
      </c>
    </row>
    <row r="8" spans="1:3" ht="15" customHeight="1" x14ac:dyDescent="0.3">
      <c r="A8" s="4" t="s">
        <v>42</v>
      </c>
      <c r="B8" s="4">
        <v>110</v>
      </c>
      <c r="C8" s="4">
        <v>129</v>
      </c>
    </row>
    <row r="9" spans="1:3" ht="15" customHeight="1" x14ac:dyDescent="0.3">
      <c r="A9" s="4" t="s">
        <v>43</v>
      </c>
      <c r="B9" s="4">
        <v>45</v>
      </c>
      <c r="C9" s="4">
        <v>1200</v>
      </c>
    </row>
    <row r="10" spans="1:3" ht="15" customHeight="1" x14ac:dyDescent="0.3">
      <c r="A10" s="4" t="s">
        <v>44</v>
      </c>
      <c r="B10" s="4">
        <v>130</v>
      </c>
      <c r="C10" s="4">
        <v>25</v>
      </c>
    </row>
    <row r="11" spans="1:3" ht="15" customHeight="1" x14ac:dyDescent="0.3">
      <c r="A11" s="4" t="s">
        <v>45</v>
      </c>
      <c r="B11" s="4">
        <v>100</v>
      </c>
      <c r="C11" s="4">
        <v>49</v>
      </c>
    </row>
    <row r="12" spans="1:3" ht="15" customHeight="1" x14ac:dyDescent="0.3">
      <c r="A12" s="4" t="s">
        <v>46</v>
      </c>
      <c r="B12" s="4">
        <v>70</v>
      </c>
      <c r="C12" s="4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50F6-8A2A-4069-9DE6-D00BA82E610F}">
  <dimension ref="A3:M16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6" width="3" bestFit="1" customWidth="1"/>
    <col min="7" max="11" width="4" bestFit="1" customWidth="1"/>
    <col min="12" max="12" width="5.5546875" bestFit="1" customWidth="1"/>
    <col min="13" max="13" width="10.5546875" bestFit="1" customWidth="1"/>
  </cols>
  <sheetData>
    <row r="3" spans="1:13" x14ac:dyDescent="0.3">
      <c r="B3" s="1" t="s">
        <v>29</v>
      </c>
    </row>
    <row r="4" spans="1:13" x14ac:dyDescent="0.3">
      <c r="A4" s="1" t="s">
        <v>24</v>
      </c>
      <c r="B4">
        <v>45</v>
      </c>
      <c r="C4">
        <v>60</v>
      </c>
      <c r="D4">
        <v>70</v>
      </c>
      <c r="E4">
        <v>80</v>
      </c>
      <c r="F4">
        <v>90</v>
      </c>
      <c r="G4">
        <v>100</v>
      </c>
      <c r="H4">
        <v>110</v>
      </c>
      <c r="I4">
        <v>120</v>
      </c>
      <c r="J4">
        <v>130</v>
      </c>
      <c r="K4">
        <v>150</v>
      </c>
      <c r="L4" t="s">
        <v>6</v>
      </c>
      <c r="M4" t="s">
        <v>25</v>
      </c>
    </row>
    <row r="5" spans="1:13" x14ac:dyDescent="0.3">
      <c r="A5" s="2" t="s">
        <v>41</v>
      </c>
    </row>
    <row r="6" spans="1:13" x14ac:dyDescent="0.3">
      <c r="A6" s="2" t="s">
        <v>42</v>
      </c>
    </row>
    <row r="7" spans="1:13" x14ac:dyDescent="0.3">
      <c r="A7" s="2" t="s">
        <v>45</v>
      </c>
    </row>
    <row r="8" spans="1:13" x14ac:dyDescent="0.3">
      <c r="A8" s="2" t="s">
        <v>38</v>
      </c>
    </row>
    <row r="9" spans="1:13" x14ac:dyDescent="0.3">
      <c r="A9" s="2" t="s">
        <v>46</v>
      </c>
    </row>
    <row r="10" spans="1:13" x14ac:dyDescent="0.3">
      <c r="A10" s="2" t="s">
        <v>35</v>
      </c>
    </row>
    <row r="11" spans="1:13" x14ac:dyDescent="0.3">
      <c r="A11" s="2" t="s">
        <v>43</v>
      </c>
    </row>
    <row r="12" spans="1:13" x14ac:dyDescent="0.3">
      <c r="A12" s="2" t="s">
        <v>37</v>
      </c>
    </row>
    <row r="13" spans="1:13" x14ac:dyDescent="0.3">
      <c r="A13" s="2" t="s">
        <v>40</v>
      </c>
    </row>
    <row r="14" spans="1:13" x14ac:dyDescent="0.3">
      <c r="A14" s="2" t="s">
        <v>39</v>
      </c>
    </row>
    <row r="15" spans="1:13" x14ac:dyDescent="0.3">
      <c r="A15" s="2" t="s">
        <v>44</v>
      </c>
    </row>
    <row r="16" spans="1:13" x14ac:dyDescent="0.3">
      <c r="A1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9911-8C12-4859-B538-7C26C4D91C07}">
  <dimension ref="A3:B14"/>
  <sheetViews>
    <sheetView workbookViewId="0">
      <selection activeCell="H8" sqref="H8"/>
    </sheetView>
  </sheetViews>
  <sheetFormatPr defaultRowHeight="14.4" x14ac:dyDescent="0.3"/>
  <cols>
    <col min="1" max="1" width="15.6640625" bestFit="1" customWidth="1"/>
    <col min="2" max="2" width="11.109375" bestFit="1" customWidth="1"/>
    <col min="3" max="6" width="3" bestFit="1" customWidth="1"/>
    <col min="7" max="11" width="4" bestFit="1" customWidth="1"/>
    <col min="12" max="12" width="10.5546875" bestFit="1" customWidth="1"/>
  </cols>
  <sheetData>
    <row r="3" spans="1:2" x14ac:dyDescent="0.3">
      <c r="A3" s="1" t="s">
        <v>24</v>
      </c>
      <c r="B3" t="s">
        <v>28</v>
      </c>
    </row>
    <row r="4" spans="1:2" x14ac:dyDescent="0.3">
      <c r="A4" s="2" t="s">
        <v>43</v>
      </c>
      <c r="B4">
        <v>45</v>
      </c>
    </row>
    <row r="5" spans="1:2" x14ac:dyDescent="0.3">
      <c r="A5" s="2" t="s">
        <v>39</v>
      </c>
      <c r="B5">
        <v>60</v>
      </c>
    </row>
    <row r="6" spans="1:2" x14ac:dyDescent="0.3">
      <c r="A6" s="2" t="s">
        <v>46</v>
      </c>
      <c r="B6">
        <v>70</v>
      </c>
    </row>
    <row r="7" spans="1:2" x14ac:dyDescent="0.3">
      <c r="A7" s="2" t="s">
        <v>38</v>
      </c>
      <c r="B7">
        <v>80</v>
      </c>
    </row>
    <row r="8" spans="1:2" x14ac:dyDescent="0.3">
      <c r="A8" s="2" t="s">
        <v>40</v>
      </c>
      <c r="B8">
        <v>90</v>
      </c>
    </row>
    <row r="9" spans="1:2" x14ac:dyDescent="0.3">
      <c r="A9" s="2" t="s">
        <v>45</v>
      </c>
      <c r="B9">
        <v>100</v>
      </c>
    </row>
    <row r="10" spans="1:2" x14ac:dyDescent="0.3">
      <c r="A10" s="2" t="s">
        <v>42</v>
      </c>
      <c r="B10">
        <v>110</v>
      </c>
    </row>
    <row r="11" spans="1:2" x14ac:dyDescent="0.3">
      <c r="A11" s="2" t="s">
        <v>41</v>
      </c>
      <c r="B11">
        <v>120</v>
      </c>
    </row>
    <row r="12" spans="1:2" x14ac:dyDescent="0.3">
      <c r="A12" s="2" t="s">
        <v>44</v>
      </c>
      <c r="B12">
        <v>130</v>
      </c>
    </row>
    <row r="13" spans="1:2" x14ac:dyDescent="0.3">
      <c r="A13" s="2" t="s">
        <v>37</v>
      </c>
      <c r="B13">
        <v>150</v>
      </c>
    </row>
    <row r="14" spans="1:2" x14ac:dyDescent="0.3">
      <c r="A14" s="2" t="s">
        <v>25</v>
      </c>
      <c r="B14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D878-9676-4B35-9E09-3FDA69236109}">
  <dimension ref="A1:D18"/>
  <sheetViews>
    <sheetView workbookViewId="0">
      <selection activeCell="C13" sqref="C13"/>
    </sheetView>
  </sheetViews>
  <sheetFormatPr defaultRowHeight="14.4" x14ac:dyDescent="0.3"/>
  <cols>
    <col min="1" max="1" width="10.33203125" bestFit="1" customWidth="1"/>
  </cols>
  <sheetData>
    <row r="1" spans="1:4" ht="28.8" x14ac:dyDescent="0.3">
      <c r="A1" s="4" t="s">
        <v>47</v>
      </c>
      <c r="B1" s="4" t="s">
        <v>48</v>
      </c>
      <c r="C1" s="4" t="s">
        <v>49</v>
      </c>
      <c r="D1" s="4" t="s">
        <v>50</v>
      </c>
    </row>
    <row r="2" spans="1:4" x14ac:dyDescent="0.3">
      <c r="A2" s="5">
        <v>45444</v>
      </c>
      <c r="B2" s="4" t="s">
        <v>51</v>
      </c>
      <c r="C2" s="4" t="s">
        <v>52</v>
      </c>
      <c r="D2" s="4">
        <v>500</v>
      </c>
    </row>
    <row r="3" spans="1:4" x14ac:dyDescent="0.3">
      <c r="A3" s="5">
        <v>45445</v>
      </c>
      <c r="B3" s="4" t="s">
        <v>53</v>
      </c>
      <c r="C3" s="4" t="s">
        <v>54</v>
      </c>
      <c r="D3" s="4">
        <v>300</v>
      </c>
    </row>
    <row r="4" spans="1:4" x14ac:dyDescent="0.3">
      <c r="A4" s="5">
        <v>45446</v>
      </c>
      <c r="B4" s="4" t="s">
        <v>51</v>
      </c>
      <c r="C4" s="4" t="s">
        <v>52</v>
      </c>
      <c r="D4" s="4">
        <v>450</v>
      </c>
    </row>
    <row r="5" spans="1:4" x14ac:dyDescent="0.3">
      <c r="A5" s="5">
        <v>45447</v>
      </c>
      <c r="B5" s="4" t="s">
        <v>55</v>
      </c>
      <c r="C5" s="4" t="s">
        <v>52</v>
      </c>
      <c r="D5" s="4">
        <v>200</v>
      </c>
    </row>
    <row r="6" spans="1:4" x14ac:dyDescent="0.3">
      <c r="A6" s="5">
        <v>45448</v>
      </c>
      <c r="B6" s="4" t="s">
        <v>53</v>
      </c>
      <c r="C6" s="4" t="s">
        <v>54</v>
      </c>
      <c r="D6" s="4">
        <v>400</v>
      </c>
    </row>
    <row r="7" spans="1:4" x14ac:dyDescent="0.3">
      <c r="A7" s="5">
        <v>45449</v>
      </c>
      <c r="B7" s="4" t="s">
        <v>51</v>
      </c>
      <c r="C7" s="4" t="s">
        <v>54</v>
      </c>
      <c r="D7" s="4">
        <v>250</v>
      </c>
    </row>
    <row r="8" spans="1:4" x14ac:dyDescent="0.3">
      <c r="A8" s="5">
        <v>45450</v>
      </c>
      <c r="B8" s="4" t="s">
        <v>55</v>
      </c>
      <c r="C8" s="4" t="s">
        <v>52</v>
      </c>
      <c r="D8" s="4">
        <v>150</v>
      </c>
    </row>
    <row r="10" spans="1:4" x14ac:dyDescent="0.3">
      <c r="A10">
        <f>COUNTIF(A2:D8,C2)</f>
        <v>4</v>
      </c>
      <c r="B10" s="4" t="s">
        <v>56</v>
      </c>
    </row>
    <row r="11" spans="1:4" x14ac:dyDescent="0.3">
      <c r="A11">
        <f>COUNTIF(A2:D8,C7)</f>
        <v>3</v>
      </c>
      <c r="B11" s="4" t="s">
        <v>57</v>
      </c>
    </row>
    <row r="13" spans="1:4" x14ac:dyDescent="0.3">
      <c r="A13">
        <f>SUMIF(B2:B8,B2,D2:D8)</f>
        <v>1200</v>
      </c>
      <c r="B13" s="4" t="s">
        <v>58</v>
      </c>
    </row>
    <row r="14" spans="1:4" x14ac:dyDescent="0.3">
      <c r="A14">
        <f>SUMIF(B2:B8,B3,D2:D8)</f>
        <v>700</v>
      </c>
      <c r="B14" s="4" t="s">
        <v>59</v>
      </c>
    </row>
    <row r="15" spans="1:4" x14ac:dyDescent="0.3">
      <c r="A15">
        <f>SUMIF(B2:B8,B5,D2:D8)</f>
        <v>350</v>
      </c>
      <c r="B15" s="4" t="s">
        <v>60</v>
      </c>
    </row>
    <row r="17" spans="1:2" x14ac:dyDescent="0.3">
      <c r="A17">
        <f>SUMIF(C2:C8,C2,D2:D8)</f>
        <v>1300</v>
      </c>
      <c r="B17" s="4" t="s">
        <v>57</v>
      </c>
    </row>
    <row r="18" spans="1:2" x14ac:dyDescent="0.3">
      <c r="A18">
        <f>SUMIF(C2:C8,C3,D2:D8)</f>
        <v>950</v>
      </c>
      <c r="B18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Parmar</dc:creator>
  <cp:lastModifiedBy>Vedika Parmar</cp:lastModifiedBy>
  <dcterms:created xsi:type="dcterms:W3CDTF">2025-06-06T05:05:06Z</dcterms:created>
  <dcterms:modified xsi:type="dcterms:W3CDTF">2025-06-16T05:27:34Z</dcterms:modified>
</cp:coreProperties>
</file>