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rod\AppData\Local\TempReleases\Snapshot\1\Assembly\Assembly\BOM\"/>
    </mc:Choice>
  </mc:AlternateContent>
  <xr:revisionPtr revIDLastSave="0" documentId="8_{58714566-700D-4B67-AC3F-6396A14DF28E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0" i="3" l="1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</calcChain>
</file>

<file path=xl/sharedStrings.xml><?xml version="1.0" encoding="utf-8"?>
<sst xmlns="http://schemas.openxmlformats.org/spreadsheetml/2006/main" count="750" uniqueCount="475">
  <si>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</si>
  <si>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</si>
  <si>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</si>
  <si>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</si>
  <si>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</si>
  <si>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</si>
  <si>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</si>
  <si>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</si>
  <si>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</si>
  <si>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</si>
  <si>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</si>
  <si>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</si>
  <si>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</si>
  <si>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</si>
  <si>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Component list</t>
  </si>
  <si>
    <t>Notes</t>
  </si>
  <si>
    <t>#</t>
  </si>
  <si>
    <t>Total Actual Price</t>
  </si>
  <si>
    <t>Total Target Price</t>
  </si>
  <si>
    <t>Engineer</t>
  </si>
  <si>
    <t>Revision</t>
  </si>
  <si>
    <t>Jarod Swart</t>
  </si>
  <si>
    <t>PCB V1.0 / ECN G</t>
  </si>
  <si>
    <t>Quantity</t>
  </si>
  <si>
    <t>Designator</t>
  </si>
  <si>
    <t>Battery Pack1</t>
  </si>
  <si>
    <t>Box1</t>
  </si>
  <si>
    <t>Box2</t>
  </si>
  <si>
    <t>C1, C3</t>
  </si>
  <si>
    <t>C2, C4, C7, C10, C13, C14, C17, C33, C38, C39, C46, C48, C54</t>
  </si>
  <si>
    <t>C5, C6, C32, C36, C37</t>
  </si>
  <si>
    <t>C8</t>
  </si>
  <si>
    <t>C9, C18, RF_G_P2</t>
  </si>
  <si>
    <t>C11</t>
  </si>
  <si>
    <t>C12, C15, C16, C20, C31, C57</t>
  </si>
  <si>
    <t>C19, C21, C29, C30, C40, C44, C55</t>
  </si>
  <si>
    <t>C22, C23</t>
  </si>
  <si>
    <t>C24</t>
  </si>
  <si>
    <t>C25</t>
  </si>
  <si>
    <t>C26</t>
  </si>
  <si>
    <t>C27, C28</t>
  </si>
  <si>
    <t>C34, C35</t>
  </si>
  <si>
    <t>C42</t>
  </si>
  <si>
    <t>C43, C45, C47</t>
  </si>
  <si>
    <t>C49</t>
  </si>
  <si>
    <t>C56</t>
  </si>
  <si>
    <t>D4, D5, D6, D7</t>
  </si>
  <si>
    <t>D8</t>
  </si>
  <si>
    <t>D9</t>
  </si>
  <si>
    <t>D10</t>
  </si>
  <si>
    <t>D11</t>
  </si>
  <si>
    <t>D12</t>
  </si>
  <si>
    <t>D13, D14, D15, D16, D17</t>
  </si>
  <si>
    <t>DS1</t>
  </si>
  <si>
    <t>Elastic1, Elastic2</t>
  </si>
  <si>
    <t>Enclosure1</t>
  </si>
  <si>
    <t>FB1</t>
  </si>
  <si>
    <t>FB2, FB3</t>
  </si>
  <si>
    <t>G1</t>
  </si>
  <si>
    <t>GPS1</t>
  </si>
  <si>
    <t>Gum Tape1</t>
  </si>
  <si>
    <t>J1</t>
  </si>
  <si>
    <t>L1, L2</t>
  </si>
  <si>
    <t>L3</t>
  </si>
  <si>
    <t>L4</t>
  </si>
  <si>
    <t>Overpack label1</t>
  </si>
  <si>
    <t>P1</t>
  </si>
  <si>
    <t>P2</t>
  </si>
  <si>
    <t>PCB1</t>
  </si>
  <si>
    <t>PCB Screw1, PCB Screw 1, PCB Screw 2, PCB Screw 3</t>
  </si>
  <si>
    <t>PCKT1</t>
  </si>
  <si>
    <t>PTC1</t>
  </si>
  <si>
    <t>Q1</t>
  </si>
  <si>
    <t>Q2</t>
  </si>
  <si>
    <t>QR ID1</t>
  </si>
  <si>
    <t>R1, R15</t>
  </si>
  <si>
    <t>R2, R3, R8, R10, R14, R17, R18, R22, R24, R25, R29, R32, R35</t>
  </si>
  <si>
    <t>R4, R5, R20, R23, R27, R31, R34, R37, R40</t>
  </si>
  <si>
    <t>R6</t>
  </si>
  <si>
    <t>R7</t>
  </si>
  <si>
    <t>R9</t>
  </si>
  <si>
    <t>R11, R13</t>
  </si>
  <si>
    <t>R12</t>
  </si>
  <si>
    <t>R16</t>
  </si>
  <si>
    <t>R19</t>
  </si>
  <si>
    <t>R21</t>
  </si>
  <si>
    <t>R26, R30, R33, R36</t>
  </si>
  <si>
    <t>R28</t>
  </si>
  <si>
    <t>R38</t>
  </si>
  <si>
    <t>R39</t>
  </si>
  <si>
    <t>R41, R42, R43</t>
  </si>
  <si>
    <t>RF_G_P1</t>
  </si>
  <si>
    <t>RF_G_S1</t>
  </si>
  <si>
    <t>RF_G_S2</t>
  </si>
  <si>
    <t>Ribbon1</t>
  </si>
  <si>
    <t>Ribbon2</t>
  </si>
  <si>
    <t>Serial No Sticker 1, Serial No Sticker 2, Serial No Sticker 3, Serial No Sticker 4</t>
  </si>
  <si>
    <t>Silicon1</t>
  </si>
  <si>
    <t>SIM HOLDER1</t>
  </si>
  <si>
    <t>TAPE2</t>
  </si>
  <si>
    <t>U1</t>
  </si>
  <si>
    <t>U2</t>
  </si>
  <si>
    <t>U3</t>
  </si>
  <si>
    <t>U4</t>
  </si>
  <si>
    <t>U5</t>
  </si>
  <si>
    <t>U6</t>
  </si>
  <si>
    <t>U7</t>
  </si>
  <si>
    <t>U8</t>
  </si>
  <si>
    <t>U9, U10</t>
  </si>
  <si>
    <t>U11</t>
  </si>
  <si>
    <t>U12</t>
  </si>
  <si>
    <t>U13</t>
  </si>
  <si>
    <t>U14</t>
  </si>
  <si>
    <t>WARN1</t>
  </si>
  <si>
    <t>XTAL1</t>
  </si>
  <si>
    <t>DNF</t>
  </si>
  <si>
    <t>Value</t>
  </si>
  <si>
    <t>UB2261 1100mAH</t>
  </si>
  <si>
    <t>G70 Overpack Box</t>
  </si>
  <si>
    <t>G70 Kraft Brown Box + Insert</t>
  </si>
  <si>
    <t>4.7uF 6.3V</t>
  </si>
  <si>
    <t>100nF 50V</t>
  </si>
  <si>
    <t>10uF 6.3V</t>
  </si>
  <si>
    <t>2.2pF 50V</t>
  </si>
  <si>
    <t>10uF 10V</t>
  </si>
  <si>
    <t>33pF 50V</t>
  </si>
  <si>
    <t>22uF 10V</t>
  </si>
  <si>
    <t>10uF 50V</t>
  </si>
  <si>
    <t>4.7uF 50V</t>
  </si>
  <si>
    <t>470pF 50V</t>
  </si>
  <si>
    <t>1uF 10V</t>
  </si>
  <si>
    <t>15pF 50V</t>
  </si>
  <si>
    <t>1nF 50V</t>
  </si>
  <si>
    <t>220pF 50V</t>
  </si>
  <si>
    <t>8.2nF 50V</t>
  </si>
  <si>
    <t>10pF 50V</t>
  </si>
  <si>
    <t>PESD5V0U1BB,115</t>
  </si>
  <si>
    <t>STPS3L60U</t>
  </si>
  <si>
    <t>DFLS160-7</t>
  </si>
  <si>
    <t>SLD8S33A</t>
  </si>
  <si>
    <t>BAV99WT1G</t>
  </si>
  <si>
    <t>4V7</t>
  </si>
  <si>
    <t>G70-HOUSING-OVERMOLD</t>
  </si>
  <si>
    <t>330R 1.2A</t>
  </si>
  <si>
    <t>120R 1.3A</t>
  </si>
  <si>
    <t>G70 Harness</t>
  </si>
  <si>
    <t>KR7280</t>
  </si>
  <si>
    <t>SR4L002</t>
  </si>
  <si>
    <t>1.2nH</t>
  </si>
  <si>
    <t>18nH</t>
  </si>
  <si>
    <t>3.3uH</t>
  </si>
  <si>
    <t>FX129</t>
  </si>
  <si>
    <t>SM10B-PASS</t>
  </si>
  <si>
    <t>PCB-G70-4G-BLE V1.0</t>
  </si>
  <si>
    <t>SCREW-BAG-3.5X20X4</t>
  </si>
  <si>
    <t>TRF250-183-2</t>
  </si>
  <si>
    <t>PMF170XP</t>
  </si>
  <si>
    <t>TT113</t>
  </si>
  <si>
    <t>10k</t>
  </si>
  <si>
    <t>100k</t>
  </si>
  <si>
    <t>150R</t>
  </si>
  <si>
    <t>1M</t>
  </si>
  <si>
    <t>430k</t>
  </si>
  <si>
    <t>51k</t>
  </si>
  <si>
    <t>82k</t>
  </si>
  <si>
    <t>47k</t>
  </si>
  <si>
    <t>1.5k</t>
  </si>
  <si>
    <t>10R</t>
  </si>
  <si>
    <t>100R</t>
  </si>
  <si>
    <t>4.7k</t>
  </si>
  <si>
    <t>2.2k</t>
  </si>
  <si>
    <t>1.2M</t>
  </si>
  <si>
    <t>9.1nH</t>
  </si>
  <si>
    <t>0R</t>
  </si>
  <si>
    <t>1.3pF 50V</t>
  </si>
  <si>
    <t>Black resin AXR7+</t>
  </si>
  <si>
    <t>TT1023</t>
  </si>
  <si>
    <t>78800-0001</t>
  </si>
  <si>
    <t>3M GPH (1mm) VHB Die Cut 12.8mm x 30mm</t>
  </si>
  <si>
    <t>nRF9160-SICA-B1A-R</t>
  </si>
  <si>
    <t>SST26VF032BT-104I/MF</t>
  </si>
  <si>
    <t>TPS54160DGQ</t>
  </si>
  <si>
    <t>LTC4065LEDC-4.1#TRMPBF</t>
  </si>
  <si>
    <t>LIS2DH12TR</t>
  </si>
  <si>
    <t>SAFFB1G56KB0F0A</t>
  </si>
  <si>
    <t>TPS22915CYFPR</t>
  </si>
  <si>
    <t>SN74LVC14ARGYR</t>
  </si>
  <si>
    <t>SN74LVC125ARGYR</t>
  </si>
  <si>
    <t>BGM220PC22WGA2</t>
  </si>
  <si>
    <t>74HC595</t>
  </si>
  <si>
    <t>Yellow Warning Label</t>
  </si>
  <si>
    <t>32.768kHz, 9pF</t>
  </si>
  <si>
    <t>1st Vendor</t>
  </si>
  <si>
    <t>Uniross</t>
  </si>
  <si>
    <t>Packman packaging</t>
  </si>
  <si>
    <t>Samsung</t>
  </si>
  <si>
    <t>Murata</t>
  </si>
  <si>
    <t>Samsung Electro-Mechanics</t>
  </si>
  <si>
    <t>Nexperia</t>
  </si>
  <si>
    <t>ST</t>
  </si>
  <si>
    <t>Diodes Inc.</t>
  </si>
  <si>
    <t>Littlefuse Inc.</t>
  </si>
  <si>
    <t>On-semi</t>
  </si>
  <si>
    <t>OnSemi</t>
  </si>
  <si>
    <t>Kingbright</t>
  </si>
  <si>
    <t>Future Packaging</t>
  </si>
  <si>
    <t>U.V Tooling</t>
  </si>
  <si>
    <t>OTTO Marketing</t>
  </si>
  <si>
    <t>AVX</t>
  </si>
  <si>
    <t>Tape and Allied Suppliers</t>
  </si>
  <si>
    <t>Antenova</t>
  </si>
  <si>
    <t>Coilcraft</t>
  </si>
  <si>
    <t>CAB TECH (Karen Rosa)</t>
  </si>
  <si>
    <t>MOLEX</t>
  </si>
  <si>
    <t>JST</t>
  </si>
  <si>
    <t>Cirtech</t>
  </si>
  <si>
    <t>Bossard</t>
  </si>
  <si>
    <t>Littelfuse Inc.</t>
  </si>
  <si>
    <t>ON Semi</t>
  </si>
  <si>
    <t>Panasonic</t>
  </si>
  <si>
    <t>TDK</t>
  </si>
  <si>
    <t>Chip Quik Inc.</t>
  </si>
  <si>
    <t>Molex</t>
  </si>
  <si>
    <t>TapeShapes</t>
  </si>
  <si>
    <t>Nordic Semi</t>
  </si>
  <si>
    <t>Microchip</t>
  </si>
  <si>
    <t>TI</t>
  </si>
  <si>
    <t>Analog Devices</t>
  </si>
  <si>
    <t>uBlox</t>
  </si>
  <si>
    <t>Si-Labs</t>
  </si>
  <si>
    <t>Minuteman Press</t>
  </si>
  <si>
    <t>ECS</t>
  </si>
  <si>
    <t>1st Vendor Part No</t>
  </si>
  <si>
    <t>UB2261</t>
  </si>
  <si>
    <t>A01-PAC-OP-014</t>
  </si>
  <si>
    <t>A01-PAC-BX-017</t>
  </si>
  <si>
    <t>CL05A475KQ5NRNC</t>
  </si>
  <si>
    <t>CL05B104KB54PNC</t>
  </si>
  <si>
    <t>CL10A106KQ8NNNC</t>
  </si>
  <si>
    <t>GJM1555C1H2R2WB01D</t>
  </si>
  <si>
    <t>CL10A106KP8NNNC</t>
  </si>
  <si>
    <t>CL05C330JB5NNNC</t>
  </si>
  <si>
    <t>CL10A226MP8NUNE</t>
  </si>
  <si>
    <t>CL31A106MBHNNNE</t>
  </si>
  <si>
    <t>CL21A475KBQNNNE</t>
  </si>
  <si>
    <t>CL10C330JB8NNNC</t>
  </si>
  <si>
    <t>CL05B471KB5NNNC</t>
  </si>
  <si>
    <t>CL05A105KP5NNNC</t>
  </si>
  <si>
    <t>CL05C150JB5NNNC</t>
  </si>
  <si>
    <t>CL05B102JB5NNNC</t>
  </si>
  <si>
    <t>CL05C221JB5NNNC</t>
  </si>
  <si>
    <t>CL05B822KB5NNNC</t>
  </si>
  <si>
    <t>CL05C100JB5NNNC</t>
  </si>
  <si>
    <t>PMEG10010ELRX</t>
  </si>
  <si>
    <t>MMSZ4688T1G</t>
  </si>
  <si>
    <t>APHHS1005LSECK/J3-PF</t>
  </si>
  <si>
    <t>2GRUBBIM32DB</t>
  </si>
  <si>
    <t>BLM18PG331SN1D</t>
  </si>
  <si>
    <t>BLM15PD121SN1D</t>
  </si>
  <si>
    <t>FINDME002</t>
  </si>
  <si>
    <t>LQG15HS2N2B02D</t>
  </si>
  <si>
    <t>LQG15HS18NG02D</t>
  </si>
  <si>
    <t>XFL4020-332MEC</t>
  </si>
  <si>
    <t>LABEL-FX-129</t>
  </si>
  <si>
    <t>SM10B-PASS-TBT(LF)(SN)</t>
  </si>
  <si>
    <t>BN82428 2.2 x 6mm</t>
  </si>
  <si>
    <t>PMF170XP,115</t>
  </si>
  <si>
    <t>NCV8402ASTT1G</t>
  </si>
  <si>
    <t>LABEL-QR-TT113-8X8</t>
  </si>
  <si>
    <t>ERJ-2RKF1002X</t>
  </si>
  <si>
    <t>ERJ-2RKF1003X</t>
  </si>
  <si>
    <t>ERJ-2RKF1500X</t>
  </si>
  <si>
    <t>ERJ-2RKF1004X</t>
  </si>
  <si>
    <t>ERJ-2RKF4303X</t>
  </si>
  <si>
    <t>ERJ-2RKF5102X</t>
  </si>
  <si>
    <t>ERJ-2RKF8202X</t>
  </si>
  <si>
    <t>ERJ-2RKF4702X</t>
  </si>
  <si>
    <t>ERJ-2RKF1501X</t>
  </si>
  <si>
    <t>ERJ-2RKF10R0X</t>
  </si>
  <si>
    <t>ERJ-2RKF1000X</t>
  </si>
  <si>
    <t>ERJ-6GEYJ103V</t>
  </si>
  <si>
    <t>ERJ-2RKF4701X</t>
  </si>
  <si>
    <t>ERJ-2RKF2201X</t>
  </si>
  <si>
    <t>ERJ-3EKF1500V</t>
  </si>
  <si>
    <t>ERJ-2GEJ125X</t>
  </si>
  <si>
    <t>MHQ1005P9N1JT000</t>
  </si>
  <si>
    <t>ERJ-2GE0R00X</t>
  </si>
  <si>
    <t>GJM1555C1H1R3WB01D</t>
  </si>
  <si>
    <t>RESIN-BLACK-AXR7+</t>
  </si>
  <si>
    <t>LABEL-TT1023</t>
  </si>
  <si>
    <t>EGS10W-20G</t>
  </si>
  <si>
    <t>ADP162AUJZ-3.3-R7</t>
  </si>
  <si>
    <t>MIA-M10Q-00B-01</t>
  </si>
  <si>
    <t>74HC595PW,118</t>
  </si>
  <si>
    <t>ECS-.327-9-12R-TR</t>
  </si>
  <si>
    <t>2nd Vendor</t>
  </si>
  <si>
    <t>Diodes Incorporated</t>
  </si>
  <si>
    <t>Diodes In.</t>
  </si>
  <si>
    <t>Linear Technology</t>
  </si>
  <si>
    <t>2nd Vendor Part No</t>
  </si>
  <si>
    <t>MMSZ5230B</t>
  </si>
  <si>
    <t>ZXMS6004DG</t>
  </si>
  <si>
    <t>LTC4065LEDC#TRPBF</t>
  </si>
  <si>
    <t>SN74HC595PW</t>
  </si>
  <si>
    <t>DEAR SKU</t>
  </si>
  <si>
    <t>BATTERY-UB2261</t>
  </si>
  <si>
    <t>OVERPACK-BOX-G70</t>
  </si>
  <si>
    <t>GIFT-BOX-G70</t>
  </si>
  <si>
    <t>GUM-TAPE-KR7280</t>
  </si>
  <si>
    <t>SCREW M2.2X6 - BN82428</t>
  </si>
  <si>
    <t>TAPE-VHB-12.8X30X1</t>
  </si>
  <si>
    <t>YELLOW-WARNING-LABEL</t>
  </si>
  <si>
    <t>Component Class</t>
  </si>
  <si>
    <t>Battery</t>
  </si>
  <si>
    <t>Mechanicals</t>
  </si>
  <si>
    <t>Capacitor</t>
  </si>
  <si>
    <t>Diode</t>
  </si>
  <si>
    <t>LED</t>
  </si>
  <si>
    <t>Mechanical</t>
  </si>
  <si>
    <t>Filters</t>
  </si>
  <si>
    <t>Antenna</t>
  </si>
  <si>
    <t>Radio&amp;RF</t>
  </si>
  <si>
    <t>Inductors</t>
  </si>
  <si>
    <t>Inductor</t>
  </si>
  <si>
    <t>Connectors</t>
  </si>
  <si>
    <t>Connector</t>
  </si>
  <si>
    <t>Fuse</t>
  </si>
  <si>
    <t>Transistor</t>
  </si>
  <si>
    <t>Resistor</t>
  </si>
  <si>
    <t>Integrated Circuit</t>
  </si>
  <si>
    <t>Crystal</t>
  </si>
  <si>
    <t>Description</t>
  </si>
  <si>
    <t>Lithium Polymer Battery, 3.7V 1100mAH, wire length 65mm with 3-Pin MOLEX connector</t>
  </si>
  <si>
    <t>4.7uF 6.3V Chip Cap 0402, X5R ±10%</t>
  </si>
  <si>
    <t>100nF 50V Chip Cap 0402, X7R ±10%</t>
  </si>
  <si>
    <t>10uF 6.3V Chip Cap 0603, X5R ±10%</t>
  </si>
  <si>
    <t>2.2 pF 50V Chip Cap 0402, C0G/NP0 ±0.05pF</t>
  </si>
  <si>
    <t>DNF, Chip Cap, 0402</t>
  </si>
  <si>
    <t>10uF 10V Chip Cap 0603, X5R ±10%</t>
  </si>
  <si>
    <t>33pF 50V Chip Cap 0402, C0G/NP0 ±5%</t>
  </si>
  <si>
    <t>22uF 10V Chip Cap 0603, X5R ±20%</t>
  </si>
  <si>
    <t>10uF 50V Chip Cap 1206, X5R ±20%</t>
  </si>
  <si>
    <t>4.7uF 50V Chip Cap 0805, X5R ±10%</t>
  </si>
  <si>
    <t>33pF 50V Chip Cap 0603, C0G/NP0 ±5%</t>
  </si>
  <si>
    <t>470pF 50V Chip Cap 0402, X7R ±10%</t>
  </si>
  <si>
    <t>1uF 10V Chip Cap 0402, X5R ±10%</t>
  </si>
  <si>
    <t>15pF 50V Chip Cap 0402, C0G/NP0 ±5%</t>
  </si>
  <si>
    <t>1nF 50V Chip Cap 0402, X7R ±5%</t>
  </si>
  <si>
    <t>220pF 50V Chip Cap 0402, C0G/NP0 ±5%</t>
  </si>
  <si>
    <t>8.2nF 50V Chip Cap 0402, X7R ±10%</t>
  </si>
  <si>
    <t>10pF 50V Chip Cap 0402, C0G/NP0 ±5%</t>
  </si>
  <si>
    <t>5V Bidirectional TVS Diode, 9.5V Vbr, Cd 3.5pF, SOD-523</t>
  </si>
  <si>
    <t>Schottky Rectifier 60V, 3A</t>
  </si>
  <si>
    <t>Schottky Rectifier 60V, 1A</t>
  </si>
  <si>
    <t>53.3V Clamp 132A Ipp 7000W Tvs Diode Surface Mount SMTO-263</t>
  </si>
  <si>
    <t>Diode Array 1 Pair Series Connection 100 V 215mA (DC) Surface Mount SC-70, SOT-323</t>
  </si>
  <si>
    <t>Zener Diode, 4.7V, SOD-123, 500mW</t>
  </si>
  <si>
    <t>Red LED, 640nm, Vf=1.8V, 0402</t>
  </si>
  <si>
    <t>Elastic Band, Dark Blue / Black 32'</t>
  </si>
  <si>
    <t>G70 Housing with over-molded seal and built-in PG-7 grommet. Material : PA6/GF15 Black</t>
  </si>
  <si>
    <t>Ferrite Bead, 330R, 0603 1.2A</t>
  </si>
  <si>
    <t>Ferrite Bead, 120R 0402 1.3A</t>
  </si>
  <si>
    <t>10 Way G70 Harness</t>
  </si>
  <si>
    <t>GPS Patch Antenna 25x25x4mm - Multi-band with Polyimide Tape and 2.5mm Pin length.</t>
  </si>
  <si>
    <t>Reinforced Gum Tape 72mm x 80 meter</t>
  </si>
  <si>
    <t>LTE Antenna - 35mm x 8.5mm x 3.2mm</t>
  </si>
  <si>
    <t>2.2nH Unshielded Multilayer Inductor, 1A 80mOhm Max, 0402 ±0.1nH</t>
  </si>
  <si>
    <t>18nH Unshielded Multilayer Inductor 400mA 360mOhm Max 0402 ±2%</t>
  </si>
  <si>
    <t>3.3uH Shielded Power Inductor, 5.2A 34.8mOhm Max, 4x4mm ±20%</t>
  </si>
  <si>
    <t>Blank Duraflex Ice Hi-Tack Labels (polyprop), Supplied: 1 across, 50mm core, 500 labels per roll, Rotary, 110,0x80,0mm (1x2), Cyl: 67</t>
  </si>
  <si>
    <t>Rectangular Shrouded Header, 2mm, 3 positions 1 row. Standard battery connector</t>
  </si>
  <si>
    <t>SMT Header, 10-Pin, 2.00mm Pitch with F/L/ Standard connector for the G70 harness</t>
  </si>
  <si>
    <t>PCB - ENIG Plating</t>
  </si>
  <si>
    <t>Thermoplastic Screw 2.5 x 6mm, Steel, Pozi pan head screws with cross recess Pozidriv type Z</t>
  </si>
  <si>
    <t>Presealed Screw Bag - 4 x BN82429-M3.5x20</t>
  </si>
  <si>
    <t>PTC Resettable Fuse, 5mm pitch, 100V 183mA - through-hole</t>
  </si>
  <si>
    <t>P-Channel 20 V 1A (Ta) 290mW (Ta), 1.67W (Tc) Surface Mount SOT-323</t>
  </si>
  <si>
    <t>Self-Protected Low Side Driver with Temperature and Current Limit, 4-Pin SOT-223, Pb-Free, Tape and Reel</t>
  </si>
  <si>
    <t>Blank Duraflex Economy, TT113, Rotary, 8.0x8.0mm (8x15), Cyl: 0, Supplied : 8 across, 50mm core, 20 000 labels per roll</t>
  </si>
  <si>
    <t>10k Chip Resistor 0402, 1% 1/10W 50V</t>
  </si>
  <si>
    <t>100k Chip Resistor 0402, 1% 1/10W 50V</t>
  </si>
  <si>
    <t>150R Chip Resistor 0402, 1% 1/10W 50V</t>
  </si>
  <si>
    <t>1M Chip Resistor 0402, 1% 1/10W 50V</t>
  </si>
  <si>
    <t>430k Chip Resistor 0402, 1% 1/10W 50V</t>
  </si>
  <si>
    <t>51k Chip Resistor 0402, 1% 1/10W 50V</t>
  </si>
  <si>
    <t>82k Chip Resistor 0402, 1% 1/10W 50V</t>
  </si>
  <si>
    <t>47k Chip Resistor 0402, 1% 1/10W 50V</t>
  </si>
  <si>
    <t>1.5k Chip Resistor 0402, 1% 1/10W 50V</t>
  </si>
  <si>
    <t>10R Chip Resistor 0402, 1% 1/10W 50V</t>
  </si>
  <si>
    <t>100R Chip Resistor 0402, 1% 1/10W 50V</t>
  </si>
  <si>
    <t>10k Chip Resistor 0805, 5% 1/8W 150V</t>
  </si>
  <si>
    <t>4.7k Chip Resistor 0402, 1% 1/10W 50V</t>
  </si>
  <si>
    <t>2.2k Chip Resistor 0402, 1% 1/10W 50V</t>
  </si>
  <si>
    <t>150R Chip Resistor 0603, 1% 1/10W 75V</t>
  </si>
  <si>
    <t>1.2M Chip Resistor 0402, 5% 1/10W 50V</t>
  </si>
  <si>
    <t>9.1nH Unshielded Multilayer Inductor 550mA 170mOhm Max 0402 ±5%</t>
  </si>
  <si>
    <t>0R Chip Resistor 0402, 1A</t>
  </si>
  <si>
    <t>1.3pF 50V Chip Cap 0402, C0G/NP0 ±0.05pF</t>
  </si>
  <si>
    <t>Ribbon for EOS1/2 thermal printer 102mm x 360 meters</t>
  </si>
  <si>
    <t>Blank Duraflex Economy Labels, Supplied: 2 across, 50mm core, 2000 labels per roll, TT1023, , Rotary, 40,0x24,0mm (2x10), Cyl: 0</t>
  </si>
  <si>
    <t>Electronics Grade Silicone Adhesive Sealant (White) 20g Squeeze Tube</t>
  </si>
  <si>
    <t>Hinged-Style Micro-SIM Card Socket without Detect Switch, Vertical, -30 to 85 degC, 6-Pin SMD, RoHS, Tape and Reel</t>
  </si>
  <si>
    <t>IC RF TxRx + MCU Cellular GPS 700MHz ~ 2.2GHz 161-TFLGA Module</t>
  </si>
  <si>
    <t>Flash Memory, 2.7-3.6V, 32MBit SPI WSON 6x5mm 8-Pin</t>
  </si>
  <si>
    <t>Buck Inverting Buck-Boost Step Down Regulator with 3.5 to 60 V Input and 0.8 to 58 V Output, -40 to 150 degC, 10-Pin MSOP-PowerPAD (DGQ), Green (RoHS &amp; no Sb/Br)</t>
  </si>
  <si>
    <t>Standalone 250 mA Li-Ion Battery Charger, 3.75 to 5.5 V Vin, 6-pin SON (DC6-6), -40 to 85 degC, Pb-Free, Mini Tape and Reel</t>
  </si>
  <si>
    <t>IC REG LINEAR 3.3V 150MA TSOT5</t>
  </si>
  <si>
    <t>MEMS Digital Output Motion Sensor: Ultra-Low-Power High-Performance 3-Axis "Femto" Accelerometer, 1.71 to 3.6 V, -40 to 85 degC, 12-Pin LGA, RoHS, Tape and Reel</t>
  </si>
  <si>
    <t>SAW Resonator for GNSS, 1.1 x 0.9mm.</t>
  </si>
  <si>
    <t>MIA-M10Q RF Receiver GNSS</t>
  </si>
  <si>
    <t>TPS22915CYFPR Load Switch With Output Discharge, 1.05-5.5V, 2A, 4DSBGA</t>
  </si>
  <si>
    <t>Hex Schmitt-Trigger Inverter, VQFN-14, Large T&amp;R</t>
  </si>
  <si>
    <t>Quadruple Bus Buffer Gate With 3-State Outputs, VQFN-14, Large T&amp;R</t>
  </si>
  <si>
    <t>BGM220PC22WGA2 Wireless Gecko Bluetooth Module, +8dBm 352kB Flash, 32kB RAM 15x12.9mm</t>
  </si>
  <si>
    <t>Serial In Parallel Out, HC/UH Series, 8-Bit, Right Direction, True Output, CMOS, PDSO16</t>
  </si>
  <si>
    <t>32.768kHz ±20ppm Tuning Fork crystal 2-Pin, 2 x 1.2mm, 9pF, 70kOhm</t>
  </si>
  <si>
    <t>Footprint</t>
  </si>
  <si>
    <t>C-0402</t>
  </si>
  <si>
    <t>C-0603</t>
  </si>
  <si>
    <t>C-1206</t>
  </si>
  <si>
    <t>C-0805</t>
  </si>
  <si>
    <t>SOD523</t>
  </si>
  <si>
    <t>SMB/DO-214AA</t>
  </si>
  <si>
    <t>PowerDI 123</t>
  </si>
  <si>
    <t>SMTO-263</t>
  </si>
  <si>
    <t>SOD123W</t>
  </si>
  <si>
    <t>ONSC-SC-70-3-419-04_V</t>
  </si>
  <si>
    <t>SOD123</t>
  </si>
  <si>
    <t>LED_0402</t>
  </si>
  <si>
    <t>FB-0603</t>
  </si>
  <si>
    <t>FB-0402</t>
  </si>
  <si>
    <t>SR4L002-Footprint</t>
  </si>
  <si>
    <t>L-0402</t>
  </si>
  <si>
    <t>XFL4020</t>
  </si>
  <si>
    <t>Rectangular_Header_Shrouded_2mm_3x1-Footprint-1</t>
  </si>
  <si>
    <t>SM10B-PASS-TBT</t>
  </si>
  <si>
    <t>PTC_TH_5.0mm</t>
  </si>
  <si>
    <t>SC70-LT3_L</t>
  </si>
  <si>
    <t>MOSFET_N-Channel_SOT-223-4</t>
  </si>
  <si>
    <t>R-0402</t>
  </si>
  <si>
    <t>R-0805</t>
  </si>
  <si>
    <t>R-0603</t>
  </si>
  <si>
    <t>SIM_Micro-Footprint</t>
  </si>
  <si>
    <t>nRF9160_SIP</t>
  </si>
  <si>
    <t>WSON-8</t>
  </si>
  <si>
    <t>DGQ0010D_M</t>
  </si>
  <si>
    <t>LT-DC6-6_V</t>
  </si>
  <si>
    <t>FP-UJ-5-IPC_C</t>
  </si>
  <si>
    <t>FP-LGA-12-8365767-MFG</t>
  </si>
  <si>
    <t>MIA-M10Q</t>
  </si>
  <si>
    <t>FP-YFP0004-IPC_B</t>
  </si>
  <si>
    <t>VQFN-14, TI</t>
  </si>
  <si>
    <t>BGM220P</t>
  </si>
  <si>
    <t>FP-PW0016A-IPC_B</t>
  </si>
  <si>
    <t>XTAL_2.0mmx1.2mm</t>
  </si>
  <si>
    <t>1 Box per 50 Units - Quantity = 0.02</t>
  </si>
  <si>
    <t>1 roll per 40 Overpack boxes</t>
  </si>
  <si>
    <t>Use 1 per Overpack Box</t>
  </si>
  <si>
    <t>1 roll per 5500 units</t>
  </si>
  <si>
    <t>1 roll per 3200 units</t>
  </si>
  <si>
    <t>Use Chinese quality</t>
  </si>
  <si>
    <t>Internal Part</t>
  </si>
  <si>
    <t>C:\Users\jarod\AppData\Local\TempReleases\Snapshot\1\G70 4G BLE.PrjPcb</t>
  </si>
  <si>
    <t>G70 4G BLE.PrjPcb</t>
  </si>
  <si>
    <t>None</t>
  </si>
  <si>
    <t>Bill of Materials for Project [G70 4G BLE.PrjPcb] (No PCB Document Selected)</t>
  </si>
  <si>
    <t>169</t>
  </si>
  <si>
    <t>12:57</t>
  </si>
  <si>
    <t>2024/11/25</t>
  </si>
  <si>
    <t>2024/11/25 12:57</t>
  </si>
  <si>
    <t>Bill of Materials</t>
  </si>
  <si>
    <t>BomReport</t>
  </si>
  <si>
    <t>BOM</t>
  </si>
  <si>
    <t>&lt;Parameter TotalActualPrice not found&gt;</t>
  </si>
  <si>
    <t>&lt;Parameter TotalTargetPrice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</si>
</sst>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5" fillId="2" borderId="1" xfId="0" applyFont="1" applyFill="1" applyBorder="1"/>
    <xf numFmtId="0" fontId="5" fillId="2" borderId="2" xfId="0" applyFont="1" applyFill="1" applyBorder="1"/>
    <xf numFmtId="0" fontId="13" fillId="3" borderId="0" xfId="0" applyFont="1" applyFill="1" applyAlignment="1">
      <alignment horizontal="left" vertical="center"/>
    </xf>
    <xf numFmtId="0" fontId="15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5" fillId="2" borderId="0" xfId="0" applyFont="1" applyFill="1"/>
    <xf numFmtId="0" fontId="5" fillId="2" borderId="5" xfId="0" applyFont="1" applyFill="1" applyBorder="1"/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5" fillId="2" borderId="8" xfId="0" applyFont="1" applyFill="1" applyBorder="1"/>
    <xf numFmtId="0" fontId="1" fillId="0" borderId="8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4" borderId="0" xfId="0" applyFont="1" applyFill="1"/>
    <xf numFmtId="0" fontId="9" fillId="4" borderId="0" xfId="0" applyFont="1" applyFill="1" applyAlignment="1">
      <alignment horizontal="left"/>
    </xf>
    <xf numFmtId="0" fontId="9" fillId="4" borderId="0" xfId="0" applyFont="1" applyFill="1"/>
    <xf numFmtId="0" fontId="9" fillId="4" borderId="5" xfId="0" applyFont="1" applyFill="1" applyBorder="1"/>
    <xf numFmtId="0" fontId="8" fillId="4" borderId="12" xfId="0" applyFont="1" applyFill="1" applyBorder="1" applyAlignment="1">
      <alignment horizontal="left"/>
    </xf>
    <xf numFmtId="0" fontId="9" fillId="4" borderId="12" xfId="0" applyFont="1" applyFill="1" applyBorder="1"/>
    <xf numFmtId="0" fontId="8" fillId="4" borderId="12" xfId="0" applyFont="1" applyFill="1" applyBorder="1"/>
    <xf numFmtId="0" fontId="9" fillId="4" borderId="12" xfId="0" applyFont="1" applyFill="1" applyBorder="1" applyAlignment="1">
      <alignment horizontal="left"/>
    </xf>
    <xf numFmtId="0" fontId="8" fillId="4" borderId="5" xfId="0" applyFont="1" applyFill="1" applyBorder="1"/>
    <xf numFmtId="0" fontId="10" fillId="4" borderId="0" xfId="0" applyFont="1" applyFill="1"/>
    <xf numFmtId="164" fontId="9" fillId="4" borderId="12" xfId="0" applyNumberFormat="1" applyFont="1" applyFill="1" applyBorder="1" applyAlignment="1">
      <alignment horizontal="left"/>
    </xf>
    <xf numFmtId="165" fontId="9" fillId="4" borderId="12" xfId="0" applyNumberFormat="1" applyFont="1" applyFill="1" applyBorder="1" applyAlignment="1">
      <alignment horizontal="left"/>
    </xf>
    <xf numFmtId="0" fontId="11" fillId="4" borderId="13" xfId="0" applyFont="1" applyFill="1" applyBorder="1" applyAlignment="1">
      <alignment vertical="center"/>
    </xf>
    <xf numFmtId="0" fontId="11" fillId="4" borderId="14" xfId="0" applyFont="1" applyFill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" fillId="0" borderId="16" xfId="0" applyFont="1" applyBorder="1" applyAlignment="1" applyProtection="1">
      <alignment vertical="top"/>
      <protection locked="0"/>
    </xf>
    <xf numFmtId="0" fontId="4" fillId="2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vertical="center" wrapText="1"/>
    </xf>
    <xf numFmtId="0" fontId="7" fillId="5" borderId="22" xfId="0" applyFont="1" applyFill="1" applyBorder="1" applyAlignment="1">
      <alignment vertical="center" wrapText="1"/>
    </xf>
    <xf numFmtId="0" fontId="7" fillId="6" borderId="23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vertical="center" wrapText="1"/>
    </xf>
    <xf numFmtId="0" fontId="7" fillId="6" borderId="25" xfId="0" applyFont="1" applyFill="1" applyBorder="1" applyAlignment="1">
      <alignment vertical="center" wrapText="1"/>
    </xf>
    <xf numFmtId="165" fontId="9" fillId="4" borderId="0" xfId="0" applyNumberFormat="1" applyFont="1" applyFill="1" applyAlignment="1">
      <alignment horizontal="left"/>
    </xf>
    <xf numFmtId="0" fontId="5" fillId="2" borderId="5" xfId="0" applyFont="1" applyFill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2" xfId="0" applyFont="1" applyBorder="1" applyAlignment="1">
      <alignment horizontal="left"/>
    </xf>
    <xf numFmtId="0" fontId="2" fillId="0" borderId="0" xfId="0" applyFont="1"/>
    <xf numFmtId="0" fontId="14" fillId="4" borderId="27" xfId="0" applyFont="1" applyFill="1" applyBorder="1" applyAlignment="1">
      <alignment horizontal="center" vertical="center" wrapText="1"/>
    </xf>
    <xf numFmtId="0" fontId="1" fillId="0" borderId="27" xfId="0" applyFont="1" applyBorder="1" applyAlignment="1" applyProtection="1">
      <alignment horizontal="left" vertical="top"/>
      <protection locked="0"/>
    </xf>
    <xf numFmtId="0" fontId="15" fillId="0" borderId="26" xfId="0" applyFont="1" applyBorder="1" applyAlignment="1" applyProtection="1">
      <alignment horizontal="left" vertical="top"/>
      <protection locked="0"/>
    </xf>
    <xf numFmtId="0" fontId="15" fillId="0" borderId="12" xfId="0" applyFont="1" applyBorder="1" applyAlignment="1" applyProtection="1">
      <alignment horizontal="left" vertical="top"/>
      <protection locked="0"/>
    </xf>
    <xf numFmtId="0" fontId="2" fillId="0" borderId="12" xfId="0" quotePrefix="1" applyFont="1" applyBorder="1" applyAlignment="1">
      <alignment horizontal="left"/>
    </xf>
    <xf numFmtId="0" fontId="13" fillId="5" borderId="15" xfId="0" quotePrefix="1" applyFont="1" applyFill="1" applyBorder="1" applyAlignment="1">
      <alignment horizontal="left" vertical="center"/>
    </xf>
    <xf numFmtId="0" fontId="13" fillId="3" borderId="0" xfId="0" quotePrefix="1" applyFont="1" applyFill="1" applyAlignment="1">
      <alignment horizontal="left" vertical="center"/>
    </xf>
    <xf numFmtId="0" fontId="13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322556</xdr:colOff>
      <xdr:row>2</xdr:row>
      <xdr:rowOff>152400</xdr:rowOff>
    </xdr:from>
    <xdr:to>
      <xdr:col>11</xdr:col>
      <xdr:colOff>238149</xdr:colOff>
      <xdr:row>8</xdr:row>
      <xdr:rowOff>10915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A32204-9189-4091-8903-9A4158567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7056" y="800100"/>
          <a:ext cx="2766743" cy="1115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05"/>
  <sheetViews>
    <sheetView showGridLines="0" tabSelected="1" topLeftCell="B1" zoomScaleNormal="100" workbookViewId="0">
      <selection activeCell="O12" sqref="O12"/>
    </sheetView>
  </sheetViews>
  <sheetFormatPr defaultColWidth="9.1796875" defaultRowHeight="12.5" x14ac:dyDescent="0.25"/>
  <cols>
    <col min="1" max="1" width="3.1796875" style="1" customWidth="1"/>
    <col min="2" max="2" width="5.453125" style="1" customWidth="1"/>
    <col min="3" max="3" width="8.26953125" style="3" customWidth="1"/>
    <col min="4" max="5" width="18.7265625" style="3" customWidth="1"/>
    <col min="6" max="6" width="21.453125" style="3" customWidth="1"/>
    <col min="7" max="11" width="21.453125" style="1" customWidth="1"/>
    <col min="12" max="12" width="47.7265625" style="1" customWidth="1"/>
    <col min="13" max="14" width="31" style="1" customWidth="1"/>
    <col min="15" max="15" width="20" style="1" customWidth="1"/>
    <col min="16" max="16384" width="9.1796875" style="1"/>
  </cols>
  <sheetData>
    <row r="1" spans="1:15" ht="13" thickBot="1" x14ac:dyDescent="0.3">
      <c r="A1" s="13"/>
      <c r="B1" s="13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18"/>
    </row>
    <row r="2" spans="1:15" ht="37.5" customHeight="1" thickBot="1" x14ac:dyDescent="0.3">
      <c r="A2" s="14"/>
      <c r="B2" s="38"/>
      <c r="C2" s="38" t="s">
        <v>14</v>
      </c>
      <c r="D2" s="38"/>
      <c r="E2" s="38"/>
      <c r="F2" s="39"/>
      <c r="G2" s="22"/>
      <c r="H2" s="22"/>
      <c r="I2" s="22"/>
      <c r="J2" s="22"/>
      <c r="K2" s="22"/>
      <c r="L2" s="22"/>
      <c r="M2" s="22"/>
      <c r="N2" s="22"/>
      <c r="O2" s="23"/>
    </row>
    <row r="3" spans="1:15" ht="17.25" customHeight="1" x14ac:dyDescent="0.3">
      <c r="A3" s="14"/>
      <c r="C3" s="57" t="s">
        <v>19</v>
      </c>
      <c r="D3" s="26"/>
      <c r="E3" s="26"/>
      <c r="F3" s="27"/>
      <c r="G3" s="62" t="s">
        <v>21</v>
      </c>
      <c r="H3" s="30"/>
      <c r="I3" s="31"/>
      <c r="J3" s="28"/>
      <c r="K3" s="28"/>
      <c r="L3" s="28"/>
      <c r="M3" s="28"/>
      <c r="N3" s="28"/>
      <c r="O3" s="29"/>
    </row>
    <row r="4" spans="1:15" ht="17.25" customHeight="1" x14ac:dyDescent="0.3">
      <c r="A4" s="14"/>
      <c r="B4" s="26"/>
      <c r="C4" s="57" t="s">
        <v>20</v>
      </c>
      <c r="D4" s="26"/>
      <c r="E4" s="26"/>
      <c r="F4" s="27"/>
      <c r="G4" s="62" t="s">
        <v>22</v>
      </c>
      <c r="H4" s="30"/>
      <c r="I4" s="31"/>
      <c r="J4" s="28"/>
      <c r="K4" s="28"/>
      <c r="L4" s="28"/>
      <c r="M4" s="28"/>
      <c r="N4" s="28"/>
      <c r="O4" s="29"/>
    </row>
    <row r="5" spans="1:15" ht="17.25" customHeight="1" x14ac:dyDescent="0.3">
      <c r="A5" s="14"/>
      <c r="B5" s="26"/>
      <c r="C5" s="57"/>
      <c r="D5" s="26"/>
      <c r="E5" s="26"/>
      <c r="F5" s="27"/>
      <c r="G5" s="56"/>
      <c r="H5" s="30"/>
      <c r="I5" s="31"/>
      <c r="J5" s="28"/>
      <c r="K5" s="28"/>
      <c r="L5" s="28"/>
      <c r="M5" s="28"/>
      <c r="N5" s="28"/>
      <c r="O5" s="29"/>
    </row>
    <row r="6" spans="1:15" ht="17.25" customHeight="1" x14ac:dyDescent="0.3">
      <c r="A6" s="14"/>
      <c r="B6" s="26"/>
      <c r="C6" s="57"/>
      <c r="D6" s="26"/>
      <c r="E6" s="26"/>
      <c r="F6" s="27"/>
      <c r="G6" s="56"/>
      <c r="H6" s="30"/>
      <c r="I6" s="31"/>
      <c r="J6" s="28"/>
      <c r="K6" s="28"/>
      <c r="L6" s="28"/>
      <c r="M6" s="28"/>
      <c r="N6" s="28"/>
      <c r="O6" s="29"/>
    </row>
    <row r="7" spans="1:15" ht="17.25" customHeight="1" x14ac:dyDescent="0.3">
      <c r="A7" s="14"/>
      <c r="B7" s="26"/>
      <c r="C7" s="57"/>
      <c r="D7" s="26"/>
      <c r="E7" s="26"/>
      <c r="F7" s="27"/>
      <c r="G7" s="56"/>
      <c r="H7" s="30"/>
      <c r="I7" s="31"/>
      <c r="J7" s="28"/>
      <c r="K7" s="28"/>
      <c r="L7" s="28"/>
      <c r="M7" s="28"/>
      <c r="N7" s="28"/>
      <c r="O7" s="29"/>
    </row>
    <row r="8" spans="1:15" ht="13" x14ac:dyDescent="0.3">
      <c r="A8" s="14"/>
      <c r="B8" s="32"/>
      <c r="C8" s="32"/>
      <c r="D8" s="32"/>
      <c r="E8" s="32"/>
      <c r="F8" s="30"/>
      <c r="G8" s="33"/>
      <c r="H8" s="33"/>
      <c r="I8" s="31"/>
      <c r="J8" s="28"/>
      <c r="K8" s="28"/>
      <c r="L8" s="28"/>
      <c r="M8" s="28"/>
      <c r="N8" s="28"/>
      <c r="O8" s="34"/>
    </row>
    <row r="9" spans="1:15" ht="15.75" customHeight="1" x14ac:dyDescent="0.25">
      <c r="A9" s="14"/>
      <c r="B9" s="31"/>
      <c r="C9" s="31"/>
      <c r="D9" s="31"/>
      <c r="E9" s="31"/>
      <c r="F9" s="36"/>
      <c r="G9" s="37"/>
      <c r="H9" s="53"/>
      <c r="I9" s="35"/>
      <c r="J9" s="35"/>
      <c r="K9" s="35"/>
      <c r="L9" s="35"/>
      <c r="M9" s="35"/>
      <c r="N9" s="35"/>
      <c r="O9" s="29"/>
    </row>
    <row r="10" spans="1:15" s="2" customFormat="1" ht="18" customHeight="1" x14ac:dyDescent="0.25">
      <c r="A10" s="14"/>
      <c r="B10" s="44" t="s">
        <v>16</v>
      </c>
      <c r="C10" s="24" t="s">
        <v>23</v>
      </c>
      <c r="D10" s="24" t="s">
        <v>24</v>
      </c>
      <c r="E10" s="24" t="s">
        <v>115</v>
      </c>
      <c r="F10" s="24" t="s">
        <v>116</v>
      </c>
      <c r="G10" s="24" t="s">
        <v>192</v>
      </c>
      <c r="H10" s="24" t="s">
        <v>232</v>
      </c>
      <c r="I10" s="24" t="s">
        <v>295</v>
      </c>
      <c r="J10" s="24" t="s">
        <v>299</v>
      </c>
      <c r="K10" s="24" t="s">
        <v>304</v>
      </c>
      <c r="L10" s="24" t="s">
        <v>312</v>
      </c>
      <c r="M10" s="24" t="s">
        <v>331</v>
      </c>
      <c r="N10" s="24" t="s">
        <v>416</v>
      </c>
      <c r="O10" s="25" t="s">
        <v>15</v>
      </c>
    </row>
    <row r="11" spans="1:15" s="55" customFormat="1" ht="20" x14ac:dyDescent="0.25">
      <c r="A11" s="54"/>
      <c r="B11" s="48">
        <f>ROW(B11) - ROW($B$10)</f>
        <v>1</v>
      </c>
      <c r="C11" s="50">
        <v>1</v>
      </c>
      <c r="D11" s="50" t="s">
        <v>25</v>
      </c>
      <c r="E11" s="50"/>
      <c r="F11" s="52" t="s">
        <v>117</v>
      </c>
      <c r="G11" s="52" t="s">
        <v>193</v>
      </c>
      <c r="H11" s="52" t="s">
        <v>233</v>
      </c>
      <c r="I11" s="52"/>
      <c r="J11" s="52"/>
      <c r="K11" s="52" t="s">
        <v>305</v>
      </c>
      <c r="L11" s="52" t="s">
        <v>313</v>
      </c>
      <c r="M11" s="52" t="s">
        <v>332</v>
      </c>
      <c r="N11" s="52"/>
      <c r="O11" s="46"/>
    </row>
    <row r="12" spans="1:15" s="55" customFormat="1" ht="13.5" customHeight="1" x14ac:dyDescent="0.25">
      <c r="A12" s="54"/>
      <c r="B12" s="49">
        <f>ROW(B12) - ROW($B$10)</f>
        <v>2</v>
      </c>
      <c r="C12" s="51">
        <v>1</v>
      </c>
      <c r="D12" s="51" t="s">
        <v>26</v>
      </c>
      <c r="E12" s="51"/>
      <c r="F12" s="51" t="s">
        <v>118</v>
      </c>
      <c r="G12" s="51" t="s">
        <v>194</v>
      </c>
      <c r="H12" s="51" t="s">
        <v>234</v>
      </c>
      <c r="I12" s="51"/>
      <c r="J12" s="51"/>
      <c r="K12" s="51" t="s">
        <v>306</v>
      </c>
      <c r="L12" s="51" t="s">
        <v>314</v>
      </c>
      <c r="M12" s="51" t="s">
        <v>118</v>
      </c>
      <c r="N12" s="51"/>
      <c r="O12" s="47" t="s">
        <v>455</v>
      </c>
    </row>
    <row r="13" spans="1:15" s="55" customFormat="1" ht="13.5" customHeight="1" x14ac:dyDescent="0.25">
      <c r="A13" s="54"/>
      <c r="B13" s="48">
        <f>ROW(B13) - ROW($B$10)</f>
        <v>3</v>
      </c>
      <c r="C13" s="50">
        <v>1</v>
      </c>
      <c r="D13" s="50" t="s">
        <v>27</v>
      </c>
      <c r="E13" s="50"/>
      <c r="F13" s="52" t="s">
        <v>119</v>
      </c>
      <c r="G13" s="52" t="s">
        <v>194</v>
      </c>
      <c r="H13" s="52" t="s">
        <v>235</v>
      </c>
      <c r="I13" s="52"/>
      <c r="J13" s="52"/>
      <c r="K13" s="52" t="s">
        <v>307</v>
      </c>
      <c r="L13" s="52" t="s">
        <v>314</v>
      </c>
      <c r="M13" s="52" t="s">
        <v>119</v>
      </c>
      <c r="N13" s="52"/>
      <c r="O13" s="46"/>
    </row>
    <row r="14" spans="1:15" s="55" customFormat="1" ht="13.5" customHeight="1" x14ac:dyDescent="0.25">
      <c r="A14" s="54"/>
      <c r="B14" s="49">
        <f>ROW(B14) - ROW($B$10)</f>
        <v>4</v>
      </c>
      <c r="C14" s="51">
        <v>2</v>
      </c>
      <c r="D14" s="51" t="s">
        <v>28</v>
      </c>
      <c r="E14" s="51"/>
      <c r="F14" s="51" t="s">
        <v>120</v>
      </c>
      <c r="G14" s="51" t="s">
        <v>195</v>
      </c>
      <c r="H14" s="51" t="s">
        <v>236</v>
      </c>
      <c r="I14" s="51"/>
      <c r="J14" s="51"/>
      <c r="K14" s="51" t="s">
        <v>236</v>
      </c>
      <c r="L14" s="51" t="s">
        <v>315</v>
      </c>
      <c r="M14" s="51" t="s">
        <v>333</v>
      </c>
      <c r="N14" s="51" t="s">
        <v>417</v>
      </c>
      <c r="O14" s="47"/>
    </row>
    <row r="15" spans="1:15" s="55" customFormat="1" ht="13.5" customHeight="1" x14ac:dyDescent="0.25">
      <c r="A15" s="54"/>
      <c r="B15" s="48">
        <f>ROW(B15) - ROW($B$10)</f>
        <v>5</v>
      </c>
      <c r="C15" s="50">
        <v>13</v>
      </c>
      <c r="D15" s="50" t="s">
        <v>29</v>
      </c>
      <c r="E15" s="50"/>
      <c r="F15" s="52" t="s">
        <v>121</v>
      </c>
      <c r="G15" s="52" t="s">
        <v>195</v>
      </c>
      <c r="H15" s="52" t="s">
        <v>237</v>
      </c>
      <c r="I15" s="52"/>
      <c r="J15" s="52"/>
      <c r="K15" s="52" t="s">
        <v>237</v>
      </c>
      <c r="L15" s="52" t="s">
        <v>315</v>
      </c>
      <c r="M15" s="52" t="s">
        <v>334</v>
      </c>
      <c r="N15" s="52" t="s">
        <v>417</v>
      </c>
      <c r="O15" s="46"/>
    </row>
    <row r="16" spans="1:15" s="55" customFormat="1" ht="13.5" customHeight="1" x14ac:dyDescent="0.25">
      <c r="A16" s="54"/>
      <c r="B16" s="49">
        <f>ROW(B16) - ROW($B$10)</f>
        <v>6</v>
      </c>
      <c r="C16" s="51">
        <v>5</v>
      </c>
      <c r="D16" s="51" t="s">
        <v>30</v>
      </c>
      <c r="E16" s="51"/>
      <c r="F16" s="51" t="s">
        <v>122</v>
      </c>
      <c r="G16" s="51" t="s">
        <v>195</v>
      </c>
      <c r="H16" s="51" t="s">
        <v>238</v>
      </c>
      <c r="I16" s="51"/>
      <c r="J16" s="51"/>
      <c r="K16" s="51" t="s">
        <v>238</v>
      </c>
      <c r="L16" s="51" t="s">
        <v>315</v>
      </c>
      <c r="M16" s="51" t="s">
        <v>335</v>
      </c>
      <c r="N16" s="51" t="s">
        <v>418</v>
      </c>
      <c r="O16" s="47"/>
    </row>
    <row r="17" spans="1:15" s="55" customFormat="1" ht="13.5" customHeight="1" x14ac:dyDescent="0.25">
      <c r="A17" s="54"/>
      <c r="B17" s="48">
        <f>ROW(B17) - ROW($B$10)</f>
        <v>7</v>
      </c>
      <c r="C17" s="50">
        <v>1</v>
      </c>
      <c r="D17" s="50" t="s">
        <v>31</v>
      </c>
      <c r="E17" s="50"/>
      <c r="F17" s="52" t="s">
        <v>123</v>
      </c>
      <c r="G17" s="52" t="s">
        <v>196</v>
      </c>
      <c r="H17" s="52" t="s">
        <v>239</v>
      </c>
      <c r="I17" s="52"/>
      <c r="J17" s="52"/>
      <c r="K17" s="52" t="s">
        <v>239</v>
      </c>
      <c r="L17" s="52" t="s">
        <v>315</v>
      </c>
      <c r="M17" s="52" t="s">
        <v>336</v>
      </c>
      <c r="N17" s="52" t="s">
        <v>417</v>
      </c>
      <c r="O17" s="46"/>
    </row>
    <row r="18" spans="1:15" s="55" customFormat="1" ht="13.5" customHeight="1" x14ac:dyDescent="0.25">
      <c r="A18" s="54"/>
      <c r="B18" s="49">
        <f>ROW(B18) - ROW($B$10)</f>
        <v>8</v>
      </c>
      <c r="C18" s="51">
        <v>3</v>
      </c>
      <c r="D18" s="51" t="s">
        <v>32</v>
      </c>
      <c r="E18" s="51" t="s">
        <v>115</v>
      </c>
      <c r="F18" s="51" t="s">
        <v>115</v>
      </c>
      <c r="G18" s="51"/>
      <c r="H18" s="51"/>
      <c r="I18" s="51"/>
      <c r="J18" s="51"/>
      <c r="K18" s="51" t="s">
        <v>115</v>
      </c>
      <c r="L18" s="51" t="s">
        <v>315</v>
      </c>
      <c r="M18" s="51" t="s">
        <v>337</v>
      </c>
      <c r="N18" s="51" t="s">
        <v>417</v>
      </c>
      <c r="O18" s="47"/>
    </row>
    <row r="19" spans="1:15" s="55" customFormat="1" ht="13.5" customHeight="1" x14ac:dyDescent="0.25">
      <c r="A19" s="54"/>
      <c r="B19" s="48">
        <f>ROW(B19) - ROW($B$10)</f>
        <v>9</v>
      </c>
      <c r="C19" s="50">
        <v>1</v>
      </c>
      <c r="D19" s="50" t="s">
        <v>33</v>
      </c>
      <c r="E19" s="50"/>
      <c r="F19" s="52" t="s">
        <v>124</v>
      </c>
      <c r="G19" s="52" t="s">
        <v>197</v>
      </c>
      <c r="H19" s="52" t="s">
        <v>240</v>
      </c>
      <c r="I19" s="52"/>
      <c r="J19" s="52"/>
      <c r="K19" s="52" t="s">
        <v>240</v>
      </c>
      <c r="L19" s="52" t="s">
        <v>315</v>
      </c>
      <c r="M19" s="52" t="s">
        <v>338</v>
      </c>
      <c r="N19" s="52" t="s">
        <v>418</v>
      </c>
      <c r="O19" s="46"/>
    </row>
    <row r="20" spans="1:15" s="55" customFormat="1" ht="13.5" customHeight="1" x14ac:dyDescent="0.25">
      <c r="A20" s="54"/>
      <c r="B20" s="49">
        <f>ROW(B20) - ROW($B$10)</f>
        <v>10</v>
      </c>
      <c r="C20" s="51">
        <v>6</v>
      </c>
      <c r="D20" s="51" t="s">
        <v>34</v>
      </c>
      <c r="E20" s="51"/>
      <c r="F20" s="51" t="s">
        <v>125</v>
      </c>
      <c r="G20" s="51" t="s">
        <v>195</v>
      </c>
      <c r="H20" s="51" t="s">
        <v>241</v>
      </c>
      <c r="I20" s="51"/>
      <c r="J20" s="51"/>
      <c r="K20" s="51" t="s">
        <v>241</v>
      </c>
      <c r="L20" s="51" t="s">
        <v>315</v>
      </c>
      <c r="M20" s="51" t="s">
        <v>339</v>
      </c>
      <c r="N20" s="51" t="s">
        <v>417</v>
      </c>
      <c r="O20" s="47"/>
    </row>
    <row r="21" spans="1:15" s="55" customFormat="1" ht="13.5" customHeight="1" x14ac:dyDescent="0.25">
      <c r="A21" s="54"/>
      <c r="B21" s="48">
        <f>ROW(B21) - ROW($B$10)</f>
        <v>11</v>
      </c>
      <c r="C21" s="50">
        <v>7</v>
      </c>
      <c r="D21" s="50" t="s">
        <v>35</v>
      </c>
      <c r="E21" s="50"/>
      <c r="F21" s="52" t="s">
        <v>126</v>
      </c>
      <c r="G21" s="52" t="s">
        <v>195</v>
      </c>
      <c r="H21" s="52" t="s">
        <v>242</v>
      </c>
      <c r="I21" s="52"/>
      <c r="J21" s="52"/>
      <c r="K21" s="52" t="s">
        <v>242</v>
      </c>
      <c r="L21" s="52" t="s">
        <v>315</v>
      </c>
      <c r="M21" s="52" t="s">
        <v>340</v>
      </c>
      <c r="N21" s="52" t="s">
        <v>418</v>
      </c>
      <c r="O21" s="46"/>
    </row>
    <row r="22" spans="1:15" s="55" customFormat="1" ht="13.5" customHeight="1" x14ac:dyDescent="0.25">
      <c r="A22" s="54"/>
      <c r="B22" s="49">
        <f>ROW(B22) - ROW($B$10)</f>
        <v>12</v>
      </c>
      <c r="C22" s="51">
        <v>2</v>
      </c>
      <c r="D22" s="51" t="s">
        <v>36</v>
      </c>
      <c r="E22" s="51"/>
      <c r="F22" s="51" t="s">
        <v>127</v>
      </c>
      <c r="G22" s="51" t="s">
        <v>195</v>
      </c>
      <c r="H22" s="51" t="s">
        <v>243</v>
      </c>
      <c r="I22" s="51"/>
      <c r="J22" s="51"/>
      <c r="K22" s="51" t="s">
        <v>243</v>
      </c>
      <c r="L22" s="51" t="s">
        <v>315</v>
      </c>
      <c r="M22" s="51" t="s">
        <v>341</v>
      </c>
      <c r="N22" s="51" t="s">
        <v>419</v>
      </c>
      <c r="O22" s="47"/>
    </row>
    <row r="23" spans="1:15" s="55" customFormat="1" ht="13.5" customHeight="1" x14ac:dyDescent="0.25">
      <c r="A23" s="54"/>
      <c r="B23" s="48">
        <f>ROW(B23) - ROW($B$10)</f>
        <v>13</v>
      </c>
      <c r="C23" s="50">
        <v>1</v>
      </c>
      <c r="D23" s="50" t="s">
        <v>37</v>
      </c>
      <c r="E23" s="50"/>
      <c r="F23" s="52" t="s">
        <v>128</v>
      </c>
      <c r="G23" s="52" t="s">
        <v>195</v>
      </c>
      <c r="H23" s="52" t="s">
        <v>244</v>
      </c>
      <c r="I23" s="52"/>
      <c r="J23" s="52"/>
      <c r="K23" s="52" t="s">
        <v>244</v>
      </c>
      <c r="L23" s="52" t="s">
        <v>315</v>
      </c>
      <c r="M23" s="52" t="s">
        <v>342</v>
      </c>
      <c r="N23" s="52" t="s">
        <v>420</v>
      </c>
      <c r="O23" s="46"/>
    </row>
    <row r="24" spans="1:15" s="55" customFormat="1" ht="13.5" customHeight="1" x14ac:dyDescent="0.25">
      <c r="A24" s="54"/>
      <c r="B24" s="49">
        <f>ROW(B24) - ROW($B$10)</f>
        <v>14</v>
      </c>
      <c r="C24" s="51">
        <v>1</v>
      </c>
      <c r="D24" s="51" t="s">
        <v>38</v>
      </c>
      <c r="E24" s="51"/>
      <c r="F24" s="51" t="s">
        <v>125</v>
      </c>
      <c r="G24" s="51" t="s">
        <v>195</v>
      </c>
      <c r="H24" s="51" t="s">
        <v>245</v>
      </c>
      <c r="I24" s="51"/>
      <c r="J24" s="51"/>
      <c r="K24" s="51" t="s">
        <v>245</v>
      </c>
      <c r="L24" s="51" t="s">
        <v>315</v>
      </c>
      <c r="M24" s="51" t="s">
        <v>343</v>
      </c>
      <c r="N24" s="51" t="s">
        <v>418</v>
      </c>
      <c r="O24" s="47"/>
    </row>
    <row r="25" spans="1:15" s="55" customFormat="1" ht="13.5" customHeight="1" x14ac:dyDescent="0.25">
      <c r="A25" s="54"/>
      <c r="B25" s="48">
        <f>ROW(B25) - ROW($B$10)</f>
        <v>15</v>
      </c>
      <c r="C25" s="50">
        <v>1</v>
      </c>
      <c r="D25" s="50" t="s">
        <v>39</v>
      </c>
      <c r="E25" s="50"/>
      <c r="F25" s="52" t="s">
        <v>129</v>
      </c>
      <c r="G25" s="52" t="s">
        <v>195</v>
      </c>
      <c r="H25" s="52" t="s">
        <v>246</v>
      </c>
      <c r="I25" s="52"/>
      <c r="J25" s="52"/>
      <c r="K25" s="52" t="s">
        <v>246</v>
      </c>
      <c r="L25" s="52" t="s">
        <v>315</v>
      </c>
      <c r="M25" s="52" t="s">
        <v>344</v>
      </c>
      <c r="N25" s="52" t="s">
        <v>417</v>
      </c>
      <c r="O25" s="46"/>
    </row>
    <row r="26" spans="1:15" s="55" customFormat="1" ht="13.5" customHeight="1" x14ac:dyDescent="0.25">
      <c r="A26" s="54"/>
      <c r="B26" s="49">
        <f>ROW(B26) - ROW($B$10)</f>
        <v>16</v>
      </c>
      <c r="C26" s="51">
        <v>2</v>
      </c>
      <c r="D26" s="51" t="s">
        <v>40</v>
      </c>
      <c r="E26" s="51"/>
      <c r="F26" s="51" t="s">
        <v>130</v>
      </c>
      <c r="G26" s="51" t="s">
        <v>195</v>
      </c>
      <c r="H26" s="51" t="s">
        <v>247</v>
      </c>
      <c r="I26" s="51"/>
      <c r="J26" s="51"/>
      <c r="K26" s="51" t="s">
        <v>247</v>
      </c>
      <c r="L26" s="51" t="s">
        <v>315</v>
      </c>
      <c r="M26" s="51" t="s">
        <v>345</v>
      </c>
      <c r="N26" s="51" t="s">
        <v>417</v>
      </c>
      <c r="O26" s="47"/>
    </row>
    <row r="27" spans="1:15" s="55" customFormat="1" ht="13.5" customHeight="1" x14ac:dyDescent="0.25">
      <c r="A27" s="54"/>
      <c r="B27" s="48">
        <f>ROW(B27) - ROW($B$10)</f>
        <v>17</v>
      </c>
      <c r="C27" s="50">
        <v>2</v>
      </c>
      <c r="D27" s="50" t="s">
        <v>41</v>
      </c>
      <c r="E27" s="50"/>
      <c r="F27" s="52" t="s">
        <v>131</v>
      </c>
      <c r="G27" s="52" t="s">
        <v>195</v>
      </c>
      <c r="H27" s="52" t="s">
        <v>248</v>
      </c>
      <c r="I27" s="52"/>
      <c r="J27" s="52"/>
      <c r="K27" s="52" t="s">
        <v>248</v>
      </c>
      <c r="L27" s="52" t="s">
        <v>315</v>
      </c>
      <c r="M27" s="52" t="s">
        <v>346</v>
      </c>
      <c r="N27" s="52" t="s">
        <v>417</v>
      </c>
      <c r="O27" s="46"/>
    </row>
    <row r="28" spans="1:15" s="55" customFormat="1" ht="13.5" customHeight="1" x14ac:dyDescent="0.25">
      <c r="A28" s="54"/>
      <c r="B28" s="49">
        <f>ROW(B28) - ROW($B$10)</f>
        <v>18</v>
      </c>
      <c r="C28" s="51">
        <v>1</v>
      </c>
      <c r="D28" s="51" t="s">
        <v>42</v>
      </c>
      <c r="E28" s="51"/>
      <c r="F28" s="51" t="s">
        <v>132</v>
      </c>
      <c r="G28" s="51" t="s">
        <v>195</v>
      </c>
      <c r="H28" s="51" t="s">
        <v>249</v>
      </c>
      <c r="I28" s="51"/>
      <c r="J28" s="51"/>
      <c r="K28" s="51" t="s">
        <v>249</v>
      </c>
      <c r="L28" s="51" t="s">
        <v>315</v>
      </c>
      <c r="M28" s="51" t="s">
        <v>347</v>
      </c>
      <c r="N28" s="51" t="s">
        <v>417</v>
      </c>
      <c r="O28" s="47"/>
    </row>
    <row r="29" spans="1:15" s="55" customFormat="1" ht="13.5" customHeight="1" x14ac:dyDescent="0.25">
      <c r="A29" s="54"/>
      <c r="B29" s="48">
        <f>ROW(B29) - ROW($B$10)</f>
        <v>19</v>
      </c>
      <c r="C29" s="50">
        <v>3</v>
      </c>
      <c r="D29" s="50" t="s">
        <v>43</v>
      </c>
      <c r="E29" s="50"/>
      <c r="F29" s="52" t="s">
        <v>133</v>
      </c>
      <c r="G29" s="52" t="s">
        <v>195</v>
      </c>
      <c r="H29" s="52" t="s">
        <v>250</v>
      </c>
      <c r="I29" s="52"/>
      <c r="J29" s="52"/>
      <c r="K29" s="52" t="s">
        <v>250</v>
      </c>
      <c r="L29" s="52" t="s">
        <v>315</v>
      </c>
      <c r="M29" s="52" t="s">
        <v>348</v>
      </c>
      <c r="N29" s="52" t="s">
        <v>417</v>
      </c>
      <c r="O29" s="46"/>
    </row>
    <row r="30" spans="1:15" s="55" customFormat="1" ht="13.5" customHeight="1" x14ac:dyDescent="0.25">
      <c r="A30" s="54"/>
      <c r="B30" s="49">
        <f>ROW(B30) - ROW($B$10)</f>
        <v>20</v>
      </c>
      <c r="C30" s="51">
        <v>1</v>
      </c>
      <c r="D30" s="51" t="s">
        <v>44</v>
      </c>
      <c r="E30" s="51"/>
      <c r="F30" s="51" t="s">
        <v>134</v>
      </c>
      <c r="G30" s="51" t="s">
        <v>195</v>
      </c>
      <c r="H30" s="51" t="s">
        <v>251</v>
      </c>
      <c r="I30" s="51"/>
      <c r="J30" s="51"/>
      <c r="K30" s="51" t="s">
        <v>251</v>
      </c>
      <c r="L30" s="51" t="s">
        <v>315</v>
      </c>
      <c r="M30" s="51" t="s">
        <v>349</v>
      </c>
      <c r="N30" s="51" t="s">
        <v>417</v>
      </c>
      <c r="O30" s="47"/>
    </row>
    <row r="31" spans="1:15" s="55" customFormat="1" ht="13.5" customHeight="1" x14ac:dyDescent="0.25">
      <c r="A31" s="54"/>
      <c r="B31" s="48">
        <f>ROW(B31) - ROW($B$10)</f>
        <v>21</v>
      </c>
      <c r="C31" s="50">
        <v>1</v>
      </c>
      <c r="D31" s="50" t="s">
        <v>45</v>
      </c>
      <c r="E31" s="50"/>
      <c r="F31" s="52" t="s">
        <v>135</v>
      </c>
      <c r="G31" s="52" t="s">
        <v>197</v>
      </c>
      <c r="H31" s="52" t="s">
        <v>252</v>
      </c>
      <c r="I31" s="52"/>
      <c r="J31" s="52"/>
      <c r="K31" s="52" t="s">
        <v>252</v>
      </c>
      <c r="L31" s="52" t="s">
        <v>315</v>
      </c>
      <c r="M31" s="52" t="s">
        <v>350</v>
      </c>
      <c r="N31" s="52" t="s">
        <v>417</v>
      </c>
      <c r="O31" s="46"/>
    </row>
    <row r="32" spans="1:15" s="55" customFormat="1" ht="13.5" customHeight="1" x14ac:dyDescent="0.25">
      <c r="A32" s="54"/>
      <c r="B32" s="49">
        <f>ROW(B32) - ROW($B$10)</f>
        <v>22</v>
      </c>
      <c r="C32" s="51">
        <v>4</v>
      </c>
      <c r="D32" s="51" t="s">
        <v>46</v>
      </c>
      <c r="E32" s="51"/>
      <c r="F32" s="51" t="s">
        <v>136</v>
      </c>
      <c r="G32" s="51" t="s">
        <v>198</v>
      </c>
      <c r="H32" s="51" t="s">
        <v>136</v>
      </c>
      <c r="I32" s="51"/>
      <c r="J32" s="51"/>
      <c r="K32" s="51" t="s">
        <v>136</v>
      </c>
      <c r="L32" s="51" t="s">
        <v>316</v>
      </c>
      <c r="M32" s="51" t="s">
        <v>351</v>
      </c>
      <c r="N32" s="51" t="s">
        <v>421</v>
      </c>
      <c r="O32" s="47"/>
    </row>
    <row r="33" spans="1:15" s="55" customFormat="1" ht="13.5" customHeight="1" x14ac:dyDescent="0.25">
      <c r="A33" s="54"/>
      <c r="B33" s="48">
        <f>ROW(B33) - ROW($B$10)</f>
        <v>23</v>
      </c>
      <c r="C33" s="50">
        <v>1</v>
      </c>
      <c r="D33" s="50" t="s">
        <v>47</v>
      </c>
      <c r="E33" s="50"/>
      <c r="F33" s="52" t="s">
        <v>137</v>
      </c>
      <c r="G33" s="52" t="s">
        <v>199</v>
      </c>
      <c r="H33" s="52" t="s">
        <v>137</v>
      </c>
      <c r="I33" s="52"/>
      <c r="J33" s="52"/>
      <c r="K33" s="52" t="s">
        <v>137</v>
      </c>
      <c r="L33" s="52" t="s">
        <v>316</v>
      </c>
      <c r="M33" s="52" t="s">
        <v>352</v>
      </c>
      <c r="N33" s="52" t="s">
        <v>422</v>
      </c>
      <c r="O33" s="46"/>
    </row>
    <row r="34" spans="1:15" s="55" customFormat="1" ht="13.5" customHeight="1" x14ac:dyDescent="0.25">
      <c r="A34" s="54"/>
      <c r="B34" s="49">
        <f>ROW(B34) - ROW($B$10)</f>
        <v>24</v>
      </c>
      <c r="C34" s="51">
        <v>1</v>
      </c>
      <c r="D34" s="51" t="s">
        <v>48</v>
      </c>
      <c r="E34" s="51"/>
      <c r="F34" s="51" t="s">
        <v>138</v>
      </c>
      <c r="G34" s="51" t="s">
        <v>200</v>
      </c>
      <c r="H34" s="51" t="s">
        <v>138</v>
      </c>
      <c r="I34" s="51"/>
      <c r="J34" s="51"/>
      <c r="K34" s="51" t="s">
        <v>138</v>
      </c>
      <c r="L34" s="51" t="s">
        <v>316</v>
      </c>
      <c r="M34" s="51" t="s">
        <v>353</v>
      </c>
      <c r="N34" s="51" t="s">
        <v>423</v>
      </c>
      <c r="O34" s="47"/>
    </row>
    <row r="35" spans="1:15" s="55" customFormat="1" ht="13.5" customHeight="1" x14ac:dyDescent="0.25">
      <c r="A35" s="54"/>
      <c r="B35" s="48">
        <f>ROW(B35) - ROW($B$10)</f>
        <v>25</v>
      </c>
      <c r="C35" s="50">
        <v>1</v>
      </c>
      <c r="D35" s="50" t="s">
        <v>49</v>
      </c>
      <c r="E35" s="50"/>
      <c r="F35" s="52" t="s">
        <v>139</v>
      </c>
      <c r="G35" s="52" t="s">
        <v>201</v>
      </c>
      <c r="H35" s="52" t="s">
        <v>139</v>
      </c>
      <c r="I35" s="52"/>
      <c r="J35" s="52"/>
      <c r="K35" s="52" t="s">
        <v>139</v>
      </c>
      <c r="L35" s="52" t="s">
        <v>316</v>
      </c>
      <c r="M35" s="52" t="s">
        <v>354</v>
      </c>
      <c r="N35" s="52" t="s">
        <v>424</v>
      </c>
      <c r="O35" s="46"/>
    </row>
    <row r="36" spans="1:15" s="55" customFormat="1" ht="13.5" customHeight="1" x14ac:dyDescent="0.25">
      <c r="A36" s="54"/>
      <c r="B36" s="49">
        <f>ROW(B36) - ROW($B$10)</f>
        <v>26</v>
      </c>
      <c r="C36" s="51">
        <v>1</v>
      </c>
      <c r="D36" s="51" t="s">
        <v>50</v>
      </c>
      <c r="E36" s="51"/>
      <c r="F36" s="51"/>
      <c r="G36" s="51" t="s">
        <v>198</v>
      </c>
      <c r="H36" s="51" t="s">
        <v>253</v>
      </c>
      <c r="I36" s="51"/>
      <c r="J36" s="51"/>
      <c r="K36" s="51" t="s">
        <v>253</v>
      </c>
      <c r="L36" s="51" t="s">
        <v>316</v>
      </c>
      <c r="M36" s="51" t="s">
        <v>353</v>
      </c>
      <c r="N36" s="51" t="s">
        <v>425</v>
      </c>
      <c r="O36" s="47"/>
    </row>
    <row r="37" spans="1:15" s="55" customFormat="1" ht="13.5" customHeight="1" x14ac:dyDescent="0.25">
      <c r="A37" s="54"/>
      <c r="B37" s="48">
        <f>ROW(B37) - ROW($B$10)</f>
        <v>27</v>
      </c>
      <c r="C37" s="50">
        <v>1</v>
      </c>
      <c r="D37" s="50" t="s">
        <v>51</v>
      </c>
      <c r="E37" s="50"/>
      <c r="F37" s="52" t="s">
        <v>140</v>
      </c>
      <c r="G37" s="52" t="s">
        <v>202</v>
      </c>
      <c r="H37" s="52" t="s">
        <v>140</v>
      </c>
      <c r="I37" s="52"/>
      <c r="J37" s="52"/>
      <c r="K37" s="52" t="s">
        <v>140</v>
      </c>
      <c r="L37" s="52" t="s">
        <v>316</v>
      </c>
      <c r="M37" s="52" t="s">
        <v>355</v>
      </c>
      <c r="N37" s="52" t="s">
        <v>426</v>
      </c>
      <c r="O37" s="46"/>
    </row>
    <row r="38" spans="1:15" s="55" customFormat="1" ht="13.5" customHeight="1" x14ac:dyDescent="0.25">
      <c r="A38" s="54"/>
      <c r="B38" s="49">
        <f>ROW(B38) - ROW($B$10)</f>
        <v>28</v>
      </c>
      <c r="C38" s="51">
        <v>5</v>
      </c>
      <c r="D38" s="51" t="s">
        <v>52</v>
      </c>
      <c r="E38" s="51"/>
      <c r="F38" s="51" t="s">
        <v>141</v>
      </c>
      <c r="G38" s="51" t="s">
        <v>203</v>
      </c>
      <c r="H38" s="51" t="s">
        <v>254</v>
      </c>
      <c r="I38" s="51" t="s">
        <v>296</v>
      </c>
      <c r="J38" s="51" t="s">
        <v>300</v>
      </c>
      <c r="K38" s="51" t="s">
        <v>254</v>
      </c>
      <c r="L38" s="51" t="s">
        <v>316</v>
      </c>
      <c r="M38" s="51" t="s">
        <v>356</v>
      </c>
      <c r="N38" s="51" t="s">
        <v>427</v>
      </c>
      <c r="O38" s="47"/>
    </row>
    <row r="39" spans="1:15" s="55" customFormat="1" ht="13.5" customHeight="1" x14ac:dyDescent="0.25">
      <c r="A39" s="54"/>
      <c r="B39" s="48">
        <f>ROW(B39) - ROW($B$10)</f>
        <v>29</v>
      </c>
      <c r="C39" s="50">
        <v>1</v>
      </c>
      <c r="D39" s="50" t="s">
        <v>53</v>
      </c>
      <c r="E39" s="50"/>
      <c r="F39" s="52"/>
      <c r="G39" s="52" t="s">
        <v>204</v>
      </c>
      <c r="H39" s="52" t="s">
        <v>255</v>
      </c>
      <c r="I39" s="52"/>
      <c r="J39" s="52"/>
      <c r="K39" s="52" t="s">
        <v>255</v>
      </c>
      <c r="L39" s="52" t="s">
        <v>317</v>
      </c>
      <c r="M39" s="52" t="s">
        <v>357</v>
      </c>
      <c r="N39" s="52" t="s">
        <v>428</v>
      </c>
      <c r="O39" s="46"/>
    </row>
    <row r="40" spans="1:15" s="55" customFormat="1" ht="13.5" customHeight="1" x14ac:dyDescent="0.25">
      <c r="A40" s="54"/>
      <c r="B40" s="49">
        <f>ROW(B40) - ROW($B$10)</f>
        <v>30</v>
      </c>
      <c r="C40" s="51">
        <v>2</v>
      </c>
      <c r="D40" s="51" t="s">
        <v>54</v>
      </c>
      <c r="E40" s="51"/>
      <c r="F40" s="51"/>
      <c r="G40" s="51" t="s">
        <v>205</v>
      </c>
      <c r="H40" s="51" t="s">
        <v>256</v>
      </c>
      <c r="I40" s="51"/>
      <c r="J40" s="51"/>
      <c r="K40" s="51" t="s">
        <v>256</v>
      </c>
      <c r="L40" s="51" t="s">
        <v>318</v>
      </c>
      <c r="M40" s="51" t="s">
        <v>358</v>
      </c>
      <c r="N40" s="51"/>
      <c r="O40" s="47"/>
    </row>
    <row r="41" spans="1:15" s="55" customFormat="1" ht="13.5" customHeight="1" x14ac:dyDescent="0.25">
      <c r="A41" s="54"/>
      <c r="B41" s="48">
        <f>ROW(B41) - ROW($B$10)</f>
        <v>31</v>
      </c>
      <c r="C41" s="50">
        <v>1</v>
      </c>
      <c r="D41" s="50" t="s">
        <v>55</v>
      </c>
      <c r="E41" s="50"/>
      <c r="F41" s="52" t="s">
        <v>142</v>
      </c>
      <c r="G41" s="52" t="s">
        <v>206</v>
      </c>
      <c r="H41" s="52" t="s">
        <v>142</v>
      </c>
      <c r="I41" s="52"/>
      <c r="J41" s="52"/>
      <c r="K41" s="52" t="s">
        <v>142</v>
      </c>
      <c r="L41" s="52" t="s">
        <v>318</v>
      </c>
      <c r="M41" s="52" t="s">
        <v>359</v>
      </c>
      <c r="N41" s="52"/>
      <c r="O41" s="46"/>
    </row>
    <row r="42" spans="1:15" s="55" customFormat="1" ht="13.5" customHeight="1" x14ac:dyDescent="0.25">
      <c r="A42" s="54"/>
      <c r="B42" s="49">
        <f>ROW(B42) - ROW($B$10)</f>
        <v>32</v>
      </c>
      <c r="C42" s="51">
        <v>1</v>
      </c>
      <c r="D42" s="51" t="s">
        <v>56</v>
      </c>
      <c r="E42" s="51"/>
      <c r="F42" s="51" t="s">
        <v>143</v>
      </c>
      <c r="G42" s="51" t="s">
        <v>196</v>
      </c>
      <c r="H42" s="51" t="s">
        <v>257</v>
      </c>
      <c r="I42" s="51"/>
      <c r="J42" s="51"/>
      <c r="K42" s="51" t="s">
        <v>257</v>
      </c>
      <c r="L42" s="51" t="s">
        <v>319</v>
      </c>
      <c r="M42" s="51" t="s">
        <v>360</v>
      </c>
      <c r="N42" s="51" t="s">
        <v>429</v>
      </c>
      <c r="O42" s="47"/>
    </row>
    <row r="43" spans="1:15" s="55" customFormat="1" ht="13.5" customHeight="1" x14ac:dyDescent="0.25">
      <c r="A43" s="54"/>
      <c r="B43" s="48">
        <f>ROW(B43) - ROW($B$10)</f>
        <v>33</v>
      </c>
      <c r="C43" s="50">
        <v>2</v>
      </c>
      <c r="D43" s="50" t="s">
        <v>57</v>
      </c>
      <c r="E43" s="50"/>
      <c r="F43" s="52" t="s">
        <v>144</v>
      </c>
      <c r="G43" s="52" t="s">
        <v>196</v>
      </c>
      <c r="H43" s="52" t="s">
        <v>258</v>
      </c>
      <c r="I43" s="52"/>
      <c r="J43" s="52"/>
      <c r="K43" s="52" t="s">
        <v>258</v>
      </c>
      <c r="L43" s="52" t="s">
        <v>319</v>
      </c>
      <c r="M43" s="52" t="s">
        <v>361</v>
      </c>
      <c r="N43" s="52" t="s">
        <v>430</v>
      </c>
      <c r="O43" s="46"/>
    </row>
    <row r="44" spans="1:15" s="55" customFormat="1" ht="13.5" customHeight="1" x14ac:dyDescent="0.25">
      <c r="A44" s="54"/>
      <c r="B44" s="49">
        <f>ROW(B44) - ROW($B$10)</f>
        <v>34</v>
      </c>
      <c r="C44" s="51">
        <v>1</v>
      </c>
      <c r="D44" s="51" t="s">
        <v>58</v>
      </c>
      <c r="E44" s="51"/>
      <c r="F44" s="51" t="s">
        <v>145</v>
      </c>
      <c r="G44" s="51" t="s">
        <v>207</v>
      </c>
      <c r="H44" s="51" t="s">
        <v>259</v>
      </c>
      <c r="I44" s="51"/>
      <c r="J44" s="51"/>
      <c r="K44" s="51" t="s">
        <v>259</v>
      </c>
      <c r="L44" s="51" t="s">
        <v>318</v>
      </c>
      <c r="M44" s="51" t="s">
        <v>362</v>
      </c>
      <c r="N44" s="51"/>
      <c r="O44" s="47"/>
    </row>
    <row r="45" spans="1:15" s="55" customFormat="1" ht="13.5" customHeight="1" x14ac:dyDescent="0.25">
      <c r="A45" s="54"/>
      <c r="B45" s="48">
        <f>ROW(B45) - ROW($B$10)</f>
        <v>35</v>
      </c>
      <c r="C45" s="50">
        <v>1</v>
      </c>
      <c r="D45" s="50" t="s">
        <v>59</v>
      </c>
      <c r="E45" s="50"/>
      <c r="F45" s="52"/>
      <c r="G45" s="52" t="s">
        <v>208</v>
      </c>
      <c r="H45" s="52">
        <v>9001997</v>
      </c>
      <c r="I45" s="52"/>
      <c r="J45" s="52"/>
      <c r="K45" s="52">
        <v>9001997</v>
      </c>
      <c r="L45" s="52" t="s">
        <v>320</v>
      </c>
      <c r="M45" s="52" t="s">
        <v>363</v>
      </c>
      <c r="N45" s="52">
        <v>1001039</v>
      </c>
      <c r="O45" s="46"/>
    </row>
    <row r="46" spans="1:15" s="55" customFormat="1" ht="13.5" customHeight="1" x14ac:dyDescent="0.25">
      <c r="A46" s="54"/>
      <c r="B46" s="49">
        <f>ROW(B46) - ROW($B$10)</f>
        <v>36</v>
      </c>
      <c r="C46" s="51">
        <v>1</v>
      </c>
      <c r="D46" s="51" t="s">
        <v>60</v>
      </c>
      <c r="E46" s="51"/>
      <c r="F46" s="51" t="s">
        <v>146</v>
      </c>
      <c r="G46" s="51" t="s">
        <v>209</v>
      </c>
      <c r="H46" s="51" t="s">
        <v>146</v>
      </c>
      <c r="I46" s="51"/>
      <c r="J46" s="51"/>
      <c r="K46" s="51" t="s">
        <v>308</v>
      </c>
      <c r="L46" s="51" t="s">
        <v>318</v>
      </c>
      <c r="M46" s="51" t="s">
        <v>364</v>
      </c>
      <c r="N46" s="51"/>
      <c r="O46" s="47" t="s">
        <v>456</v>
      </c>
    </row>
    <row r="47" spans="1:15" s="55" customFormat="1" ht="13.5" customHeight="1" x14ac:dyDescent="0.25">
      <c r="A47" s="54"/>
      <c r="B47" s="48">
        <f>ROW(B47) - ROW($B$10)</f>
        <v>37</v>
      </c>
      <c r="C47" s="50">
        <v>1</v>
      </c>
      <c r="D47" s="50" t="s">
        <v>61</v>
      </c>
      <c r="E47" s="50"/>
      <c r="F47" s="52" t="s">
        <v>147</v>
      </c>
      <c r="G47" s="52" t="s">
        <v>210</v>
      </c>
      <c r="H47" s="52" t="s">
        <v>147</v>
      </c>
      <c r="I47" s="52"/>
      <c r="J47" s="52"/>
      <c r="K47" s="52" t="s">
        <v>147</v>
      </c>
      <c r="L47" s="52" t="s">
        <v>321</v>
      </c>
      <c r="M47" s="52" t="s">
        <v>365</v>
      </c>
      <c r="N47" s="52" t="s">
        <v>431</v>
      </c>
      <c r="O47" s="46"/>
    </row>
    <row r="48" spans="1:15" s="55" customFormat="1" ht="13.5" customHeight="1" x14ac:dyDescent="0.25">
      <c r="A48" s="54"/>
      <c r="B48" s="49">
        <f>ROW(B48) - ROW($B$10)</f>
        <v>38</v>
      </c>
      <c r="C48" s="51">
        <v>2</v>
      </c>
      <c r="D48" s="51" t="s">
        <v>62</v>
      </c>
      <c r="E48" s="51"/>
      <c r="F48" s="51" t="s">
        <v>148</v>
      </c>
      <c r="G48" s="51" t="s">
        <v>196</v>
      </c>
      <c r="H48" s="51" t="s">
        <v>260</v>
      </c>
      <c r="I48" s="51"/>
      <c r="J48" s="51"/>
      <c r="K48" s="51" t="s">
        <v>260</v>
      </c>
      <c r="L48" s="51" t="s">
        <v>322</v>
      </c>
      <c r="M48" s="51" t="s">
        <v>366</v>
      </c>
      <c r="N48" s="51" t="s">
        <v>432</v>
      </c>
      <c r="O48" s="47"/>
    </row>
    <row r="49" spans="1:15" s="55" customFormat="1" ht="13.5" customHeight="1" x14ac:dyDescent="0.25">
      <c r="A49" s="54"/>
      <c r="B49" s="48">
        <f>ROW(B49) - ROW($B$10)</f>
        <v>39</v>
      </c>
      <c r="C49" s="50">
        <v>1</v>
      </c>
      <c r="D49" s="50" t="s">
        <v>63</v>
      </c>
      <c r="E49" s="50"/>
      <c r="F49" s="52" t="s">
        <v>149</v>
      </c>
      <c r="G49" s="52" t="s">
        <v>196</v>
      </c>
      <c r="H49" s="52" t="s">
        <v>261</v>
      </c>
      <c r="I49" s="52"/>
      <c r="J49" s="52"/>
      <c r="K49" s="52" t="s">
        <v>261</v>
      </c>
      <c r="L49" s="52" t="s">
        <v>322</v>
      </c>
      <c r="M49" s="52" t="s">
        <v>367</v>
      </c>
      <c r="N49" s="52" t="s">
        <v>432</v>
      </c>
      <c r="O49" s="46"/>
    </row>
    <row r="50" spans="1:15" s="55" customFormat="1" ht="13.5" customHeight="1" x14ac:dyDescent="0.25">
      <c r="A50" s="54"/>
      <c r="B50" s="49">
        <f>ROW(B50) - ROW($B$10)</f>
        <v>40</v>
      </c>
      <c r="C50" s="51">
        <v>1</v>
      </c>
      <c r="D50" s="51" t="s">
        <v>64</v>
      </c>
      <c r="E50" s="51"/>
      <c r="F50" s="51" t="s">
        <v>150</v>
      </c>
      <c r="G50" s="51" t="s">
        <v>211</v>
      </c>
      <c r="H50" s="51" t="s">
        <v>262</v>
      </c>
      <c r="I50" s="51"/>
      <c r="J50" s="51"/>
      <c r="K50" s="51" t="s">
        <v>262</v>
      </c>
      <c r="L50" s="51" t="s">
        <v>323</v>
      </c>
      <c r="M50" s="51" t="s">
        <v>368</v>
      </c>
      <c r="N50" s="51" t="s">
        <v>433</v>
      </c>
      <c r="O50" s="47"/>
    </row>
    <row r="51" spans="1:15" s="55" customFormat="1" ht="13.5" customHeight="1" x14ac:dyDescent="0.25">
      <c r="A51" s="54"/>
      <c r="B51" s="48">
        <f>ROW(B51) - ROW($B$10)</f>
        <v>41</v>
      </c>
      <c r="C51" s="50">
        <v>1</v>
      </c>
      <c r="D51" s="50" t="s">
        <v>65</v>
      </c>
      <c r="E51" s="50"/>
      <c r="F51" s="52" t="s">
        <v>151</v>
      </c>
      <c r="G51" s="52" t="s">
        <v>212</v>
      </c>
      <c r="H51" s="52" t="s">
        <v>263</v>
      </c>
      <c r="I51" s="52"/>
      <c r="J51" s="52"/>
      <c r="K51" s="52" t="s">
        <v>263</v>
      </c>
      <c r="L51" s="52" t="s">
        <v>314</v>
      </c>
      <c r="M51" s="52" t="s">
        <v>369</v>
      </c>
      <c r="N51" s="52"/>
      <c r="O51" s="46" t="s">
        <v>457</v>
      </c>
    </row>
    <row r="52" spans="1:15" s="55" customFormat="1" ht="13.5" customHeight="1" x14ac:dyDescent="0.25">
      <c r="A52" s="54"/>
      <c r="B52" s="49">
        <f>ROW(B52) - ROW($B$10)</f>
        <v>42</v>
      </c>
      <c r="C52" s="51">
        <v>1</v>
      </c>
      <c r="D52" s="51" t="s">
        <v>66</v>
      </c>
      <c r="E52" s="51"/>
      <c r="F52" s="51"/>
      <c r="G52" s="51" t="s">
        <v>213</v>
      </c>
      <c r="H52" s="51">
        <v>532530370</v>
      </c>
      <c r="I52" s="51"/>
      <c r="J52" s="51"/>
      <c r="K52" s="51">
        <v>532530370</v>
      </c>
      <c r="L52" s="51" t="s">
        <v>324</v>
      </c>
      <c r="M52" s="51" t="s">
        <v>370</v>
      </c>
      <c r="N52" s="51" t="s">
        <v>434</v>
      </c>
      <c r="O52" s="47"/>
    </row>
    <row r="53" spans="1:15" s="55" customFormat="1" ht="13.5" customHeight="1" x14ac:dyDescent="0.25">
      <c r="A53" s="54"/>
      <c r="B53" s="48">
        <f>ROW(B53) - ROW($B$10)</f>
        <v>43</v>
      </c>
      <c r="C53" s="50">
        <v>1</v>
      </c>
      <c r="D53" s="50" t="s">
        <v>67</v>
      </c>
      <c r="E53" s="50"/>
      <c r="F53" s="52" t="s">
        <v>152</v>
      </c>
      <c r="G53" s="52" t="s">
        <v>214</v>
      </c>
      <c r="H53" s="52" t="s">
        <v>264</v>
      </c>
      <c r="I53" s="52"/>
      <c r="J53" s="52"/>
      <c r="K53" s="52" t="s">
        <v>264</v>
      </c>
      <c r="L53" s="52" t="s">
        <v>325</v>
      </c>
      <c r="M53" s="52" t="s">
        <v>371</v>
      </c>
      <c r="N53" s="52" t="s">
        <v>435</v>
      </c>
      <c r="O53" s="46"/>
    </row>
    <row r="54" spans="1:15" s="55" customFormat="1" ht="13.5" customHeight="1" x14ac:dyDescent="0.25">
      <c r="A54" s="54"/>
      <c r="B54" s="49">
        <f>ROW(B54) - ROW($B$10)</f>
        <v>44</v>
      </c>
      <c r="C54" s="51">
        <v>1</v>
      </c>
      <c r="D54" s="51" t="s">
        <v>68</v>
      </c>
      <c r="E54" s="51"/>
      <c r="F54" s="51" t="s">
        <v>153</v>
      </c>
      <c r="G54" s="51" t="s">
        <v>215</v>
      </c>
      <c r="H54" s="51" t="s">
        <v>153</v>
      </c>
      <c r="I54" s="51"/>
      <c r="J54" s="51"/>
      <c r="K54" s="51" t="s">
        <v>153</v>
      </c>
      <c r="L54" s="51" t="s">
        <v>318</v>
      </c>
      <c r="M54" s="51" t="s">
        <v>372</v>
      </c>
      <c r="N54" s="51"/>
      <c r="O54" s="47"/>
    </row>
    <row r="55" spans="1:15" s="55" customFormat="1" ht="13.5" customHeight="1" x14ac:dyDescent="0.25">
      <c r="A55" s="54"/>
      <c r="B55" s="48">
        <f>ROW(B55) - ROW($B$10)</f>
        <v>45</v>
      </c>
      <c r="C55" s="50">
        <v>4</v>
      </c>
      <c r="D55" s="50" t="s">
        <v>69</v>
      </c>
      <c r="E55" s="50"/>
      <c r="F55" s="52"/>
      <c r="G55" s="52" t="s">
        <v>216</v>
      </c>
      <c r="H55" s="52" t="s">
        <v>265</v>
      </c>
      <c r="I55" s="52"/>
      <c r="J55" s="52"/>
      <c r="K55" s="52" t="s">
        <v>309</v>
      </c>
      <c r="L55" s="52" t="s">
        <v>318</v>
      </c>
      <c r="M55" s="52" t="s">
        <v>373</v>
      </c>
      <c r="N55" s="52"/>
      <c r="O55" s="46"/>
    </row>
    <row r="56" spans="1:15" s="55" customFormat="1" ht="13.5" customHeight="1" x14ac:dyDescent="0.25">
      <c r="A56" s="54"/>
      <c r="B56" s="49">
        <f>ROW(B56) - ROW($B$10)</f>
        <v>46</v>
      </c>
      <c r="C56" s="51">
        <v>1</v>
      </c>
      <c r="D56" s="51" t="s">
        <v>70</v>
      </c>
      <c r="E56" s="51"/>
      <c r="F56" s="51" t="s">
        <v>154</v>
      </c>
      <c r="G56" s="51"/>
      <c r="H56" s="51" t="s">
        <v>154</v>
      </c>
      <c r="I56" s="51"/>
      <c r="J56" s="51"/>
      <c r="K56" s="51" t="s">
        <v>154</v>
      </c>
      <c r="L56" s="51" t="s">
        <v>318</v>
      </c>
      <c r="M56" s="51" t="s">
        <v>374</v>
      </c>
      <c r="N56" s="51"/>
      <c r="O56" s="47"/>
    </row>
    <row r="57" spans="1:15" s="55" customFormat="1" ht="13.5" customHeight="1" x14ac:dyDescent="0.25">
      <c r="A57" s="54"/>
      <c r="B57" s="48">
        <f>ROW(B57) - ROW($B$10)</f>
        <v>47</v>
      </c>
      <c r="C57" s="50">
        <v>1</v>
      </c>
      <c r="D57" s="50" t="s">
        <v>71</v>
      </c>
      <c r="E57" s="50"/>
      <c r="F57" s="52" t="s">
        <v>155</v>
      </c>
      <c r="G57" s="52" t="s">
        <v>217</v>
      </c>
      <c r="H57" s="52" t="s">
        <v>155</v>
      </c>
      <c r="I57" s="52"/>
      <c r="J57" s="52"/>
      <c r="K57" s="52" t="s">
        <v>155</v>
      </c>
      <c r="L57" s="52" t="s">
        <v>326</v>
      </c>
      <c r="M57" s="52" t="s">
        <v>375</v>
      </c>
      <c r="N57" s="52" t="s">
        <v>436</v>
      </c>
      <c r="O57" s="46"/>
    </row>
    <row r="58" spans="1:15" s="55" customFormat="1" ht="13.5" customHeight="1" x14ac:dyDescent="0.25">
      <c r="A58" s="54"/>
      <c r="B58" s="49">
        <f>ROW(B58) - ROW($B$10)</f>
        <v>48</v>
      </c>
      <c r="C58" s="51">
        <v>1</v>
      </c>
      <c r="D58" s="51" t="s">
        <v>72</v>
      </c>
      <c r="E58" s="51"/>
      <c r="F58" s="51" t="s">
        <v>156</v>
      </c>
      <c r="G58" s="51" t="s">
        <v>198</v>
      </c>
      <c r="H58" s="51" t="s">
        <v>266</v>
      </c>
      <c r="I58" s="51"/>
      <c r="J58" s="51"/>
      <c r="K58" s="51" t="s">
        <v>266</v>
      </c>
      <c r="L58" s="51" t="s">
        <v>327</v>
      </c>
      <c r="M58" s="51" t="s">
        <v>376</v>
      </c>
      <c r="N58" s="51" t="s">
        <v>437</v>
      </c>
      <c r="O58" s="47"/>
    </row>
    <row r="59" spans="1:15" s="55" customFormat="1" ht="13.5" customHeight="1" x14ac:dyDescent="0.25">
      <c r="A59" s="54"/>
      <c r="B59" s="48">
        <f>ROW(B59) - ROW($B$10)</f>
        <v>49</v>
      </c>
      <c r="C59" s="50">
        <v>1</v>
      </c>
      <c r="D59" s="50" t="s">
        <v>73</v>
      </c>
      <c r="E59" s="50"/>
      <c r="F59" s="52"/>
      <c r="G59" s="52" t="s">
        <v>218</v>
      </c>
      <c r="H59" s="52" t="s">
        <v>267</v>
      </c>
      <c r="I59" s="52" t="s">
        <v>297</v>
      </c>
      <c r="J59" s="52" t="s">
        <v>301</v>
      </c>
      <c r="K59" s="52" t="s">
        <v>267</v>
      </c>
      <c r="L59" s="52" t="s">
        <v>327</v>
      </c>
      <c r="M59" s="52" t="s">
        <v>377</v>
      </c>
      <c r="N59" s="52" t="s">
        <v>438</v>
      </c>
      <c r="O59" s="46"/>
    </row>
    <row r="60" spans="1:15" s="55" customFormat="1" ht="13.5" customHeight="1" x14ac:dyDescent="0.25">
      <c r="A60" s="54"/>
      <c r="B60" s="49">
        <f>ROW(B60) - ROW($B$10)</f>
        <v>50</v>
      </c>
      <c r="C60" s="51">
        <v>1</v>
      </c>
      <c r="D60" s="51" t="s">
        <v>74</v>
      </c>
      <c r="E60" s="51"/>
      <c r="F60" s="51" t="s">
        <v>157</v>
      </c>
      <c r="G60" s="51" t="s">
        <v>212</v>
      </c>
      <c r="H60" s="51" t="s">
        <v>268</v>
      </c>
      <c r="I60" s="51"/>
      <c r="J60" s="51"/>
      <c r="K60" s="51" t="s">
        <v>268</v>
      </c>
      <c r="L60" s="51" t="s">
        <v>314</v>
      </c>
      <c r="M60" s="51" t="s">
        <v>378</v>
      </c>
      <c r="N60" s="51"/>
      <c r="O60" s="47"/>
    </row>
    <row r="61" spans="1:15" s="55" customFormat="1" ht="13.5" customHeight="1" x14ac:dyDescent="0.25">
      <c r="A61" s="54"/>
      <c r="B61" s="48">
        <f>ROW(B61) - ROW($B$10)</f>
        <v>51</v>
      </c>
      <c r="C61" s="50">
        <v>2</v>
      </c>
      <c r="D61" s="50" t="s">
        <v>75</v>
      </c>
      <c r="E61" s="50"/>
      <c r="F61" s="52" t="s">
        <v>158</v>
      </c>
      <c r="G61" s="52" t="s">
        <v>219</v>
      </c>
      <c r="H61" s="52" t="s">
        <v>269</v>
      </c>
      <c r="I61" s="52"/>
      <c r="J61" s="52"/>
      <c r="K61" s="52" t="s">
        <v>269</v>
      </c>
      <c r="L61" s="52" t="s">
        <v>328</v>
      </c>
      <c r="M61" s="52" t="s">
        <v>379</v>
      </c>
      <c r="N61" s="52" t="s">
        <v>439</v>
      </c>
      <c r="O61" s="46"/>
    </row>
    <row r="62" spans="1:15" s="55" customFormat="1" ht="13.5" customHeight="1" x14ac:dyDescent="0.25">
      <c r="A62" s="54"/>
      <c r="B62" s="49">
        <f>ROW(B62) - ROW($B$10)</f>
        <v>52</v>
      </c>
      <c r="C62" s="51">
        <v>13</v>
      </c>
      <c r="D62" s="51" t="s">
        <v>76</v>
      </c>
      <c r="E62" s="51"/>
      <c r="F62" s="51" t="s">
        <v>159</v>
      </c>
      <c r="G62" s="51" t="s">
        <v>219</v>
      </c>
      <c r="H62" s="51" t="s">
        <v>270</v>
      </c>
      <c r="I62" s="51"/>
      <c r="J62" s="51"/>
      <c r="K62" s="51" t="s">
        <v>270</v>
      </c>
      <c r="L62" s="51" t="s">
        <v>328</v>
      </c>
      <c r="M62" s="51" t="s">
        <v>380</v>
      </c>
      <c r="N62" s="51" t="s">
        <v>439</v>
      </c>
      <c r="O62" s="47"/>
    </row>
    <row r="63" spans="1:15" s="55" customFormat="1" ht="13.5" customHeight="1" x14ac:dyDescent="0.25">
      <c r="A63" s="54"/>
      <c r="B63" s="48">
        <f>ROW(B63) - ROW($B$10)</f>
        <v>53</v>
      </c>
      <c r="C63" s="50">
        <v>9</v>
      </c>
      <c r="D63" s="50" t="s">
        <v>77</v>
      </c>
      <c r="E63" s="50"/>
      <c r="F63" s="52" t="s">
        <v>160</v>
      </c>
      <c r="G63" s="52" t="s">
        <v>219</v>
      </c>
      <c r="H63" s="52" t="s">
        <v>271</v>
      </c>
      <c r="I63" s="52"/>
      <c r="J63" s="52"/>
      <c r="K63" s="52" t="s">
        <v>271</v>
      </c>
      <c r="L63" s="52" t="s">
        <v>328</v>
      </c>
      <c r="M63" s="52" t="s">
        <v>381</v>
      </c>
      <c r="N63" s="52" t="s">
        <v>439</v>
      </c>
      <c r="O63" s="46"/>
    </row>
    <row r="64" spans="1:15" s="55" customFormat="1" ht="13.5" customHeight="1" x14ac:dyDescent="0.25">
      <c r="A64" s="54"/>
      <c r="B64" s="49">
        <f>ROW(B64) - ROW($B$10)</f>
        <v>54</v>
      </c>
      <c r="C64" s="51">
        <v>1</v>
      </c>
      <c r="D64" s="51" t="s">
        <v>78</v>
      </c>
      <c r="E64" s="51"/>
      <c r="F64" s="51" t="s">
        <v>161</v>
      </c>
      <c r="G64" s="51" t="s">
        <v>219</v>
      </c>
      <c r="H64" s="51" t="s">
        <v>272</v>
      </c>
      <c r="I64" s="51"/>
      <c r="J64" s="51"/>
      <c r="K64" s="51" t="s">
        <v>272</v>
      </c>
      <c r="L64" s="51" t="s">
        <v>328</v>
      </c>
      <c r="M64" s="51" t="s">
        <v>382</v>
      </c>
      <c r="N64" s="51" t="s">
        <v>439</v>
      </c>
      <c r="O64" s="47"/>
    </row>
    <row r="65" spans="1:15" s="55" customFormat="1" ht="13.5" customHeight="1" x14ac:dyDescent="0.25">
      <c r="A65" s="54"/>
      <c r="B65" s="48">
        <f>ROW(B65) - ROW($B$10)</f>
        <v>55</v>
      </c>
      <c r="C65" s="50">
        <v>1</v>
      </c>
      <c r="D65" s="50" t="s">
        <v>79</v>
      </c>
      <c r="E65" s="50"/>
      <c r="F65" s="52" t="s">
        <v>162</v>
      </c>
      <c r="G65" s="52" t="s">
        <v>219</v>
      </c>
      <c r="H65" s="52" t="s">
        <v>273</v>
      </c>
      <c r="I65" s="52"/>
      <c r="J65" s="52"/>
      <c r="K65" s="52" t="s">
        <v>273</v>
      </c>
      <c r="L65" s="52" t="s">
        <v>328</v>
      </c>
      <c r="M65" s="52" t="s">
        <v>383</v>
      </c>
      <c r="N65" s="52" t="s">
        <v>439</v>
      </c>
      <c r="O65" s="46"/>
    </row>
    <row r="66" spans="1:15" s="55" customFormat="1" ht="13.5" customHeight="1" x14ac:dyDescent="0.25">
      <c r="A66" s="54"/>
      <c r="B66" s="49">
        <f>ROW(B66) - ROW($B$10)</f>
        <v>56</v>
      </c>
      <c r="C66" s="51">
        <v>1</v>
      </c>
      <c r="D66" s="51" t="s">
        <v>80</v>
      </c>
      <c r="E66" s="51"/>
      <c r="F66" s="51" t="s">
        <v>163</v>
      </c>
      <c r="G66" s="51" t="s">
        <v>219</v>
      </c>
      <c r="H66" s="51" t="s">
        <v>274</v>
      </c>
      <c r="I66" s="51"/>
      <c r="J66" s="51"/>
      <c r="K66" s="51" t="s">
        <v>274</v>
      </c>
      <c r="L66" s="51" t="s">
        <v>328</v>
      </c>
      <c r="M66" s="51" t="s">
        <v>384</v>
      </c>
      <c r="N66" s="51" t="s">
        <v>439</v>
      </c>
      <c r="O66" s="47"/>
    </row>
    <row r="67" spans="1:15" s="55" customFormat="1" ht="13.5" customHeight="1" x14ac:dyDescent="0.25">
      <c r="A67" s="54"/>
      <c r="B67" s="48">
        <f>ROW(B67) - ROW($B$10)</f>
        <v>57</v>
      </c>
      <c r="C67" s="50">
        <v>2</v>
      </c>
      <c r="D67" s="50" t="s">
        <v>81</v>
      </c>
      <c r="E67" s="50"/>
      <c r="F67" s="52" t="s">
        <v>164</v>
      </c>
      <c r="G67" s="52" t="s">
        <v>219</v>
      </c>
      <c r="H67" s="52" t="s">
        <v>275</v>
      </c>
      <c r="I67" s="52"/>
      <c r="J67" s="52"/>
      <c r="K67" s="52" t="s">
        <v>275</v>
      </c>
      <c r="L67" s="52" t="s">
        <v>328</v>
      </c>
      <c r="M67" s="52" t="s">
        <v>385</v>
      </c>
      <c r="N67" s="52" t="s">
        <v>439</v>
      </c>
      <c r="O67" s="46"/>
    </row>
    <row r="68" spans="1:15" s="55" customFormat="1" ht="13.5" customHeight="1" x14ac:dyDescent="0.25">
      <c r="A68" s="54"/>
      <c r="B68" s="49">
        <f>ROW(B68) - ROW($B$10)</f>
        <v>58</v>
      </c>
      <c r="C68" s="51">
        <v>1</v>
      </c>
      <c r="D68" s="51" t="s">
        <v>82</v>
      </c>
      <c r="E68" s="51"/>
      <c r="F68" s="51" t="s">
        <v>165</v>
      </c>
      <c r="G68" s="51" t="s">
        <v>219</v>
      </c>
      <c r="H68" s="51" t="s">
        <v>276</v>
      </c>
      <c r="I68" s="51"/>
      <c r="J68" s="51"/>
      <c r="K68" s="51" t="s">
        <v>276</v>
      </c>
      <c r="L68" s="51" t="s">
        <v>328</v>
      </c>
      <c r="M68" s="51" t="s">
        <v>386</v>
      </c>
      <c r="N68" s="51" t="s">
        <v>439</v>
      </c>
      <c r="O68" s="47"/>
    </row>
    <row r="69" spans="1:15" s="55" customFormat="1" ht="13.5" customHeight="1" x14ac:dyDescent="0.25">
      <c r="A69" s="54"/>
      <c r="B69" s="48">
        <f>ROW(B69) - ROW($B$10)</f>
        <v>59</v>
      </c>
      <c r="C69" s="50">
        <v>1</v>
      </c>
      <c r="D69" s="50" t="s">
        <v>83</v>
      </c>
      <c r="E69" s="50"/>
      <c r="F69" s="52" t="s">
        <v>166</v>
      </c>
      <c r="G69" s="52" t="s">
        <v>219</v>
      </c>
      <c r="H69" s="52" t="s">
        <v>277</v>
      </c>
      <c r="I69" s="52"/>
      <c r="J69" s="52"/>
      <c r="K69" s="52" t="s">
        <v>277</v>
      </c>
      <c r="L69" s="52" t="s">
        <v>328</v>
      </c>
      <c r="M69" s="52" t="s">
        <v>387</v>
      </c>
      <c r="N69" s="52" t="s">
        <v>439</v>
      </c>
      <c r="O69" s="46"/>
    </row>
    <row r="70" spans="1:15" s="55" customFormat="1" ht="13.5" customHeight="1" x14ac:dyDescent="0.25">
      <c r="A70" s="54"/>
      <c r="B70" s="49">
        <f>ROW(B70) - ROW($B$10)</f>
        <v>60</v>
      </c>
      <c r="C70" s="51">
        <v>1</v>
      </c>
      <c r="D70" s="51" t="s">
        <v>84</v>
      </c>
      <c r="E70" s="51"/>
      <c r="F70" s="51" t="s">
        <v>167</v>
      </c>
      <c r="G70" s="51" t="s">
        <v>219</v>
      </c>
      <c r="H70" s="51" t="s">
        <v>278</v>
      </c>
      <c r="I70" s="51"/>
      <c r="J70" s="51"/>
      <c r="K70" s="51" t="s">
        <v>278</v>
      </c>
      <c r="L70" s="51" t="s">
        <v>328</v>
      </c>
      <c r="M70" s="51" t="s">
        <v>388</v>
      </c>
      <c r="N70" s="51" t="s">
        <v>439</v>
      </c>
      <c r="O70" s="47"/>
    </row>
    <row r="71" spans="1:15" s="55" customFormat="1" ht="13.5" customHeight="1" x14ac:dyDescent="0.25">
      <c r="A71" s="54"/>
      <c r="B71" s="48">
        <f>ROW(B71) - ROW($B$10)</f>
        <v>61</v>
      </c>
      <c r="C71" s="50">
        <v>1</v>
      </c>
      <c r="D71" s="50" t="s">
        <v>85</v>
      </c>
      <c r="E71" s="50"/>
      <c r="F71" s="52" t="s">
        <v>168</v>
      </c>
      <c r="G71" s="52" t="s">
        <v>219</v>
      </c>
      <c r="H71" s="52" t="s">
        <v>279</v>
      </c>
      <c r="I71" s="52"/>
      <c r="J71" s="52"/>
      <c r="K71" s="52" t="s">
        <v>279</v>
      </c>
      <c r="L71" s="52" t="s">
        <v>328</v>
      </c>
      <c r="M71" s="52" t="s">
        <v>389</v>
      </c>
      <c r="N71" s="52" t="s">
        <v>439</v>
      </c>
      <c r="O71" s="46"/>
    </row>
    <row r="72" spans="1:15" s="55" customFormat="1" ht="13.5" customHeight="1" x14ac:dyDescent="0.25">
      <c r="A72" s="54"/>
      <c r="B72" s="49">
        <f>ROW(B72) - ROW($B$10)</f>
        <v>62</v>
      </c>
      <c r="C72" s="51">
        <v>4</v>
      </c>
      <c r="D72" s="51" t="s">
        <v>86</v>
      </c>
      <c r="E72" s="51"/>
      <c r="F72" s="51" t="s">
        <v>158</v>
      </c>
      <c r="G72" s="51" t="s">
        <v>219</v>
      </c>
      <c r="H72" s="51" t="s">
        <v>280</v>
      </c>
      <c r="I72" s="51"/>
      <c r="J72" s="51"/>
      <c r="K72" s="51" t="s">
        <v>280</v>
      </c>
      <c r="L72" s="51" t="s">
        <v>328</v>
      </c>
      <c r="M72" s="51" t="s">
        <v>390</v>
      </c>
      <c r="N72" s="51" t="s">
        <v>440</v>
      </c>
      <c r="O72" s="47"/>
    </row>
    <row r="73" spans="1:15" s="55" customFormat="1" ht="13.5" customHeight="1" x14ac:dyDescent="0.25">
      <c r="A73" s="54"/>
      <c r="B73" s="48">
        <f>ROW(B73) - ROW($B$10)</f>
        <v>63</v>
      </c>
      <c r="C73" s="50">
        <v>1</v>
      </c>
      <c r="D73" s="50" t="s">
        <v>87</v>
      </c>
      <c r="E73" s="50"/>
      <c r="F73" s="52" t="s">
        <v>169</v>
      </c>
      <c r="G73" s="52" t="s">
        <v>219</v>
      </c>
      <c r="H73" s="52" t="s">
        <v>281</v>
      </c>
      <c r="I73" s="52"/>
      <c r="J73" s="52"/>
      <c r="K73" s="52" t="s">
        <v>281</v>
      </c>
      <c r="L73" s="52" t="s">
        <v>328</v>
      </c>
      <c r="M73" s="52" t="s">
        <v>391</v>
      </c>
      <c r="N73" s="52" t="s">
        <v>439</v>
      </c>
      <c r="O73" s="46"/>
    </row>
    <row r="74" spans="1:15" s="55" customFormat="1" ht="13.5" customHeight="1" x14ac:dyDescent="0.25">
      <c r="A74" s="54"/>
      <c r="B74" s="49">
        <f>ROW(B74) - ROW($B$10)</f>
        <v>64</v>
      </c>
      <c r="C74" s="51">
        <v>1</v>
      </c>
      <c r="D74" s="51" t="s">
        <v>88</v>
      </c>
      <c r="E74" s="51"/>
      <c r="F74" s="51" t="s">
        <v>170</v>
      </c>
      <c r="G74" s="51" t="s">
        <v>219</v>
      </c>
      <c r="H74" s="51" t="s">
        <v>282</v>
      </c>
      <c r="I74" s="51"/>
      <c r="J74" s="51"/>
      <c r="K74" s="51" t="s">
        <v>282</v>
      </c>
      <c r="L74" s="51" t="s">
        <v>328</v>
      </c>
      <c r="M74" s="51" t="s">
        <v>392</v>
      </c>
      <c r="N74" s="51" t="s">
        <v>439</v>
      </c>
      <c r="O74" s="47"/>
    </row>
    <row r="75" spans="1:15" s="55" customFormat="1" ht="13.5" customHeight="1" x14ac:dyDescent="0.25">
      <c r="A75" s="54"/>
      <c r="B75" s="48">
        <f>ROW(B75) - ROW($B$10)</f>
        <v>65</v>
      </c>
      <c r="C75" s="50">
        <v>1</v>
      </c>
      <c r="D75" s="50" t="s">
        <v>89</v>
      </c>
      <c r="E75" s="50"/>
      <c r="F75" s="52" t="s">
        <v>160</v>
      </c>
      <c r="G75" s="52" t="s">
        <v>219</v>
      </c>
      <c r="H75" s="52" t="s">
        <v>283</v>
      </c>
      <c r="I75" s="52"/>
      <c r="J75" s="52"/>
      <c r="K75" s="52" t="s">
        <v>283</v>
      </c>
      <c r="L75" s="52" t="s">
        <v>328</v>
      </c>
      <c r="M75" s="52" t="s">
        <v>393</v>
      </c>
      <c r="N75" s="52" t="s">
        <v>441</v>
      </c>
      <c r="O75" s="46"/>
    </row>
    <row r="76" spans="1:15" s="55" customFormat="1" ht="13.5" customHeight="1" x14ac:dyDescent="0.25">
      <c r="A76" s="54"/>
      <c r="B76" s="49">
        <f>ROW(B76) - ROW($B$10)</f>
        <v>66</v>
      </c>
      <c r="C76" s="51">
        <v>3</v>
      </c>
      <c r="D76" s="51" t="s">
        <v>90</v>
      </c>
      <c r="E76" s="51"/>
      <c r="F76" s="51" t="s">
        <v>171</v>
      </c>
      <c r="G76" s="51" t="s">
        <v>219</v>
      </c>
      <c r="H76" s="51" t="s">
        <v>284</v>
      </c>
      <c r="I76" s="51"/>
      <c r="J76" s="51"/>
      <c r="K76" s="51" t="s">
        <v>284</v>
      </c>
      <c r="L76" s="51" t="s">
        <v>328</v>
      </c>
      <c r="M76" s="51" t="s">
        <v>394</v>
      </c>
      <c r="N76" s="51" t="s">
        <v>439</v>
      </c>
      <c r="O76" s="47"/>
    </row>
    <row r="77" spans="1:15" s="55" customFormat="1" ht="13.5" customHeight="1" x14ac:dyDescent="0.25">
      <c r="A77" s="54"/>
      <c r="B77" s="48">
        <f>ROW(B77) - ROW($B$10)</f>
        <v>67</v>
      </c>
      <c r="C77" s="50">
        <v>1</v>
      </c>
      <c r="D77" s="50" t="s">
        <v>91</v>
      </c>
      <c r="E77" s="50"/>
      <c r="F77" s="52" t="s">
        <v>172</v>
      </c>
      <c r="G77" s="52" t="s">
        <v>220</v>
      </c>
      <c r="H77" s="52" t="s">
        <v>285</v>
      </c>
      <c r="I77" s="52"/>
      <c r="J77" s="52"/>
      <c r="K77" s="52" t="s">
        <v>285</v>
      </c>
      <c r="L77" s="52" t="s">
        <v>322</v>
      </c>
      <c r="M77" s="52" t="s">
        <v>395</v>
      </c>
      <c r="N77" s="52" t="s">
        <v>432</v>
      </c>
      <c r="O77" s="46"/>
    </row>
    <row r="78" spans="1:15" s="55" customFormat="1" ht="13.5" customHeight="1" x14ac:dyDescent="0.25">
      <c r="A78" s="54"/>
      <c r="B78" s="49">
        <f>ROW(B78) - ROW($B$10)</f>
        <v>68</v>
      </c>
      <c r="C78" s="51">
        <v>1</v>
      </c>
      <c r="D78" s="51" t="s">
        <v>92</v>
      </c>
      <c r="E78" s="51"/>
      <c r="F78" s="51" t="s">
        <v>173</v>
      </c>
      <c r="G78" s="51" t="s">
        <v>219</v>
      </c>
      <c r="H78" s="51" t="s">
        <v>286</v>
      </c>
      <c r="I78" s="51"/>
      <c r="J78" s="51"/>
      <c r="K78" s="51" t="s">
        <v>286</v>
      </c>
      <c r="L78" s="51" t="s">
        <v>328</v>
      </c>
      <c r="M78" s="51" t="s">
        <v>396</v>
      </c>
      <c r="N78" s="51" t="s">
        <v>439</v>
      </c>
      <c r="O78" s="47"/>
    </row>
    <row r="79" spans="1:15" s="55" customFormat="1" ht="13.5" customHeight="1" x14ac:dyDescent="0.25">
      <c r="A79" s="54"/>
      <c r="B79" s="48">
        <f>ROW(B79) - ROW($B$10)</f>
        <v>69</v>
      </c>
      <c r="C79" s="50">
        <v>1</v>
      </c>
      <c r="D79" s="50" t="s">
        <v>93</v>
      </c>
      <c r="E79" s="50"/>
      <c r="F79" s="52" t="s">
        <v>174</v>
      </c>
      <c r="G79" s="52" t="s">
        <v>196</v>
      </c>
      <c r="H79" s="52" t="s">
        <v>287</v>
      </c>
      <c r="I79" s="52"/>
      <c r="J79" s="52"/>
      <c r="K79" s="52" t="s">
        <v>287</v>
      </c>
      <c r="L79" s="52" t="s">
        <v>315</v>
      </c>
      <c r="M79" s="52" t="s">
        <v>397</v>
      </c>
      <c r="N79" s="52" t="s">
        <v>417</v>
      </c>
      <c r="O79" s="46"/>
    </row>
    <row r="80" spans="1:15" s="55" customFormat="1" ht="13.5" customHeight="1" x14ac:dyDescent="0.25">
      <c r="A80" s="54"/>
      <c r="B80" s="49">
        <f>ROW(B80) - ROW($B$10)</f>
        <v>70</v>
      </c>
      <c r="C80" s="51">
        <v>1</v>
      </c>
      <c r="D80" s="51" t="s">
        <v>94</v>
      </c>
      <c r="E80" s="51"/>
      <c r="F80" s="51" t="s">
        <v>175</v>
      </c>
      <c r="G80" s="51"/>
      <c r="H80" s="51" t="s">
        <v>288</v>
      </c>
      <c r="I80" s="51"/>
      <c r="J80" s="51"/>
      <c r="K80" s="51" t="s">
        <v>288</v>
      </c>
      <c r="L80" s="51" t="s">
        <v>318</v>
      </c>
      <c r="M80" s="51" t="s">
        <v>398</v>
      </c>
      <c r="N80" s="51"/>
      <c r="O80" s="47" t="s">
        <v>458</v>
      </c>
    </row>
    <row r="81" spans="1:15" s="55" customFormat="1" ht="13.5" customHeight="1" x14ac:dyDescent="0.25">
      <c r="A81" s="54"/>
      <c r="B81" s="48">
        <f>ROW(B81) - ROW($B$10)</f>
        <v>71</v>
      </c>
      <c r="C81" s="50">
        <v>1</v>
      </c>
      <c r="D81" s="50" t="s">
        <v>95</v>
      </c>
      <c r="E81" s="50"/>
      <c r="F81" s="52" t="s">
        <v>175</v>
      </c>
      <c r="G81" s="52"/>
      <c r="H81" s="52" t="s">
        <v>288</v>
      </c>
      <c r="I81" s="52"/>
      <c r="J81" s="52"/>
      <c r="K81" s="52" t="s">
        <v>288</v>
      </c>
      <c r="L81" s="52" t="s">
        <v>318</v>
      </c>
      <c r="M81" s="52" t="s">
        <v>398</v>
      </c>
      <c r="N81" s="52"/>
      <c r="O81" s="46" t="s">
        <v>459</v>
      </c>
    </row>
    <row r="82" spans="1:15" s="55" customFormat="1" ht="13.5" customHeight="1" x14ac:dyDescent="0.25">
      <c r="A82" s="54"/>
      <c r="B82" s="49">
        <f>ROW(B82) - ROW($B$10)</f>
        <v>72</v>
      </c>
      <c r="C82" s="51">
        <v>4</v>
      </c>
      <c r="D82" s="51" t="s">
        <v>96</v>
      </c>
      <c r="E82" s="51"/>
      <c r="F82" s="51" t="s">
        <v>176</v>
      </c>
      <c r="G82" s="51" t="s">
        <v>212</v>
      </c>
      <c r="H82" s="51" t="s">
        <v>289</v>
      </c>
      <c r="I82" s="51"/>
      <c r="J82" s="51"/>
      <c r="K82" s="51" t="s">
        <v>289</v>
      </c>
      <c r="L82" s="51" t="s">
        <v>314</v>
      </c>
      <c r="M82" s="51" t="s">
        <v>399</v>
      </c>
      <c r="N82" s="51"/>
      <c r="O82" s="47" t="s">
        <v>460</v>
      </c>
    </row>
    <row r="83" spans="1:15" s="55" customFormat="1" ht="13.5" customHeight="1" x14ac:dyDescent="0.25">
      <c r="A83" s="54"/>
      <c r="B83" s="48">
        <f>ROW(B83) - ROW($B$10)</f>
        <v>73</v>
      </c>
      <c r="C83" s="50">
        <v>1</v>
      </c>
      <c r="D83" s="50" t="s">
        <v>97</v>
      </c>
      <c r="E83" s="50"/>
      <c r="F83" s="52"/>
      <c r="G83" s="52" t="s">
        <v>221</v>
      </c>
      <c r="H83" s="52" t="s">
        <v>290</v>
      </c>
      <c r="I83" s="52"/>
      <c r="J83" s="52"/>
      <c r="K83" s="52" t="s">
        <v>290</v>
      </c>
      <c r="L83" s="52" t="s">
        <v>318</v>
      </c>
      <c r="M83" s="52" t="s">
        <v>400</v>
      </c>
      <c r="N83" s="52"/>
      <c r="O83" s="46"/>
    </row>
    <row r="84" spans="1:15" s="55" customFormat="1" ht="13.5" customHeight="1" x14ac:dyDescent="0.25">
      <c r="A84" s="54"/>
      <c r="B84" s="49">
        <f>ROW(B84) - ROW($B$10)</f>
        <v>74</v>
      </c>
      <c r="C84" s="51">
        <v>1</v>
      </c>
      <c r="D84" s="51" t="s">
        <v>98</v>
      </c>
      <c r="E84" s="51"/>
      <c r="F84" s="51" t="s">
        <v>177</v>
      </c>
      <c r="G84" s="51" t="s">
        <v>222</v>
      </c>
      <c r="H84" s="51" t="s">
        <v>177</v>
      </c>
      <c r="I84" s="51"/>
      <c r="J84" s="51"/>
      <c r="K84" s="51" t="s">
        <v>177</v>
      </c>
      <c r="L84" s="51" t="s">
        <v>325</v>
      </c>
      <c r="M84" s="51" t="s">
        <v>401</v>
      </c>
      <c r="N84" s="51" t="s">
        <v>442</v>
      </c>
      <c r="O84" s="47" t="s">
        <v>461</v>
      </c>
    </row>
    <row r="85" spans="1:15" s="55" customFormat="1" ht="13.5" customHeight="1" x14ac:dyDescent="0.25">
      <c r="A85" s="54"/>
      <c r="B85" s="48">
        <f>ROW(B85) - ROW($B$10)</f>
        <v>75</v>
      </c>
      <c r="C85" s="50">
        <v>1</v>
      </c>
      <c r="D85" s="50" t="s">
        <v>99</v>
      </c>
      <c r="E85" s="50"/>
      <c r="F85" s="52" t="s">
        <v>178</v>
      </c>
      <c r="G85" s="52" t="s">
        <v>223</v>
      </c>
      <c r="H85" s="52" t="s">
        <v>178</v>
      </c>
      <c r="I85" s="52"/>
      <c r="J85" s="52"/>
      <c r="K85" s="52" t="s">
        <v>310</v>
      </c>
      <c r="L85" s="52" t="s">
        <v>318</v>
      </c>
      <c r="M85" s="52" t="s">
        <v>178</v>
      </c>
      <c r="N85" s="52"/>
      <c r="O85" s="46"/>
    </row>
    <row r="86" spans="1:15" s="55" customFormat="1" ht="13.5" customHeight="1" x14ac:dyDescent="0.25">
      <c r="A86" s="54"/>
      <c r="B86" s="49">
        <f>ROW(B86) - ROW($B$10)</f>
        <v>76</v>
      </c>
      <c r="C86" s="51">
        <v>1</v>
      </c>
      <c r="D86" s="51" t="s">
        <v>100</v>
      </c>
      <c r="E86" s="51"/>
      <c r="F86" s="51" t="s">
        <v>179</v>
      </c>
      <c r="G86" s="51" t="s">
        <v>224</v>
      </c>
      <c r="H86" s="51" t="s">
        <v>179</v>
      </c>
      <c r="I86" s="51"/>
      <c r="J86" s="51"/>
      <c r="K86" s="51" t="s">
        <v>179</v>
      </c>
      <c r="L86" s="51" t="s">
        <v>329</v>
      </c>
      <c r="M86" s="51" t="s">
        <v>402</v>
      </c>
      <c r="N86" s="51" t="s">
        <v>443</v>
      </c>
      <c r="O86" s="47"/>
    </row>
    <row r="87" spans="1:15" s="55" customFormat="1" ht="13.5" customHeight="1" x14ac:dyDescent="0.25">
      <c r="A87" s="54"/>
      <c r="B87" s="48">
        <f>ROW(B87) - ROW($B$10)</f>
        <v>77</v>
      </c>
      <c r="C87" s="50">
        <v>1</v>
      </c>
      <c r="D87" s="50" t="s">
        <v>101</v>
      </c>
      <c r="E87" s="50"/>
      <c r="F87" s="52" t="s">
        <v>180</v>
      </c>
      <c r="G87" s="52" t="s">
        <v>225</v>
      </c>
      <c r="H87" s="52" t="s">
        <v>180</v>
      </c>
      <c r="I87" s="52"/>
      <c r="J87" s="52"/>
      <c r="K87" s="52" t="s">
        <v>180</v>
      </c>
      <c r="L87" s="52" t="s">
        <v>329</v>
      </c>
      <c r="M87" s="52" t="s">
        <v>403</v>
      </c>
      <c r="N87" s="52" t="s">
        <v>444</v>
      </c>
      <c r="O87" s="46"/>
    </row>
    <row r="88" spans="1:15" s="55" customFormat="1" ht="13.5" customHeight="1" x14ac:dyDescent="0.25">
      <c r="A88" s="54"/>
      <c r="B88" s="49">
        <f>ROW(B88) - ROW($B$10)</f>
        <v>78</v>
      </c>
      <c r="C88" s="51">
        <v>1</v>
      </c>
      <c r="D88" s="51" t="s">
        <v>102</v>
      </c>
      <c r="E88" s="51"/>
      <c r="F88" s="51" t="s">
        <v>181</v>
      </c>
      <c r="G88" s="51" t="s">
        <v>226</v>
      </c>
      <c r="H88" s="51" t="s">
        <v>181</v>
      </c>
      <c r="I88" s="51"/>
      <c r="J88" s="51"/>
      <c r="K88" s="51" t="s">
        <v>181</v>
      </c>
      <c r="L88" s="51" t="s">
        <v>329</v>
      </c>
      <c r="M88" s="51" t="s">
        <v>404</v>
      </c>
      <c r="N88" s="51" t="s">
        <v>445</v>
      </c>
      <c r="O88" s="47"/>
    </row>
    <row r="89" spans="1:15" s="55" customFormat="1" ht="13.5" customHeight="1" x14ac:dyDescent="0.25">
      <c r="A89" s="54"/>
      <c r="B89" s="48">
        <f>ROW(B89) - ROW($B$10)</f>
        <v>79</v>
      </c>
      <c r="C89" s="50">
        <v>1</v>
      </c>
      <c r="D89" s="50" t="s">
        <v>103</v>
      </c>
      <c r="E89" s="50"/>
      <c r="F89" s="52" t="s">
        <v>182</v>
      </c>
      <c r="G89" s="52" t="s">
        <v>227</v>
      </c>
      <c r="H89" s="52" t="s">
        <v>182</v>
      </c>
      <c r="I89" s="52" t="s">
        <v>298</v>
      </c>
      <c r="J89" s="52" t="s">
        <v>302</v>
      </c>
      <c r="K89" s="52" t="s">
        <v>182</v>
      </c>
      <c r="L89" s="52" t="s">
        <v>329</v>
      </c>
      <c r="M89" s="52" t="s">
        <v>405</v>
      </c>
      <c r="N89" s="52" t="s">
        <v>446</v>
      </c>
      <c r="O89" s="46"/>
    </row>
    <row r="90" spans="1:15" s="55" customFormat="1" ht="13.5" customHeight="1" x14ac:dyDescent="0.25">
      <c r="A90" s="54"/>
      <c r="B90" s="49">
        <f>ROW(B90) - ROW($B$10)</f>
        <v>80</v>
      </c>
      <c r="C90" s="51">
        <v>1</v>
      </c>
      <c r="D90" s="51" t="s">
        <v>104</v>
      </c>
      <c r="E90" s="51"/>
      <c r="F90" s="51"/>
      <c r="G90" s="51" t="s">
        <v>227</v>
      </c>
      <c r="H90" s="51" t="s">
        <v>291</v>
      </c>
      <c r="I90" s="51"/>
      <c r="J90" s="51"/>
      <c r="K90" s="51" t="s">
        <v>291</v>
      </c>
      <c r="L90" s="51" t="s">
        <v>329</v>
      </c>
      <c r="M90" s="51" t="s">
        <v>406</v>
      </c>
      <c r="N90" s="51" t="s">
        <v>447</v>
      </c>
      <c r="O90" s="47"/>
    </row>
    <row r="91" spans="1:15" s="55" customFormat="1" ht="13.5" customHeight="1" x14ac:dyDescent="0.25">
      <c r="A91" s="54"/>
      <c r="B91" s="48">
        <f>ROW(B91) - ROW($B$10)</f>
        <v>81</v>
      </c>
      <c r="C91" s="50">
        <v>1</v>
      </c>
      <c r="D91" s="50" t="s">
        <v>105</v>
      </c>
      <c r="E91" s="50"/>
      <c r="F91" s="52" t="s">
        <v>183</v>
      </c>
      <c r="G91" s="52" t="s">
        <v>199</v>
      </c>
      <c r="H91" s="52" t="s">
        <v>183</v>
      </c>
      <c r="I91" s="52"/>
      <c r="J91" s="52"/>
      <c r="K91" s="52" t="s">
        <v>183</v>
      </c>
      <c r="L91" s="52" t="s">
        <v>329</v>
      </c>
      <c r="M91" s="52" t="s">
        <v>407</v>
      </c>
      <c r="N91" s="52" t="s">
        <v>448</v>
      </c>
      <c r="O91" s="46"/>
    </row>
    <row r="92" spans="1:15" s="55" customFormat="1" ht="13.5" customHeight="1" x14ac:dyDescent="0.25">
      <c r="A92" s="54"/>
      <c r="B92" s="49">
        <f>ROW(B92) - ROW($B$10)</f>
        <v>82</v>
      </c>
      <c r="C92" s="51">
        <v>1</v>
      </c>
      <c r="D92" s="51" t="s">
        <v>106</v>
      </c>
      <c r="E92" s="51"/>
      <c r="F92" s="51" t="s">
        <v>184</v>
      </c>
      <c r="G92" s="51" t="s">
        <v>196</v>
      </c>
      <c r="H92" s="51" t="s">
        <v>184</v>
      </c>
      <c r="I92" s="51"/>
      <c r="J92" s="51"/>
      <c r="K92" s="51" t="s">
        <v>184</v>
      </c>
      <c r="L92" s="51" t="s">
        <v>321</v>
      </c>
      <c r="M92" s="51" t="s">
        <v>408</v>
      </c>
      <c r="N92" s="51" t="s">
        <v>184</v>
      </c>
      <c r="O92" s="47"/>
    </row>
    <row r="93" spans="1:15" s="55" customFormat="1" ht="13.5" customHeight="1" x14ac:dyDescent="0.25">
      <c r="A93" s="54"/>
      <c r="B93" s="48">
        <f>ROW(B93) - ROW($B$10)</f>
        <v>83</v>
      </c>
      <c r="C93" s="50">
        <v>1</v>
      </c>
      <c r="D93" s="50" t="s">
        <v>107</v>
      </c>
      <c r="E93" s="50"/>
      <c r="F93" s="52"/>
      <c r="G93" s="52" t="s">
        <v>228</v>
      </c>
      <c r="H93" s="52" t="s">
        <v>292</v>
      </c>
      <c r="I93" s="52"/>
      <c r="J93" s="52"/>
      <c r="K93" s="52" t="s">
        <v>292</v>
      </c>
      <c r="L93" s="52" t="s">
        <v>329</v>
      </c>
      <c r="M93" s="52" t="s">
        <v>409</v>
      </c>
      <c r="N93" s="52" t="s">
        <v>449</v>
      </c>
      <c r="O93" s="46"/>
    </row>
    <row r="94" spans="1:15" s="55" customFormat="1" ht="13.5" customHeight="1" x14ac:dyDescent="0.25">
      <c r="A94" s="54"/>
      <c r="B94" s="49">
        <f>ROW(B94) - ROW($B$10)</f>
        <v>84</v>
      </c>
      <c r="C94" s="51">
        <v>2</v>
      </c>
      <c r="D94" s="51" t="s">
        <v>108</v>
      </c>
      <c r="E94" s="51"/>
      <c r="F94" s="51" t="s">
        <v>185</v>
      </c>
      <c r="G94" s="51" t="s">
        <v>226</v>
      </c>
      <c r="H94" s="51" t="s">
        <v>185</v>
      </c>
      <c r="I94" s="51"/>
      <c r="J94" s="51"/>
      <c r="K94" s="51" t="s">
        <v>185</v>
      </c>
      <c r="L94" s="51" t="s">
        <v>329</v>
      </c>
      <c r="M94" s="51" t="s">
        <v>410</v>
      </c>
      <c r="N94" s="51" t="s">
        <v>450</v>
      </c>
      <c r="O94" s="47"/>
    </row>
    <row r="95" spans="1:15" s="55" customFormat="1" ht="13.5" customHeight="1" x14ac:dyDescent="0.25">
      <c r="A95" s="54"/>
      <c r="B95" s="48">
        <f>ROW(B95) - ROW($B$10)</f>
        <v>85</v>
      </c>
      <c r="C95" s="50">
        <v>1</v>
      </c>
      <c r="D95" s="50" t="s">
        <v>109</v>
      </c>
      <c r="E95" s="50"/>
      <c r="F95" s="52" t="s">
        <v>186</v>
      </c>
      <c r="G95" s="52" t="s">
        <v>226</v>
      </c>
      <c r="H95" s="52" t="s">
        <v>186</v>
      </c>
      <c r="I95" s="52"/>
      <c r="J95" s="52"/>
      <c r="K95" s="52" t="s">
        <v>186</v>
      </c>
      <c r="L95" s="52" t="s">
        <v>329</v>
      </c>
      <c r="M95" s="52" t="s">
        <v>411</v>
      </c>
      <c r="N95" s="52" t="s">
        <v>451</v>
      </c>
      <c r="O95" s="46"/>
    </row>
    <row r="96" spans="1:15" s="55" customFormat="1" ht="13.5" customHeight="1" x14ac:dyDescent="0.25">
      <c r="A96" s="54"/>
      <c r="B96" s="49">
        <f>ROW(B96) - ROW($B$10)</f>
        <v>86</v>
      </c>
      <c r="C96" s="51">
        <v>1</v>
      </c>
      <c r="D96" s="51" t="s">
        <v>110</v>
      </c>
      <c r="E96" s="51"/>
      <c r="F96" s="51" t="s">
        <v>187</v>
      </c>
      <c r="G96" s="51" t="s">
        <v>226</v>
      </c>
      <c r="H96" s="51" t="s">
        <v>187</v>
      </c>
      <c r="I96" s="51"/>
      <c r="J96" s="51"/>
      <c r="K96" s="51" t="s">
        <v>187</v>
      </c>
      <c r="L96" s="51" t="s">
        <v>329</v>
      </c>
      <c r="M96" s="51" t="s">
        <v>412</v>
      </c>
      <c r="N96" s="51" t="s">
        <v>451</v>
      </c>
      <c r="O96" s="47"/>
    </row>
    <row r="97" spans="1:15" s="55" customFormat="1" ht="13.5" customHeight="1" x14ac:dyDescent="0.25">
      <c r="A97" s="54"/>
      <c r="B97" s="48">
        <f>ROW(B97) - ROW($B$10)</f>
        <v>87</v>
      </c>
      <c r="C97" s="50">
        <v>1</v>
      </c>
      <c r="D97" s="50" t="s">
        <v>111</v>
      </c>
      <c r="E97" s="50"/>
      <c r="F97" s="52" t="s">
        <v>188</v>
      </c>
      <c r="G97" s="52" t="s">
        <v>229</v>
      </c>
      <c r="H97" s="52" t="s">
        <v>188</v>
      </c>
      <c r="I97" s="52"/>
      <c r="J97" s="52"/>
      <c r="K97" s="52" t="s">
        <v>188</v>
      </c>
      <c r="L97" s="52" t="s">
        <v>329</v>
      </c>
      <c r="M97" s="52" t="s">
        <v>413</v>
      </c>
      <c r="N97" s="52" t="s">
        <v>452</v>
      </c>
      <c r="O97" s="46"/>
    </row>
    <row r="98" spans="1:15" s="55" customFormat="1" ht="13.5" customHeight="1" x14ac:dyDescent="0.25">
      <c r="A98" s="54"/>
      <c r="B98" s="49">
        <f>ROW(B98) - ROW($B$10)</f>
        <v>88</v>
      </c>
      <c r="C98" s="51">
        <v>1</v>
      </c>
      <c r="D98" s="51" t="s">
        <v>112</v>
      </c>
      <c r="E98" s="51"/>
      <c r="F98" s="51" t="s">
        <v>189</v>
      </c>
      <c r="G98" s="51" t="s">
        <v>198</v>
      </c>
      <c r="H98" s="51" t="s">
        <v>293</v>
      </c>
      <c r="I98" s="51" t="s">
        <v>226</v>
      </c>
      <c r="J98" s="51" t="s">
        <v>303</v>
      </c>
      <c r="K98" s="51" t="s">
        <v>293</v>
      </c>
      <c r="L98" s="51" t="s">
        <v>329</v>
      </c>
      <c r="M98" s="51" t="s">
        <v>414</v>
      </c>
      <c r="N98" s="51" t="s">
        <v>453</v>
      </c>
      <c r="O98" s="47"/>
    </row>
    <row r="99" spans="1:15" s="55" customFormat="1" ht="13.5" customHeight="1" x14ac:dyDescent="0.25">
      <c r="A99" s="54"/>
      <c r="B99" s="48">
        <f>ROW(B99) - ROW($B$10)</f>
        <v>89</v>
      </c>
      <c r="C99" s="50">
        <v>1</v>
      </c>
      <c r="D99" s="50" t="s">
        <v>113</v>
      </c>
      <c r="E99" s="50"/>
      <c r="F99" s="52" t="s">
        <v>190</v>
      </c>
      <c r="G99" s="52" t="s">
        <v>230</v>
      </c>
      <c r="H99" s="52" t="s">
        <v>190</v>
      </c>
      <c r="I99" s="52"/>
      <c r="J99" s="52"/>
      <c r="K99" s="52" t="s">
        <v>311</v>
      </c>
      <c r="L99" s="52" t="s">
        <v>314</v>
      </c>
      <c r="M99" s="52" t="s">
        <v>190</v>
      </c>
      <c r="N99" s="52"/>
      <c r="O99" s="46"/>
    </row>
    <row r="100" spans="1:15" s="55" customFormat="1" ht="13.5" customHeight="1" x14ac:dyDescent="0.25">
      <c r="A100" s="54"/>
      <c r="B100" s="49">
        <f>ROW(B100) - ROW($B$10)</f>
        <v>90</v>
      </c>
      <c r="C100" s="51">
        <v>1</v>
      </c>
      <c r="D100" s="51" t="s">
        <v>114</v>
      </c>
      <c r="E100" s="51"/>
      <c r="F100" s="51" t="s">
        <v>191</v>
      </c>
      <c r="G100" s="51" t="s">
        <v>231</v>
      </c>
      <c r="H100" s="51" t="s">
        <v>294</v>
      </c>
      <c r="I100" s="51"/>
      <c r="J100" s="51"/>
      <c r="K100" s="51" t="s">
        <v>294</v>
      </c>
      <c r="L100" s="51" t="s">
        <v>330</v>
      </c>
      <c r="M100" s="51" t="s">
        <v>415</v>
      </c>
      <c r="N100" s="51" t="s">
        <v>454</v>
      </c>
      <c r="O100" s="47"/>
    </row>
    <row r="101" spans="1:15" ht="13" x14ac:dyDescent="0.25">
      <c r="A101" s="14"/>
      <c r="B101" s="60"/>
      <c r="C101" s="61"/>
      <c r="D101" s="58"/>
      <c r="E101" s="58"/>
      <c r="F101" s="59"/>
      <c r="G101" s="7" t="s">
        <v>15</v>
      </c>
      <c r="H101" s="7"/>
      <c r="O101" s="45"/>
    </row>
    <row r="102" spans="1:15" x14ac:dyDescent="0.25">
      <c r="A102" s="14"/>
      <c r="B102" s="10"/>
      <c r="C102" s="10"/>
      <c r="D102" s="9"/>
      <c r="E102" s="9"/>
      <c r="F102" s="11"/>
      <c r="G102" s="8"/>
      <c r="H102" s="8"/>
      <c r="I102" s="8"/>
      <c r="J102" s="8"/>
      <c r="K102" s="8"/>
      <c r="L102" s="8"/>
      <c r="M102" s="8"/>
      <c r="N102" s="8"/>
      <c r="O102" s="19"/>
    </row>
    <row r="103" spans="1:15" x14ac:dyDescent="0.25">
      <c r="A103" s="14"/>
      <c r="B103" s="10"/>
      <c r="C103" s="10"/>
      <c r="D103" s="10"/>
      <c r="E103" s="10"/>
      <c r="F103" s="12"/>
      <c r="G103" s="9"/>
      <c r="H103" s="9"/>
      <c r="I103" s="9"/>
      <c r="J103" s="9"/>
      <c r="K103" s="9"/>
      <c r="L103" s="9"/>
      <c r="M103" s="9"/>
      <c r="N103" s="9"/>
      <c r="O103" s="20"/>
    </row>
    <row r="104" spans="1:15" x14ac:dyDescent="0.25">
      <c r="A104" s="14"/>
      <c r="B104" s="10"/>
      <c r="C104" s="10"/>
      <c r="D104" s="10"/>
      <c r="E104" s="10"/>
      <c r="F104" s="12"/>
      <c r="G104" s="9"/>
      <c r="H104" s="9"/>
      <c r="I104" s="9"/>
      <c r="J104" s="9"/>
      <c r="K104" s="9"/>
      <c r="L104" s="9"/>
      <c r="M104" s="9"/>
      <c r="N104" s="9"/>
      <c r="O104" s="20"/>
    </row>
    <row r="105" spans="1:15" ht="13" thickBot="1" x14ac:dyDescent="0.3">
      <c r="A105" s="14"/>
      <c r="B105" s="43"/>
      <c r="C105" s="17"/>
      <c r="D105" s="17"/>
      <c r="E105" s="17"/>
      <c r="F105" s="15"/>
      <c r="G105" s="16"/>
      <c r="H105" s="16"/>
      <c r="I105" s="16"/>
      <c r="J105" s="16"/>
      <c r="K105" s="16"/>
      <c r="L105" s="16"/>
      <c r="M105" s="16"/>
      <c r="N105" s="16"/>
      <c r="O105" s="21"/>
    </row>
  </sheetData>
  <mergeCells count="1">
    <mergeCell ref="B101:C101"/>
  </mergeCells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6"/>
  <sheetViews>
    <sheetView workbookViewId="0">
      <selection activeCell="B16" sqref="B16"/>
    </sheetView>
  </sheetViews>
  <sheetFormatPr defaultRowHeight="12.5" x14ac:dyDescent="0.25"/>
  <cols>
    <col min="1" max="1" width="28" bestFit="1" customWidth="1"/>
    <col min="2" max="2" width="110.54296875" customWidth="1"/>
  </cols>
  <sheetData>
    <row r="1" spans="1:2" ht="13" x14ac:dyDescent="0.25">
      <c r="A1" s="41" t="s">
        <v>0</v>
      </c>
      <c r="B1" s="63" t="s">
        <v>462</v>
      </c>
    </row>
    <row r="2" spans="1:2" ht="13" x14ac:dyDescent="0.25">
      <c r="A2" s="40" t="s">
        <v>1</v>
      </c>
      <c r="B2" s="64" t="s">
        <v>463</v>
      </c>
    </row>
    <row r="3" spans="1:2" ht="13" x14ac:dyDescent="0.25">
      <c r="A3" s="41" t="s">
        <v>2</v>
      </c>
      <c r="B3" s="65" t="s">
        <v>464</v>
      </c>
    </row>
    <row r="4" spans="1:2" ht="13" x14ac:dyDescent="0.25">
      <c r="A4" s="40" t="s">
        <v>3</v>
      </c>
      <c r="B4" s="64" t="s">
        <v>463</v>
      </c>
    </row>
    <row r="5" spans="1:2" ht="13" x14ac:dyDescent="0.25">
      <c r="A5" s="41" t="s">
        <v>4</v>
      </c>
      <c r="B5" s="65" t="s">
        <v>462</v>
      </c>
    </row>
    <row r="6" spans="1:2" ht="13" x14ac:dyDescent="0.25">
      <c r="A6" s="40" t="s">
        <v>5</v>
      </c>
      <c r="B6" s="64" t="s">
        <v>465</v>
      </c>
    </row>
    <row r="7" spans="1:2" ht="13" x14ac:dyDescent="0.25">
      <c r="A7" s="41" t="s">
        <v>6</v>
      </c>
      <c r="B7" s="65" t="s">
        <v>466</v>
      </c>
    </row>
    <row r="8" spans="1:2" ht="13" x14ac:dyDescent="0.25">
      <c r="A8" s="40" t="s">
        <v>7</v>
      </c>
      <c r="B8" s="64" t="s">
        <v>467</v>
      </c>
    </row>
    <row r="9" spans="1:2" ht="13" x14ac:dyDescent="0.25">
      <c r="A9" s="41" t="s">
        <v>8</v>
      </c>
      <c r="B9" s="65" t="s">
        <v>468</v>
      </c>
    </row>
    <row r="10" spans="1:2" ht="13" x14ac:dyDescent="0.25">
      <c r="A10" s="40" t="s">
        <v>9</v>
      </c>
      <c r="B10" s="64" t="s">
        <v>469</v>
      </c>
    </row>
    <row r="11" spans="1:2" ht="13" x14ac:dyDescent="0.25">
      <c r="A11" s="41" t="s">
        <v>10</v>
      </c>
      <c r="B11" s="65" t="s">
        <v>470</v>
      </c>
    </row>
    <row r="12" spans="1:2" ht="13" x14ac:dyDescent="0.25">
      <c r="A12" s="40" t="s">
        <v>11</v>
      </c>
      <c r="B12" s="64" t="s">
        <v>471</v>
      </c>
    </row>
    <row r="13" spans="1:2" ht="13" x14ac:dyDescent="0.25">
      <c r="A13" s="41" t="s">
        <v>12</v>
      </c>
      <c r="B13" s="65" t="s">
        <v>472</v>
      </c>
    </row>
    <row r="14" spans="1:2" ht="13" x14ac:dyDescent="0.25">
      <c r="A14" s="40" t="s">
        <v>13</v>
      </c>
      <c r="B14" s="64" t="s">
        <v>470</v>
      </c>
    </row>
    <row r="15" spans="1:2" ht="13" x14ac:dyDescent="0.25">
      <c r="A15" s="41" t="s">
        <v>17</v>
      </c>
      <c r="B15" s="42" t="s">
        <v>473</v>
      </c>
    </row>
    <row r="16" spans="1:2" ht="13" x14ac:dyDescent="0.25">
      <c r="A16" s="40" t="s">
        <v>18</v>
      </c>
      <c r="B16" s="6" t="s">
        <v>474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</dc:creator>
  <cp:lastModifiedBy>Jarod Swart</cp:lastModifiedBy>
  <cp:lastPrinted>2005-05-16T01:11:50Z</cp:lastPrinted>
  <dcterms:created xsi:type="dcterms:W3CDTF">2002-11-05T15:28:02Z</dcterms:created>
  <dcterms:modified xsi:type="dcterms:W3CDTF">2024-11-25T10:57:46Z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5662e00-09f7-403d-842a-62202fb8eeb5_Enabled">
    <vt:lpwstr>true</vt:lpwstr>
  </property>
  <property fmtid="{D5CDD505-2E9C-101B-9397-08002B2CF9AE}" pid="3" name="MSIP_Label_75662e00-09f7-403d-842a-62202fb8eeb5_SetDate">
    <vt:lpwstr>2024-11-25T10:57:46Z</vt:lpwstr>
  </property>
  <property fmtid="{D5CDD505-2E9C-101B-9397-08002B2CF9AE}" pid="4" name="MSIP_Label_75662e00-09f7-403d-842a-62202fb8eeb5_Method">
    <vt:lpwstr>Standard</vt:lpwstr>
  </property>
  <property fmtid="{D5CDD505-2E9C-101B-9397-08002B2CF9AE}" pid="5" name="MSIP_Label_75662e00-09f7-403d-842a-62202fb8eeb5_Name">
    <vt:lpwstr>Restricted</vt:lpwstr>
  </property>
  <property fmtid="{D5CDD505-2E9C-101B-9397-08002B2CF9AE}" pid="6" name="MSIP_Label_75662e00-09f7-403d-842a-62202fb8eeb5_SiteId">
    <vt:lpwstr>e2cca29a-53d7-4b73-8112-76c4d41fcecb</vt:lpwstr>
  </property>
  <property fmtid="{D5CDD505-2E9C-101B-9397-08002B2CF9AE}" pid="7" name="MSIP_Label_75662e00-09f7-403d-842a-62202fb8eeb5_ActionId">
    <vt:lpwstr>d07e9f29-d91c-45e1-9d59-7e55ed70a777</vt:lpwstr>
  </property>
  <property fmtid="{D5CDD505-2E9C-101B-9397-08002B2CF9AE}" pid="8" name="MSIP_Label_75662e00-09f7-403d-842a-62202fb8eeb5_ContentBits">
    <vt:lpwstr>0</vt:lpwstr>
  </property>
</Properties>
</file>