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deline\AppData\Local\TempReleases\Snapshot\1\Fabrication\BOM\"/>
    </mc:Choice>
  </mc:AlternateContent>
  <xr:revisionPtr revIDLastSave="0" documentId="8_{29A405FE-5F09-440A-B960-A1B403BFB67E}" xr6:coauthVersionLast="47" xr6:coauthVersionMax="47" xr10:uidLastSave="{00000000-0000-0000-0000-000000000000}"/>
  <bookViews>
    <workbookView xWindow="6585" yWindow="615" windowWidth="27075" windowHeight="1534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3" l="1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<sst xmlns="http://schemas.openxmlformats.org/spreadsheetml/2006/main" count="534" uniqueCount="352">
  <si>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</si>
  <si>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</si>
  <si>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</si>
  <si>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</si>
  <si>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</si>
  <si>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</si>
  <si>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</si>
  <si>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</si>
  <si>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</si>
  <si>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</si>
  <si>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</si>
  <si>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</si>
  <si>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</si>
  <si>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</si>
  <si>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</si>
  <si>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</si>
  <si>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</si>
  <si>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</si>
  <si>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</si>
  <si>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</si>
  <si>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</si>
  <si>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</si>
  <si>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</si>
  <si>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Madeline Fiorentino</t>
  </si>
  <si>
    <t>PCB V1.0 / ECN - I</t>
  </si>
  <si>
    <t>None</t>
  </si>
  <si>
    <t>6/03/2024</t>
  </si>
  <si>
    <t>Quantity</t>
  </si>
  <si>
    <t>Designator</t>
  </si>
  <si>
    <t>ANT1</t>
  </si>
  <si>
    <t>Box1</t>
  </si>
  <si>
    <t>Box2</t>
  </si>
  <si>
    <t>C1, C4, C7, C11, C13, C17, C21, C29, C31, C33, C42, C47</t>
  </si>
  <si>
    <t>C2, C3, C12, C14, C16, C24, C26, C34, C44, C48, C49</t>
  </si>
  <si>
    <t>C5, C6, C19, C22, C28, C30</t>
  </si>
  <si>
    <t>C8, C9, C10, C18, C20, C25, C32, C37, C45, C46</t>
  </si>
  <si>
    <t>C15, C27</t>
  </si>
  <si>
    <t>C23, C36, C38, C50</t>
  </si>
  <si>
    <t>C35</t>
  </si>
  <si>
    <t>C39, C40</t>
  </si>
  <si>
    <t>C41</t>
  </si>
  <si>
    <t>C43</t>
  </si>
  <si>
    <t>D1, D2, D3, D4, D5</t>
  </si>
  <si>
    <t>DS1</t>
  </si>
  <si>
    <t>Enclosure1</t>
  </si>
  <si>
    <t>FB1, FB3</t>
  </si>
  <si>
    <t>FB2</t>
  </si>
  <si>
    <t>FB4</t>
  </si>
  <si>
    <t>Gum Tape1</t>
  </si>
  <si>
    <t>L1, L3</t>
  </si>
  <si>
    <t>L2</t>
  </si>
  <si>
    <t>M1</t>
  </si>
  <si>
    <t>Mag1</t>
  </si>
  <si>
    <t>Overpack label1</t>
  </si>
  <si>
    <t>PATCH1</t>
  </si>
  <si>
    <t>PCB1</t>
  </si>
  <si>
    <t>PCKT1</t>
  </si>
  <si>
    <t>PP_Sleeve1</t>
  </si>
  <si>
    <t>Q1, Q2</t>
  </si>
  <si>
    <t>QR ID1</t>
  </si>
  <si>
    <t>R1, R7</t>
  </si>
  <si>
    <t>R2, R3, R4, R6, R15, R16, R24</t>
  </si>
  <si>
    <t>R5, R8, R12</t>
  </si>
  <si>
    <t>R9, R10, R11, R18</t>
  </si>
  <si>
    <t>R13, R14, R20, R22, RF_S1, RF_S3</t>
  </si>
  <si>
    <t>R17, R19</t>
  </si>
  <si>
    <t>R21</t>
  </si>
  <si>
    <t>R23</t>
  </si>
  <si>
    <t>RF_P1</t>
  </si>
  <si>
    <t>RF_P2</t>
  </si>
  <si>
    <t>RF_S2</t>
  </si>
  <si>
    <t>Ribbon1</t>
  </si>
  <si>
    <t>Ribbon2</t>
  </si>
  <si>
    <t>Serial No Sticker 1, Serial No Sticker 2, Serial No Sticker 3, Serial No Sticker 4</t>
  </si>
  <si>
    <t>SIM1</t>
  </si>
  <si>
    <t>Spring contact1</t>
  </si>
  <si>
    <t>Spring contact2</t>
  </si>
  <si>
    <t>Spring contact3</t>
  </si>
  <si>
    <t>Tape3</t>
  </si>
  <si>
    <t>TAPE1, TAPE2</t>
  </si>
  <si>
    <t>U1</t>
  </si>
  <si>
    <t>U2</t>
  </si>
  <si>
    <t>U3</t>
  </si>
  <si>
    <t>U4</t>
  </si>
  <si>
    <t>U5</t>
  </si>
  <si>
    <t>U6, U8</t>
  </si>
  <si>
    <t>U7</t>
  </si>
  <si>
    <t>U9</t>
  </si>
  <si>
    <t>U10</t>
  </si>
  <si>
    <t>Wire1, Wire2</t>
  </si>
  <si>
    <t>XTAL1</t>
  </si>
  <si>
    <t>Y1</t>
  </si>
  <si>
    <t>DNF</t>
  </si>
  <si>
    <t>Value</t>
  </si>
  <si>
    <t>Barra Screw Kraft Brown Box</t>
  </si>
  <si>
    <t>Barra Screw Overpack Box</t>
  </si>
  <si>
    <t>100nF 50V</t>
  </si>
  <si>
    <t>22uF 10V</t>
  </si>
  <si>
    <t>4.7uF 6.3V</t>
  </si>
  <si>
    <t>33pF 50V</t>
  </si>
  <si>
    <t>47nF 50V</t>
  </si>
  <si>
    <t>1uF 10V</t>
  </si>
  <si>
    <t>220nF 16V</t>
  </si>
  <si>
    <t>10pF 50V</t>
  </si>
  <si>
    <t>220uF 6.3V</t>
  </si>
  <si>
    <t>PESD5V0U1BB,115</t>
  </si>
  <si>
    <t>Barra Screw Housing</t>
  </si>
  <si>
    <t>120R 1.3A</t>
  </si>
  <si>
    <t>330R 1.2A</t>
  </si>
  <si>
    <t>KR7280</t>
  </si>
  <si>
    <t>2.2uH</t>
  </si>
  <si>
    <t>6.8nH</t>
  </si>
  <si>
    <t>nRF9160-SICA-B1A-R</t>
  </si>
  <si>
    <t>FX129</t>
  </si>
  <si>
    <t>SCREW-BAG-2.5X8X8</t>
  </si>
  <si>
    <t>PE Sleeve (235+40)*175*0*0.04mm</t>
  </si>
  <si>
    <t>PMF170XP</t>
  </si>
  <si>
    <t>TT113</t>
  </si>
  <si>
    <t>10k</t>
  </si>
  <si>
    <t>150R</t>
  </si>
  <si>
    <t>10R</t>
  </si>
  <si>
    <t>1.2M</t>
  </si>
  <si>
    <t>0R</t>
  </si>
  <si>
    <t>270k</t>
  </si>
  <si>
    <t>80.6k</t>
  </si>
  <si>
    <t>191k</t>
  </si>
  <si>
    <t>9.1nH</t>
  </si>
  <si>
    <t>4.7pF 50V</t>
  </si>
  <si>
    <t>Black resin AXR7+</t>
  </si>
  <si>
    <t>TT1024</t>
  </si>
  <si>
    <t>0201AAAG06A</t>
  </si>
  <si>
    <t>NF11-13-T-01-B</t>
  </si>
  <si>
    <t>22N11-13-T-02-A2</t>
  </si>
  <si>
    <t>22N11-13-T-03-A2</t>
  </si>
  <si>
    <t>12mm x 50 meter</t>
  </si>
  <si>
    <t>DRV5032FBDBZR</t>
  </si>
  <si>
    <t>LIS2DH12TR</t>
  </si>
  <si>
    <t>SST26VF032BT-104I/MF</t>
  </si>
  <si>
    <t>MAX38640AENT+</t>
  </si>
  <si>
    <t>SAFFB1G56KB0F0A</t>
  </si>
  <si>
    <t>BGA824N6E6327XTSA1</t>
  </si>
  <si>
    <t>TPS22915CYFPR</t>
  </si>
  <si>
    <t>MAX17225ALT+T</t>
  </si>
  <si>
    <t>32.768kHz, 9pF</t>
  </si>
  <si>
    <t>NT2016SA-26.000000MHZ-NBG2</t>
  </si>
  <si>
    <t>1st Vendor</t>
  </si>
  <si>
    <t>Quectel</t>
  </si>
  <si>
    <t>Packman Packaging</t>
  </si>
  <si>
    <t>Packman packaging</t>
  </si>
  <si>
    <t>Samsung</t>
  </si>
  <si>
    <t>Samsung Electro-Mechanics</t>
  </si>
  <si>
    <t>KEMET</t>
  </si>
  <si>
    <t>Nexperia</t>
  </si>
  <si>
    <t>Kingbright</t>
  </si>
  <si>
    <t>U.V Tooling</t>
  </si>
  <si>
    <t>Murata Electronics</t>
  </si>
  <si>
    <t>Murata</t>
  </si>
  <si>
    <t>Tape and Allied Suppliers</t>
  </si>
  <si>
    <t>Nordic Semi</t>
  </si>
  <si>
    <t>DME</t>
  </si>
  <si>
    <t>CAB TECH (Karen Rosa)</t>
  </si>
  <si>
    <t>N/A</t>
  </si>
  <si>
    <t>Xudamold</t>
  </si>
  <si>
    <t>Panasonic</t>
  </si>
  <si>
    <t>Panasonic Electronic Components</t>
  </si>
  <si>
    <t>TDK</t>
  </si>
  <si>
    <t>CAB TECH</t>
  </si>
  <si>
    <t>ANTENK</t>
  </si>
  <si>
    <t>H.L.C Metal Parts Ltd</t>
  </si>
  <si>
    <t>SMK Industries</t>
  </si>
  <si>
    <t>TI</t>
  </si>
  <si>
    <t>ST</t>
  </si>
  <si>
    <t>Microchip</t>
  </si>
  <si>
    <t>Maxim</t>
  </si>
  <si>
    <t>u-blox</t>
  </si>
  <si>
    <t>Infineon Technologies</t>
  </si>
  <si>
    <t>Analog Devices Inc./Maxim Integrated</t>
  </si>
  <si>
    <t>Abracon</t>
  </si>
  <si>
    <t>NDK</t>
  </si>
  <si>
    <t>1st Vendor Part No</t>
  </si>
  <si>
    <t>YC0017BA</t>
  </si>
  <si>
    <t>GIFT-BOX-BARRA-SCREW</t>
  </si>
  <si>
    <t>OVERPACK-BOX-BARRA-SCREW</t>
  </si>
  <si>
    <t>CL05B104KB54PNC</t>
  </si>
  <si>
    <t>CL10A226MP8NUNE</t>
  </si>
  <si>
    <t>CL05A475KQ5NRNC</t>
  </si>
  <si>
    <t>CL05C330JB5NNNC</t>
  </si>
  <si>
    <t>CL05B473KB5VPNC</t>
  </si>
  <si>
    <t>CL05A105KP5NNNC</t>
  </si>
  <si>
    <t>CL05B224KO5NNNC</t>
  </si>
  <si>
    <t>CL05C100JB5NNNC</t>
  </si>
  <si>
    <t>T520B227M006ATE045</t>
  </si>
  <si>
    <t>APHHS1005LSECK/J3-PF</t>
  </si>
  <si>
    <t>DGM-1001022-000</t>
  </si>
  <si>
    <t>BLM15AG102SN1D</t>
  </si>
  <si>
    <t>BLM15PD121SN1D</t>
  </si>
  <si>
    <t>BLM18PG331SN1D</t>
  </si>
  <si>
    <t>1285AS-H-2R2M=P2</t>
  </si>
  <si>
    <t>LQW15AN6N8G00D</t>
  </si>
  <si>
    <t>LABEL-FX-129</t>
  </si>
  <si>
    <t>YNU01A0AA</t>
  </si>
  <si>
    <t>BARRA-GPS-4G-V1.0</t>
  </si>
  <si>
    <t>PE-SLEEVE-BARRA</t>
  </si>
  <si>
    <t>PMF170XP,115</t>
  </si>
  <si>
    <t>LABEL-QR-TT113-8X8</t>
  </si>
  <si>
    <t>ERJ-2RKF1002X</t>
  </si>
  <si>
    <t>ERJ-2RKF1500X</t>
  </si>
  <si>
    <t>ERJ-2RKF10R0X</t>
  </si>
  <si>
    <t>ERJ-2GEJ125X</t>
  </si>
  <si>
    <t>ERJ-2GE0R00X</t>
  </si>
  <si>
    <t>ERJ-2RKF2703X</t>
  </si>
  <si>
    <t>ERJ-2RKF8062X</t>
  </si>
  <si>
    <t>ERJ-2RKF1913X</t>
  </si>
  <si>
    <t>MHQ1005P9N1JT000</t>
  </si>
  <si>
    <t>GJM1555C1H4R7BB01D</t>
  </si>
  <si>
    <t>RESIN-BLACK-AXR7+</t>
  </si>
  <si>
    <t>TT1024 Double Up</t>
  </si>
  <si>
    <t>TAPE-MASKING-12mm x 50m</t>
  </si>
  <si>
    <t>FOAM-POLYEURETHENE-5X12</t>
  </si>
  <si>
    <t>UBX-M10050-KB</t>
  </si>
  <si>
    <t>NF11-13-T-05</t>
  </si>
  <si>
    <t>ABS05-32.768KHZ-9-T</t>
  </si>
  <si>
    <t>2nd Vendor</t>
  </si>
  <si>
    <t>2nd Vendor Part No</t>
  </si>
  <si>
    <t>DEAR SKU</t>
  </si>
  <si>
    <t>BARRA-SCREW-HOUSING</t>
  </si>
  <si>
    <t>GUM-TAPE-KR7280</t>
  </si>
  <si>
    <t>MAGNET-BARRA-2</t>
  </si>
  <si>
    <t>LABEL-TT1024</t>
  </si>
  <si>
    <t>Component Class</t>
  </si>
  <si>
    <t>Antenna</t>
  </si>
  <si>
    <t>Mechanicals</t>
  </si>
  <si>
    <t>Capacitor</t>
  </si>
  <si>
    <t>Diode</t>
  </si>
  <si>
    <t>LED</t>
  </si>
  <si>
    <t>Filters</t>
  </si>
  <si>
    <t>Mechanical</t>
  </si>
  <si>
    <t>Inductor</t>
  </si>
  <si>
    <t>Inductors</t>
  </si>
  <si>
    <t>Integrated Circuit</t>
  </si>
  <si>
    <t>Transistor</t>
  </si>
  <si>
    <t>Resistor</t>
  </si>
  <si>
    <t>Connector</t>
  </si>
  <si>
    <t>GNSS chipset</t>
  </si>
  <si>
    <t>Radio&amp;RF</t>
  </si>
  <si>
    <t>Integrated Circuits</t>
  </si>
  <si>
    <t>Crystals &amp; Oscillators</t>
  </si>
  <si>
    <t>Description</t>
  </si>
  <si>
    <t>FR4, PCB mount 4G Antenna - 25 x 7 x 3mm</t>
  </si>
  <si>
    <t>Barra Screw Unit Cardboard Gift Box Craft Brown</t>
  </si>
  <si>
    <t>100nF 50V Chip Cap 0402, X7R ±10%</t>
  </si>
  <si>
    <t>22uF 10V Chip Cap 0603, X5R ±20%</t>
  </si>
  <si>
    <t>4.7uF 6.3V Chip Cap 0402, X5R ±10%</t>
  </si>
  <si>
    <t>33pF 50V Chip Cap 0402, C0G/NP0 ±5%</t>
  </si>
  <si>
    <t>47nF 50V Chip Cap 0402, X7R ±10%</t>
  </si>
  <si>
    <t>1uF 10V Chip Cap 0402, X5R ±10%</t>
  </si>
  <si>
    <t>220nF 16V Chip Cap 0402, X7R ±10%</t>
  </si>
  <si>
    <t>DNF, Chip Cap, 0402</t>
  </si>
  <si>
    <t>10pF 50V Chip Cap 0402, C0G/NP0 ±5%</t>
  </si>
  <si>
    <t>220uF 6.3V Tantalum Cap T520, ±20%</t>
  </si>
  <si>
    <t>5V Bidirectional TVS Diode, 9.5V Vbr, Cd 3.5pF, SOD-523</t>
  </si>
  <si>
    <t>Red LED, 640nm, Vf=1.8V, 0402</t>
  </si>
  <si>
    <t>Nylon/Glass enclosure, Black, Barra Screw Housing PA6/GF15</t>
  </si>
  <si>
    <t>1 kOhms @ 100 MHz Ferrite Bead 0402 300mA 650mOhm</t>
  </si>
  <si>
    <t>Ferrite Bead, 120R 0402 1.3A</t>
  </si>
  <si>
    <t>Ferrite Bead, 330R, 0603 1.2A</t>
  </si>
  <si>
    <t>Reinforced Gum Tape 72mm x 80 meter</t>
  </si>
  <si>
    <t>2.2uH Shielded Power Inductor, 1.5A 204mOhm Max, 0806 ±20%</t>
  </si>
  <si>
    <t>6.8nH Unshielded Wirewound Inductor, 700mA 90mOhm Max, 0402 ±2%</t>
  </si>
  <si>
    <t>IC RF TxRx + MCU Cellular GPS 700MHz ~ 2.2GHz 161-TFLGA Module</t>
  </si>
  <si>
    <t>Round Magnet, N38, 8mm Diameter, 2mm height</t>
  </si>
  <si>
    <t>Blank Duraflex Ice Hi-Tack Labels (polyprop), Supplied: 1 across, 50mm core, 500 labels per roll, Rotary, 110,0x80,0mm (1x2), Cyl: 67</t>
  </si>
  <si>
    <t>GPS Patch Antenna 25x25x4mm, SMT- Multi-band with Polyimide Tape.</t>
  </si>
  <si>
    <t>PCB - ENIG Plating</t>
  </si>
  <si>
    <t>Presealed Screw Bag - 8 x BN82429-M2.5X8</t>
  </si>
  <si>
    <t>P-Channel 20 V 1A (Ta) 290mW (Ta), 1.67W (Tc) Surface Mount SOT-323</t>
  </si>
  <si>
    <t>Blank Duraflex Economy, TT113, Rotary, 8.0x8.0mm (8x15), Cyl: 0, Supplied : 8 across, 50mm core, 20 000 labels per roll</t>
  </si>
  <si>
    <t>10k Chip Resistor 0402, 1% 1/10W 50V</t>
  </si>
  <si>
    <t>150R Chip Resistor 0402, 1% 1/10W 50V</t>
  </si>
  <si>
    <t>10R Chip Resistor 0402, 1% 1/10W 50V</t>
  </si>
  <si>
    <t>1.2M Chip Resistor 0402, 5% 1/10W 50V</t>
  </si>
  <si>
    <t>0R Chip Resistor 0402, 1A</t>
  </si>
  <si>
    <t>270k Chip Resistor 0402, 1% 1/10W 50V</t>
  </si>
  <si>
    <t>80.6k Chip Resistor 0402, 1% 1/10W 50V</t>
  </si>
  <si>
    <t>191k Chip Resistor 0402, 1% 1/10W 50V</t>
  </si>
  <si>
    <t>DNF, Chip Resistor 0402</t>
  </si>
  <si>
    <t>9.1nH Unshielded Multilayer Inductor 550mA 170mOhm Max 0402 ±5%</t>
  </si>
  <si>
    <t>4.7pF 50V Chip Cap 0402, C0G/NP0 ±0.1pF</t>
  </si>
  <si>
    <t>Ribbon for EOS1/2 thermal printer 102mm x 360 meters</t>
  </si>
  <si>
    <t>Label sticker for production 28 x 16mm</t>
  </si>
  <si>
    <t>Nano SIM Card Connect Push-Pull Type,6-Pin</t>
  </si>
  <si>
    <t>AA Dual coil terminal, SWIC (Nickel Plated 1-3um)</t>
  </si>
  <si>
    <t>AA positive coil terminal, SWIC, Nickel Plated 1-3um</t>
  </si>
  <si>
    <t>AA negative coil terminal, SWIC, Nickel Plated 1-3um</t>
  </si>
  <si>
    <t>12mm x 50 meter masking tape to hold magnet in place</t>
  </si>
  <si>
    <t>Polyurethene 5 x 12mm open-cell foam for the lid, 3mm thick - 10meter roll</t>
  </si>
  <si>
    <t>Ultra-Low-Power Digital-Switch Hall Effect Sensor, SOT-23-3</t>
  </si>
  <si>
    <t>MEMS Digital Output Motion Sensor: Ultra-Low-Power High-Performance 3-Axis "Femto" Accelerometer, 1.71 to 3.6 V, -40 to 85 degC, 12-Pin LGA, RoHS, Tape and Reel</t>
  </si>
  <si>
    <t>Flash Memory, 2.7-3.6V, 32MBit SPI WSON 6x5mm 8-Pin</t>
  </si>
  <si>
    <t>Tiny Nanopower Buck Converter 1.8V to 5.5V 330nA Iq 175mA 6-Bump WLP</t>
  </si>
  <si>
    <t>U-blox M10 standard precision GNSS chip, 4x4mm QFN28-Pin 0.4mm pitch</t>
  </si>
  <si>
    <t>SAW Resonator for GNSS, 1.1 x 0.9mm.</t>
  </si>
  <si>
    <t>RF Amplifier IC Galileo, GLONASS, GPS 1.55GHz ~ 1.615GHz TSNP-6-2</t>
  </si>
  <si>
    <t>TPS22915CYFPR Load Switch With Output Discharge, 1.05-5.5V, 2A, 4DSBGA</t>
  </si>
  <si>
    <t>Boost Switching Regulator IC Positive Adjustable 1.8V 1 Output 1A (Switch) 6-WDFN</t>
  </si>
  <si>
    <t>Barra Ground Extension Wire, material SWIC D0.7mm, Surface finishing: W/O</t>
  </si>
  <si>
    <t>32.768kHz ±20ppm Tuning Fork crystal 2-Pin, 1 x 1.6mm, 9pF, 90kOhm</t>
  </si>
  <si>
    <t>26 MHz TCXO Clipped Sine Wave Oscillator 1.8V 4-SMD, No Lead, -30 to+85C, 0.5ppm</t>
  </si>
  <si>
    <t>Footprint</t>
  </si>
  <si>
    <t>C-0402</t>
  </si>
  <si>
    <t>C-0603</t>
  </si>
  <si>
    <t>C-1210 - Pol</t>
  </si>
  <si>
    <t>SOD523</t>
  </si>
  <si>
    <t>LED_0402</t>
  </si>
  <si>
    <t>FB-0402</t>
  </si>
  <si>
    <t>FB-0603</t>
  </si>
  <si>
    <t>L-0806</t>
  </si>
  <si>
    <t>L-0402</t>
  </si>
  <si>
    <t>nRF9160_SIP</t>
  </si>
  <si>
    <t>YCGS006AA-Footprint-1</t>
  </si>
  <si>
    <t>SC70-LT3_L</t>
  </si>
  <si>
    <t>R-0402</t>
  </si>
  <si>
    <t>GCT-SIM8050-6_V</t>
  </si>
  <si>
    <t>Pad_3mm</t>
  </si>
  <si>
    <t>SOT23-3</t>
  </si>
  <si>
    <t>FP-LGA-12-8365767-MFG</t>
  </si>
  <si>
    <t>WSON-8</t>
  </si>
  <si>
    <t>FP-N60E1-2-MFG</t>
  </si>
  <si>
    <t>UBX-M10050-KB-Footprint-1</t>
  </si>
  <si>
    <t>FP-PG-TSNP-6-MFG</t>
  </si>
  <si>
    <t>IPC-B - No Silk</t>
  </si>
  <si>
    <t>FP-L622-1C-IPC_B</t>
  </si>
  <si>
    <t>FP-ABS05-MFG</t>
  </si>
  <si>
    <t>FP-NT2016SA-MFG</t>
  </si>
  <si>
    <t>1 Box per 200 Units - Quantity = 0.005</t>
  </si>
  <si>
    <t>1 roll per 40 Overpack boxes</t>
  </si>
  <si>
    <t>Use 1 per Overpack Box</t>
  </si>
  <si>
    <t>Use Chinese quality</t>
  </si>
  <si>
    <t>1 roll per 5500 units</t>
  </si>
  <si>
    <t>1 roll per 3200 units</t>
  </si>
  <si>
    <t>Use 30mm piece per unit</t>
  </si>
  <si>
    <t>C:\Users\Madeline\AppData\Local\TempReleases\Snapshot\1\Barra GPS - 4G.PrjPcb</t>
  </si>
  <si>
    <t>Barra GPS - 4G.PrjPcb</t>
  </si>
  <si>
    <t>Bill of Materials for Project [Barra GPS - 4G.PrjPcb] (No PCB Document Selected)</t>
  </si>
  <si>
    <t>134</t>
  </si>
  <si>
    <t>1:13 PM</t>
  </si>
  <si>
    <t>6/03/2024 1:13 PM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</si>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</sst>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8"/>
  <sheetViews>
    <sheetView showGridLines="0" tabSelected="1" zoomScaleNormal="100" workbookViewId="0">
      <selection activeCell="G7" sqref="G7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8.28515625" style="3" customWidth="1"/>
    <col min="4" max="5" width="18.7109375" style="3" customWidth="1"/>
    <col min="6" max="6" width="21.42578125" style="3" customWidth="1"/>
    <col min="7" max="11" width="21.42578125" style="1" customWidth="1"/>
    <col min="12" max="12" width="47.7109375" style="1" customWidth="1"/>
    <col min="13" max="14" width="31" style="1" customWidth="1"/>
    <col min="15" max="15" width="20" style="1" customWidth="1"/>
    <col min="16" max="16384" width="9.140625" style="1"/>
  </cols>
  <sheetData>
    <row r="1" spans="1:15" ht="13.5" thickBot="1" x14ac:dyDescent="0.25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25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">
      <c r="A10" s="14"/>
      <c r="B10" s="44" t="s">
        <v>16</v>
      </c>
      <c r="C10" s="24" t="s">
        <v>27</v>
      </c>
      <c r="D10" s="24" t="s">
        <v>28</v>
      </c>
      <c r="E10" s="24" t="s">
        <v>92</v>
      </c>
      <c r="F10" s="24" t="s">
        <v>93</v>
      </c>
      <c r="G10" s="24" t="s">
        <v>145</v>
      </c>
      <c r="H10" s="24" t="s">
        <v>179</v>
      </c>
      <c r="I10" s="24" t="s">
        <v>222</v>
      </c>
      <c r="J10" s="24" t="s">
        <v>223</v>
      </c>
      <c r="K10" s="24" t="s">
        <v>224</v>
      </c>
      <c r="L10" s="24" t="s">
        <v>229</v>
      </c>
      <c r="M10" s="24" t="s">
        <v>247</v>
      </c>
      <c r="N10" s="24" t="s">
        <v>308</v>
      </c>
      <c r="O10" s="25" t="s">
        <v>15</v>
      </c>
    </row>
    <row r="11" spans="1:15" s="55" customFormat="1" ht="22.5" x14ac:dyDescent="0.2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146</v>
      </c>
      <c r="H11" s="52" t="s">
        <v>180</v>
      </c>
      <c r="I11" s="52"/>
      <c r="J11" s="52"/>
      <c r="K11" s="52" t="s">
        <v>180</v>
      </c>
      <c r="L11" s="52" t="s">
        <v>230</v>
      </c>
      <c r="M11" s="52" t="s">
        <v>248</v>
      </c>
      <c r="N11" s="52" t="s">
        <v>180</v>
      </c>
      <c r="O11" s="46"/>
    </row>
    <row r="12" spans="1:15" s="55" customFormat="1" ht="13.5" customHeight="1" x14ac:dyDescent="0.2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94</v>
      </c>
      <c r="G12" s="51" t="s">
        <v>147</v>
      </c>
      <c r="H12" s="51" t="s">
        <v>181</v>
      </c>
      <c r="I12" s="51"/>
      <c r="J12" s="51"/>
      <c r="K12" s="51" t="s">
        <v>181</v>
      </c>
      <c r="L12" s="51" t="s">
        <v>231</v>
      </c>
      <c r="M12" s="51" t="s">
        <v>249</v>
      </c>
      <c r="N12" s="51"/>
      <c r="O12" s="47"/>
    </row>
    <row r="13" spans="1:15" s="55" customFormat="1" ht="13.5" customHeight="1" x14ac:dyDescent="0.2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 t="s">
        <v>95</v>
      </c>
      <c r="G13" s="52" t="s">
        <v>148</v>
      </c>
      <c r="H13" s="52" t="s">
        <v>182</v>
      </c>
      <c r="I13" s="52"/>
      <c r="J13" s="52"/>
      <c r="K13" s="52" t="s">
        <v>182</v>
      </c>
      <c r="L13" s="52" t="s">
        <v>231</v>
      </c>
      <c r="M13" s="52" t="s">
        <v>95</v>
      </c>
      <c r="N13" s="52"/>
      <c r="O13" s="46" t="s">
        <v>334</v>
      </c>
    </row>
    <row r="14" spans="1:15" s="55" customFormat="1" ht="13.5" customHeight="1" x14ac:dyDescent="0.2">
      <c r="A14" s="54"/>
      <c r="B14" s="49">
        <f>ROW(B14) - ROW($B$10)</f>
        <v>4</v>
      </c>
      <c r="C14" s="51">
        <v>12</v>
      </c>
      <c r="D14" s="51" t="s">
        <v>32</v>
      </c>
      <c r="E14" s="51"/>
      <c r="F14" s="51" t="s">
        <v>96</v>
      </c>
      <c r="G14" s="51" t="s">
        <v>149</v>
      </c>
      <c r="H14" s="51" t="s">
        <v>183</v>
      </c>
      <c r="I14" s="51"/>
      <c r="J14" s="51"/>
      <c r="K14" s="51" t="s">
        <v>183</v>
      </c>
      <c r="L14" s="51" t="s">
        <v>232</v>
      </c>
      <c r="M14" s="51" t="s">
        <v>250</v>
      </c>
      <c r="N14" s="51" t="s">
        <v>309</v>
      </c>
      <c r="O14" s="47"/>
    </row>
    <row r="15" spans="1:15" s="55" customFormat="1" ht="13.5" customHeight="1" x14ac:dyDescent="0.2">
      <c r="A15" s="54"/>
      <c r="B15" s="48">
        <f>ROW(B15) - ROW($B$10)</f>
        <v>5</v>
      </c>
      <c r="C15" s="50">
        <v>11</v>
      </c>
      <c r="D15" s="50" t="s">
        <v>33</v>
      </c>
      <c r="E15" s="50"/>
      <c r="F15" s="52" t="s">
        <v>97</v>
      </c>
      <c r="G15" s="52" t="s">
        <v>149</v>
      </c>
      <c r="H15" s="52" t="s">
        <v>184</v>
      </c>
      <c r="I15" s="52"/>
      <c r="J15" s="52"/>
      <c r="K15" s="52" t="s">
        <v>184</v>
      </c>
      <c r="L15" s="52" t="s">
        <v>232</v>
      </c>
      <c r="M15" s="52" t="s">
        <v>251</v>
      </c>
      <c r="N15" s="52" t="s">
        <v>310</v>
      </c>
      <c r="O15" s="46"/>
    </row>
    <row r="16" spans="1:15" s="55" customFormat="1" ht="13.5" customHeight="1" x14ac:dyDescent="0.2">
      <c r="A16" s="54"/>
      <c r="B16" s="49">
        <f>ROW(B16) - ROW($B$10)</f>
        <v>6</v>
      </c>
      <c r="C16" s="51">
        <v>6</v>
      </c>
      <c r="D16" s="51" t="s">
        <v>34</v>
      </c>
      <c r="E16" s="51"/>
      <c r="F16" s="51" t="s">
        <v>98</v>
      </c>
      <c r="G16" s="51" t="s">
        <v>149</v>
      </c>
      <c r="H16" s="51" t="s">
        <v>185</v>
      </c>
      <c r="I16" s="51"/>
      <c r="J16" s="51"/>
      <c r="K16" s="51" t="s">
        <v>185</v>
      </c>
      <c r="L16" s="51" t="s">
        <v>232</v>
      </c>
      <c r="M16" s="51" t="s">
        <v>252</v>
      </c>
      <c r="N16" s="51" t="s">
        <v>309</v>
      </c>
      <c r="O16" s="47"/>
    </row>
    <row r="17" spans="1:15" s="55" customFormat="1" ht="13.5" customHeight="1" x14ac:dyDescent="0.2">
      <c r="A17" s="54"/>
      <c r="B17" s="48">
        <f>ROW(B17) - ROW($B$10)</f>
        <v>7</v>
      </c>
      <c r="C17" s="50">
        <v>10</v>
      </c>
      <c r="D17" s="50" t="s">
        <v>35</v>
      </c>
      <c r="E17" s="50"/>
      <c r="F17" s="52" t="s">
        <v>99</v>
      </c>
      <c r="G17" s="52" t="s">
        <v>149</v>
      </c>
      <c r="H17" s="52" t="s">
        <v>186</v>
      </c>
      <c r="I17" s="52"/>
      <c r="J17" s="52"/>
      <c r="K17" s="52" t="s">
        <v>186</v>
      </c>
      <c r="L17" s="52" t="s">
        <v>232</v>
      </c>
      <c r="M17" s="52" t="s">
        <v>253</v>
      </c>
      <c r="N17" s="52" t="s">
        <v>309</v>
      </c>
      <c r="O17" s="46"/>
    </row>
    <row r="18" spans="1:15" s="55" customFormat="1" ht="13.5" customHeight="1" x14ac:dyDescent="0.2">
      <c r="A18" s="54"/>
      <c r="B18" s="49">
        <f>ROW(B18) - ROW($B$10)</f>
        <v>8</v>
      </c>
      <c r="C18" s="51">
        <v>2</v>
      </c>
      <c r="D18" s="51" t="s">
        <v>36</v>
      </c>
      <c r="E18" s="51"/>
      <c r="F18" s="51" t="s">
        <v>100</v>
      </c>
      <c r="G18" s="51" t="s">
        <v>150</v>
      </c>
      <c r="H18" s="51" t="s">
        <v>187</v>
      </c>
      <c r="I18" s="51"/>
      <c r="J18" s="51"/>
      <c r="K18" s="51" t="s">
        <v>187</v>
      </c>
      <c r="L18" s="51" t="s">
        <v>232</v>
      </c>
      <c r="M18" s="51" t="s">
        <v>254</v>
      </c>
      <c r="N18" s="51" t="s">
        <v>309</v>
      </c>
      <c r="O18" s="47"/>
    </row>
    <row r="19" spans="1:15" s="55" customFormat="1" ht="13.5" customHeight="1" x14ac:dyDescent="0.2">
      <c r="A19" s="54"/>
      <c r="B19" s="48">
        <f>ROW(B19) - ROW($B$10)</f>
        <v>9</v>
      </c>
      <c r="C19" s="50">
        <v>4</v>
      </c>
      <c r="D19" s="50" t="s">
        <v>37</v>
      </c>
      <c r="E19" s="50"/>
      <c r="F19" s="52" t="s">
        <v>101</v>
      </c>
      <c r="G19" s="52" t="s">
        <v>149</v>
      </c>
      <c r="H19" s="52" t="s">
        <v>188</v>
      </c>
      <c r="I19" s="52"/>
      <c r="J19" s="52"/>
      <c r="K19" s="52" t="s">
        <v>188</v>
      </c>
      <c r="L19" s="52" t="s">
        <v>232</v>
      </c>
      <c r="M19" s="52" t="s">
        <v>255</v>
      </c>
      <c r="N19" s="52" t="s">
        <v>309</v>
      </c>
      <c r="O19" s="46"/>
    </row>
    <row r="20" spans="1:15" s="55" customFormat="1" ht="13.5" customHeight="1" x14ac:dyDescent="0.2">
      <c r="A20" s="54"/>
      <c r="B20" s="49">
        <f>ROW(B20) - ROW($B$10)</f>
        <v>10</v>
      </c>
      <c r="C20" s="51">
        <v>1</v>
      </c>
      <c r="D20" s="51" t="s">
        <v>38</v>
      </c>
      <c r="E20" s="51"/>
      <c r="F20" s="51" t="s">
        <v>102</v>
      </c>
      <c r="G20" s="51" t="s">
        <v>149</v>
      </c>
      <c r="H20" s="51" t="s">
        <v>189</v>
      </c>
      <c r="I20" s="51"/>
      <c r="J20" s="51"/>
      <c r="K20" s="51" t="s">
        <v>189</v>
      </c>
      <c r="L20" s="51" t="s">
        <v>232</v>
      </c>
      <c r="M20" s="51" t="s">
        <v>256</v>
      </c>
      <c r="N20" s="51" t="s">
        <v>309</v>
      </c>
      <c r="O20" s="47"/>
    </row>
    <row r="21" spans="1:15" s="55" customFormat="1" ht="13.5" customHeight="1" x14ac:dyDescent="0.2">
      <c r="A21" s="54"/>
      <c r="B21" s="48">
        <f>ROW(B21) - ROW($B$10)</f>
        <v>11</v>
      </c>
      <c r="C21" s="50">
        <v>2</v>
      </c>
      <c r="D21" s="50" t="s">
        <v>39</v>
      </c>
      <c r="E21" s="50" t="s">
        <v>92</v>
      </c>
      <c r="F21" s="52" t="s">
        <v>92</v>
      </c>
      <c r="G21" s="52"/>
      <c r="H21" s="52"/>
      <c r="I21" s="52"/>
      <c r="J21" s="52"/>
      <c r="K21" s="52" t="s">
        <v>92</v>
      </c>
      <c r="L21" s="52" t="s">
        <v>232</v>
      </c>
      <c r="M21" s="52" t="s">
        <v>257</v>
      </c>
      <c r="N21" s="52" t="s">
        <v>309</v>
      </c>
      <c r="O21" s="46"/>
    </row>
    <row r="22" spans="1:15" s="55" customFormat="1" ht="13.5" customHeight="1" x14ac:dyDescent="0.2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 t="s">
        <v>103</v>
      </c>
      <c r="G22" s="51" t="s">
        <v>150</v>
      </c>
      <c r="H22" s="51" t="s">
        <v>190</v>
      </c>
      <c r="I22" s="51"/>
      <c r="J22" s="51"/>
      <c r="K22" s="51" t="s">
        <v>190</v>
      </c>
      <c r="L22" s="51" t="s">
        <v>232</v>
      </c>
      <c r="M22" s="51" t="s">
        <v>258</v>
      </c>
      <c r="N22" s="51" t="s">
        <v>309</v>
      </c>
      <c r="O22" s="47"/>
    </row>
    <row r="23" spans="1:15" s="55" customFormat="1" ht="13.5" customHeight="1" x14ac:dyDescent="0.2">
      <c r="A23" s="54"/>
      <c r="B23" s="48">
        <f>ROW(B23) - ROW($B$10)</f>
        <v>13</v>
      </c>
      <c r="C23" s="50">
        <v>1</v>
      </c>
      <c r="D23" s="50" t="s">
        <v>41</v>
      </c>
      <c r="E23" s="50"/>
      <c r="F23" s="52" t="s">
        <v>104</v>
      </c>
      <c r="G23" s="52" t="s">
        <v>151</v>
      </c>
      <c r="H23" s="52" t="s">
        <v>191</v>
      </c>
      <c r="I23" s="52"/>
      <c r="J23" s="52"/>
      <c r="K23" s="52" t="s">
        <v>191</v>
      </c>
      <c r="L23" s="52" t="s">
        <v>232</v>
      </c>
      <c r="M23" s="52" t="s">
        <v>259</v>
      </c>
      <c r="N23" s="52" t="s">
        <v>311</v>
      </c>
      <c r="O23" s="46"/>
    </row>
    <row r="24" spans="1:15" s="55" customFormat="1" ht="13.5" customHeight="1" x14ac:dyDescent="0.2">
      <c r="A24" s="54"/>
      <c r="B24" s="49">
        <f>ROW(B24) - ROW($B$10)</f>
        <v>14</v>
      </c>
      <c r="C24" s="51">
        <v>5</v>
      </c>
      <c r="D24" s="51" t="s">
        <v>42</v>
      </c>
      <c r="E24" s="51"/>
      <c r="F24" s="51" t="s">
        <v>105</v>
      </c>
      <c r="G24" s="51" t="s">
        <v>152</v>
      </c>
      <c r="H24" s="51" t="s">
        <v>105</v>
      </c>
      <c r="I24" s="51"/>
      <c r="J24" s="51"/>
      <c r="K24" s="51" t="s">
        <v>105</v>
      </c>
      <c r="L24" s="51" t="s">
        <v>233</v>
      </c>
      <c r="M24" s="51" t="s">
        <v>260</v>
      </c>
      <c r="N24" s="51" t="s">
        <v>312</v>
      </c>
      <c r="O24" s="47"/>
    </row>
    <row r="25" spans="1:15" s="55" customFormat="1" ht="13.5" customHeight="1" x14ac:dyDescent="0.2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/>
      <c r="G25" s="52" t="s">
        <v>153</v>
      </c>
      <c r="H25" s="52" t="s">
        <v>192</v>
      </c>
      <c r="I25" s="52"/>
      <c r="J25" s="52"/>
      <c r="K25" s="52" t="s">
        <v>192</v>
      </c>
      <c r="L25" s="52" t="s">
        <v>234</v>
      </c>
      <c r="M25" s="52" t="s">
        <v>261</v>
      </c>
      <c r="N25" s="52" t="s">
        <v>313</v>
      </c>
      <c r="O25" s="46"/>
    </row>
    <row r="26" spans="1:15" s="55" customFormat="1" ht="13.5" customHeight="1" x14ac:dyDescent="0.2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106</v>
      </c>
      <c r="G26" s="51" t="s">
        <v>154</v>
      </c>
      <c r="H26" s="51" t="s">
        <v>193</v>
      </c>
      <c r="I26" s="51"/>
      <c r="J26" s="51"/>
      <c r="K26" s="51" t="s">
        <v>225</v>
      </c>
      <c r="L26" s="51" t="s">
        <v>231</v>
      </c>
      <c r="M26" s="51" t="s">
        <v>262</v>
      </c>
      <c r="N26" s="51"/>
      <c r="O26" s="47"/>
    </row>
    <row r="27" spans="1:15" s="55" customFormat="1" ht="13.5" customHeight="1" x14ac:dyDescent="0.2">
      <c r="A27" s="54"/>
      <c r="B27" s="48">
        <f>ROW(B27) - ROW($B$10)</f>
        <v>17</v>
      </c>
      <c r="C27" s="50">
        <v>2</v>
      </c>
      <c r="D27" s="50" t="s">
        <v>45</v>
      </c>
      <c r="E27" s="50"/>
      <c r="F27" s="52"/>
      <c r="G27" s="52" t="s">
        <v>155</v>
      </c>
      <c r="H27" s="52" t="s">
        <v>194</v>
      </c>
      <c r="I27" s="52"/>
      <c r="J27" s="52"/>
      <c r="K27" s="52" t="s">
        <v>194</v>
      </c>
      <c r="L27" s="52" t="s">
        <v>235</v>
      </c>
      <c r="M27" s="52" t="s">
        <v>263</v>
      </c>
      <c r="N27" s="52" t="s">
        <v>314</v>
      </c>
      <c r="O27" s="46"/>
    </row>
    <row r="28" spans="1:15" s="55" customFormat="1" ht="13.5" customHeight="1" x14ac:dyDescent="0.2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107</v>
      </c>
      <c r="G28" s="51" t="s">
        <v>156</v>
      </c>
      <c r="H28" s="51" t="s">
        <v>195</v>
      </c>
      <c r="I28" s="51"/>
      <c r="J28" s="51"/>
      <c r="K28" s="51" t="s">
        <v>195</v>
      </c>
      <c r="L28" s="51" t="s">
        <v>235</v>
      </c>
      <c r="M28" s="51" t="s">
        <v>264</v>
      </c>
      <c r="N28" s="51" t="s">
        <v>314</v>
      </c>
      <c r="O28" s="47"/>
    </row>
    <row r="29" spans="1:15" s="55" customFormat="1" ht="13.5" customHeight="1" x14ac:dyDescent="0.2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108</v>
      </c>
      <c r="G29" s="52" t="s">
        <v>156</v>
      </c>
      <c r="H29" s="52" t="s">
        <v>196</v>
      </c>
      <c r="I29" s="52"/>
      <c r="J29" s="52"/>
      <c r="K29" s="52" t="s">
        <v>196</v>
      </c>
      <c r="L29" s="52" t="s">
        <v>235</v>
      </c>
      <c r="M29" s="52" t="s">
        <v>265</v>
      </c>
      <c r="N29" s="52" t="s">
        <v>315</v>
      </c>
      <c r="O29" s="46"/>
    </row>
    <row r="30" spans="1:15" s="55" customFormat="1" ht="13.5" customHeight="1" x14ac:dyDescent="0.2">
      <c r="A30" s="54"/>
      <c r="B30" s="49">
        <f>ROW(B30) - ROW($B$10)</f>
        <v>20</v>
      </c>
      <c r="C30" s="51">
        <v>1</v>
      </c>
      <c r="D30" s="51" t="s">
        <v>48</v>
      </c>
      <c r="E30" s="51"/>
      <c r="F30" s="51" t="s">
        <v>109</v>
      </c>
      <c r="G30" s="51" t="s">
        <v>157</v>
      </c>
      <c r="H30" s="51" t="s">
        <v>109</v>
      </c>
      <c r="I30" s="51"/>
      <c r="J30" s="51"/>
      <c r="K30" s="51" t="s">
        <v>226</v>
      </c>
      <c r="L30" s="51" t="s">
        <v>236</v>
      </c>
      <c r="M30" s="51" t="s">
        <v>266</v>
      </c>
      <c r="N30" s="51"/>
      <c r="O30" s="47" t="s">
        <v>335</v>
      </c>
    </row>
    <row r="31" spans="1:15" s="55" customFormat="1" ht="13.5" customHeight="1" x14ac:dyDescent="0.2">
      <c r="A31" s="54"/>
      <c r="B31" s="48">
        <f>ROW(B31) - ROW($B$10)</f>
        <v>21</v>
      </c>
      <c r="C31" s="50">
        <v>2</v>
      </c>
      <c r="D31" s="50" t="s">
        <v>49</v>
      </c>
      <c r="E31" s="50"/>
      <c r="F31" s="52" t="s">
        <v>110</v>
      </c>
      <c r="G31" s="52" t="s">
        <v>156</v>
      </c>
      <c r="H31" s="52" t="s">
        <v>197</v>
      </c>
      <c r="I31" s="52"/>
      <c r="J31" s="52"/>
      <c r="K31" s="52" t="s">
        <v>197</v>
      </c>
      <c r="L31" s="52" t="s">
        <v>237</v>
      </c>
      <c r="M31" s="52" t="s">
        <v>267</v>
      </c>
      <c r="N31" s="52" t="s">
        <v>316</v>
      </c>
      <c r="O31" s="46"/>
    </row>
    <row r="32" spans="1:15" s="55" customFormat="1" ht="13.5" customHeight="1" x14ac:dyDescent="0.2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 t="s">
        <v>111</v>
      </c>
      <c r="G32" s="51" t="s">
        <v>156</v>
      </c>
      <c r="H32" s="51" t="s">
        <v>198</v>
      </c>
      <c r="I32" s="51"/>
      <c r="J32" s="51"/>
      <c r="K32" s="51" t="s">
        <v>198</v>
      </c>
      <c r="L32" s="51" t="s">
        <v>238</v>
      </c>
      <c r="M32" s="51" t="s">
        <v>268</v>
      </c>
      <c r="N32" s="51" t="s">
        <v>317</v>
      </c>
      <c r="O32" s="47"/>
    </row>
    <row r="33" spans="1:15" s="55" customFormat="1" ht="13.5" customHeight="1" x14ac:dyDescent="0.2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112</v>
      </c>
      <c r="G33" s="52" t="s">
        <v>158</v>
      </c>
      <c r="H33" s="52" t="s">
        <v>112</v>
      </c>
      <c r="I33" s="52"/>
      <c r="J33" s="52"/>
      <c r="K33" s="52" t="s">
        <v>112</v>
      </c>
      <c r="L33" s="52" t="s">
        <v>239</v>
      </c>
      <c r="M33" s="52" t="s">
        <v>269</v>
      </c>
      <c r="N33" s="52" t="s">
        <v>318</v>
      </c>
      <c r="O33" s="46"/>
    </row>
    <row r="34" spans="1:15" s="55" customFormat="1" ht="13.5" customHeight="1" x14ac:dyDescent="0.2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/>
      <c r="G34" s="51" t="s">
        <v>159</v>
      </c>
      <c r="H34" s="51"/>
      <c r="I34" s="51"/>
      <c r="J34" s="51"/>
      <c r="K34" s="51" t="s">
        <v>227</v>
      </c>
      <c r="L34" s="51" t="s">
        <v>231</v>
      </c>
      <c r="M34" s="51" t="s">
        <v>270</v>
      </c>
      <c r="N34" s="51"/>
      <c r="O34" s="47"/>
    </row>
    <row r="35" spans="1:15" s="55" customFormat="1" ht="13.5" customHeight="1" x14ac:dyDescent="0.2">
      <c r="A35" s="54"/>
      <c r="B35" s="48">
        <f>ROW(B35) - ROW($B$10)</f>
        <v>25</v>
      </c>
      <c r="C35" s="50">
        <v>1</v>
      </c>
      <c r="D35" s="50" t="s">
        <v>53</v>
      </c>
      <c r="E35" s="50"/>
      <c r="F35" s="52" t="s">
        <v>113</v>
      </c>
      <c r="G35" s="52" t="s">
        <v>160</v>
      </c>
      <c r="H35" s="52" t="s">
        <v>199</v>
      </c>
      <c r="I35" s="52"/>
      <c r="J35" s="52"/>
      <c r="K35" s="52" t="s">
        <v>199</v>
      </c>
      <c r="L35" s="52" t="s">
        <v>231</v>
      </c>
      <c r="M35" s="52" t="s">
        <v>271</v>
      </c>
      <c r="N35" s="52"/>
      <c r="O35" s="46" t="s">
        <v>336</v>
      </c>
    </row>
    <row r="36" spans="1:15" s="55" customFormat="1" ht="13.5" customHeight="1" x14ac:dyDescent="0.2">
      <c r="A36" s="54"/>
      <c r="B36" s="49">
        <f>ROW(B36) - ROW($B$10)</f>
        <v>26</v>
      </c>
      <c r="C36" s="51">
        <v>1</v>
      </c>
      <c r="D36" s="51" t="s">
        <v>54</v>
      </c>
      <c r="E36" s="51"/>
      <c r="F36" s="51"/>
      <c r="G36" s="51" t="s">
        <v>146</v>
      </c>
      <c r="H36" s="51" t="s">
        <v>200</v>
      </c>
      <c r="I36" s="51"/>
      <c r="J36" s="51"/>
      <c r="K36" s="51" t="s">
        <v>200</v>
      </c>
      <c r="L36" s="51" t="s">
        <v>230</v>
      </c>
      <c r="M36" s="51" t="s">
        <v>272</v>
      </c>
      <c r="N36" s="51" t="s">
        <v>319</v>
      </c>
      <c r="O36" s="47"/>
    </row>
    <row r="37" spans="1:15" s="55" customFormat="1" ht="13.5" customHeight="1" x14ac:dyDescent="0.2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/>
      <c r="G37" s="52" t="s">
        <v>161</v>
      </c>
      <c r="H37" s="52" t="s">
        <v>201</v>
      </c>
      <c r="I37" s="52"/>
      <c r="J37" s="52"/>
      <c r="K37" s="52" t="s">
        <v>201</v>
      </c>
      <c r="L37" s="52" t="s">
        <v>236</v>
      </c>
      <c r="M37" s="52" t="s">
        <v>273</v>
      </c>
      <c r="N37" s="52"/>
      <c r="O37" s="46"/>
    </row>
    <row r="38" spans="1:15" s="55" customFormat="1" ht="13.5" customHeight="1" x14ac:dyDescent="0.2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114</v>
      </c>
      <c r="G38" s="51"/>
      <c r="H38" s="51" t="s">
        <v>114</v>
      </c>
      <c r="I38" s="51"/>
      <c r="J38" s="51"/>
      <c r="K38" s="51" t="s">
        <v>114</v>
      </c>
      <c r="L38" s="51" t="s">
        <v>236</v>
      </c>
      <c r="M38" s="51" t="s">
        <v>274</v>
      </c>
      <c r="N38" s="51"/>
      <c r="O38" s="47"/>
    </row>
    <row r="39" spans="1:15" s="55" customFormat="1" ht="13.5" customHeight="1" x14ac:dyDescent="0.2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 t="s">
        <v>115</v>
      </c>
      <c r="G39" s="52" t="s">
        <v>162</v>
      </c>
      <c r="H39" s="52" t="s">
        <v>202</v>
      </c>
      <c r="I39" s="52"/>
      <c r="J39" s="52"/>
      <c r="K39" s="52" t="s">
        <v>202</v>
      </c>
      <c r="L39" s="52" t="s">
        <v>231</v>
      </c>
      <c r="M39" s="52" t="s">
        <v>115</v>
      </c>
      <c r="N39" s="52"/>
      <c r="O39" s="46"/>
    </row>
    <row r="40" spans="1:15" s="55" customFormat="1" ht="13.5" customHeight="1" x14ac:dyDescent="0.2">
      <c r="A40" s="54"/>
      <c r="B40" s="49">
        <f>ROW(B40) - ROW($B$10)</f>
        <v>30</v>
      </c>
      <c r="C40" s="51">
        <v>2</v>
      </c>
      <c r="D40" s="51" t="s">
        <v>58</v>
      </c>
      <c r="E40" s="51"/>
      <c r="F40" s="51" t="s">
        <v>116</v>
      </c>
      <c r="G40" s="51" t="s">
        <v>152</v>
      </c>
      <c r="H40" s="51" t="s">
        <v>203</v>
      </c>
      <c r="I40" s="51"/>
      <c r="J40" s="51"/>
      <c r="K40" s="51" t="s">
        <v>203</v>
      </c>
      <c r="L40" s="51" t="s">
        <v>240</v>
      </c>
      <c r="M40" s="51" t="s">
        <v>275</v>
      </c>
      <c r="N40" s="51" t="s">
        <v>320</v>
      </c>
      <c r="O40" s="47"/>
    </row>
    <row r="41" spans="1:15" s="55" customFormat="1" ht="13.5" customHeight="1" x14ac:dyDescent="0.2">
      <c r="A41" s="54"/>
      <c r="B41" s="48">
        <f>ROW(B41) - ROW($B$10)</f>
        <v>31</v>
      </c>
      <c r="C41" s="50">
        <v>1</v>
      </c>
      <c r="D41" s="50" t="s">
        <v>59</v>
      </c>
      <c r="E41" s="50"/>
      <c r="F41" s="52" t="s">
        <v>117</v>
      </c>
      <c r="G41" s="52" t="s">
        <v>160</v>
      </c>
      <c r="H41" s="52" t="s">
        <v>204</v>
      </c>
      <c r="I41" s="52"/>
      <c r="J41" s="52"/>
      <c r="K41" s="52" t="s">
        <v>204</v>
      </c>
      <c r="L41" s="52" t="s">
        <v>231</v>
      </c>
      <c r="M41" s="52" t="s">
        <v>276</v>
      </c>
      <c r="N41" s="52"/>
      <c r="O41" s="46" t="s">
        <v>337</v>
      </c>
    </row>
    <row r="42" spans="1:15" s="55" customFormat="1" ht="13.5" customHeight="1" x14ac:dyDescent="0.2">
      <c r="A42" s="54"/>
      <c r="B42" s="49">
        <f>ROW(B42) - ROW($B$10)</f>
        <v>32</v>
      </c>
      <c r="C42" s="51">
        <v>2</v>
      </c>
      <c r="D42" s="51" t="s">
        <v>60</v>
      </c>
      <c r="E42" s="51"/>
      <c r="F42" s="51" t="s">
        <v>118</v>
      </c>
      <c r="G42" s="51" t="s">
        <v>163</v>
      </c>
      <c r="H42" s="51" t="s">
        <v>205</v>
      </c>
      <c r="I42" s="51"/>
      <c r="J42" s="51"/>
      <c r="K42" s="51" t="s">
        <v>205</v>
      </c>
      <c r="L42" s="51" t="s">
        <v>241</v>
      </c>
      <c r="M42" s="51" t="s">
        <v>277</v>
      </c>
      <c r="N42" s="51" t="s">
        <v>321</v>
      </c>
      <c r="O42" s="47"/>
    </row>
    <row r="43" spans="1:15" s="55" customFormat="1" ht="13.5" customHeight="1" x14ac:dyDescent="0.2">
      <c r="A43" s="54"/>
      <c r="B43" s="48">
        <f>ROW(B43) - ROW($B$10)</f>
        <v>33</v>
      </c>
      <c r="C43" s="50">
        <v>7</v>
      </c>
      <c r="D43" s="50" t="s">
        <v>61</v>
      </c>
      <c r="E43" s="50"/>
      <c r="F43" s="52" t="s">
        <v>119</v>
      </c>
      <c r="G43" s="52" t="s">
        <v>163</v>
      </c>
      <c r="H43" s="52" t="s">
        <v>206</v>
      </c>
      <c r="I43" s="52"/>
      <c r="J43" s="52"/>
      <c r="K43" s="52" t="s">
        <v>206</v>
      </c>
      <c r="L43" s="52" t="s">
        <v>241</v>
      </c>
      <c r="M43" s="52" t="s">
        <v>278</v>
      </c>
      <c r="N43" s="52" t="s">
        <v>321</v>
      </c>
      <c r="O43" s="46"/>
    </row>
    <row r="44" spans="1:15" s="55" customFormat="1" ht="13.5" customHeight="1" x14ac:dyDescent="0.2">
      <c r="A44" s="54"/>
      <c r="B44" s="49">
        <f>ROW(B44) - ROW($B$10)</f>
        <v>34</v>
      </c>
      <c r="C44" s="51">
        <v>3</v>
      </c>
      <c r="D44" s="51" t="s">
        <v>62</v>
      </c>
      <c r="E44" s="51"/>
      <c r="F44" s="51" t="s">
        <v>120</v>
      </c>
      <c r="G44" s="51" t="s">
        <v>163</v>
      </c>
      <c r="H44" s="51" t="s">
        <v>207</v>
      </c>
      <c r="I44" s="51"/>
      <c r="J44" s="51"/>
      <c r="K44" s="51" t="s">
        <v>207</v>
      </c>
      <c r="L44" s="51" t="s">
        <v>241</v>
      </c>
      <c r="M44" s="51" t="s">
        <v>279</v>
      </c>
      <c r="N44" s="51" t="s">
        <v>321</v>
      </c>
      <c r="O44" s="47"/>
    </row>
    <row r="45" spans="1:15" s="55" customFormat="1" ht="13.5" customHeight="1" x14ac:dyDescent="0.2">
      <c r="A45" s="54"/>
      <c r="B45" s="48">
        <f>ROW(B45) - ROW($B$10)</f>
        <v>35</v>
      </c>
      <c r="C45" s="50">
        <v>4</v>
      </c>
      <c r="D45" s="50" t="s">
        <v>63</v>
      </c>
      <c r="E45" s="50"/>
      <c r="F45" s="52" t="s">
        <v>121</v>
      </c>
      <c r="G45" s="52" t="s">
        <v>163</v>
      </c>
      <c r="H45" s="52" t="s">
        <v>208</v>
      </c>
      <c r="I45" s="52"/>
      <c r="J45" s="52"/>
      <c r="K45" s="52" t="s">
        <v>208</v>
      </c>
      <c r="L45" s="52" t="s">
        <v>241</v>
      </c>
      <c r="M45" s="52" t="s">
        <v>280</v>
      </c>
      <c r="N45" s="52" t="s">
        <v>321</v>
      </c>
      <c r="O45" s="46"/>
    </row>
    <row r="46" spans="1:15" s="55" customFormat="1" ht="13.5" customHeight="1" x14ac:dyDescent="0.2">
      <c r="A46" s="54"/>
      <c r="B46" s="49">
        <f>ROW(B46) - ROW($B$10)</f>
        <v>36</v>
      </c>
      <c r="C46" s="51">
        <v>6</v>
      </c>
      <c r="D46" s="51" t="s">
        <v>64</v>
      </c>
      <c r="E46" s="51"/>
      <c r="F46" s="51" t="s">
        <v>122</v>
      </c>
      <c r="G46" s="51" t="s">
        <v>163</v>
      </c>
      <c r="H46" s="51" t="s">
        <v>209</v>
      </c>
      <c r="I46" s="51"/>
      <c r="J46" s="51"/>
      <c r="K46" s="51" t="s">
        <v>209</v>
      </c>
      <c r="L46" s="51" t="s">
        <v>241</v>
      </c>
      <c r="M46" s="51" t="s">
        <v>281</v>
      </c>
      <c r="N46" s="51" t="s">
        <v>321</v>
      </c>
      <c r="O46" s="47"/>
    </row>
    <row r="47" spans="1:15" s="55" customFormat="1" ht="13.5" customHeight="1" x14ac:dyDescent="0.2">
      <c r="A47" s="54"/>
      <c r="B47" s="48">
        <f>ROW(B47) - ROW($B$10)</f>
        <v>37</v>
      </c>
      <c r="C47" s="50">
        <v>2</v>
      </c>
      <c r="D47" s="50" t="s">
        <v>65</v>
      </c>
      <c r="E47" s="50"/>
      <c r="F47" s="52" t="s">
        <v>123</v>
      </c>
      <c r="G47" s="52" t="s">
        <v>163</v>
      </c>
      <c r="H47" s="52" t="s">
        <v>210</v>
      </c>
      <c r="I47" s="52"/>
      <c r="J47" s="52"/>
      <c r="K47" s="52" t="s">
        <v>210</v>
      </c>
      <c r="L47" s="52" t="s">
        <v>241</v>
      </c>
      <c r="M47" s="52" t="s">
        <v>282</v>
      </c>
      <c r="N47" s="52" t="s">
        <v>321</v>
      </c>
      <c r="O47" s="46"/>
    </row>
    <row r="48" spans="1:15" s="55" customFormat="1" ht="13.5" customHeight="1" x14ac:dyDescent="0.2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124</v>
      </c>
      <c r="G48" s="51" t="s">
        <v>163</v>
      </c>
      <c r="H48" s="51" t="s">
        <v>211</v>
      </c>
      <c r="I48" s="51"/>
      <c r="J48" s="51"/>
      <c r="K48" s="51" t="s">
        <v>211</v>
      </c>
      <c r="L48" s="51" t="s">
        <v>241</v>
      </c>
      <c r="M48" s="51" t="s">
        <v>283</v>
      </c>
      <c r="N48" s="51" t="s">
        <v>321</v>
      </c>
      <c r="O48" s="47"/>
    </row>
    <row r="49" spans="1:15" s="55" customFormat="1" ht="13.5" customHeight="1" x14ac:dyDescent="0.2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 t="s">
        <v>125</v>
      </c>
      <c r="G49" s="52" t="s">
        <v>164</v>
      </c>
      <c r="H49" s="52" t="s">
        <v>212</v>
      </c>
      <c r="I49" s="52"/>
      <c r="J49" s="52"/>
      <c r="K49" s="52" t="s">
        <v>212</v>
      </c>
      <c r="L49" s="52" t="s">
        <v>241</v>
      </c>
      <c r="M49" s="52" t="s">
        <v>284</v>
      </c>
      <c r="N49" s="52" t="s">
        <v>321</v>
      </c>
      <c r="O49" s="46"/>
    </row>
    <row r="50" spans="1:15" s="55" customFormat="1" ht="13.5" customHeight="1" x14ac:dyDescent="0.2">
      <c r="A50" s="54"/>
      <c r="B50" s="49">
        <f>ROW(B50) - ROW($B$10)</f>
        <v>40</v>
      </c>
      <c r="C50" s="51">
        <v>1</v>
      </c>
      <c r="D50" s="51" t="s">
        <v>68</v>
      </c>
      <c r="E50" s="51" t="s">
        <v>92</v>
      </c>
      <c r="F50" s="51" t="s">
        <v>92</v>
      </c>
      <c r="G50" s="51"/>
      <c r="H50" s="51"/>
      <c r="I50" s="51"/>
      <c r="J50" s="51"/>
      <c r="K50" s="51" t="s">
        <v>92</v>
      </c>
      <c r="L50" s="51" t="s">
        <v>241</v>
      </c>
      <c r="M50" s="51" t="s">
        <v>285</v>
      </c>
      <c r="N50" s="51" t="s">
        <v>321</v>
      </c>
      <c r="O50" s="47"/>
    </row>
    <row r="51" spans="1:15" s="55" customFormat="1" ht="13.5" customHeight="1" x14ac:dyDescent="0.2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 t="s">
        <v>126</v>
      </c>
      <c r="G51" s="52" t="s">
        <v>165</v>
      </c>
      <c r="H51" s="52" t="s">
        <v>213</v>
      </c>
      <c r="I51" s="52"/>
      <c r="J51" s="52"/>
      <c r="K51" s="52" t="s">
        <v>213</v>
      </c>
      <c r="L51" s="52" t="s">
        <v>238</v>
      </c>
      <c r="M51" s="52" t="s">
        <v>286</v>
      </c>
      <c r="N51" s="52" t="s">
        <v>317</v>
      </c>
      <c r="O51" s="46"/>
    </row>
    <row r="52" spans="1:15" s="55" customFormat="1" ht="13.5" customHeight="1" x14ac:dyDescent="0.2">
      <c r="A52" s="54"/>
      <c r="B52" s="49">
        <f>ROW(B52) - ROW($B$10)</f>
        <v>42</v>
      </c>
      <c r="C52" s="51">
        <v>1</v>
      </c>
      <c r="D52" s="51" t="s">
        <v>70</v>
      </c>
      <c r="E52" s="51"/>
      <c r="F52" s="51" t="s">
        <v>127</v>
      </c>
      <c r="G52" s="51" t="s">
        <v>156</v>
      </c>
      <c r="H52" s="51" t="s">
        <v>214</v>
      </c>
      <c r="I52" s="51"/>
      <c r="J52" s="51"/>
      <c r="K52" s="51" t="s">
        <v>214</v>
      </c>
      <c r="L52" s="51" t="s">
        <v>232</v>
      </c>
      <c r="M52" s="51" t="s">
        <v>287</v>
      </c>
      <c r="N52" s="51" t="s">
        <v>309</v>
      </c>
      <c r="O52" s="47"/>
    </row>
    <row r="53" spans="1:15" s="55" customFormat="1" ht="13.5" customHeight="1" x14ac:dyDescent="0.2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128</v>
      </c>
      <c r="G53" s="52"/>
      <c r="H53" s="52" t="s">
        <v>215</v>
      </c>
      <c r="I53" s="52"/>
      <c r="J53" s="52"/>
      <c r="K53" s="52" t="s">
        <v>215</v>
      </c>
      <c r="L53" s="52" t="s">
        <v>236</v>
      </c>
      <c r="M53" s="52" t="s">
        <v>288</v>
      </c>
      <c r="N53" s="52"/>
      <c r="O53" s="46" t="s">
        <v>338</v>
      </c>
    </row>
    <row r="54" spans="1:15" s="55" customFormat="1" ht="13.5" customHeight="1" x14ac:dyDescent="0.2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128</v>
      </c>
      <c r="G54" s="51"/>
      <c r="H54" s="51" t="s">
        <v>215</v>
      </c>
      <c r="I54" s="51"/>
      <c r="J54" s="51"/>
      <c r="K54" s="51" t="s">
        <v>215</v>
      </c>
      <c r="L54" s="51" t="s">
        <v>236</v>
      </c>
      <c r="M54" s="51" t="s">
        <v>288</v>
      </c>
      <c r="N54" s="51"/>
      <c r="O54" s="47" t="s">
        <v>339</v>
      </c>
    </row>
    <row r="55" spans="1:15" s="55" customFormat="1" ht="13.5" customHeight="1" x14ac:dyDescent="0.2">
      <c r="A55" s="54"/>
      <c r="B55" s="48">
        <f>ROW(B55) - ROW($B$10)</f>
        <v>45</v>
      </c>
      <c r="C55" s="50">
        <v>4</v>
      </c>
      <c r="D55" s="50" t="s">
        <v>73</v>
      </c>
      <c r="E55" s="50"/>
      <c r="F55" s="52" t="s">
        <v>129</v>
      </c>
      <c r="G55" s="52" t="s">
        <v>166</v>
      </c>
      <c r="H55" s="52" t="s">
        <v>216</v>
      </c>
      <c r="I55" s="52"/>
      <c r="J55" s="52"/>
      <c r="K55" s="52" t="s">
        <v>228</v>
      </c>
      <c r="L55" s="52" t="s">
        <v>236</v>
      </c>
      <c r="M55" s="52" t="s">
        <v>289</v>
      </c>
      <c r="N55" s="52"/>
      <c r="O55" s="46"/>
    </row>
    <row r="56" spans="1:15" s="55" customFormat="1" ht="13.5" customHeight="1" x14ac:dyDescent="0.2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 t="s">
        <v>130</v>
      </c>
      <c r="G56" s="51" t="s">
        <v>167</v>
      </c>
      <c r="H56" s="51" t="s">
        <v>130</v>
      </c>
      <c r="I56" s="51"/>
      <c r="J56" s="51"/>
      <c r="K56" s="51" t="s">
        <v>130</v>
      </c>
      <c r="L56" s="51" t="s">
        <v>242</v>
      </c>
      <c r="M56" s="51" t="s">
        <v>290</v>
      </c>
      <c r="N56" s="51" t="s">
        <v>322</v>
      </c>
      <c r="O56" s="47"/>
    </row>
    <row r="57" spans="1:15" s="55" customFormat="1" ht="13.5" customHeight="1" x14ac:dyDescent="0.2">
      <c r="A57" s="54"/>
      <c r="B57" s="48">
        <f>ROW(B57) - ROW($B$10)</f>
        <v>47</v>
      </c>
      <c r="C57" s="50">
        <v>1</v>
      </c>
      <c r="D57" s="50" t="s">
        <v>75</v>
      </c>
      <c r="E57" s="50"/>
      <c r="F57" s="52" t="s">
        <v>131</v>
      </c>
      <c r="G57" s="52" t="s">
        <v>168</v>
      </c>
      <c r="H57" s="52" t="s">
        <v>131</v>
      </c>
      <c r="I57" s="52"/>
      <c r="J57" s="52"/>
      <c r="K57" s="52" t="s">
        <v>131</v>
      </c>
      <c r="L57" s="52" t="s">
        <v>236</v>
      </c>
      <c r="M57" s="52" t="s">
        <v>291</v>
      </c>
      <c r="N57" s="52"/>
      <c r="O57" s="46"/>
    </row>
    <row r="58" spans="1:15" s="55" customFormat="1" ht="13.5" customHeight="1" x14ac:dyDescent="0.2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132</v>
      </c>
      <c r="G58" s="51" t="s">
        <v>168</v>
      </c>
      <c r="H58" s="51" t="s">
        <v>132</v>
      </c>
      <c r="I58" s="51"/>
      <c r="J58" s="51"/>
      <c r="K58" s="51" t="s">
        <v>132</v>
      </c>
      <c r="L58" s="51" t="s">
        <v>236</v>
      </c>
      <c r="M58" s="51" t="s">
        <v>292</v>
      </c>
      <c r="N58" s="51" t="s">
        <v>323</v>
      </c>
      <c r="O58" s="47"/>
    </row>
    <row r="59" spans="1:15" s="55" customFormat="1" ht="13.5" customHeight="1" x14ac:dyDescent="0.2">
      <c r="A59" s="54"/>
      <c r="B59" s="48">
        <f>ROW(B59) - ROW($B$10)</f>
        <v>49</v>
      </c>
      <c r="C59" s="50">
        <v>1</v>
      </c>
      <c r="D59" s="50" t="s">
        <v>77</v>
      </c>
      <c r="E59" s="50"/>
      <c r="F59" s="52" t="s">
        <v>133</v>
      </c>
      <c r="G59" s="52" t="s">
        <v>168</v>
      </c>
      <c r="H59" s="52" t="s">
        <v>133</v>
      </c>
      <c r="I59" s="52"/>
      <c r="J59" s="52"/>
      <c r="K59" s="52" t="s">
        <v>133</v>
      </c>
      <c r="L59" s="52" t="s">
        <v>236</v>
      </c>
      <c r="M59" s="52" t="s">
        <v>293</v>
      </c>
      <c r="N59" s="52" t="s">
        <v>323</v>
      </c>
      <c r="O59" s="46"/>
    </row>
    <row r="60" spans="1:15" s="55" customFormat="1" ht="13.5" customHeight="1" x14ac:dyDescent="0.2">
      <c r="A60" s="54"/>
      <c r="B60" s="49">
        <f>ROW(B60) - ROW($B$10)</f>
        <v>50</v>
      </c>
      <c r="C60" s="51">
        <v>1</v>
      </c>
      <c r="D60" s="51" t="s">
        <v>78</v>
      </c>
      <c r="E60" s="51"/>
      <c r="F60" s="51" t="s">
        <v>134</v>
      </c>
      <c r="G60" s="51"/>
      <c r="H60" s="51" t="s">
        <v>217</v>
      </c>
      <c r="I60" s="51"/>
      <c r="J60" s="51"/>
      <c r="K60" s="51" t="s">
        <v>217</v>
      </c>
      <c r="L60" s="51" t="s">
        <v>231</v>
      </c>
      <c r="M60" s="51" t="s">
        <v>294</v>
      </c>
      <c r="N60" s="51"/>
      <c r="O60" s="47"/>
    </row>
    <row r="61" spans="1:15" s="55" customFormat="1" ht="13.5" customHeight="1" x14ac:dyDescent="0.2">
      <c r="A61" s="54"/>
      <c r="B61" s="48">
        <f>ROW(B61) - ROW($B$10)</f>
        <v>51</v>
      </c>
      <c r="C61" s="50">
        <v>2</v>
      </c>
      <c r="D61" s="50" t="s">
        <v>79</v>
      </c>
      <c r="E61" s="50"/>
      <c r="F61" s="52"/>
      <c r="G61" s="52" t="s">
        <v>169</v>
      </c>
      <c r="H61" s="52" t="s">
        <v>218</v>
      </c>
      <c r="I61" s="52"/>
      <c r="J61" s="52"/>
      <c r="K61" s="52" t="s">
        <v>218</v>
      </c>
      <c r="L61" s="52" t="s">
        <v>236</v>
      </c>
      <c r="M61" s="52" t="s">
        <v>295</v>
      </c>
      <c r="N61" s="52"/>
      <c r="O61" s="46" t="s">
        <v>340</v>
      </c>
    </row>
    <row r="62" spans="1:15" s="55" customFormat="1" ht="13.5" customHeight="1" x14ac:dyDescent="0.2">
      <c r="A62" s="54"/>
      <c r="B62" s="49">
        <f>ROW(B62) - ROW($B$10)</f>
        <v>52</v>
      </c>
      <c r="C62" s="51">
        <v>1</v>
      </c>
      <c r="D62" s="51" t="s">
        <v>80</v>
      </c>
      <c r="E62" s="51"/>
      <c r="F62" s="51" t="s">
        <v>135</v>
      </c>
      <c r="G62" s="51" t="s">
        <v>170</v>
      </c>
      <c r="H62" s="51" t="s">
        <v>135</v>
      </c>
      <c r="I62" s="51"/>
      <c r="J62" s="51"/>
      <c r="K62" s="51" t="s">
        <v>135</v>
      </c>
      <c r="L62" s="51" t="s">
        <v>239</v>
      </c>
      <c r="M62" s="51" t="s">
        <v>296</v>
      </c>
      <c r="N62" s="51" t="s">
        <v>324</v>
      </c>
      <c r="O62" s="47"/>
    </row>
    <row r="63" spans="1:15" s="55" customFormat="1" ht="13.5" customHeight="1" x14ac:dyDescent="0.2">
      <c r="A63" s="54"/>
      <c r="B63" s="48">
        <f>ROW(B63) - ROW($B$10)</f>
        <v>53</v>
      </c>
      <c r="C63" s="50">
        <v>1</v>
      </c>
      <c r="D63" s="50" t="s">
        <v>81</v>
      </c>
      <c r="E63" s="50"/>
      <c r="F63" s="52" t="s">
        <v>136</v>
      </c>
      <c r="G63" s="52" t="s">
        <v>171</v>
      </c>
      <c r="H63" s="52" t="s">
        <v>136</v>
      </c>
      <c r="I63" s="52"/>
      <c r="J63" s="52"/>
      <c r="K63" s="52" t="s">
        <v>136</v>
      </c>
      <c r="L63" s="52" t="s">
        <v>239</v>
      </c>
      <c r="M63" s="52" t="s">
        <v>297</v>
      </c>
      <c r="N63" s="52" t="s">
        <v>325</v>
      </c>
      <c r="O63" s="46"/>
    </row>
    <row r="64" spans="1:15" s="55" customFormat="1" ht="13.5" customHeight="1" x14ac:dyDescent="0.2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137</v>
      </c>
      <c r="G64" s="51" t="s">
        <v>172</v>
      </c>
      <c r="H64" s="51" t="s">
        <v>137</v>
      </c>
      <c r="I64" s="51"/>
      <c r="J64" s="51"/>
      <c r="K64" s="51" t="s">
        <v>137</v>
      </c>
      <c r="L64" s="51" t="s">
        <v>239</v>
      </c>
      <c r="M64" s="51" t="s">
        <v>298</v>
      </c>
      <c r="N64" s="51" t="s">
        <v>326</v>
      </c>
      <c r="O64" s="47"/>
    </row>
    <row r="65" spans="1:15" s="55" customFormat="1" ht="13.5" customHeight="1" x14ac:dyDescent="0.2">
      <c r="A65" s="54"/>
      <c r="B65" s="48">
        <f>ROW(B65) - ROW($B$10)</f>
        <v>55</v>
      </c>
      <c r="C65" s="50">
        <v>1</v>
      </c>
      <c r="D65" s="50" t="s">
        <v>83</v>
      </c>
      <c r="E65" s="50"/>
      <c r="F65" s="52" t="s">
        <v>138</v>
      </c>
      <c r="G65" s="52" t="s">
        <v>173</v>
      </c>
      <c r="H65" s="52" t="s">
        <v>138</v>
      </c>
      <c r="I65" s="52"/>
      <c r="J65" s="52"/>
      <c r="K65" s="52" t="s">
        <v>138</v>
      </c>
      <c r="L65" s="52" t="s">
        <v>239</v>
      </c>
      <c r="M65" s="52" t="s">
        <v>299</v>
      </c>
      <c r="N65" s="52" t="s">
        <v>327</v>
      </c>
      <c r="O65" s="46"/>
    </row>
    <row r="66" spans="1:15" s="55" customFormat="1" ht="13.5" customHeight="1" x14ac:dyDescent="0.2">
      <c r="A66" s="54"/>
      <c r="B66" s="49">
        <f>ROW(B66) - ROW($B$10)</f>
        <v>56</v>
      </c>
      <c r="C66" s="51">
        <v>1</v>
      </c>
      <c r="D66" s="51" t="s">
        <v>84</v>
      </c>
      <c r="E66" s="51"/>
      <c r="F66" s="51"/>
      <c r="G66" s="51" t="s">
        <v>174</v>
      </c>
      <c r="H66" s="51" t="s">
        <v>219</v>
      </c>
      <c r="I66" s="51"/>
      <c r="J66" s="51"/>
      <c r="K66" s="51" t="s">
        <v>219</v>
      </c>
      <c r="L66" s="51" t="s">
        <v>243</v>
      </c>
      <c r="M66" s="51" t="s">
        <v>300</v>
      </c>
      <c r="N66" s="51" t="s">
        <v>328</v>
      </c>
      <c r="O66" s="47"/>
    </row>
    <row r="67" spans="1:15" s="55" customFormat="1" ht="13.5" customHeight="1" x14ac:dyDescent="0.2">
      <c r="A67" s="54"/>
      <c r="B67" s="48">
        <f>ROW(B67) - ROW($B$10)</f>
        <v>57</v>
      </c>
      <c r="C67" s="50">
        <v>2</v>
      </c>
      <c r="D67" s="50" t="s">
        <v>85</v>
      </c>
      <c r="E67" s="50"/>
      <c r="F67" s="52" t="s">
        <v>139</v>
      </c>
      <c r="G67" s="52" t="s">
        <v>156</v>
      </c>
      <c r="H67" s="52" t="s">
        <v>139</v>
      </c>
      <c r="I67" s="52"/>
      <c r="J67" s="52"/>
      <c r="K67" s="52" t="s">
        <v>139</v>
      </c>
      <c r="L67" s="52" t="s">
        <v>244</v>
      </c>
      <c r="M67" s="52" t="s">
        <v>301</v>
      </c>
      <c r="N67" s="52" t="s">
        <v>139</v>
      </c>
      <c r="O67" s="46"/>
    </row>
    <row r="68" spans="1:15" s="55" customFormat="1" ht="13.5" customHeight="1" x14ac:dyDescent="0.2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140</v>
      </c>
      <c r="G68" s="51" t="s">
        <v>175</v>
      </c>
      <c r="H68" s="51" t="s">
        <v>140</v>
      </c>
      <c r="I68" s="51"/>
      <c r="J68" s="51"/>
      <c r="K68" s="51" t="s">
        <v>140</v>
      </c>
      <c r="L68" s="51" t="s">
        <v>245</v>
      </c>
      <c r="M68" s="51" t="s">
        <v>302</v>
      </c>
      <c r="N68" s="51" t="s">
        <v>329</v>
      </c>
      <c r="O68" s="47"/>
    </row>
    <row r="69" spans="1:15" s="55" customFormat="1" ht="13.5" customHeight="1" x14ac:dyDescent="0.2">
      <c r="A69" s="54"/>
      <c r="B69" s="48">
        <f>ROW(B69) - ROW($B$10)</f>
        <v>59</v>
      </c>
      <c r="C69" s="50">
        <v>1</v>
      </c>
      <c r="D69" s="50" t="s">
        <v>87</v>
      </c>
      <c r="E69" s="50"/>
      <c r="F69" s="52" t="s">
        <v>141</v>
      </c>
      <c r="G69" s="52" t="s">
        <v>170</v>
      </c>
      <c r="H69" s="52" t="s">
        <v>141</v>
      </c>
      <c r="I69" s="52"/>
      <c r="J69" s="52"/>
      <c r="K69" s="52" t="s">
        <v>141</v>
      </c>
      <c r="L69" s="52" t="s">
        <v>239</v>
      </c>
      <c r="M69" s="52" t="s">
        <v>303</v>
      </c>
      <c r="N69" s="52" t="s">
        <v>330</v>
      </c>
      <c r="O69" s="46"/>
    </row>
    <row r="70" spans="1:15" s="55" customFormat="1" ht="13.5" customHeight="1" x14ac:dyDescent="0.2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142</v>
      </c>
      <c r="G70" s="51" t="s">
        <v>176</v>
      </c>
      <c r="H70" s="51" t="s">
        <v>142</v>
      </c>
      <c r="I70" s="51"/>
      <c r="J70" s="51"/>
      <c r="K70" s="51" t="s">
        <v>142</v>
      </c>
      <c r="L70" s="51" t="s">
        <v>239</v>
      </c>
      <c r="M70" s="51" t="s">
        <v>304</v>
      </c>
      <c r="N70" s="51" t="s">
        <v>331</v>
      </c>
      <c r="O70" s="47"/>
    </row>
    <row r="71" spans="1:15" s="55" customFormat="1" ht="13.5" customHeight="1" x14ac:dyDescent="0.2">
      <c r="A71" s="54"/>
      <c r="B71" s="48">
        <f>ROW(B71) - ROW($B$10)</f>
        <v>61</v>
      </c>
      <c r="C71" s="50">
        <v>2</v>
      </c>
      <c r="D71" s="50" t="s">
        <v>89</v>
      </c>
      <c r="E71" s="50"/>
      <c r="F71" s="52"/>
      <c r="G71" s="52" t="s">
        <v>168</v>
      </c>
      <c r="H71" s="52" t="s">
        <v>220</v>
      </c>
      <c r="I71" s="52"/>
      <c r="J71" s="52"/>
      <c r="K71" s="52" t="s">
        <v>220</v>
      </c>
      <c r="L71" s="52" t="s">
        <v>236</v>
      </c>
      <c r="M71" s="52" t="s">
        <v>305</v>
      </c>
      <c r="N71" s="52"/>
      <c r="O71" s="46"/>
    </row>
    <row r="72" spans="1:15" s="55" customFormat="1" ht="13.5" customHeight="1" x14ac:dyDescent="0.2">
      <c r="A72" s="54"/>
      <c r="B72" s="49">
        <f>ROW(B72) - ROW($B$10)</f>
        <v>62</v>
      </c>
      <c r="C72" s="51">
        <v>1</v>
      </c>
      <c r="D72" s="51" t="s">
        <v>90</v>
      </c>
      <c r="E72" s="51"/>
      <c r="F72" s="51" t="s">
        <v>143</v>
      </c>
      <c r="G72" s="51" t="s">
        <v>177</v>
      </c>
      <c r="H72" s="51" t="s">
        <v>221</v>
      </c>
      <c r="I72" s="51"/>
      <c r="J72" s="51"/>
      <c r="K72" s="51" t="s">
        <v>221</v>
      </c>
      <c r="L72" s="51" t="s">
        <v>246</v>
      </c>
      <c r="M72" s="51" t="s">
        <v>306</v>
      </c>
      <c r="N72" s="51" t="s">
        <v>332</v>
      </c>
      <c r="O72" s="47"/>
    </row>
    <row r="73" spans="1:15" s="55" customFormat="1" ht="13.5" customHeight="1" x14ac:dyDescent="0.2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 t="s">
        <v>144</v>
      </c>
      <c r="G73" s="52" t="s">
        <v>178</v>
      </c>
      <c r="H73" s="52" t="s">
        <v>144</v>
      </c>
      <c r="I73" s="52"/>
      <c r="J73" s="52"/>
      <c r="K73" s="52" t="s">
        <v>144</v>
      </c>
      <c r="L73" s="52" t="s">
        <v>246</v>
      </c>
      <c r="M73" s="52" t="s">
        <v>307</v>
      </c>
      <c r="N73" s="52" t="s">
        <v>333</v>
      </c>
      <c r="O73" s="46"/>
    </row>
    <row r="74" spans="1:15" x14ac:dyDescent="0.2">
      <c r="A74" s="14"/>
      <c r="B74" s="60"/>
      <c r="C74" s="61"/>
      <c r="D74" s="58"/>
      <c r="E74" s="58"/>
      <c r="F74" s="59"/>
      <c r="G74" s="7" t="s">
        <v>15</v>
      </c>
      <c r="H74" s="7"/>
      <c r="O74" s="45"/>
    </row>
    <row r="75" spans="1:15" x14ac:dyDescent="0.2">
      <c r="A75" s="14"/>
      <c r="B75" s="10"/>
      <c r="C75" s="10"/>
      <c r="D75" s="9"/>
      <c r="E75" s="9"/>
      <c r="F75" s="11"/>
      <c r="G75" s="8"/>
      <c r="H75" s="8"/>
      <c r="I75" s="8"/>
      <c r="J75" s="8"/>
      <c r="K75" s="8"/>
      <c r="L75" s="8"/>
      <c r="M75" s="8"/>
      <c r="N75" s="8"/>
      <c r="O75" s="19"/>
    </row>
    <row r="76" spans="1:15" x14ac:dyDescent="0.2">
      <c r="A76" s="14"/>
      <c r="B76" s="10"/>
      <c r="C76" s="10"/>
      <c r="D76" s="10"/>
      <c r="E76" s="10"/>
      <c r="F76" s="12"/>
      <c r="G76" s="9"/>
      <c r="H76" s="9"/>
      <c r="I76" s="9"/>
      <c r="J76" s="9"/>
      <c r="K76" s="9"/>
      <c r="L76" s="9"/>
      <c r="M76" s="9"/>
      <c r="N76" s="9"/>
      <c r="O76" s="20"/>
    </row>
    <row r="77" spans="1:15" x14ac:dyDescent="0.2">
      <c r="A77" s="14"/>
      <c r="B77" s="10"/>
      <c r="C77" s="10"/>
      <c r="D77" s="10"/>
      <c r="E77" s="10"/>
      <c r="F77" s="12"/>
      <c r="G77" s="9"/>
      <c r="H77" s="9"/>
      <c r="I77" s="9"/>
      <c r="J77" s="9"/>
      <c r="K77" s="9"/>
      <c r="L77" s="9"/>
      <c r="M77" s="9"/>
      <c r="N77" s="9"/>
      <c r="O77" s="20"/>
    </row>
    <row r="78" spans="1:15" ht="13.5" thickBot="1" x14ac:dyDescent="0.25">
      <c r="A78" s="14"/>
      <c r="B78" s="43"/>
      <c r="C78" s="17"/>
      <c r="D78" s="17"/>
      <c r="E78" s="17"/>
      <c r="F78" s="15"/>
      <c r="G78" s="16"/>
      <c r="H78" s="16"/>
      <c r="I78" s="16"/>
      <c r="J78" s="16"/>
      <c r="K78" s="16"/>
      <c r="L78" s="16"/>
      <c r="M78" s="16"/>
      <c r="N78" s="16"/>
      <c r="O78" s="21"/>
    </row>
  </sheetData>
  <mergeCells count="1">
    <mergeCell ref="B74:C7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41" t="s">
        <v>0</v>
      </c>
      <c r="B1" s="63" t="s">
        <v>341</v>
      </c>
    </row>
    <row r="2" spans="1:2" x14ac:dyDescent="0.2">
      <c r="A2" s="40" t="s">
        <v>1</v>
      </c>
      <c r="B2" s="64" t="s">
        <v>342</v>
      </c>
    </row>
    <row r="3" spans="1:2" x14ac:dyDescent="0.2">
      <c r="A3" s="41" t="s">
        <v>2</v>
      </c>
      <c r="B3" s="65" t="s">
        <v>25</v>
      </c>
    </row>
    <row r="4" spans="1:2" x14ac:dyDescent="0.2">
      <c r="A4" s="40" t="s">
        <v>3</v>
      </c>
      <c r="B4" s="64" t="s">
        <v>342</v>
      </c>
    </row>
    <row r="5" spans="1:2" x14ac:dyDescent="0.2">
      <c r="A5" s="41" t="s">
        <v>4</v>
      </c>
      <c r="B5" s="65" t="s">
        <v>341</v>
      </c>
    </row>
    <row r="6" spans="1:2" x14ac:dyDescent="0.2">
      <c r="A6" s="40" t="s">
        <v>5</v>
      </c>
      <c r="B6" s="64" t="s">
        <v>343</v>
      </c>
    </row>
    <row r="7" spans="1:2" x14ac:dyDescent="0.2">
      <c r="A7" s="41" t="s">
        <v>6</v>
      </c>
      <c r="B7" s="65" t="s">
        <v>344</v>
      </c>
    </row>
    <row r="8" spans="1:2" x14ac:dyDescent="0.2">
      <c r="A8" s="40" t="s">
        <v>7</v>
      </c>
      <c r="B8" s="64" t="s">
        <v>345</v>
      </c>
    </row>
    <row r="9" spans="1:2" x14ac:dyDescent="0.2">
      <c r="A9" s="41" t="s">
        <v>8</v>
      </c>
      <c r="B9" s="65" t="s">
        <v>26</v>
      </c>
    </row>
    <row r="10" spans="1:2" x14ac:dyDescent="0.2">
      <c r="A10" s="40" t="s">
        <v>9</v>
      </c>
      <c r="B10" s="64" t="s">
        <v>346</v>
      </c>
    </row>
    <row r="11" spans="1:2" x14ac:dyDescent="0.2">
      <c r="A11" s="41" t="s">
        <v>10</v>
      </c>
      <c r="B11" s="65" t="s">
        <v>347</v>
      </c>
    </row>
    <row r="12" spans="1:2" x14ac:dyDescent="0.2">
      <c r="A12" s="40" t="s">
        <v>11</v>
      </c>
      <c r="B12" s="64" t="s">
        <v>348</v>
      </c>
    </row>
    <row r="13" spans="1:2" x14ac:dyDescent="0.2">
      <c r="A13" s="41" t="s">
        <v>12</v>
      </c>
      <c r="B13" s="65" t="s">
        <v>349</v>
      </c>
    </row>
    <row r="14" spans="1:2" x14ac:dyDescent="0.2">
      <c r="A14" s="40" t="s">
        <v>13</v>
      </c>
      <c r="B14" s="64" t="s">
        <v>347</v>
      </c>
    </row>
    <row r="15" spans="1:2" x14ac:dyDescent="0.2">
      <c r="A15" s="41" t="s">
        <v>17</v>
      </c>
      <c r="B15" s="42" t="s">
        <v>350</v>
      </c>
    </row>
    <row r="16" spans="1:2" x14ac:dyDescent="0.2">
      <c r="A16" s="40" t="s">
        <v>18</v>
      </c>
      <c r="B16" s="6" t="s">
        <v>351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2024-03-06T05:14:07Z</dcterms:modified>
</cp:coreProperties>
</file>