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Output Files\BOM\"/>
    </mc:Choice>
  </mc:AlternateContent>
  <xr:revisionPtr revIDLastSave="0" documentId="8_{EFA2282E-CE50-4FA5-950A-122AFACB3FE1}" xr6:coauthVersionLast="47" xr6:coauthVersionMax="47" xr10:uidLastSave="{00000000-0000-0000-0000-000000000000}"/>
  <bookViews>
    <workbookView xWindow="1560" yWindow="1560" windowWidth="28800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3" i="3" l="1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<sst xmlns="http://schemas.openxmlformats.org/spreadsheetml/2006/main" count="692" uniqueCount="439">
  <si>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</si>
  <si>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</si>
  <si>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</si>
  <si>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</si>
  <si>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</si>
  <si>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</si>
  <si>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</si>
  <si>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</si>
  <si>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</si>
  <si>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</si>
  <si>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</si>
  <si>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</si>
  <si>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</si>
  <si>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</si>
  <si>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</si>
  <si>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</si>
  <si>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</si>
  <si>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</si>
  <si>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</si>
  <si>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</si>
  <si>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</si>
  <si>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Madeline Fiorentino</t>
  </si>
  <si>
    <t>PCB V0.2B / ECN -</t>
  </si>
  <si>
    <t>Quantity</t>
  </si>
  <si>
    <t>Designator</t>
  </si>
  <si>
    <t>Battery Pack1</t>
  </si>
  <si>
    <t>Box1</t>
  </si>
  <si>
    <t>Box2</t>
  </si>
  <si>
    <t>C1, C3, C6, C11, C12, C17, C37, C39, C43, C45, C48, C53</t>
  </si>
  <si>
    <t>C2, C4, C47, C50</t>
  </si>
  <si>
    <t>C5, C7</t>
  </si>
  <si>
    <t>C14, C15, C16, C23, C44, C49, C54</t>
  </si>
  <si>
    <t>C18, C24</t>
  </si>
  <si>
    <t>C19</t>
  </si>
  <si>
    <t>C20</t>
  </si>
  <si>
    <t>C21, C22, C30, C31, C40, C41, C42, C51, C55</t>
  </si>
  <si>
    <t>C25</t>
  </si>
  <si>
    <t>C26</t>
  </si>
  <si>
    <t>C27</t>
  </si>
  <si>
    <t>C28, C29</t>
  </si>
  <si>
    <t>C32</t>
  </si>
  <si>
    <t>C33, C34</t>
  </si>
  <si>
    <t>C35, C36, C38</t>
  </si>
  <si>
    <t>D1, D2, D3, D4</t>
  </si>
  <si>
    <t>D5</t>
  </si>
  <si>
    <t>D6</t>
  </si>
  <si>
    <t>D7</t>
  </si>
  <si>
    <t>D8</t>
  </si>
  <si>
    <t>D9</t>
  </si>
  <si>
    <t>D10, D11, D12, D13, D14</t>
  </si>
  <si>
    <t>DS1</t>
  </si>
  <si>
    <t>Enclosure1</t>
  </si>
  <si>
    <t>Enclosure2</t>
  </si>
  <si>
    <t>F1</t>
  </si>
  <si>
    <t>FB1</t>
  </si>
  <si>
    <t>FB2, FB3</t>
  </si>
  <si>
    <t>G1</t>
  </si>
  <si>
    <t>G_RF_P1</t>
  </si>
  <si>
    <t>G_RF_P2, RF_P2</t>
  </si>
  <si>
    <t>G_RF_S1</t>
  </si>
  <si>
    <t>G_RF_S2, G_RF_S3, RF_P1, RF_S1</t>
  </si>
  <si>
    <t>J1</t>
  </si>
  <si>
    <t>J3</t>
  </si>
  <si>
    <t>J4</t>
  </si>
  <si>
    <t>L2</t>
  </si>
  <si>
    <t>M1</t>
  </si>
  <si>
    <t>PATCH1</t>
  </si>
  <si>
    <t>PCB1</t>
  </si>
  <si>
    <t>PP_Sleve1</t>
  </si>
  <si>
    <t>Q1</t>
  </si>
  <si>
    <t>QR ID1</t>
  </si>
  <si>
    <t>R1, R20</t>
  </si>
  <si>
    <t>R2, R13, R15, R18, R21, R22, R23, R25, R29, R34, R37, R47</t>
  </si>
  <si>
    <t>R5, R6, R7, R9, R27, R31, R33, R36, R39, R40, R43, R50, R51, R52, R53</t>
  </si>
  <si>
    <t>R8, R10</t>
  </si>
  <si>
    <t>R11, R46, R49</t>
  </si>
  <si>
    <t>R12</t>
  </si>
  <si>
    <t>R14, R17</t>
  </si>
  <si>
    <t>R16</t>
  </si>
  <si>
    <t>R19</t>
  </si>
  <si>
    <t>R24</t>
  </si>
  <si>
    <t>R26, R32, R35, R38</t>
  </si>
  <si>
    <t>R28</t>
  </si>
  <si>
    <t>R30</t>
  </si>
  <si>
    <t>R48</t>
  </si>
  <si>
    <t>RF_P3</t>
  </si>
  <si>
    <t>RF_P4</t>
  </si>
  <si>
    <t>RF_S2</t>
  </si>
  <si>
    <t>RF_S3</t>
  </si>
  <si>
    <t>Serial No Sticker 1, Serial No Sticker 2, Serial No Sticker 3, Serial No Sticker 4</t>
  </si>
  <si>
    <t>SIM1</t>
  </si>
  <si>
    <t>TAPE1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</si>
  <si>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</si>
  <si>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</si>
  <si>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</si>
  <si>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</si>
  <si>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</si>
  <si>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</si>
  <si>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</si>
  <si>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</si>
  <si>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</si>
  <si>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</si>
  <si>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</si>
  <si>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</si>
  <si>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</si>
  <si>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U14, U15</t>
  </si>
  <si>
    <t>WARN1</t>
  </si>
  <si>
    <t>XTAL1</t>
  </si>
  <si>
    <t>DNF</t>
  </si>
  <si>
    <t>Value</t>
  </si>
  <si>
    <t>300mAh</t>
  </si>
  <si>
    <t>Dart Kraft Brown Box</t>
  </si>
  <si>
    <t>Dart Overpack Box</t>
  </si>
  <si>
    <t>100nF 50V</t>
  </si>
  <si>
    <t>10uF 6.3V</t>
  </si>
  <si>
    <t>4.7uF 6.3V</t>
  </si>
  <si>
    <t>33pF 50V</t>
  </si>
  <si>
    <t>10uF 50V</t>
  </si>
  <si>
    <t>4.7uF 50V</t>
  </si>
  <si>
    <t>22uF 10V</t>
  </si>
  <si>
    <t>8.2nF 50V</t>
  </si>
  <si>
    <t>470pF 50V</t>
  </si>
  <si>
    <t>1uF 10V</t>
  </si>
  <si>
    <t>1nF 50V</t>
  </si>
  <si>
    <t>1uF 25V</t>
  </si>
  <si>
    <t>220pF 50V</t>
  </si>
  <si>
    <t>PESD5V0U1BB,115</t>
  </si>
  <si>
    <t>STPS3L60U</t>
  </si>
  <si>
    <t>DFLS160-7</t>
  </si>
  <si>
    <t>SLD8S33A</t>
  </si>
  <si>
    <t>BAV99WT1G</t>
  </si>
  <si>
    <t>4V7</t>
  </si>
  <si>
    <t>TRF250-183</t>
  </si>
  <si>
    <t>330R 1.2A</t>
  </si>
  <si>
    <t>120R 1.3A</t>
  </si>
  <si>
    <t>9.1nH</t>
  </si>
  <si>
    <t>2.7pF 50V</t>
  </si>
  <si>
    <t>0R</t>
  </si>
  <si>
    <t>3.3uH</t>
  </si>
  <si>
    <t>nRF9160-SICA-B1A-R</t>
  </si>
  <si>
    <t>PE Sleeve (125+40)*90*0*0.04mm</t>
  </si>
  <si>
    <t>PMF170XP</t>
  </si>
  <si>
    <t>TT113</t>
  </si>
  <si>
    <t>10k</t>
  </si>
  <si>
    <t>100k</t>
  </si>
  <si>
    <t>150R</t>
  </si>
  <si>
    <t>430k</t>
  </si>
  <si>
    <t>1M</t>
  </si>
  <si>
    <t>47k</t>
  </si>
  <si>
    <t>82k</t>
  </si>
  <si>
    <t>51k</t>
  </si>
  <si>
    <t>3.9k</t>
  </si>
  <si>
    <t>4.7k</t>
  </si>
  <si>
    <t>2.2k</t>
  </si>
  <si>
    <t>10R</t>
  </si>
  <si>
    <t>1.2pF 50V</t>
  </si>
  <si>
    <t>8.2nH</t>
  </si>
  <si>
    <t>8.2pF 50V</t>
  </si>
  <si>
    <t>3.3pF 50V</t>
  </si>
  <si>
    <t>TT1023</t>
  </si>
  <si>
    <t>78800-0001</t>
  </si>
  <si>
    <t>3M GPH (1.1mm) VHB Die Cut 12mm x 30mm</t>
  </si>
  <si>
    <t>74HC595</t>
  </si>
  <si>
    <t>TPS54160DGQ</t>
  </si>
  <si>
    <t>LTC4065LEDC-4.1#TRMPBF</t>
  </si>
  <si>
    <t>MIC2005-0.5YML-TR</t>
  </si>
  <si>
    <t>SN74LVC14ARGYR</t>
  </si>
  <si>
    <t>SN74LVC125ARGYR</t>
  </si>
  <si>
    <t>SAFFB1G56KB0F0A</t>
  </si>
  <si>
    <t>SST26VF032BT-104I/MF</t>
  </si>
  <si>
    <t>LIS2DH12TR</t>
  </si>
  <si>
    <t>BGM220PC22HNA2</t>
  </si>
  <si>
    <t>TPS22915CYFPR</t>
  </si>
  <si>
    <t>Yellow Warning Label</t>
  </si>
  <si>
    <t>32.768kHz, 9pF</t>
  </si>
  <si>
    <t>1st Vendor</t>
  </si>
  <si>
    <t>Uniross</t>
  </si>
  <si>
    <t>Packman Packaging</t>
  </si>
  <si>
    <t>Packman packaging</t>
  </si>
  <si>
    <t>Samsung</t>
  </si>
  <si>
    <t>YAGEO</t>
  </si>
  <si>
    <t>Nexperia</t>
  </si>
  <si>
    <t>ST</t>
  </si>
  <si>
    <t>Diodes Inc.</t>
  </si>
  <si>
    <t>Littlefuse Inc.</t>
  </si>
  <si>
    <t>On-semi</t>
  </si>
  <si>
    <t>OnSemi</t>
  </si>
  <si>
    <t>Kingbright</t>
  </si>
  <si>
    <t>Littelfuse Inc.</t>
  </si>
  <si>
    <t>Murata</t>
  </si>
  <si>
    <t>OTTO Marketing</t>
  </si>
  <si>
    <t>TDK</t>
  </si>
  <si>
    <t>Panasonic</t>
  </si>
  <si>
    <t>Taoglas</t>
  </si>
  <si>
    <t>MOLEX</t>
  </si>
  <si>
    <t>Hailink</t>
  </si>
  <si>
    <t>Coilcraft</t>
  </si>
  <si>
    <t>Nordic Semi</t>
  </si>
  <si>
    <t>AVX</t>
  </si>
  <si>
    <t>N/A</t>
  </si>
  <si>
    <t>Xudamold</t>
  </si>
  <si>
    <t>CAB TECH (Karen Rosa)</t>
  </si>
  <si>
    <t>Molex</t>
  </si>
  <si>
    <t>TapeShapes</t>
  </si>
  <si>
    <t>TI</t>
  </si>
  <si>
    <t>Analog Devices</t>
  </si>
  <si>
    <t>Microchip</t>
  </si>
  <si>
    <t>ON Semi</t>
  </si>
  <si>
    <t>uBlox</t>
  </si>
  <si>
    <t>Si-Labs</t>
  </si>
  <si>
    <t>Minuteman Press</t>
  </si>
  <si>
    <t>Abracon</t>
  </si>
  <si>
    <t>1st Vendor Part No</t>
  </si>
  <si>
    <t>UB2629</t>
  </si>
  <si>
    <t>GIFT-BOX-DART</t>
  </si>
  <si>
    <t>OVERPACK-BOX-DART</t>
  </si>
  <si>
    <t>CL05B104KB54PNC</t>
  </si>
  <si>
    <t>CL10A106KQ8NNNC</t>
  </si>
  <si>
    <t>CL05A475KQ5NRNC</t>
  </si>
  <si>
    <t>CL05C330JB5NNNC</t>
  </si>
  <si>
    <t>CL31A106MBHNNNE</t>
  </si>
  <si>
    <t>CL21A475KBQNNNE</t>
  </si>
  <si>
    <t>CL10C330JB8NNNC</t>
  </si>
  <si>
    <t>CL10A226MP8NUNE</t>
  </si>
  <si>
    <t>CL05B822KB5NNNC</t>
  </si>
  <si>
    <t>CL05B471KB5NNNC</t>
  </si>
  <si>
    <t>CL05A105KP5NNNC</t>
  </si>
  <si>
    <t>CL05B102JB5NNNC</t>
  </si>
  <si>
    <t>CC0603KRX5R8BB105</t>
  </si>
  <si>
    <t>CL10C221JB81PNC</t>
  </si>
  <si>
    <t>PMEG10010ELRX</t>
  </si>
  <si>
    <t>MMSZ4688T1G</t>
  </si>
  <si>
    <t>APHHS1005LSECK/J3-PF</t>
  </si>
  <si>
    <t>BLM18PG331SN1D</t>
  </si>
  <si>
    <t>BLM15PD121SN1D</t>
  </si>
  <si>
    <t>FINDME001</t>
  </si>
  <si>
    <t>MHQ1005P9N1JT000</t>
  </si>
  <si>
    <t>GJM1555C1H2R7BB01D</t>
  </si>
  <si>
    <t>ERJ-2GE0R00X</t>
  </si>
  <si>
    <t>PCS.06A</t>
  </si>
  <si>
    <t>OC-500-10011-RS1-12</t>
  </si>
  <si>
    <t>XFL4020-332MEC</t>
  </si>
  <si>
    <t>PE-SLEEVE-DART</t>
  </si>
  <si>
    <t>PMF170XP,115</t>
  </si>
  <si>
    <t>LABEL-QR-TT113-8X8</t>
  </si>
  <si>
    <t>ERJ-2RKF1002X</t>
  </si>
  <si>
    <t>ERJ-2RKF1003X</t>
  </si>
  <si>
    <t>ERJ-2RKF1500X</t>
  </si>
  <si>
    <t>ERJ-2RKF4303X</t>
  </si>
  <si>
    <t>ERJ-2RKF1004X</t>
  </si>
  <si>
    <t>ERJ-2RKF4702X</t>
  </si>
  <si>
    <t>ERJ-2RKF8202X</t>
  </si>
  <si>
    <t>ERJ-2RKF5102X</t>
  </si>
  <si>
    <t>ERJ-2RKF3901X</t>
  </si>
  <si>
    <t>ERJ-2RKF4701X</t>
  </si>
  <si>
    <t>ERJ-6GEYJ103V</t>
  </si>
  <si>
    <t>ERJ-2RKF2201X</t>
  </si>
  <si>
    <t>ERJ-3EKF1500V</t>
  </si>
  <si>
    <t>ERJ-2RKF10R0X</t>
  </si>
  <si>
    <t>GJM1555C1H1R2BB01D</t>
  </si>
  <si>
    <t>LQG15HS8N2J02D</t>
  </si>
  <si>
    <t>GJM1555C1H8R2BB01D</t>
  </si>
  <si>
    <t>GJM1555C1H3R3WB01D</t>
  </si>
  <si>
    <t>LABEL-TT1023</t>
  </si>
  <si>
    <t>74HC595PW</t>
  </si>
  <si>
    <t>ADP162AUJZ-3.3-R7</t>
  </si>
  <si>
    <t>NCV8402ASTT1G</t>
  </si>
  <si>
    <t>MIA-M10Q</t>
  </si>
  <si>
    <t>ABS05-32.768KHZ-9-T</t>
  </si>
  <si>
    <t>2nd Vendor</t>
  </si>
  <si>
    <t>Diodes Incorporated</t>
  </si>
  <si>
    <t>Linear Technology</t>
  </si>
  <si>
    <t>Diodes In.</t>
  </si>
  <si>
    <t>2nd Vendor Part No</t>
  </si>
  <si>
    <t>MMSZ5230B</t>
  </si>
  <si>
    <t>SN74HC595PW</t>
  </si>
  <si>
    <t>LTC4065LEDC#TRPBF</t>
  </si>
  <si>
    <t>ZXMS6004DG</t>
  </si>
  <si>
    <t>DEAR SKU</t>
  </si>
  <si>
    <t>BATTERY-UB2629</t>
  </si>
  <si>
    <t>DART-HOUSE-LID</t>
  </si>
  <si>
    <t>DART-HOUSE-BASE</t>
  </si>
  <si>
    <t>DART-HARN-12WAY</t>
  </si>
  <si>
    <t>DART3-4G-BLE-V0.2B-PCB</t>
  </si>
  <si>
    <t>TAPE-VHB-12X30x1.1</t>
  </si>
  <si>
    <t>YELLOW-WARNING-LABEL</t>
  </si>
  <si>
    <t>Component Class</t>
  </si>
  <si>
    <t>Batteries</t>
  </si>
  <si>
    <t>Mechanicals</t>
  </si>
  <si>
    <t>Capacitor</t>
  </si>
  <si>
    <t>Diode</t>
  </si>
  <si>
    <t>LED</t>
  </si>
  <si>
    <t>Fuse</t>
  </si>
  <si>
    <t>Filters</t>
  </si>
  <si>
    <t>Mechanical</t>
  </si>
  <si>
    <t>Inductors</t>
  </si>
  <si>
    <t>Resistor</t>
  </si>
  <si>
    <t>Radio&amp;RF</t>
  </si>
  <si>
    <t>Connectors</t>
  </si>
  <si>
    <t>Inductor</t>
  </si>
  <si>
    <t>Integrated Circuit</t>
  </si>
  <si>
    <t>Antenna</t>
  </si>
  <si>
    <t>Transistor</t>
  </si>
  <si>
    <t>Connector</t>
  </si>
  <si>
    <t>Crystals &amp; Oscillators</t>
  </si>
  <si>
    <t>Description</t>
  </si>
  <si>
    <t>Li-Po 3.7V Battery, 300mAh, With molex 51065-0300 3-pin connector - Longer Lead</t>
  </si>
  <si>
    <t>Dart Unit Cardboard Gift Box Craft Brown</t>
  </si>
  <si>
    <t>100nF 50V Chip Cap 0402, X7R ±10%</t>
  </si>
  <si>
    <t>10uF 6.3V Chip Cap 0603, X5R ±10%</t>
  </si>
  <si>
    <t>4.7uF 6.3V Chip Cap 0402, X5R ±10%</t>
  </si>
  <si>
    <t>33pF 50V Chip Cap 0402, C0G/NP0 ±5%</t>
  </si>
  <si>
    <t>10uF 50V Chip Cap 1206, X5R ±20%</t>
  </si>
  <si>
    <t>4.7uF 50V Chip Cap 0805, X5R ±10%</t>
  </si>
  <si>
    <t>33pF 50V Chip Cap 0603, C0G/NP0 ±5%</t>
  </si>
  <si>
    <t>22uF 10V Chip Cap 0603, X5R ±20%</t>
  </si>
  <si>
    <t>8.2nF 50V Chip Cap 0402, X7R ±10%</t>
  </si>
  <si>
    <t>470pF 50V Chip Cap 0402, X7R ±10%</t>
  </si>
  <si>
    <t>DNF, Chip Cap, 0402</t>
  </si>
  <si>
    <t>1uF 10V Chip Cap 0402, X5R ±10%</t>
  </si>
  <si>
    <t>1nF 50V Chip Cap 0402, X7R ±5%</t>
  </si>
  <si>
    <t>1uF 25V Chip Cap 0603, X5R ±10%</t>
  </si>
  <si>
    <t>220pF 50V Chip Cap 0603,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</si>
  <si>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</si>
  <si>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</si>
  <si>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</si>
  <si>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</si>
  <si>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</si>
  <si>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</si>
  <si>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LED, 640nm, Vf=1.8V, 0402</t>
  </si>
  <si>
    <t>Dart Housing Lid</t>
  </si>
  <si>
    <t>Dart Housing Base</t>
  </si>
  <si>
    <t>PTC Resettable Fuse, 5mm pitch, 100V 183mA - through-hole</t>
  </si>
  <si>
    <t>Ferrite Bead, 330R, 0603 1.2A</t>
  </si>
  <si>
    <t>Ferrite Bead, 120R 0402 1.3A</t>
  </si>
  <si>
    <t>Cable Assy FINDME001 12 Way Dart Harness 3 Rev.2</t>
  </si>
  <si>
    <t>9.1nH Unshielded Multilayer Inductor 550mA 170mOhm Max 0402 ±5%</t>
  </si>
  <si>
    <t>DNF, Chip Resistor 0402</t>
  </si>
  <si>
    <t>2.7pF 50V Chip Cap 0402, C0G/NP0 ±0.1pF</t>
  </si>
  <si>
    <t>0R Chip Resistor 0402, 1A</t>
  </si>
  <si>
    <t>PCB Antenna - 40mm x 10.5mm x 3.2mm</t>
  </si>
  <si>
    <t>Rectangular Shrouded Header, 2mm, 3 positions 1 row. Standard battery connector</t>
  </si>
  <si>
    <t>Micro-Fit 3.0 Right-Angle Header, 3.00mm Pitch, Dual Row, 12 Circuits, with Solder Tab</t>
  </si>
  <si>
    <t>3.3uH Shielded Power Inductor, 5.2A 34.8mOhm Max, 4x4mm ±20%</t>
  </si>
  <si>
    <t>IC RF TxRx + MCU Cellular GPS 700MHz ~ 2.2GHz 161-TFLGA Module</t>
  </si>
  <si>
    <t>GPS Patch Antenna 25x25x4mm - Multi-band with Polyimide Tape and 2.5mm Pin length.</t>
  </si>
  <si>
    <t>PCB - ENIG Plating</t>
  </si>
  <si>
    <t>P-Channel 20 V 1A (Ta) 290mW (Ta), 1.67W (Tc) Surface Mount SOT-323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</si>
  <si>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</si>
  <si>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</si>
  <si>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</si>
  <si>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</si>
  <si>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430k Chip Resistor 0402, 1% 1/10W 50V</t>
  </si>
  <si>
    <t>1M Chip Resistor 0402, 1% 1/10W 50V</t>
  </si>
  <si>
    <t>47k Chip Resistor 0402, 1% 1/10W 50V</t>
  </si>
  <si>
    <t>82k Chip Resistor 0402, 1% 1/10W 50V</t>
  </si>
  <si>
    <t>51k Chip Resistor 0402, 1% 1/10W 50V</t>
  </si>
  <si>
    <t>3.9k Chip Resistor 0402, 1% 1/10W 50V</t>
  </si>
  <si>
    <t>4.7k Chip Resistor 0402, 1% 1/10W 50V</t>
  </si>
  <si>
    <t>10k Chip Resistor 0805, 5% 1/8W 150V</t>
  </si>
  <si>
    <t>2.2k Chip Resistor 0402, 1% 1/10W 50V</t>
  </si>
  <si>
    <t>150R Chip Resistor 0603, 1% 1/10W 75V</t>
  </si>
  <si>
    <t>10R Chip Resistor 0402, 1% 1/10W 50V</t>
  </si>
  <si>
    <t>1.2pF 50V Chip Cap 0402, C0G/NP0 ±0.1pF</t>
  </si>
  <si>
    <t>8.2nH Unshielded Multilayer Inductor, 550mA 240mOhm Max, 0402 ±5%</t>
  </si>
  <si>
    <t>8.2pF 50V Chip Cap 0402, C0G/NP0 ±0.1pF</t>
  </si>
  <si>
    <t>3.3pF 50V Chip Cap 0402, C0G/NP0 ±0.05pF</t>
  </si>
  <si>
    <t>Blank Duraflex Economy Labels, Supplied: 2 across, 50mm core, 2000 labels per roll, TT1023, , Rotary, 40,0x24,0mm (2x10), Cyl: 0</t>
  </si>
  <si>
    <t>Hinged-Style Micro-SIM Card Socket without Detect Switch, Vertical, -30 to 85 degC, 6-Pin SMD, RoHS, Tape and Reel</t>
  </si>
  <si>
    <t>Serial In Parallel Out, HC/UH Series, 8-Bit, Right Direction, True Output, CMOS, PDSO16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</si>
  <si>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</si>
  <si>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</si>
  <si>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</si>
  <si>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Load Switch, 2.5 - 5.5V Input, 0.5A current Limit, Active High, DFN6 (2x2mm)</t>
  </si>
  <si>
    <t>Self-Protected Low Side Driver with Temperature and Current Limit, 4-Pin SOT-223, Pb-Free, Tape and Reel</t>
  </si>
  <si>
    <t>Hex Schmitt-Trigger Inverter, VQFN-14, Large T&amp;R</t>
  </si>
  <si>
    <t>Quadruple Bus Buffer Gate With 3-State Outputs, VQFN-14, Large T&amp;R</t>
  </si>
  <si>
    <t>MIA-M10Q RF Receiver GNSS</t>
  </si>
  <si>
    <t>SAW Resonator for GNSS, 1.1 x 0.9mm.</t>
  </si>
  <si>
    <t>Flash Memory, 2.7-3.6V, 32MBit SPI WSON 6x5mm 8-Pin</t>
  </si>
  <si>
    <t>MEMS Digital Output Motion Sensor: Ultra-Low-Power High-Performance 3-Axis "Femto" Accelerometer, 1.71 to 3.6 V, -40 to 85 degC, 12-Pin LGA, RoHS, Tape and Reel</t>
  </si>
  <si>
    <t>BGM220PC22HNA2 Wireless Gecko Bluetooth Module with Direction Finding Rx, +8dBm 512kB Flash, 32kB RAM 15x12.9mm,</t>
  </si>
  <si>
    <t>TPS22915CYFPR Load Switch With Output Discharge, 1.05-5.5V, 2A, 4DSBGA</t>
  </si>
  <si>
    <t>32.768kHz ±20ppm Tuning Fork crystal 2-Pin, 1 x 1.6mm, 9pF, 90kOhm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</si>
  <si>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</si>
  <si>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</si>
  <si>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</si>
  <si>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</si>
  <si>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</si>
  <si>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</si>
  <si>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</si>
  <si>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</si>
  <si>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</si>
  <si>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</si>
  <si>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</si>
  <si>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</si>
  <si>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</si>
  <si>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PTC_TH_5.0mm</t>
  </si>
  <si>
    <t>FB-0603</t>
  </si>
  <si>
    <t>FB-0402</t>
  </si>
  <si>
    <t>L-0402</t>
  </si>
  <si>
    <t>R-0402</t>
  </si>
  <si>
    <t>Rectangular_Header_Shrouded_2mm_3x1-Footprint-1</t>
  </si>
  <si>
    <t>SD-43045-1209</t>
  </si>
  <si>
    <t>XFL4020</t>
  </si>
  <si>
    <t>nRF9160_SIP</t>
  </si>
  <si>
    <t>SC70-LT3_L</t>
  </si>
  <si>
    <t>R-0805</t>
  </si>
  <si>
    <t>R-0603</t>
  </si>
  <si>
    <t>SIM_Micro-Footprint</t>
  </si>
  <si>
    <t>FP-PW0016A-IPC_B</t>
  </si>
  <si>
    <t>DGQ0010D_M</t>
  </si>
  <si>
    <t>LT-DC6-6_V</t>
  </si>
  <si>
    <t>FP-UJ-5-IPC_C</t>
  </si>
  <si>
    <t>MIC2005-0.5YML-TR-Footprint-1</t>
  </si>
  <si>
    <t>MOSFET_N-Channel_SOT-223-4</t>
  </si>
  <si>
    <t>VQFN-14, TI</t>
  </si>
  <si>
    <t>WSON-8</t>
  </si>
  <si>
    <t>FP-LGA-12-8365767-MFG</t>
  </si>
  <si>
    <t>BGM220P</t>
  </si>
  <si>
    <t>IPC-B - No Silk</t>
  </si>
  <si>
    <t>FP-ABS05-MFG</t>
  </si>
  <si>
    <t>Add Molex 51065-0300 connector</t>
  </si>
  <si>
    <t>1 Box per 100 Units - Quantity = 0.01</t>
  </si>
  <si>
    <t>Use Chinese quality</t>
  </si>
  <si>
    <t>Internal Part</t>
  </si>
  <si>
    <t>C:\Users\Madeline\AppData\Local\TempReleases\Snapshot\1\Dart3 4G BLE.PrjPcb</t>
  </si>
  <si>
    <t>Dart3 4G BLE.PrjPcb</t>
  </si>
  <si>
    <t>None</t>
  </si>
  <si>
    <t>Bill of Materials for Project [Dart3 4G BLE.PrjPcb] (No PCB Document Selected)</t>
  </si>
  <si>
    <t>166</t>
  </si>
  <si>
    <t>1:10 PM</t>
  </si>
  <si>
    <t>19/02/2024</t>
  </si>
  <si>
    <t>19/02/2024 1:10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</si>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</sst>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8"/>
  <sheetViews>
    <sheetView showGridLines="0" tabSelected="1" topLeftCell="B1" zoomScaleNormal="100" workbookViewId="0">
      <selection activeCell="O12" sqref="O1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23</v>
      </c>
      <c r="D10" s="24" t="s">
        <v>24</v>
      </c>
      <c r="E10" s="24" t="s">
        <v>108</v>
      </c>
      <c r="F10" s="24" t="s">
        <v>109</v>
      </c>
      <c r="G10" s="24" t="s">
        <v>175</v>
      </c>
      <c r="H10" s="24" t="s">
        <v>212</v>
      </c>
      <c r="I10" s="24" t="s">
        <v>269</v>
      </c>
      <c r="J10" s="24" t="s">
        <v>273</v>
      </c>
      <c r="K10" s="24" t="s">
        <v>278</v>
      </c>
      <c r="L10" s="24" t="s">
        <v>286</v>
      </c>
      <c r="M10" s="24" t="s">
        <v>305</v>
      </c>
      <c r="N10" s="24" t="s">
        <v>384</v>
      </c>
      <c r="O10" s="25" t="s">
        <v>15</v>
      </c>
    </row>
    <row r="11" spans="1:15" s="55" customFormat="1" ht="33.75" x14ac:dyDescent="0.2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110</v>
      </c>
      <c r="G11" s="52" t="s">
        <v>176</v>
      </c>
      <c r="H11" s="52" t="s">
        <v>213</v>
      </c>
      <c r="I11" s="52"/>
      <c r="J11" s="52"/>
      <c r="K11" s="52" t="s">
        <v>279</v>
      </c>
      <c r="L11" s="52" t="s">
        <v>287</v>
      </c>
      <c r="M11" s="52" t="s">
        <v>306</v>
      </c>
      <c r="N11" s="52"/>
      <c r="O11" s="46" t="s">
        <v>422</v>
      </c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111</v>
      </c>
      <c r="G12" s="51" t="s">
        <v>177</v>
      </c>
      <c r="H12" s="51" t="s">
        <v>214</v>
      </c>
      <c r="I12" s="51"/>
      <c r="J12" s="51"/>
      <c r="K12" s="51" t="s">
        <v>214</v>
      </c>
      <c r="L12" s="51" t="s">
        <v>288</v>
      </c>
      <c r="M12" s="51" t="s">
        <v>307</v>
      </c>
      <c r="N12" s="51"/>
      <c r="O12" s="47"/>
    </row>
    <row r="13" spans="1:15" s="55" customFormat="1" ht="13.5" customHeight="1" x14ac:dyDescent="0.2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112</v>
      </c>
      <c r="G13" s="52" t="s">
        <v>178</v>
      </c>
      <c r="H13" s="52" t="s">
        <v>215</v>
      </c>
      <c r="I13" s="52"/>
      <c r="J13" s="52"/>
      <c r="K13" s="52" t="s">
        <v>215</v>
      </c>
      <c r="L13" s="52" t="s">
        <v>288</v>
      </c>
      <c r="M13" s="52" t="s">
        <v>112</v>
      </c>
      <c r="N13" s="52"/>
      <c r="O13" s="46" t="s">
        <v>423</v>
      </c>
    </row>
    <row r="14" spans="1:15" s="55" customFormat="1" ht="13.5" customHeight="1" x14ac:dyDescent="0.2">
      <c r="A14" s="54"/>
      <c r="B14" s="49">
        <f>ROW(B14) - ROW($B$10)</f>
        <v>4</v>
      </c>
      <c r="C14" s="51">
        <v>12</v>
      </c>
      <c r="D14" s="51" t="s">
        <v>28</v>
      </c>
      <c r="E14" s="51"/>
      <c r="F14" s="51" t="s">
        <v>113</v>
      </c>
      <c r="G14" s="51" t="s">
        <v>179</v>
      </c>
      <c r="H14" s="51" t="s">
        <v>216</v>
      </c>
      <c r="I14" s="51"/>
      <c r="J14" s="51"/>
      <c r="K14" s="51" t="s">
        <v>216</v>
      </c>
      <c r="L14" s="51" t="s">
        <v>289</v>
      </c>
      <c r="M14" s="51" t="s">
        <v>308</v>
      </c>
      <c r="N14" s="51" t="s">
        <v>385</v>
      </c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4</v>
      </c>
      <c r="D15" s="50" t="s">
        <v>29</v>
      </c>
      <c r="E15" s="50"/>
      <c r="F15" s="52" t="s">
        <v>114</v>
      </c>
      <c r="G15" s="52" t="s">
        <v>179</v>
      </c>
      <c r="H15" s="52" t="s">
        <v>217</v>
      </c>
      <c r="I15" s="52"/>
      <c r="J15" s="52"/>
      <c r="K15" s="52" t="s">
        <v>217</v>
      </c>
      <c r="L15" s="52" t="s">
        <v>289</v>
      </c>
      <c r="M15" s="52" t="s">
        <v>309</v>
      </c>
      <c r="N15" s="52" t="s">
        <v>386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2</v>
      </c>
      <c r="D16" s="51" t="s">
        <v>30</v>
      </c>
      <c r="E16" s="51"/>
      <c r="F16" s="51" t="s">
        <v>115</v>
      </c>
      <c r="G16" s="51" t="s">
        <v>179</v>
      </c>
      <c r="H16" s="51" t="s">
        <v>218</v>
      </c>
      <c r="I16" s="51"/>
      <c r="J16" s="51"/>
      <c r="K16" s="51" t="s">
        <v>218</v>
      </c>
      <c r="L16" s="51" t="s">
        <v>289</v>
      </c>
      <c r="M16" s="51" t="s">
        <v>310</v>
      </c>
      <c r="N16" s="51" t="s">
        <v>385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7</v>
      </c>
      <c r="D17" s="50" t="s">
        <v>31</v>
      </c>
      <c r="E17" s="50"/>
      <c r="F17" s="52" t="s">
        <v>116</v>
      </c>
      <c r="G17" s="52" t="s">
        <v>179</v>
      </c>
      <c r="H17" s="52" t="s">
        <v>219</v>
      </c>
      <c r="I17" s="52"/>
      <c r="J17" s="52"/>
      <c r="K17" s="52" t="s">
        <v>219</v>
      </c>
      <c r="L17" s="52" t="s">
        <v>289</v>
      </c>
      <c r="M17" s="52" t="s">
        <v>311</v>
      </c>
      <c r="N17" s="52" t="s">
        <v>385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2</v>
      </c>
      <c r="D18" s="51" t="s">
        <v>32</v>
      </c>
      <c r="E18" s="51"/>
      <c r="F18" s="51" t="s">
        <v>117</v>
      </c>
      <c r="G18" s="51" t="s">
        <v>179</v>
      </c>
      <c r="H18" s="51" t="s">
        <v>220</v>
      </c>
      <c r="I18" s="51"/>
      <c r="J18" s="51"/>
      <c r="K18" s="51" t="s">
        <v>220</v>
      </c>
      <c r="L18" s="51" t="s">
        <v>289</v>
      </c>
      <c r="M18" s="51" t="s">
        <v>312</v>
      </c>
      <c r="N18" s="51" t="s">
        <v>387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118</v>
      </c>
      <c r="G19" s="52" t="s">
        <v>179</v>
      </c>
      <c r="H19" s="52" t="s">
        <v>221</v>
      </c>
      <c r="I19" s="52"/>
      <c r="J19" s="52"/>
      <c r="K19" s="52" t="s">
        <v>221</v>
      </c>
      <c r="L19" s="52" t="s">
        <v>289</v>
      </c>
      <c r="M19" s="52" t="s">
        <v>313</v>
      </c>
      <c r="N19" s="52" t="s">
        <v>388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116</v>
      </c>
      <c r="G20" s="51" t="s">
        <v>179</v>
      </c>
      <c r="H20" s="51" t="s">
        <v>222</v>
      </c>
      <c r="I20" s="51"/>
      <c r="J20" s="51"/>
      <c r="K20" s="51" t="s">
        <v>222</v>
      </c>
      <c r="L20" s="51" t="s">
        <v>289</v>
      </c>
      <c r="M20" s="51" t="s">
        <v>314</v>
      </c>
      <c r="N20" s="51" t="s">
        <v>386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9</v>
      </c>
      <c r="D21" s="50" t="s">
        <v>35</v>
      </c>
      <c r="E21" s="50"/>
      <c r="F21" s="52" t="s">
        <v>119</v>
      </c>
      <c r="G21" s="52" t="s">
        <v>179</v>
      </c>
      <c r="H21" s="52" t="s">
        <v>223</v>
      </c>
      <c r="I21" s="52"/>
      <c r="J21" s="52"/>
      <c r="K21" s="52" t="s">
        <v>223</v>
      </c>
      <c r="L21" s="52" t="s">
        <v>289</v>
      </c>
      <c r="M21" s="52" t="s">
        <v>315</v>
      </c>
      <c r="N21" s="52" t="s">
        <v>386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120</v>
      </c>
      <c r="G22" s="51" t="s">
        <v>179</v>
      </c>
      <c r="H22" s="51" t="s">
        <v>224</v>
      </c>
      <c r="I22" s="51"/>
      <c r="J22" s="51"/>
      <c r="K22" s="51" t="s">
        <v>224</v>
      </c>
      <c r="L22" s="51" t="s">
        <v>289</v>
      </c>
      <c r="M22" s="51" t="s">
        <v>316</v>
      </c>
      <c r="N22" s="51" t="s">
        <v>385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121</v>
      </c>
      <c r="G23" s="52" t="s">
        <v>179</v>
      </c>
      <c r="H23" s="52" t="s">
        <v>225</v>
      </c>
      <c r="I23" s="52"/>
      <c r="J23" s="52"/>
      <c r="K23" s="52" t="s">
        <v>225</v>
      </c>
      <c r="L23" s="52" t="s">
        <v>289</v>
      </c>
      <c r="M23" s="52" t="s">
        <v>317</v>
      </c>
      <c r="N23" s="52" t="s">
        <v>385</v>
      </c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1</v>
      </c>
      <c r="D24" s="51" t="s">
        <v>38</v>
      </c>
      <c r="E24" s="51" t="s">
        <v>108</v>
      </c>
      <c r="F24" s="51" t="s">
        <v>108</v>
      </c>
      <c r="G24" s="51"/>
      <c r="H24" s="51"/>
      <c r="I24" s="51"/>
      <c r="J24" s="51"/>
      <c r="K24" s="51" t="s">
        <v>108</v>
      </c>
      <c r="L24" s="51" t="s">
        <v>289</v>
      </c>
      <c r="M24" s="51" t="s">
        <v>318</v>
      </c>
      <c r="N24" s="51" t="s">
        <v>385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2</v>
      </c>
      <c r="D25" s="50" t="s">
        <v>39</v>
      </c>
      <c r="E25" s="50"/>
      <c r="F25" s="52" t="s">
        <v>122</v>
      </c>
      <c r="G25" s="52" t="s">
        <v>179</v>
      </c>
      <c r="H25" s="52" t="s">
        <v>226</v>
      </c>
      <c r="I25" s="52"/>
      <c r="J25" s="52"/>
      <c r="K25" s="52" t="s">
        <v>226</v>
      </c>
      <c r="L25" s="52" t="s">
        <v>289</v>
      </c>
      <c r="M25" s="52" t="s">
        <v>319</v>
      </c>
      <c r="N25" s="52" t="s">
        <v>385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40</v>
      </c>
      <c r="E26" s="51"/>
      <c r="F26" s="51" t="s">
        <v>123</v>
      </c>
      <c r="G26" s="51" t="s">
        <v>179</v>
      </c>
      <c r="H26" s="51" t="s">
        <v>227</v>
      </c>
      <c r="I26" s="51"/>
      <c r="J26" s="51"/>
      <c r="K26" s="51" t="s">
        <v>227</v>
      </c>
      <c r="L26" s="51" t="s">
        <v>289</v>
      </c>
      <c r="M26" s="51" t="s">
        <v>320</v>
      </c>
      <c r="N26" s="51" t="s">
        <v>385</v>
      </c>
      <c r="O26" s="47"/>
    </row>
    <row r="27" spans="1:15" s="55" customFormat="1" ht="13.5" customHeight="1" x14ac:dyDescent="0.2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124</v>
      </c>
      <c r="G27" s="52" t="s">
        <v>180</v>
      </c>
      <c r="H27" s="52" t="s">
        <v>228</v>
      </c>
      <c r="I27" s="52"/>
      <c r="J27" s="52"/>
      <c r="K27" s="52" t="s">
        <v>228</v>
      </c>
      <c r="L27" s="52" t="s">
        <v>289</v>
      </c>
      <c r="M27" s="52" t="s">
        <v>321</v>
      </c>
      <c r="N27" s="52" t="s">
        <v>386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3</v>
      </c>
      <c r="D28" s="51" t="s">
        <v>42</v>
      </c>
      <c r="E28" s="51"/>
      <c r="F28" s="51" t="s">
        <v>125</v>
      </c>
      <c r="G28" s="51" t="s">
        <v>179</v>
      </c>
      <c r="H28" s="51" t="s">
        <v>229</v>
      </c>
      <c r="I28" s="51"/>
      <c r="J28" s="51"/>
      <c r="K28" s="51" t="s">
        <v>229</v>
      </c>
      <c r="L28" s="51" t="s">
        <v>289</v>
      </c>
      <c r="M28" s="51" t="s">
        <v>322</v>
      </c>
      <c r="N28" s="51" t="s">
        <v>386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4</v>
      </c>
      <c r="D29" s="50" t="s">
        <v>43</v>
      </c>
      <c r="E29" s="50"/>
      <c r="F29" s="52" t="s">
        <v>126</v>
      </c>
      <c r="G29" s="52" t="s">
        <v>181</v>
      </c>
      <c r="H29" s="52" t="s">
        <v>126</v>
      </c>
      <c r="I29" s="52"/>
      <c r="J29" s="52"/>
      <c r="K29" s="52" t="s">
        <v>126</v>
      </c>
      <c r="L29" s="52" t="s">
        <v>290</v>
      </c>
      <c r="M29" s="52" t="s">
        <v>323</v>
      </c>
      <c r="N29" s="52" t="s">
        <v>389</v>
      </c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127</v>
      </c>
      <c r="G30" s="51" t="s">
        <v>182</v>
      </c>
      <c r="H30" s="51" t="s">
        <v>127</v>
      </c>
      <c r="I30" s="51"/>
      <c r="J30" s="51"/>
      <c r="K30" s="51" t="s">
        <v>127</v>
      </c>
      <c r="L30" s="51" t="s">
        <v>290</v>
      </c>
      <c r="M30" s="51" t="s">
        <v>324</v>
      </c>
      <c r="N30" s="51" t="s">
        <v>390</v>
      </c>
      <c r="O30" s="47"/>
    </row>
    <row r="31" spans="1:15" s="55" customFormat="1" ht="13.5" customHeight="1" x14ac:dyDescent="0.2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128</v>
      </c>
      <c r="G31" s="52" t="s">
        <v>183</v>
      </c>
      <c r="H31" s="52" t="s">
        <v>128</v>
      </c>
      <c r="I31" s="52"/>
      <c r="J31" s="52"/>
      <c r="K31" s="52" t="s">
        <v>128</v>
      </c>
      <c r="L31" s="52" t="s">
        <v>290</v>
      </c>
      <c r="M31" s="52" t="s">
        <v>325</v>
      </c>
      <c r="N31" s="52" t="s">
        <v>391</v>
      </c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129</v>
      </c>
      <c r="G32" s="51" t="s">
        <v>184</v>
      </c>
      <c r="H32" s="51" t="s">
        <v>129</v>
      </c>
      <c r="I32" s="51"/>
      <c r="J32" s="51"/>
      <c r="K32" s="51" t="s">
        <v>129</v>
      </c>
      <c r="L32" s="51" t="s">
        <v>290</v>
      </c>
      <c r="M32" s="51" t="s">
        <v>326</v>
      </c>
      <c r="N32" s="51" t="s">
        <v>392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/>
      <c r="G33" s="52" t="s">
        <v>181</v>
      </c>
      <c r="H33" s="52" t="s">
        <v>230</v>
      </c>
      <c r="I33" s="52"/>
      <c r="J33" s="52"/>
      <c r="K33" s="52" t="s">
        <v>230</v>
      </c>
      <c r="L33" s="52" t="s">
        <v>290</v>
      </c>
      <c r="M33" s="52" t="s">
        <v>325</v>
      </c>
      <c r="N33" s="52" t="s">
        <v>393</v>
      </c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130</v>
      </c>
      <c r="G34" s="51" t="s">
        <v>185</v>
      </c>
      <c r="H34" s="51" t="s">
        <v>130</v>
      </c>
      <c r="I34" s="51"/>
      <c r="J34" s="51"/>
      <c r="K34" s="51" t="s">
        <v>130</v>
      </c>
      <c r="L34" s="51" t="s">
        <v>290</v>
      </c>
      <c r="M34" s="51" t="s">
        <v>327</v>
      </c>
      <c r="N34" s="51" t="s">
        <v>394</v>
      </c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5</v>
      </c>
      <c r="D35" s="50" t="s">
        <v>49</v>
      </c>
      <c r="E35" s="50"/>
      <c r="F35" s="52" t="s">
        <v>131</v>
      </c>
      <c r="G35" s="52" t="s">
        <v>186</v>
      </c>
      <c r="H35" s="52" t="s">
        <v>231</v>
      </c>
      <c r="I35" s="52" t="s">
        <v>270</v>
      </c>
      <c r="J35" s="52" t="s">
        <v>274</v>
      </c>
      <c r="K35" s="52" t="s">
        <v>231</v>
      </c>
      <c r="L35" s="52" t="s">
        <v>290</v>
      </c>
      <c r="M35" s="52" t="s">
        <v>328</v>
      </c>
      <c r="N35" s="52" t="s">
        <v>395</v>
      </c>
      <c r="O35" s="46"/>
    </row>
    <row r="36" spans="1:15" s="55" customFormat="1" ht="13.5" customHeight="1" x14ac:dyDescent="0.2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/>
      <c r="G36" s="51" t="s">
        <v>187</v>
      </c>
      <c r="H36" s="51" t="s">
        <v>232</v>
      </c>
      <c r="I36" s="51"/>
      <c r="J36" s="51"/>
      <c r="K36" s="51" t="s">
        <v>232</v>
      </c>
      <c r="L36" s="51" t="s">
        <v>291</v>
      </c>
      <c r="M36" s="51" t="s">
        <v>329</v>
      </c>
      <c r="N36" s="51" t="s">
        <v>396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/>
      <c r="G37" s="52"/>
      <c r="H37" s="52"/>
      <c r="I37" s="52"/>
      <c r="J37" s="52"/>
      <c r="K37" s="52" t="s">
        <v>280</v>
      </c>
      <c r="L37" s="52" t="s">
        <v>288</v>
      </c>
      <c r="M37" s="52" t="s">
        <v>330</v>
      </c>
      <c r="N37" s="52"/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/>
      <c r="G38" s="51"/>
      <c r="H38" s="51"/>
      <c r="I38" s="51"/>
      <c r="J38" s="51"/>
      <c r="K38" s="51" t="s">
        <v>281</v>
      </c>
      <c r="L38" s="51" t="s">
        <v>288</v>
      </c>
      <c r="M38" s="51" t="s">
        <v>331</v>
      </c>
      <c r="N38" s="51"/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132</v>
      </c>
      <c r="G39" s="52" t="s">
        <v>188</v>
      </c>
      <c r="H39" s="52" t="s">
        <v>132</v>
      </c>
      <c r="I39" s="52"/>
      <c r="J39" s="52"/>
      <c r="K39" s="52" t="s">
        <v>132</v>
      </c>
      <c r="L39" s="52" t="s">
        <v>292</v>
      </c>
      <c r="M39" s="52" t="s">
        <v>332</v>
      </c>
      <c r="N39" s="52" t="s">
        <v>397</v>
      </c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133</v>
      </c>
      <c r="G40" s="51" t="s">
        <v>189</v>
      </c>
      <c r="H40" s="51" t="s">
        <v>233</v>
      </c>
      <c r="I40" s="51"/>
      <c r="J40" s="51"/>
      <c r="K40" s="51" t="s">
        <v>233</v>
      </c>
      <c r="L40" s="51" t="s">
        <v>293</v>
      </c>
      <c r="M40" s="51" t="s">
        <v>333</v>
      </c>
      <c r="N40" s="51" t="s">
        <v>398</v>
      </c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2</v>
      </c>
      <c r="D41" s="50" t="s">
        <v>55</v>
      </c>
      <c r="E41" s="50"/>
      <c r="F41" s="52" t="s">
        <v>134</v>
      </c>
      <c r="G41" s="52" t="s">
        <v>189</v>
      </c>
      <c r="H41" s="52" t="s">
        <v>234</v>
      </c>
      <c r="I41" s="52"/>
      <c r="J41" s="52"/>
      <c r="K41" s="52" t="s">
        <v>234</v>
      </c>
      <c r="L41" s="52" t="s">
        <v>293</v>
      </c>
      <c r="M41" s="52" t="s">
        <v>334</v>
      </c>
      <c r="N41" s="52" t="s">
        <v>399</v>
      </c>
      <c r="O41" s="46"/>
    </row>
    <row r="42" spans="1:15" s="55" customFormat="1" ht="13.5" customHeight="1" x14ac:dyDescent="0.2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/>
      <c r="G42" s="51" t="s">
        <v>190</v>
      </c>
      <c r="H42" s="51" t="s">
        <v>235</v>
      </c>
      <c r="I42" s="51"/>
      <c r="J42" s="51"/>
      <c r="K42" s="51" t="s">
        <v>282</v>
      </c>
      <c r="L42" s="51" t="s">
        <v>294</v>
      </c>
      <c r="M42" s="51" t="s">
        <v>335</v>
      </c>
      <c r="N42" s="51"/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135</v>
      </c>
      <c r="G43" s="52" t="s">
        <v>191</v>
      </c>
      <c r="H43" s="52" t="s">
        <v>236</v>
      </c>
      <c r="I43" s="52"/>
      <c r="J43" s="52"/>
      <c r="K43" s="52" t="s">
        <v>236</v>
      </c>
      <c r="L43" s="52" t="s">
        <v>295</v>
      </c>
      <c r="M43" s="52" t="s">
        <v>336</v>
      </c>
      <c r="N43" s="52" t="s">
        <v>400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2</v>
      </c>
      <c r="D44" s="51" t="s">
        <v>58</v>
      </c>
      <c r="E44" s="51" t="s">
        <v>108</v>
      </c>
      <c r="F44" s="51" t="s">
        <v>108</v>
      </c>
      <c r="G44" s="51"/>
      <c r="H44" s="51"/>
      <c r="I44" s="51"/>
      <c r="J44" s="51"/>
      <c r="K44" s="51" t="s">
        <v>108</v>
      </c>
      <c r="L44" s="51" t="s">
        <v>296</v>
      </c>
      <c r="M44" s="51" t="s">
        <v>337</v>
      </c>
      <c r="N44" s="51" t="s">
        <v>401</v>
      </c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136</v>
      </c>
      <c r="G45" s="52" t="s">
        <v>189</v>
      </c>
      <c r="H45" s="52" t="s">
        <v>237</v>
      </c>
      <c r="I45" s="52"/>
      <c r="J45" s="52"/>
      <c r="K45" s="52" t="s">
        <v>237</v>
      </c>
      <c r="L45" s="52" t="s">
        <v>289</v>
      </c>
      <c r="M45" s="52" t="s">
        <v>338</v>
      </c>
      <c r="N45" s="52" t="s">
        <v>385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4</v>
      </c>
      <c r="D46" s="51" t="s">
        <v>60</v>
      </c>
      <c r="E46" s="51"/>
      <c r="F46" s="51" t="s">
        <v>137</v>
      </c>
      <c r="G46" s="51" t="s">
        <v>192</v>
      </c>
      <c r="H46" s="51" t="s">
        <v>238</v>
      </c>
      <c r="I46" s="51"/>
      <c r="J46" s="51"/>
      <c r="K46" s="51" t="s">
        <v>238</v>
      </c>
      <c r="L46" s="51" t="s">
        <v>296</v>
      </c>
      <c r="M46" s="51" t="s">
        <v>339</v>
      </c>
      <c r="N46" s="51" t="s">
        <v>401</v>
      </c>
      <c r="O46" s="47"/>
    </row>
    <row r="47" spans="1:15" s="55" customFormat="1" ht="13.5" customHeight="1" x14ac:dyDescent="0.2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/>
      <c r="G47" s="52" t="s">
        <v>193</v>
      </c>
      <c r="H47" s="52" t="s">
        <v>239</v>
      </c>
      <c r="I47" s="52"/>
      <c r="J47" s="52"/>
      <c r="K47" s="52" t="s">
        <v>239</v>
      </c>
      <c r="L47" s="52" t="s">
        <v>297</v>
      </c>
      <c r="M47" s="52" t="s">
        <v>340</v>
      </c>
      <c r="N47" s="52" t="s">
        <v>239</v>
      </c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/>
      <c r="G48" s="51" t="s">
        <v>194</v>
      </c>
      <c r="H48" s="51">
        <v>532530370</v>
      </c>
      <c r="I48" s="51"/>
      <c r="J48" s="51"/>
      <c r="K48" s="51">
        <v>532530370</v>
      </c>
      <c r="L48" s="51" t="s">
        <v>298</v>
      </c>
      <c r="M48" s="51" t="s">
        <v>341</v>
      </c>
      <c r="N48" s="51" t="s">
        <v>402</v>
      </c>
      <c r="O48" s="47"/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/>
      <c r="G49" s="52" t="s">
        <v>195</v>
      </c>
      <c r="H49" s="52" t="s">
        <v>240</v>
      </c>
      <c r="I49" s="52"/>
      <c r="J49" s="52"/>
      <c r="K49" s="52" t="s">
        <v>240</v>
      </c>
      <c r="L49" s="52" t="s">
        <v>298</v>
      </c>
      <c r="M49" s="52" t="s">
        <v>342</v>
      </c>
      <c r="N49" s="52" t="s">
        <v>403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138</v>
      </c>
      <c r="G50" s="51" t="s">
        <v>196</v>
      </c>
      <c r="H50" s="51" t="s">
        <v>241</v>
      </c>
      <c r="I50" s="51"/>
      <c r="J50" s="51"/>
      <c r="K50" s="51" t="s">
        <v>241</v>
      </c>
      <c r="L50" s="51" t="s">
        <v>299</v>
      </c>
      <c r="M50" s="51" t="s">
        <v>343</v>
      </c>
      <c r="N50" s="51" t="s">
        <v>404</v>
      </c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139</v>
      </c>
      <c r="G51" s="52" t="s">
        <v>197</v>
      </c>
      <c r="H51" s="52" t="s">
        <v>139</v>
      </c>
      <c r="I51" s="52"/>
      <c r="J51" s="52"/>
      <c r="K51" s="52" t="s">
        <v>139</v>
      </c>
      <c r="L51" s="52" t="s">
        <v>300</v>
      </c>
      <c r="M51" s="52" t="s">
        <v>344</v>
      </c>
      <c r="N51" s="52" t="s">
        <v>405</v>
      </c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/>
      <c r="G52" s="51" t="s">
        <v>198</v>
      </c>
      <c r="H52" s="51">
        <v>9001997</v>
      </c>
      <c r="I52" s="51"/>
      <c r="J52" s="51"/>
      <c r="K52" s="51">
        <v>9001997</v>
      </c>
      <c r="L52" s="51" t="s">
        <v>301</v>
      </c>
      <c r="M52" s="51" t="s">
        <v>345</v>
      </c>
      <c r="N52" s="51">
        <v>1001039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/>
      <c r="G53" s="52" t="s">
        <v>199</v>
      </c>
      <c r="H53" s="52" t="s">
        <v>199</v>
      </c>
      <c r="I53" s="52"/>
      <c r="J53" s="52"/>
      <c r="K53" s="52" t="s">
        <v>283</v>
      </c>
      <c r="L53" s="52" t="s">
        <v>294</v>
      </c>
      <c r="M53" s="52" t="s">
        <v>346</v>
      </c>
      <c r="N53" s="52"/>
      <c r="O53" s="46"/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140</v>
      </c>
      <c r="G54" s="51" t="s">
        <v>200</v>
      </c>
      <c r="H54" s="51" t="s">
        <v>242</v>
      </c>
      <c r="I54" s="51"/>
      <c r="J54" s="51"/>
      <c r="K54" s="51" t="s">
        <v>242</v>
      </c>
      <c r="L54" s="51" t="s">
        <v>288</v>
      </c>
      <c r="M54" s="51" t="s">
        <v>140</v>
      </c>
      <c r="N54" s="51"/>
      <c r="O54" s="47"/>
    </row>
    <row r="55" spans="1:15" s="55" customFormat="1" ht="13.5" customHeight="1" x14ac:dyDescent="0.2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141</v>
      </c>
      <c r="G55" s="52" t="s">
        <v>181</v>
      </c>
      <c r="H55" s="52" t="s">
        <v>243</v>
      </c>
      <c r="I55" s="52"/>
      <c r="J55" s="52"/>
      <c r="K55" s="52" t="s">
        <v>243</v>
      </c>
      <c r="L55" s="52" t="s">
        <v>302</v>
      </c>
      <c r="M55" s="52" t="s">
        <v>347</v>
      </c>
      <c r="N55" s="52" t="s">
        <v>406</v>
      </c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142</v>
      </c>
      <c r="G56" s="51" t="s">
        <v>201</v>
      </c>
      <c r="H56" s="51" t="s">
        <v>244</v>
      </c>
      <c r="I56" s="51"/>
      <c r="J56" s="51"/>
      <c r="K56" s="51" t="s">
        <v>244</v>
      </c>
      <c r="L56" s="51" t="s">
        <v>288</v>
      </c>
      <c r="M56" s="51" t="s">
        <v>348</v>
      </c>
      <c r="N56" s="51"/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2</v>
      </c>
      <c r="D57" s="50" t="s">
        <v>71</v>
      </c>
      <c r="E57" s="50"/>
      <c r="F57" s="52" t="s">
        <v>143</v>
      </c>
      <c r="G57" s="52" t="s">
        <v>192</v>
      </c>
      <c r="H57" s="52" t="s">
        <v>245</v>
      </c>
      <c r="I57" s="52"/>
      <c r="J57" s="52"/>
      <c r="K57" s="52" t="s">
        <v>245</v>
      </c>
      <c r="L57" s="52" t="s">
        <v>296</v>
      </c>
      <c r="M57" s="52" t="s">
        <v>349</v>
      </c>
      <c r="N57" s="52" t="s">
        <v>401</v>
      </c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12</v>
      </c>
      <c r="D58" s="51" t="s">
        <v>72</v>
      </c>
      <c r="E58" s="51"/>
      <c r="F58" s="51" t="s">
        <v>144</v>
      </c>
      <c r="G58" s="51" t="s">
        <v>192</v>
      </c>
      <c r="H58" s="51" t="s">
        <v>246</v>
      </c>
      <c r="I58" s="51"/>
      <c r="J58" s="51"/>
      <c r="K58" s="51" t="s">
        <v>246</v>
      </c>
      <c r="L58" s="51" t="s">
        <v>296</v>
      </c>
      <c r="M58" s="51" t="s">
        <v>350</v>
      </c>
      <c r="N58" s="51" t="s">
        <v>401</v>
      </c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15</v>
      </c>
      <c r="D59" s="50" t="s">
        <v>73</v>
      </c>
      <c r="E59" s="50"/>
      <c r="F59" s="52" t="s">
        <v>145</v>
      </c>
      <c r="G59" s="52" t="s">
        <v>192</v>
      </c>
      <c r="H59" s="52" t="s">
        <v>247</v>
      </c>
      <c r="I59" s="52"/>
      <c r="J59" s="52"/>
      <c r="K59" s="52" t="s">
        <v>247</v>
      </c>
      <c r="L59" s="52" t="s">
        <v>296</v>
      </c>
      <c r="M59" s="52" t="s">
        <v>351</v>
      </c>
      <c r="N59" s="52" t="s">
        <v>401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2</v>
      </c>
      <c r="D60" s="51" t="s">
        <v>74</v>
      </c>
      <c r="E60" s="51"/>
      <c r="F60" s="51" t="s">
        <v>146</v>
      </c>
      <c r="G60" s="51" t="s">
        <v>192</v>
      </c>
      <c r="H60" s="51" t="s">
        <v>248</v>
      </c>
      <c r="I60" s="51"/>
      <c r="J60" s="51"/>
      <c r="K60" s="51" t="s">
        <v>248</v>
      </c>
      <c r="L60" s="51" t="s">
        <v>296</v>
      </c>
      <c r="M60" s="51" t="s">
        <v>352</v>
      </c>
      <c r="N60" s="51" t="s">
        <v>401</v>
      </c>
      <c r="O60" s="47"/>
    </row>
    <row r="61" spans="1:15" s="55" customFormat="1" ht="13.5" customHeight="1" x14ac:dyDescent="0.2">
      <c r="A61" s="54"/>
      <c r="B61" s="48">
        <f>ROW(B61) - ROW($B$10)</f>
        <v>51</v>
      </c>
      <c r="C61" s="50">
        <v>3</v>
      </c>
      <c r="D61" s="50" t="s">
        <v>75</v>
      </c>
      <c r="E61" s="50"/>
      <c r="F61" s="52" t="s">
        <v>147</v>
      </c>
      <c r="G61" s="52" t="s">
        <v>192</v>
      </c>
      <c r="H61" s="52" t="s">
        <v>249</v>
      </c>
      <c r="I61" s="52"/>
      <c r="J61" s="52"/>
      <c r="K61" s="52" t="s">
        <v>249</v>
      </c>
      <c r="L61" s="52" t="s">
        <v>296</v>
      </c>
      <c r="M61" s="52" t="s">
        <v>353</v>
      </c>
      <c r="N61" s="52" t="s">
        <v>401</v>
      </c>
      <c r="O61" s="46"/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76</v>
      </c>
      <c r="E62" s="51"/>
      <c r="F62" s="51" t="s">
        <v>148</v>
      </c>
      <c r="G62" s="51" t="s">
        <v>192</v>
      </c>
      <c r="H62" s="51" t="s">
        <v>250</v>
      </c>
      <c r="I62" s="51"/>
      <c r="J62" s="51"/>
      <c r="K62" s="51" t="s">
        <v>250</v>
      </c>
      <c r="L62" s="51" t="s">
        <v>296</v>
      </c>
      <c r="M62" s="51" t="s">
        <v>354</v>
      </c>
      <c r="N62" s="51" t="s">
        <v>401</v>
      </c>
      <c r="O62" s="47"/>
    </row>
    <row r="63" spans="1:15" s="55" customFormat="1" ht="13.5" customHeight="1" x14ac:dyDescent="0.2">
      <c r="A63" s="54"/>
      <c r="B63" s="48">
        <f>ROW(B63) - ROW($B$10)</f>
        <v>53</v>
      </c>
      <c r="C63" s="50">
        <v>2</v>
      </c>
      <c r="D63" s="50" t="s">
        <v>77</v>
      </c>
      <c r="E63" s="50"/>
      <c r="F63" s="52" t="s">
        <v>149</v>
      </c>
      <c r="G63" s="52" t="s">
        <v>192</v>
      </c>
      <c r="H63" s="52" t="s">
        <v>251</v>
      </c>
      <c r="I63" s="52"/>
      <c r="J63" s="52"/>
      <c r="K63" s="52" t="s">
        <v>251</v>
      </c>
      <c r="L63" s="52" t="s">
        <v>296</v>
      </c>
      <c r="M63" s="52" t="s">
        <v>355</v>
      </c>
      <c r="N63" s="52" t="s">
        <v>401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150</v>
      </c>
      <c r="G64" s="51" t="s">
        <v>192</v>
      </c>
      <c r="H64" s="51" t="s">
        <v>252</v>
      </c>
      <c r="I64" s="51"/>
      <c r="J64" s="51"/>
      <c r="K64" s="51" t="s">
        <v>252</v>
      </c>
      <c r="L64" s="51" t="s">
        <v>296</v>
      </c>
      <c r="M64" s="51" t="s">
        <v>356</v>
      </c>
      <c r="N64" s="51" t="s">
        <v>401</v>
      </c>
      <c r="O64" s="47"/>
    </row>
    <row r="65" spans="1:15" s="55" customFormat="1" ht="13.5" customHeight="1" x14ac:dyDescent="0.2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151</v>
      </c>
      <c r="G65" s="52" t="s">
        <v>192</v>
      </c>
      <c r="H65" s="52" t="s">
        <v>253</v>
      </c>
      <c r="I65" s="52"/>
      <c r="J65" s="52"/>
      <c r="K65" s="52" t="s">
        <v>253</v>
      </c>
      <c r="L65" s="52" t="s">
        <v>296</v>
      </c>
      <c r="M65" s="52" t="s">
        <v>357</v>
      </c>
      <c r="N65" s="52" t="s">
        <v>401</v>
      </c>
      <c r="O65" s="46"/>
    </row>
    <row r="66" spans="1:15" s="55" customFormat="1" ht="13.5" customHeight="1" x14ac:dyDescent="0.2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152</v>
      </c>
      <c r="G66" s="51" t="s">
        <v>192</v>
      </c>
      <c r="H66" s="51" t="s">
        <v>254</v>
      </c>
      <c r="I66" s="51"/>
      <c r="J66" s="51"/>
      <c r="K66" s="51" t="s">
        <v>254</v>
      </c>
      <c r="L66" s="51" t="s">
        <v>296</v>
      </c>
      <c r="M66" s="51" t="s">
        <v>358</v>
      </c>
      <c r="N66" s="51" t="s">
        <v>401</v>
      </c>
      <c r="O66" s="47"/>
    </row>
    <row r="67" spans="1:15" s="55" customFormat="1" ht="13.5" customHeight="1" x14ac:dyDescent="0.2">
      <c r="A67" s="54"/>
      <c r="B67" s="48">
        <f>ROW(B67) - ROW($B$10)</f>
        <v>57</v>
      </c>
      <c r="C67" s="50">
        <v>4</v>
      </c>
      <c r="D67" s="50" t="s">
        <v>81</v>
      </c>
      <c r="E67" s="50"/>
      <c r="F67" s="52" t="s">
        <v>143</v>
      </c>
      <c r="G67" s="52" t="s">
        <v>192</v>
      </c>
      <c r="H67" s="52" t="s">
        <v>255</v>
      </c>
      <c r="I67" s="52"/>
      <c r="J67" s="52"/>
      <c r="K67" s="52" t="s">
        <v>255</v>
      </c>
      <c r="L67" s="52" t="s">
        <v>296</v>
      </c>
      <c r="M67" s="52" t="s">
        <v>359</v>
      </c>
      <c r="N67" s="52" t="s">
        <v>407</v>
      </c>
      <c r="O67" s="46"/>
    </row>
    <row r="68" spans="1:15" s="55" customFormat="1" ht="13.5" customHeight="1" x14ac:dyDescent="0.2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153</v>
      </c>
      <c r="G68" s="51" t="s">
        <v>192</v>
      </c>
      <c r="H68" s="51" t="s">
        <v>256</v>
      </c>
      <c r="I68" s="51"/>
      <c r="J68" s="51"/>
      <c r="K68" s="51" t="s">
        <v>256</v>
      </c>
      <c r="L68" s="51" t="s">
        <v>296</v>
      </c>
      <c r="M68" s="51" t="s">
        <v>360</v>
      </c>
      <c r="N68" s="51" t="s">
        <v>401</v>
      </c>
      <c r="O68" s="47"/>
    </row>
    <row r="69" spans="1:15" s="55" customFormat="1" ht="13.5" customHeight="1" x14ac:dyDescent="0.2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145</v>
      </c>
      <c r="G69" s="52" t="s">
        <v>192</v>
      </c>
      <c r="H69" s="52" t="s">
        <v>257</v>
      </c>
      <c r="I69" s="52"/>
      <c r="J69" s="52"/>
      <c r="K69" s="52" t="s">
        <v>257</v>
      </c>
      <c r="L69" s="52" t="s">
        <v>296</v>
      </c>
      <c r="M69" s="52" t="s">
        <v>361</v>
      </c>
      <c r="N69" s="52" t="s">
        <v>408</v>
      </c>
      <c r="O69" s="46"/>
    </row>
    <row r="70" spans="1:15" s="55" customFormat="1" ht="13.5" customHeight="1" x14ac:dyDescent="0.2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154</v>
      </c>
      <c r="G70" s="51" t="s">
        <v>192</v>
      </c>
      <c r="H70" s="51" t="s">
        <v>258</v>
      </c>
      <c r="I70" s="51"/>
      <c r="J70" s="51"/>
      <c r="K70" s="51" t="s">
        <v>258</v>
      </c>
      <c r="L70" s="51" t="s">
        <v>296</v>
      </c>
      <c r="M70" s="51" t="s">
        <v>362</v>
      </c>
      <c r="N70" s="51" t="s">
        <v>401</v>
      </c>
      <c r="O70" s="47"/>
    </row>
    <row r="71" spans="1:15" s="55" customFormat="1" ht="13.5" customHeight="1" x14ac:dyDescent="0.2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155</v>
      </c>
      <c r="G71" s="52" t="s">
        <v>189</v>
      </c>
      <c r="H71" s="52" t="s">
        <v>259</v>
      </c>
      <c r="I71" s="52"/>
      <c r="J71" s="52"/>
      <c r="K71" s="52" t="s">
        <v>259</v>
      </c>
      <c r="L71" s="52" t="s">
        <v>289</v>
      </c>
      <c r="M71" s="52" t="s">
        <v>363</v>
      </c>
      <c r="N71" s="52" t="s">
        <v>385</v>
      </c>
      <c r="O71" s="46"/>
    </row>
    <row r="72" spans="1:15" s="55" customFormat="1" ht="13.5" customHeight="1" x14ac:dyDescent="0.2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156</v>
      </c>
      <c r="G72" s="51" t="s">
        <v>189</v>
      </c>
      <c r="H72" s="51" t="s">
        <v>260</v>
      </c>
      <c r="I72" s="51"/>
      <c r="J72" s="51"/>
      <c r="K72" s="51" t="s">
        <v>260</v>
      </c>
      <c r="L72" s="51" t="s">
        <v>295</v>
      </c>
      <c r="M72" s="51" t="s">
        <v>364</v>
      </c>
      <c r="N72" s="51" t="s">
        <v>400</v>
      </c>
      <c r="O72" s="47"/>
    </row>
    <row r="73" spans="1:15" s="55" customFormat="1" ht="13.5" customHeight="1" x14ac:dyDescent="0.2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157</v>
      </c>
      <c r="G73" s="52" t="s">
        <v>189</v>
      </c>
      <c r="H73" s="52" t="s">
        <v>261</v>
      </c>
      <c r="I73" s="52"/>
      <c r="J73" s="52"/>
      <c r="K73" s="52" t="s">
        <v>261</v>
      </c>
      <c r="L73" s="52" t="s">
        <v>289</v>
      </c>
      <c r="M73" s="52" t="s">
        <v>365</v>
      </c>
      <c r="N73" s="52" t="s">
        <v>385</v>
      </c>
      <c r="O73" s="46"/>
    </row>
    <row r="74" spans="1:15" s="55" customFormat="1" ht="13.5" customHeight="1" x14ac:dyDescent="0.2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158</v>
      </c>
      <c r="G74" s="51" t="s">
        <v>189</v>
      </c>
      <c r="H74" s="51" t="s">
        <v>262</v>
      </c>
      <c r="I74" s="51"/>
      <c r="J74" s="51"/>
      <c r="K74" s="51" t="s">
        <v>262</v>
      </c>
      <c r="L74" s="51" t="s">
        <v>289</v>
      </c>
      <c r="M74" s="51" t="s">
        <v>366</v>
      </c>
      <c r="N74" s="51" t="s">
        <v>385</v>
      </c>
      <c r="O74" s="47"/>
    </row>
    <row r="75" spans="1:15" s="55" customFormat="1" ht="13.5" customHeight="1" x14ac:dyDescent="0.2">
      <c r="A75" s="54"/>
      <c r="B75" s="48">
        <f>ROW(B75) - ROW($B$10)</f>
        <v>65</v>
      </c>
      <c r="C75" s="50">
        <v>4</v>
      </c>
      <c r="D75" s="50" t="s">
        <v>89</v>
      </c>
      <c r="E75" s="50"/>
      <c r="F75" s="52" t="s">
        <v>159</v>
      </c>
      <c r="G75" s="52" t="s">
        <v>201</v>
      </c>
      <c r="H75" s="52" t="s">
        <v>263</v>
      </c>
      <c r="I75" s="52"/>
      <c r="J75" s="52"/>
      <c r="K75" s="52" t="s">
        <v>263</v>
      </c>
      <c r="L75" s="52" t="s">
        <v>288</v>
      </c>
      <c r="M75" s="52" t="s">
        <v>367</v>
      </c>
      <c r="N75" s="52"/>
      <c r="O75" s="46" t="s">
        <v>424</v>
      </c>
    </row>
    <row r="76" spans="1:15" s="55" customFormat="1" ht="13.5" customHeight="1" x14ac:dyDescent="0.2">
      <c r="A76" s="54"/>
      <c r="B76" s="49">
        <f>ROW(B76) - ROW($B$10)</f>
        <v>66</v>
      </c>
      <c r="C76" s="51">
        <v>1</v>
      </c>
      <c r="D76" s="51" t="s">
        <v>90</v>
      </c>
      <c r="E76" s="51"/>
      <c r="F76" s="51" t="s">
        <v>160</v>
      </c>
      <c r="G76" s="51" t="s">
        <v>202</v>
      </c>
      <c r="H76" s="51" t="s">
        <v>160</v>
      </c>
      <c r="I76" s="51"/>
      <c r="J76" s="51"/>
      <c r="K76" s="51" t="s">
        <v>160</v>
      </c>
      <c r="L76" s="51" t="s">
        <v>303</v>
      </c>
      <c r="M76" s="51" t="s">
        <v>368</v>
      </c>
      <c r="N76" s="51" t="s">
        <v>409</v>
      </c>
      <c r="O76" s="47" t="s">
        <v>425</v>
      </c>
    </row>
    <row r="77" spans="1:15" s="55" customFormat="1" ht="13.5" customHeight="1" x14ac:dyDescent="0.2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161</v>
      </c>
      <c r="G77" s="52" t="s">
        <v>203</v>
      </c>
      <c r="H77" s="52" t="s">
        <v>161</v>
      </c>
      <c r="I77" s="52"/>
      <c r="J77" s="52"/>
      <c r="K77" s="52" t="s">
        <v>284</v>
      </c>
      <c r="L77" s="52" t="s">
        <v>294</v>
      </c>
      <c r="M77" s="52" t="s">
        <v>161</v>
      </c>
      <c r="N77" s="52"/>
      <c r="O77" s="46"/>
    </row>
    <row r="78" spans="1:15" s="55" customFormat="1" ht="13.5" customHeight="1" x14ac:dyDescent="0.2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162</v>
      </c>
      <c r="G78" s="51" t="s">
        <v>181</v>
      </c>
      <c r="H78" s="51" t="s">
        <v>264</v>
      </c>
      <c r="I78" s="51" t="s">
        <v>204</v>
      </c>
      <c r="J78" s="51" t="s">
        <v>275</v>
      </c>
      <c r="K78" s="51" t="s">
        <v>264</v>
      </c>
      <c r="L78" s="51" t="s">
        <v>300</v>
      </c>
      <c r="M78" s="51" t="s">
        <v>369</v>
      </c>
      <c r="N78" s="51" t="s">
        <v>410</v>
      </c>
      <c r="O78" s="47"/>
    </row>
    <row r="79" spans="1:15" s="55" customFormat="1" ht="13.5" customHeight="1" x14ac:dyDescent="0.2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163</v>
      </c>
      <c r="G79" s="52" t="s">
        <v>204</v>
      </c>
      <c r="H79" s="52" t="s">
        <v>163</v>
      </c>
      <c r="I79" s="52"/>
      <c r="J79" s="52"/>
      <c r="K79" s="52" t="s">
        <v>163</v>
      </c>
      <c r="L79" s="52" t="s">
        <v>300</v>
      </c>
      <c r="M79" s="52" t="s">
        <v>370</v>
      </c>
      <c r="N79" s="52" t="s">
        <v>411</v>
      </c>
      <c r="O79" s="46"/>
    </row>
    <row r="80" spans="1:15" s="55" customFormat="1" ht="13.5" customHeight="1" x14ac:dyDescent="0.2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164</v>
      </c>
      <c r="G80" s="51" t="s">
        <v>205</v>
      </c>
      <c r="H80" s="51" t="s">
        <v>164</v>
      </c>
      <c r="I80" s="51" t="s">
        <v>271</v>
      </c>
      <c r="J80" s="51" t="s">
        <v>276</v>
      </c>
      <c r="K80" s="51" t="s">
        <v>164</v>
      </c>
      <c r="L80" s="51" t="s">
        <v>300</v>
      </c>
      <c r="M80" s="51" t="s">
        <v>371</v>
      </c>
      <c r="N80" s="51" t="s">
        <v>412</v>
      </c>
      <c r="O80" s="47"/>
    </row>
    <row r="81" spans="1:15" s="55" customFormat="1" ht="13.5" customHeight="1" x14ac:dyDescent="0.2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/>
      <c r="G81" s="52" t="s">
        <v>205</v>
      </c>
      <c r="H81" s="52" t="s">
        <v>265</v>
      </c>
      <c r="I81" s="52"/>
      <c r="J81" s="52"/>
      <c r="K81" s="52" t="s">
        <v>265</v>
      </c>
      <c r="L81" s="52" t="s">
        <v>300</v>
      </c>
      <c r="M81" s="52" t="s">
        <v>372</v>
      </c>
      <c r="N81" s="52" t="s">
        <v>413</v>
      </c>
      <c r="O81" s="46"/>
    </row>
    <row r="82" spans="1:15" s="55" customFormat="1" ht="13.5" customHeight="1" x14ac:dyDescent="0.2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165</v>
      </c>
      <c r="G82" s="51" t="s">
        <v>206</v>
      </c>
      <c r="H82" s="51" t="s">
        <v>165</v>
      </c>
      <c r="I82" s="51"/>
      <c r="J82" s="51"/>
      <c r="K82" s="51" t="s">
        <v>165</v>
      </c>
      <c r="L82" s="51" t="s">
        <v>300</v>
      </c>
      <c r="M82" s="51" t="s">
        <v>373</v>
      </c>
      <c r="N82" s="51" t="s">
        <v>414</v>
      </c>
      <c r="O82" s="47"/>
    </row>
    <row r="83" spans="1:15" s="55" customFormat="1" ht="13.5" customHeight="1" x14ac:dyDescent="0.2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/>
      <c r="G83" s="52" t="s">
        <v>207</v>
      </c>
      <c r="H83" s="52" t="s">
        <v>266</v>
      </c>
      <c r="I83" s="52" t="s">
        <v>272</v>
      </c>
      <c r="J83" s="52" t="s">
        <v>277</v>
      </c>
      <c r="K83" s="52" t="s">
        <v>266</v>
      </c>
      <c r="L83" s="52" t="s">
        <v>302</v>
      </c>
      <c r="M83" s="52" t="s">
        <v>374</v>
      </c>
      <c r="N83" s="52" t="s">
        <v>415</v>
      </c>
      <c r="O83" s="46"/>
    </row>
    <row r="84" spans="1:15" s="55" customFormat="1" ht="13.5" customHeight="1" x14ac:dyDescent="0.2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166</v>
      </c>
      <c r="G84" s="51" t="s">
        <v>204</v>
      </c>
      <c r="H84" s="51" t="s">
        <v>166</v>
      </c>
      <c r="I84" s="51"/>
      <c r="J84" s="51"/>
      <c r="K84" s="51" t="s">
        <v>166</v>
      </c>
      <c r="L84" s="51" t="s">
        <v>300</v>
      </c>
      <c r="M84" s="51" t="s">
        <v>375</v>
      </c>
      <c r="N84" s="51" t="s">
        <v>416</v>
      </c>
      <c r="O84" s="47"/>
    </row>
    <row r="85" spans="1:15" s="55" customFormat="1" ht="13.5" customHeight="1" x14ac:dyDescent="0.2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167</v>
      </c>
      <c r="G85" s="52" t="s">
        <v>204</v>
      </c>
      <c r="H85" s="52" t="s">
        <v>167</v>
      </c>
      <c r="I85" s="52"/>
      <c r="J85" s="52"/>
      <c r="K85" s="52" t="s">
        <v>167</v>
      </c>
      <c r="L85" s="52" t="s">
        <v>300</v>
      </c>
      <c r="M85" s="52" t="s">
        <v>376</v>
      </c>
      <c r="N85" s="52" t="s">
        <v>416</v>
      </c>
      <c r="O85" s="46"/>
    </row>
    <row r="86" spans="1:15" s="55" customFormat="1" ht="13.5" customHeight="1" x14ac:dyDescent="0.2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/>
      <c r="G86" s="51" t="s">
        <v>208</v>
      </c>
      <c r="H86" s="51" t="s">
        <v>267</v>
      </c>
      <c r="I86" s="51"/>
      <c r="J86" s="51"/>
      <c r="K86" s="51" t="s">
        <v>267</v>
      </c>
      <c r="L86" s="51" t="s">
        <v>300</v>
      </c>
      <c r="M86" s="51" t="s">
        <v>377</v>
      </c>
      <c r="N86" s="51" t="s">
        <v>267</v>
      </c>
      <c r="O86" s="47"/>
    </row>
    <row r="87" spans="1:15" s="55" customFormat="1" ht="13.5" customHeight="1" x14ac:dyDescent="0.2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168</v>
      </c>
      <c r="G87" s="52" t="s">
        <v>189</v>
      </c>
      <c r="H87" s="52" t="s">
        <v>168</v>
      </c>
      <c r="I87" s="52"/>
      <c r="J87" s="52"/>
      <c r="K87" s="52" t="s">
        <v>168</v>
      </c>
      <c r="L87" s="52" t="s">
        <v>297</v>
      </c>
      <c r="M87" s="52" t="s">
        <v>378</v>
      </c>
      <c r="N87" s="52" t="s">
        <v>168</v>
      </c>
      <c r="O87" s="46"/>
    </row>
    <row r="88" spans="1:15" s="55" customFormat="1" ht="13.5" customHeight="1" x14ac:dyDescent="0.2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169</v>
      </c>
      <c r="G88" s="51" t="s">
        <v>206</v>
      </c>
      <c r="H88" s="51" t="s">
        <v>169</v>
      </c>
      <c r="I88" s="51"/>
      <c r="J88" s="51"/>
      <c r="K88" s="51" t="s">
        <v>169</v>
      </c>
      <c r="L88" s="51" t="s">
        <v>300</v>
      </c>
      <c r="M88" s="51" t="s">
        <v>379</v>
      </c>
      <c r="N88" s="51" t="s">
        <v>417</v>
      </c>
      <c r="O88" s="47"/>
    </row>
    <row r="89" spans="1:15" s="55" customFormat="1" ht="13.5" customHeight="1" x14ac:dyDescent="0.2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170</v>
      </c>
      <c r="G89" s="52" t="s">
        <v>182</v>
      </c>
      <c r="H89" s="52" t="s">
        <v>170</v>
      </c>
      <c r="I89" s="52"/>
      <c r="J89" s="52"/>
      <c r="K89" s="52" t="s">
        <v>170</v>
      </c>
      <c r="L89" s="52" t="s">
        <v>300</v>
      </c>
      <c r="M89" s="52" t="s">
        <v>380</v>
      </c>
      <c r="N89" s="52" t="s">
        <v>418</v>
      </c>
      <c r="O89" s="46"/>
    </row>
    <row r="90" spans="1:15" s="55" customFormat="1" ht="13.5" customHeight="1" x14ac:dyDescent="0.2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171</v>
      </c>
      <c r="G90" s="51" t="s">
        <v>209</v>
      </c>
      <c r="H90" s="51" t="s">
        <v>171</v>
      </c>
      <c r="I90" s="51"/>
      <c r="J90" s="51"/>
      <c r="K90" s="51" t="s">
        <v>171</v>
      </c>
      <c r="L90" s="51" t="s">
        <v>300</v>
      </c>
      <c r="M90" s="51" t="s">
        <v>381</v>
      </c>
      <c r="N90" s="51" t="s">
        <v>419</v>
      </c>
      <c r="O90" s="47"/>
    </row>
    <row r="91" spans="1:15" s="55" customFormat="1" ht="13.5" customHeight="1" x14ac:dyDescent="0.2">
      <c r="A91" s="54"/>
      <c r="B91" s="48">
        <f>ROW(B91) - ROW($B$10)</f>
        <v>81</v>
      </c>
      <c r="C91" s="50">
        <v>2</v>
      </c>
      <c r="D91" s="50" t="s">
        <v>105</v>
      </c>
      <c r="E91" s="50"/>
      <c r="F91" s="52" t="s">
        <v>172</v>
      </c>
      <c r="G91" s="52" t="s">
        <v>204</v>
      </c>
      <c r="H91" s="52" t="s">
        <v>172</v>
      </c>
      <c r="I91" s="52"/>
      <c r="J91" s="52"/>
      <c r="K91" s="52" t="s">
        <v>172</v>
      </c>
      <c r="L91" s="52" t="s">
        <v>300</v>
      </c>
      <c r="M91" s="52" t="s">
        <v>382</v>
      </c>
      <c r="N91" s="52" t="s">
        <v>420</v>
      </c>
      <c r="O91" s="46"/>
    </row>
    <row r="92" spans="1:15" s="55" customFormat="1" ht="13.5" customHeight="1" x14ac:dyDescent="0.2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173</v>
      </c>
      <c r="G92" s="51" t="s">
        <v>210</v>
      </c>
      <c r="H92" s="51" t="s">
        <v>173</v>
      </c>
      <c r="I92" s="51"/>
      <c r="J92" s="51"/>
      <c r="K92" s="51" t="s">
        <v>285</v>
      </c>
      <c r="L92" s="51" t="s">
        <v>288</v>
      </c>
      <c r="M92" s="51" t="s">
        <v>173</v>
      </c>
      <c r="N92" s="51"/>
      <c r="O92" s="47"/>
    </row>
    <row r="93" spans="1:15" s="55" customFormat="1" ht="13.5" customHeight="1" x14ac:dyDescent="0.2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 t="s">
        <v>174</v>
      </c>
      <c r="G93" s="52" t="s">
        <v>211</v>
      </c>
      <c r="H93" s="52" t="s">
        <v>268</v>
      </c>
      <c r="I93" s="52"/>
      <c r="J93" s="52"/>
      <c r="K93" s="52" t="s">
        <v>268</v>
      </c>
      <c r="L93" s="52" t="s">
        <v>304</v>
      </c>
      <c r="M93" s="52" t="s">
        <v>383</v>
      </c>
      <c r="N93" s="52" t="s">
        <v>421</v>
      </c>
      <c r="O93" s="46"/>
    </row>
    <row r="94" spans="1:15" x14ac:dyDescent="0.2">
      <c r="A94" s="14"/>
      <c r="B94" s="60"/>
      <c r="C94" s="61"/>
      <c r="D94" s="58"/>
      <c r="E94" s="58"/>
      <c r="F94" s="59"/>
      <c r="G94" s="7" t="s">
        <v>15</v>
      </c>
      <c r="H94" s="7"/>
      <c r="O94" s="45"/>
    </row>
    <row r="95" spans="1:15" x14ac:dyDescent="0.2">
      <c r="A95" s="14"/>
      <c r="B95" s="10"/>
      <c r="C95" s="10"/>
      <c r="D95" s="9"/>
      <c r="E95" s="9"/>
      <c r="F95" s="11"/>
      <c r="G95" s="8"/>
      <c r="H95" s="8"/>
      <c r="I95" s="8"/>
      <c r="J95" s="8"/>
      <c r="K95" s="8"/>
      <c r="L95" s="8"/>
      <c r="M95" s="8"/>
      <c r="N95" s="8"/>
      <c r="O95" s="19"/>
    </row>
    <row r="96" spans="1:15" x14ac:dyDescent="0.2">
      <c r="A96" s="14"/>
      <c r="B96" s="10"/>
      <c r="C96" s="10"/>
      <c r="D96" s="10"/>
      <c r="E96" s="10"/>
      <c r="F96" s="12"/>
      <c r="G96" s="9"/>
      <c r="H96" s="9"/>
      <c r="I96" s="9"/>
      <c r="J96" s="9"/>
      <c r="K96" s="9"/>
      <c r="L96" s="9"/>
      <c r="M96" s="9"/>
      <c r="N96" s="9"/>
      <c r="O96" s="20"/>
    </row>
    <row r="97" spans="1:15" x14ac:dyDescent="0.2">
      <c r="A97" s="14"/>
      <c r="B97" s="10"/>
      <c r="C97" s="10"/>
      <c r="D97" s="10"/>
      <c r="E97" s="10"/>
      <c r="F97" s="12"/>
      <c r="G97" s="9"/>
      <c r="H97" s="9"/>
      <c r="I97" s="9"/>
      <c r="J97" s="9"/>
      <c r="K97" s="9"/>
      <c r="L97" s="9"/>
      <c r="M97" s="9"/>
      <c r="N97" s="9"/>
      <c r="O97" s="20"/>
    </row>
    <row r="98" spans="1:15" ht="13.5" thickBot="1" x14ac:dyDescent="0.25">
      <c r="A98" s="14"/>
      <c r="B98" s="43"/>
      <c r="C98" s="17"/>
      <c r="D98" s="17"/>
      <c r="E98" s="17"/>
      <c r="F98" s="15"/>
      <c r="G98" s="16"/>
      <c r="H98" s="16"/>
      <c r="I98" s="16"/>
      <c r="J98" s="16"/>
      <c r="K98" s="16"/>
      <c r="L98" s="16"/>
      <c r="M98" s="16"/>
      <c r="N98" s="16"/>
      <c r="O98" s="21"/>
    </row>
  </sheetData>
  <mergeCells count="1">
    <mergeCell ref="B94:C9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426</v>
      </c>
    </row>
    <row r="2" spans="1:2" x14ac:dyDescent="0.2">
      <c r="A2" s="40" t="s">
        <v>1</v>
      </c>
      <c r="B2" s="64" t="s">
        <v>427</v>
      </c>
    </row>
    <row r="3" spans="1:2" x14ac:dyDescent="0.2">
      <c r="A3" s="41" t="s">
        <v>2</v>
      </c>
      <c r="B3" s="65" t="s">
        <v>428</v>
      </c>
    </row>
    <row r="4" spans="1:2" x14ac:dyDescent="0.2">
      <c r="A4" s="40" t="s">
        <v>3</v>
      </c>
      <c r="B4" s="64" t="s">
        <v>427</v>
      </c>
    </row>
    <row r="5" spans="1:2" x14ac:dyDescent="0.2">
      <c r="A5" s="41" t="s">
        <v>4</v>
      </c>
      <c r="B5" s="65" t="s">
        <v>426</v>
      </c>
    </row>
    <row r="6" spans="1:2" x14ac:dyDescent="0.2">
      <c r="A6" s="40" t="s">
        <v>5</v>
      </c>
      <c r="B6" s="64" t="s">
        <v>429</v>
      </c>
    </row>
    <row r="7" spans="1:2" x14ac:dyDescent="0.2">
      <c r="A7" s="41" t="s">
        <v>6</v>
      </c>
      <c r="B7" s="65" t="s">
        <v>430</v>
      </c>
    </row>
    <row r="8" spans="1:2" x14ac:dyDescent="0.2">
      <c r="A8" s="40" t="s">
        <v>7</v>
      </c>
      <c r="B8" s="64" t="s">
        <v>431</v>
      </c>
    </row>
    <row r="9" spans="1:2" x14ac:dyDescent="0.2">
      <c r="A9" s="41" t="s">
        <v>8</v>
      </c>
      <c r="B9" s="65" t="s">
        <v>432</v>
      </c>
    </row>
    <row r="10" spans="1:2" x14ac:dyDescent="0.2">
      <c r="A10" s="40" t="s">
        <v>9</v>
      </c>
      <c r="B10" s="64" t="s">
        <v>433</v>
      </c>
    </row>
    <row r="11" spans="1:2" x14ac:dyDescent="0.2">
      <c r="A11" s="41" t="s">
        <v>10</v>
      </c>
      <c r="B11" s="65" t="s">
        <v>434</v>
      </c>
    </row>
    <row r="12" spans="1:2" x14ac:dyDescent="0.2">
      <c r="A12" s="40" t="s">
        <v>11</v>
      </c>
      <c r="B12" s="64" t="s">
        <v>435</v>
      </c>
    </row>
    <row r="13" spans="1:2" x14ac:dyDescent="0.2">
      <c r="A13" s="41" t="s">
        <v>12</v>
      </c>
      <c r="B13" s="65" t="s">
        <v>436</v>
      </c>
    </row>
    <row r="14" spans="1:2" x14ac:dyDescent="0.2">
      <c r="A14" s="40" t="s">
        <v>13</v>
      </c>
      <c r="B14" s="64" t="s">
        <v>434</v>
      </c>
    </row>
    <row r="15" spans="1:2" x14ac:dyDescent="0.2">
      <c r="A15" s="41" t="s">
        <v>17</v>
      </c>
      <c r="B15" s="42" t="s">
        <v>437</v>
      </c>
    </row>
    <row r="16" spans="1:2" x14ac:dyDescent="0.2">
      <c r="A16" s="40" t="s">
        <v>18</v>
      </c>
      <c r="B16" s="6" t="s">
        <v>438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2024-02-19T05:10:11Z</dcterms:modified>
</cp:coreProperties>
</file>