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rod\AppData\Local\TempReleases\Snapshot\3\Assembly\Assembly\BOM\"/>
    </mc:Choice>
  </mc:AlternateContent>
  <xr:revisionPtr revIDLastSave="0" documentId="8_{17520654-04A5-4CF6-9813-7C7667E62343}" xr6:coauthVersionLast="47" xr6:coauthVersionMax="47" xr10:uidLastSave="{00000000-0000-0000-0000-000000000000}"/>
  <bookViews>
    <workbookView xWindow="1900" yWindow="1900" windowWidth="14400" windowHeight="727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5" i="3" l="1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<sst xmlns="http://schemas.openxmlformats.org/spreadsheetml/2006/main" count="640" uniqueCount="411">
  <si>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</si>
  <si>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</si>
  <si>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</si>
  <si>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</si>
  <si>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</si>
  <si>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</si>
  <si>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</si>
  <si>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</si>
  <si>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</si>
  <si>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</si>
  <si>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</si>
  <si>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</si>
  <si>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</si>
  <si>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</si>
  <si>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</si>
  <si>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</si>
  <si>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</si>
  <si>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</si>
  <si>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</si>
  <si>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</si>
  <si>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</si>
  <si>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Jarod Swart</t>
  </si>
  <si>
    <t>PCB V2.0 - ECN B</t>
  </si>
  <si>
    <t>Quantity</t>
  </si>
  <si>
    <t>Designator</t>
  </si>
  <si>
    <t>ANT1</t>
  </si>
  <si>
    <t>Box1</t>
  </si>
  <si>
    <t>Box2</t>
  </si>
  <si>
    <t>BT1</t>
  </si>
  <si>
    <t>C1, C3, C5, C6, C7, C11, C13, C16, C18, C23, C27, C31, C35, C39, C45, C54</t>
  </si>
  <si>
    <t>C2, C4, C32, C34, C57</t>
  </si>
  <si>
    <t>C8, C56</t>
  </si>
  <si>
    <t>C9, C10, C42, C50</t>
  </si>
  <si>
    <t>C12, C14, C15, C24</t>
  </si>
  <si>
    <t>C17, C44, C46, C47, C48, C51</t>
  </si>
  <si>
    <t>C19, C28, C29, C33, C52, C53, C58</t>
  </si>
  <si>
    <t>C20</t>
  </si>
  <si>
    <t>C25</t>
  </si>
  <si>
    <t>C30</t>
  </si>
  <si>
    <t>C36, C37, C38</t>
  </si>
  <si>
    <t>C40, C49</t>
  </si>
  <si>
    <t>C41</t>
  </si>
  <si>
    <t>C43</t>
  </si>
  <si>
    <t>D1</t>
  </si>
  <si>
    <t>D2</t>
  </si>
  <si>
    <t>D3, D4, D5, D6</t>
  </si>
  <si>
    <t>DS1</t>
  </si>
  <si>
    <t>Enclosure1</t>
  </si>
  <si>
    <t>F1</t>
  </si>
  <si>
    <t>FB1, FB5</t>
  </si>
  <si>
    <t>FB2, FB4</t>
  </si>
  <si>
    <t>Gum Tape1</t>
  </si>
  <si>
    <t>L1</t>
  </si>
  <si>
    <t>L2</t>
  </si>
  <si>
    <t>L3</t>
  </si>
  <si>
    <t>Overpack label1</t>
  </si>
  <si>
    <t>PATCH1</t>
  </si>
  <si>
    <t>PCB1</t>
  </si>
  <si>
    <t>PCKT1</t>
  </si>
  <si>
    <t>PP_Sleeve1</t>
  </si>
  <si>
    <t>Q1</t>
  </si>
  <si>
    <t>Q2</t>
  </si>
  <si>
    <t>QR ID1</t>
  </si>
  <si>
    <t>R1, R2, R3, R4, R22, R23</t>
  </si>
  <si>
    <t>R5, RF_R3, RF_R4</t>
  </si>
  <si>
    <t>R6</t>
  </si>
  <si>
    <t>R7, R12, R13, R14</t>
  </si>
  <si>
    <t>R8</t>
  </si>
  <si>
    <t>R9</t>
  </si>
  <si>
    <t>R10</t>
  </si>
  <si>
    <t>R11</t>
  </si>
  <si>
    <t>R15</t>
  </si>
  <si>
    <t>R17</t>
  </si>
  <si>
    <t>R18</t>
  </si>
  <si>
    <t>R19</t>
  </si>
  <si>
    <t>R20</t>
  </si>
  <si>
    <t>R24, RF_GNSS_S1, RF_R2</t>
  </si>
  <si>
    <t>RF_GNSS_P1, RF_P1, RF_P3, RF_P4, RF_R1</t>
  </si>
  <si>
    <t>RF_GNSS_P2</t>
  </si>
  <si>
    <t>RF_GNSS_S2</t>
  </si>
  <si>
    <t>RF_P2</t>
  </si>
  <si>
    <t>RF_S1</t>
  </si>
  <si>
    <t>RF_S2</t>
  </si>
  <si>
    <t>Ribbon1, Ribbon2</t>
  </si>
  <si>
    <t>Serial No Sticker 1, Serial No Sticker 2, Serial No Sticker 3, Serial No Sticker 4</t>
  </si>
  <si>
    <t>SIM1</t>
  </si>
  <si>
    <t>Tape2</t>
  </si>
  <si>
    <t>TAPE1</t>
  </si>
  <si>
    <t>TAPE3, TAPE4</t>
  </si>
  <si>
    <t>U1</t>
  </si>
  <si>
    <t>U2</t>
  </si>
  <si>
    <t>U3</t>
  </si>
  <si>
    <t>U4</t>
  </si>
  <si>
    <t>U5, U8</t>
  </si>
  <si>
    <t>U6</t>
  </si>
  <si>
    <t>U7</t>
  </si>
  <si>
    <t>U9</t>
  </si>
  <si>
    <t>U10</t>
  </si>
  <si>
    <t>WARN1</t>
  </si>
  <si>
    <t>XTAL1</t>
  </si>
  <si>
    <t>DNF</t>
  </si>
  <si>
    <t>Value</t>
  </si>
  <si>
    <t>Oyster Kraft Brown Box</t>
  </si>
  <si>
    <t>Oyster Overpack Box</t>
  </si>
  <si>
    <t>BA3AAPC</t>
  </si>
  <si>
    <t>100nF 50V</t>
  </si>
  <si>
    <t>10uF 6.3V</t>
  </si>
  <si>
    <t>1uF 10V</t>
  </si>
  <si>
    <t>15pF 50V</t>
  </si>
  <si>
    <t>22uF 25V</t>
  </si>
  <si>
    <t>33pF 50V</t>
  </si>
  <si>
    <t>22uF 10V</t>
  </si>
  <si>
    <t>10pF 50V</t>
  </si>
  <si>
    <t>47nF 50V</t>
  </si>
  <si>
    <t>220uF 6.3V</t>
  </si>
  <si>
    <t>10nF 50V</t>
  </si>
  <si>
    <t>56pF 50V</t>
  </si>
  <si>
    <t>8.2pF 50V</t>
  </si>
  <si>
    <t>PESD5V0U1BB,115</t>
  </si>
  <si>
    <t>Oyster Rugged Housing</t>
  </si>
  <si>
    <t>120R 1.3A</t>
  </si>
  <si>
    <t>220R 2.8A</t>
  </si>
  <si>
    <t>KR7280</t>
  </si>
  <si>
    <t>10uH</t>
  </si>
  <si>
    <t>2.2uH</t>
  </si>
  <si>
    <t>8.2nH</t>
  </si>
  <si>
    <t>FX129</t>
  </si>
  <si>
    <t>Oyster3 Global PCB V2.0</t>
  </si>
  <si>
    <t>SCREW-BAG-3.5X12X6 [BN15858]</t>
  </si>
  <si>
    <t>PE Sleeve (150+40)x110x0x0.04mm - OYSTER RUGGED</t>
  </si>
  <si>
    <t>SI2369DS-T1-GE3</t>
  </si>
  <si>
    <t>TT113</t>
  </si>
  <si>
    <t>150R</t>
  </si>
  <si>
    <t>0R</t>
  </si>
  <si>
    <t>750k</t>
  </si>
  <si>
    <t>10k</t>
  </si>
  <si>
    <t>100k</t>
  </si>
  <si>
    <t>26.1k</t>
  </si>
  <si>
    <t>61.9k</t>
  </si>
  <si>
    <t>10R</t>
  </si>
  <si>
    <t>360k</t>
  </si>
  <si>
    <t>330k</t>
  </si>
  <si>
    <t>470k</t>
  </si>
  <si>
    <t>1M</t>
  </si>
  <si>
    <t>33k</t>
  </si>
  <si>
    <t>1.2pF 50V</t>
  </si>
  <si>
    <t>6.2nH</t>
  </si>
  <si>
    <t>10nH</t>
  </si>
  <si>
    <t>1nH</t>
  </si>
  <si>
    <t>TT1023</t>
  </si>
  <si>
    <t>0201AAAG06A</t>
  </si>
  <si>
    <t>Butyl Tape 1.6x30x15mm</t>
  </si>
  <si>
    <t>STM32L072CZT6</t>
  </si>
  <si>
    <t>MP2322GQH-Z</t>
  </si>
  <si>
    <t>TPS62902RPJR</t>
  </si>
  <si>
    <t>LIS2DH12TR</t>
  </si>
  <si>
    <t>TPS22915CYFPR</t>
  </si>
  <si>
    <t>SST26WF064CT-104I/SM</t>
  </si>
  <si>
    <t>LENA-R8001M10</t>
  </si>
  <si>
    <t>BGA524N6E6327XTSA1</t>
  </si>
  <si>
    <t>SAFFB1G56KB0F0A</t>
  </si>
  <si>
    <t>Yellow Warning Label</t>
  </si>
  <si>
    <t>32.768kHz, 9pF</t>
  </si>
  <si>
    <t>1st Vendor</t>
  </si>
  <si>
    <t>AVX</t>
  </si>
  <si>
    <t>Packman Packaging</t>
  </si>
  <si>
    <t>Packman packaging</t>
  </si>
  <si>
    <t>MPD (Memory Protection Devices)</t>
  </si>
  <si>
    <t>Samsung</t>
  </si>
  <si>
    <t>Murata</t>
  </si>
  <si>
    <t>TDK</t>
  </si>
  <si>
    <t>KEMET</t>
  </si>
  <si>
    <t>OnSemi</t>
  </si>
  <si>
    <t>Nexperia</t>
  </si>
  <si>
    <t>Kingbright</t>
  </si>
  <si>
    <t>A.D.V Plastics</t>
  </si>
  <si>
    <t>Littelfuse</t>
  </si>
  <si>
    <t>Murata Electronics</t>
  </si>
  <si>
    <t>Tape and Allied Suppliers</t>
  </si>
  <si>
    <t>Coilcraft</t>
  </si>
  <si>
    <t>CAB TECH (Karen Rosa)</t>
  </si>
  <si>
    <t>Cirtech</t>
  </si>
  <si>
    <t>Vishay Siliconix</t>
  </si>
  <si>
    <t>Panasonic</t>
  </si>
  <si>
    <t>ANTENK</t>
  </si>
  <si>
    <t>Hi-Bond</t>
  </si>
  <si>
    <t>SONDOR</t>
  </si>
  <si>
    <t>ButylSeal</t>
  </si>
  <si>
    <t>ST</t>
  </si>
  <si>
    <t>MPS</t>
  </si>
  <si>
    <t>TI</t>
  </si>
  <si>
    <t>Microchip</t>
  </si>
  <si>
    <t>u-blox</t>
  </si>
  <si>
    <t>Infineon</t>
  </si>
  <si>
    <t>Minuteman Press</t>
  </si>
  <si>
    <t>ECS</t>
  </si>
  <si>
    <t>1st Vendor Part No</t>
  </si>
  <si>
    <t>GIFT-BOX-OYSTER</t>
  </si>
  <si>
    <t>OVERPACK-BOX-OYSTER</t>
  </si>
  <si>
    <t>CL05B104KB54PNC</t>
  </si>
  <si>
    <t>CL10A106KQ8NNNC</t>
  </si>
  <si>
    <t>CL05A105KP5NNNC</t>
  </si>
  <si>
    <t>CL05C150JB5NNNC</t>
  </si>
  <si>
    <t>CL21A226MAYNNNE</t>
  </si>
  <si>
    <t>GRM1555C1H330GA01D</t>
  </si>
  <si>
    <t>CL10A226MP8NUNE</t>
  </si>
  <si>
    <t>GRM1555C1H100GA01D</t>
  </si>
  <si>
    <t>CGA2B3X7R1H473K050BB</t>
  </si>
  <si>
    <t>CL05C330JB5NNNC</t>
  </si>
  <si>
    <t>T520B227M006ATE045</t>
  </si>
  <si>
    <t>C0402C103M5RAC7867</t>
  </si>
  <si>
    <t>GRM1555C1H560GA01D</t>
  </si>
  <si>
    <t>GRM1555C1H8R2BA01D</t>
  </si>
  <si>
    <t>MM5Z18VT1G</t>
  </si>
  <si>
    <t>SZMM5Z5V6T1G</t>
  </si>
  <si>
    <t>APHHS1005LSECK/J3-PF</t>
  </si>
  <si>
    <t>Oyster overmolded</t>
  </si>
  <si>
    <t>1210L110/16WR</t>
  </si>
  <si>
    <t>BLM15PD121SN1D</t>
  </si>
  <si>
    <t>BLM18SP221SN1D</t>
  </si>
  <si>
    <t>DFE252012F-100M=P2</t>
  </si>
  <si>
    <t>XFL4020-222MEC</t>
  </si>
  <si>
    <t>LQG15HS8N2J02D</t>
  </si>
  <si>
    <t>Polyethylene Sleeve (260+40)x 125 x 0.04</t>
  </si>
  <si>
    <t>NX3008CBKS,115</t>
  </si>
  <si>
    <t>LABEL-QR-TT113-8X8</t>
  </si>
  <si>
    <t>ERJ-2RKF1500X</t>
  </si>
  <si>
    <t>ERJ-2GE0R00X</t>
  </si>
  <si>
    <t>ERJ-2RKF7503X</t>
  </si>
  <si>
    <t>ERJ-2RKF1002X</t>
  </si>
  <si>
    <t>ERJ-2RKF1003X</t>
  </si>
  <si>
    <t>ERJ-2RKF2612X</t>
  </si>
  <si>
    <t>ERJ-2RKF6192X</t>
  </si>
  <si>
    <t>ERJ-2RKF10R0X</t>
  </si>
  <si>
    <t>ERJ-2RKF3603X</t>
  </si>
  <si>
    <t>ERJ-2RKF3303X</t>
  </si>
  <si>
    <t>ERJ-2RKF4703X</t>
  </si>
  <si>
    <t>ERJ-2RKF1004X</t>
  </si>
  <si>
    <t>ERJ-2RKF3302X</t>
  </si>
  <si>
    <t>GJM1555C1H1R2BB01D</t>
  </si>
  <si>
    <t>LQW15AN6N2C00D</t>
  </si>
  <si>
    <t>GJM1555C1H100FB01D</t>
  </si>
  <si>
    <t>LQW15AN10NH00D</t>
  </si>
  <si>
    <t>MHQ1005P1N0BT000</t>
  </si>
  <si>
    <t>Black resin AXR7+</t>
  </si>
  <si>
    <t>HB830-25</t>
  </si>
  <si>
    <t>PVC 5 x 12mm  STR PSA101Grey</t>
  </si>
  <si>
    <t>Butyl Tape T-1.6mm x W-30mm x L-15mm</t>
  </si>
  <si>
    <t>ECS-.327-9-12R-TR</t>
  </si>
  <si>
    <t>2nd Vendor</t>
  </si>
  <si>
    <t>3M</t>
  </si>
  <si>
    <t>2nd Vendor Part No</t>
  </si>
  <si>
    <t>C1608X5R0J106K080AE</t>
  </si>
  <si>
    <t>CL21A226MAQNNNE</t>
  </si>
  <si>
    <t>GRM187R61A226ME15D</t>
  </si>
  <si>
    <t>CL05C100JB5NNNC</t>
  </si>
  <si>
    <t>Kapton Tape</t>
  </si>
  <si>
    <t>DEAR SKU</t>
  </si>
  <si>
    <t>BATTERY-HOLDER-BA3AAPC</t>
  </si>
  <si>
    <t>HOUSING-OYSTER</t>
  </si>
  <si>
    <t>GUM-TAPE-KR7280</t>
  </si>
  <si>
    <t>LABEL-FX-129</t>
  </si>
  <si>
    <t>PE-SLEEVE-OYSTER</t>
  </si>
  <si>
    <t>RESIN-BLACK-AXR7+</t>
  </si>
  <si>
    <t>LABEL-TT1023</t>
  </si>
  <si>
    <t>TAPE-KAPTON-HB830-25</t>
  </si>
  <si>
    <t>FOAM-PVC-5X12</t>
  </si>
  <si>
    <t>TAPE-BUTYL-1.6X30</t>
  </si>
  <si>
    <t>YELLOW-WARNING-LABEL</t>
  </si>
  <si>
    <t>Component Class</t>
  </si>
  <si>
    <t>Antenna</t>
  </si>
  <si>
    <t>Mechanicals</t>
  </si>
  <si>
    <t>Mechanical</t>
  </si>
  <si>
    <t>Capacitors, Capacitor</t>
  </si>
  <si>
    <t>Capacitors</t>
  </si>
  <si>
    <t>Capacitor</t>
  </si>
  <si>
    <t>Diodes</t>
  </si>
  <si>
    <t>LED</t>
  </si>
  <si>
    <t>Fuses</t>
  </si>
  <si>
    <t>Filters</t>
  </si>
  <si>
    <t>Inductors</t>
  </si>
  <si>
    <t>Transistors</t>
  </si>
  <si>
    <t>Resistors</t>
  </si>
  <si>
    <t>Resistor</t>
  </si>
  <si>
    <t>Connectors</t>
  </si>
  <si>
    <t>Processors</t>
  </si>
  <si>
    <t>Integrated Circuits</t>
  </si>
  <si>
    <t>Integrated Circuit</t>
  </si>
  <si>
    <t>Radio&amp;RF</t>
  </si>
  <si>
    <t>Crystal</t>
  </si>
  <si>
    <t>Description</t>
  </si>
  <si>
    <t>Universal Broadband FR4 Embedded LTE / LPWA Antenna</t>
  </si>
  <si>
    <t>Oyster Unit Carboard Gift Box Craft Brown</t>
  </si>
  <si>
    <t>Battery Holder (Open) AA 3 Cell PC Pin -</t>
  </si>
  <si>
    <t>100nF 50V Chip Cap 0402, X7R ±10%</t>
  </si>
  <si>
    <t>10uF 6.3V Chip Cap 0603, X5R ±10%</t>
  </si>
  <si>
    <t>1uF 10V Chip Cap 0402, X5R ±10%</t>
  </si>
  <si>
    <t>15pF 50V Chip Cap 0402, C0G/NP0 ±5%</t>
  </si>
  <si>
    <t>22uF 25V Chip Cap 0805, X5R ±20%</t>
  </si>
  <si>
    <t>33pF 50V Chip Cap 0402, C0G/NP0 ±2%</t>
  </si>
  <si>
    <t>22uF 10V Chip Cap 0603, X5R ±20%</t>
  </si>
  <si>
    <t>10pF 50V  Chip Cap 0402, C0G/NP0 ±5%</t>
  </si>
  <si>
    <t>47nF 50V Chip Cap 0402, X7R ±10%</t>
  </si>
  <si>
    <t>33pF 50V Chip Cap 0402, C0G/NP0 ±5%</t>
  </si>
  <si>
    <t>220 µF Molded Tantalum Polymer Capacitor 6.3 V 1411 (3528 Metric) 45mOhm @ 100kHz</t>
  </si>
  <si>
    <t>10nF 50V Chip Cap 0402, X7R ±20%</t>
  </si>
  <si>
    <t>56pF 50V Chip Cap 0402, C0G/NP0 ±2%</t>
  </si>
  <si>
    <t>8.2pF 50V Chip Cap 0402, C0G/NP0 ±0.1pF</t>
  </si>
  <si>
    <t>Zener Diode, 18V V(Z), 6.41%, 0.5W, Silicon, Unidirectional</t>
  </si>
  <si>
    <t>Zener Diode 5.6 V 500 mW ±7% Surface Mount SOD-523</t>
  </si>
  <si>
    <t>5V Bidirectional TVS Diode, 9.5V Vbr, Cd 3.5pF, SOD-523</t>
  </si>
  <si>
    <t>Red LED, 640nm, Vf=1.8V, 0402</t>
  </si>
  <si>
    <t>Nylon/Glass enclosure, Black, Oyster Rugged Housing</t>
  </si>
  <si>
    <t>PTC Resettable Fuse, Ih=1.1A, Itr=2.2A, 16V, 0.06ohm, Surface Mount</t>
  </si>
  <si>
    <t>Ferrite Bead, 120R 0402 1.3A</t>
  </si>
  <si>
    <t>220 Ohms 1 Power Line Ferrite Bead 0603 (1608 Metric) 2.8A 40mOhm</t>
  </si>
  <si>
    <t>Reinforced Gum Tape 72mm x 80 meter</t>
  </si>
  <si>
    <t>10uH Shielded Power Inductor, 950mA 480mOhm Max, 2.5x2mm ±20%</t>
  </si>
  <si>
    <t>2.2uH Shielded Power Inductor, 8A 23.5mOhm Max, 4x4mm ±20%</t>
  </si>
  <si>
    <t>8.2nH Unshielded Multilayer Inductor, 550mA 240mOhm Max, 0402 ±5%</t>
  </si>
  <si>
    <t>Blank Duraflex Ice Hi-Tack Labels (polyprop), Supplied: 1 across, 50mm core, 500 labels per roll, Rotary, 110,0x80,0mm (1x2), Cyl: 67</t>
  </si>
  <si>
    <t>GPS Patch Antenna 25x25x4mm - Multi-band with Polyimide Tape and 2.5mm Pin length.</t>
  </si>
  <si>
    <t>PCB - ENIG Plating</t>
  </si>
  <si>
    <t>Presealed Screw Bag - 6 x BN15858-M3.5X12</t>
  </si>
  <si>
    <t>P-Channel 30 V 7.6A (Tc) 1.25W (Ta), 2.5W (Tc) Surface Mount SOT-23-3 (TO-236)</t>
  </si>
  <si>
    <t>MOSFET N/P-CH 30V 0.35A/0.2A 6-Pin TSSOP T/R</t>
  </si>
  <si>
    <t>Blank Duraflex Economy, TT113, Rotary, 8.0x8.0mm (8x15), Cyl: 0, Supplied : 8 across, 50mm core, 20 000 labels per roll</t>
  </si>
  <si>
    <t>150R Chip Resistor 0402, 1% 1/10W 50V</t>
  </si>
  <si>
    <t>0R Chip Resistor 0402, 5% 50V, 1A</t>
  </si>
  <si>
    <t>750k Chip Resistor 0402, 1% 1/10W 50V</t>
  </si>
  <si>
    <t>10k Chip Resistor 0402, 1% 1/10W 50V</t>
  </si>
  <si>
    <t>100k Chip Resistor 0402, 1% 1/10W 50V</t>
  </si>
  <si>
    <t>26.1k Chip Resistor 0402, 1% 1/10W 50V</t>
  </si>
  <si>
    <t>61.9k Chip Resistor 0402, 1% 1/10W 50V</t>
  </si>
  <si>
    <t>10R Chip Resistor 0402, 1% 1/10W 50V</t>
  </si>
  <si>
    <t>360k Chip Resistor 0402, 1% 1/10W 50V</t>
  </si>
  <si>
    <t>330k Chip Resistor 0402, 1% 1/10W 50V</t>
  </si>
  <si>
    <t>470k Chip Resistor 0402, 1% 1/10W 50V</t>
  </si>
  <si>
    <t>1M Chip Resistor 0402, 1% 1/10W 50V</t>
  </si>
  <si>
    <t>33k Chip Resistor 0402, 1% 1/10W 50V</t>
  </si>
  <si>
    <t>DNF, Chip Resistor 0402</t>
  </si>
  <si>
    <t>1.2pF 50V Chip Cap 0402, C0G/NP0 ±0.1pF</t>
  </si>
  <si>
    <t>6.2 nH Unshielded Wirewound Inductor 700 mA 90mOhm Max 0402 (1005 Metric)</t>
  </si>
  <si>
    <t>10pF 50V Chip Cap 0402, C0G/NP0 ±0.1pF</t>
  </si>
  <si>
    <t>10 nH Unshielded Wirewound Inductor 500 mA 170mOhm Max 0402 (1005 Metric)</t>
  </si>
  <si>
    <t>1nH Unshielded Multilayer Inductor, 1.2A 30mOhm Max, 0402 ±0.1nH</t>
  </si>
  <si>
    <t>Ribbon for EOS1/2 thermal printer 102mm x 360 meters</t>
  </si>
  <si>
    <t>Blank Duraflex Economy Labels, Supplied: 2 across, 50mm core, 2000 labels per roll, TT1023, , Rotary, 40,0x24,0mm (2x10), Cyl: 0</t>
  </si>
  <si>
    <t>Nano SIM Card Connect Push-Pull Type,6-Pin</t>
  </si>
  <si>
    <t>HB830 Amber Polyimide Film Electrical Tape, 25mm x 33m</t>
  </si>
  <si>
    <t>Single-sided adhesive Tape - 5 x 12mm (For the Lid)</t>
  </si>
  <si>
    <t>Double-sided Tape - Butyl 1.6mm x 15mm x  30mm - (For AA battery holder)</t>
  </si>
  <si>
    <t>IC MCU 32BIT 128KB FLASH 48LQFP</t>
  </si>
  <si>
    <t>MP2322, 1A, 3-22V, Iq=5uA, Synchronous Step-Down converter, 1.5x2mm</t>
  </si>
  <si>
    <t>TPS62902, 3-V to 17-V, High Efficiency and Low IQ Buck Converter in 1.5-mm × 2-mm</t>
  </si>
  <si>
    <t>MEMS Digital Output Motion Sensor: Ultra-Low-Power High-Performance 3-Axis "Femto" Accelerometer, 1.71 to 3.6 V, -40 to 85 degC, 12-Pin LGA, RoHS, Tape and Reel</t>
  </si>
  <si>
    <t>TPS22915CYFPR Load Switch With Output Discharge, 1.05-5.5V, 2A, 4DSBGA</t>
  </si>
  <si>
    <t>Flash Memory, 1.8V, 64MBit SPI SOIC 8-Pin</t>
  </si>
  <si>
    <t>Multi-mode LTE Cat 1bis + 2G module, With M10 GNSS</t>
  </si>
  <si>
    <t>GNSS LNA, 19.6 dB, 1.5-3.3V, 1550 - 1615 MHz</t>
  </si>
  <si>
    <t>SAW Resonator for GNSS, 1.1 x 0.9mm.</t>
  </si>
  <si>
    <t>32.768kHz ±20ppm Tuning Fork crystal 2-Pin, 2 x 1.2mm, 9pF, 70kOhm</t>
  </si>
  <si>
    <t>Footprint</t>
  </si>
  <si>
    <t>1004795-Footprint-1</t>
  </si>
  <si>
    <t>BA3AAPC Footprint</t>
  </si>
  <si>
    <t>C-0402</t>
  </si>
  <si>
    <t>C-0603</t>
  </si>
  <si>
    <t>C-0805</t>
  </si>
  <si>
    <t>Tantalum Capacitor 1411 (3528 Metric) Footprint</t>
  </si>
  <si>
    <t>ONSC-SOD-523-2-502-01_V</t>
  </si>
  <si>
    <t>SOD-523</t>
  </si>
  <si>
    <t>SOD523</t>
  </si>
  <si>
    <t>LED_0402</t>
  </si>
  <si>
    <t>FP-1210L110-16WR-MFG</t>
  </si>
  <si>
    <t>FB-0402</t>
  </si>
  <si>
    <t>FB-0603</t>
  </si>
  <si>
    <t>DFE252012F</t>
  </si>
  <si>
    <t>XFL4020</t>
  </si>
  <si>
    <t>L-0402</t>
  </si>
  <si>
    <t>FP-S-03946-MFG</t>
  </si>
  <si>
    <t>NXP-SOT363_N</t>
  </si>
  <si>
    <t>R-0402</t>
  </si>
  <si>
    <t>GCT-SIM8050-6_V</t>
  </si>
  <si>
    <t>FP-LQFP48-5B-MFG</t>
  </si>
  <si>
    <t>TPS6290x</t>
  </si>
  <si>
    <t>FP-LGA-12-8365767-MFG</t>
  </si>
  <si>
    <t>FP-YFP0004-IPC_B</t>
  </si>
  <si>
    <t>SST26 SOIC 8-Pin</t>
  </si>
  <si>
    <t>LENA-R8001</t>
  </si>
  <si>
    <t>FP-PG-TSNP-6-MFG</t>
  </si>
  <si>
    <t>XTAL_2.0mmx1.2mm</t>
  </si>
  <si>
    <t>1 Box per 100 Units - Quantity = 0.01</t>
  </si>
  <si>
    <t>1 roll per 40 Overpack boxes</t>
  </si>
  <si>
    <t>Use 1 per Overpack Box</t>
  </si>
  <si>
    <t>Use Chinese quality</t>
  </si>
  <si>
    <t>1 roll per 3200 units</t>
  </si>
  <si>
    <t>25mm x 25mm Kapton Tape</t>
  </si>
  <si>
    <t>20M roll - 1300 units per roll</t>
  </si>
  <si>
    <t>C:\Users\jarod\AppData\Local\TempReleases\Snapshot\3\Oyster3-Global - SM Flash.PrjPcb</t>
  </si>
  <si>
    <t>Oyster3-Global - SM Flash.PrjPcb</t>
  </si>
  <si>
    <t>None</t>
  </si>
  <si>
    <t>Bill of Materials for Project [Oyster3-Global - SM Flash.PrjPcb] (No PCB Document Selected)</t>
  </si>
  <si>
    <t>142</t>
  </si>
  <si>
    <t>08:10</t>
  </si>
  <si>
    <t>2024/01/09</t>
  </si>
  <si>
    <t>2024/01/09 08:10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</si>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</sst>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0"/>
  <sheetViews>
    <sheetView showGridLines="0" tabSelected="1" topLeftCell="B1" zoomScaleNormal="100" workbookViewId="0">
      <selection activeCell="O12" sqref="O12"/>
    </sheetView>
  </sheetViews>
  <sheetFormatPr defaultColWidth="9.1796875" defaultRowHeight="12.5" x14ac:dyDescent="0.25"/>
  <cols>
    <col min="1" max="1" width="3.1796875" style="1" customWidth="1"/>
    <col min="2" max="2" width="5.453125" style="1" customWidth="1"/>
    <col min="3" max="3" width="8.26953125" style="3" customWidth="1"/>
    <col min="4" max="5" width="18.7265625" style="3" customWidth="1"/>
    <col min="6" max="6" width="21.453125" style="3" customWidth="1"/>
    <col min="7" max="11" width="21.453125" style="1" customWidth="1"/>
    <col min="12" max="12" width="47.7265625" style="1" customWidth="1"/>
    <col min="13" max="14" width="31" style="1" customWidth="1"/>
    <col min="15" max="15" width="20" style="1" customWidth="1"/>
    <col min="16" max="16384" width="9.1796875" style="1"/>
  </cols>
  <sheetData>
    <row r="1" spans="1:15" ht="13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3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3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3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3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3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ht="13" x14ac:dyDescent="0.3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23</v>
      </c>
      <c r="D10" s="24" t="s">
        <v>24</v>
      </c>
      <c r="E10" s="24" t="s">
        <v>100</v>
      </c>
      <c r="F10" s="24" t="s">
        <v>101</v>
      </c>
      <c r="G10" s="24" t="s">
        <v>163</v>
      </c>
      <c r="H10" s="24" t="s">
        <v>196</v>
      </c>
      <c r="I10" s="24" t="s">
        <v>249</v>
      </c>
      <c r="J10" s="24" t="s">
        <v>251</v>
      </c>
      <c r="K10" s="24" t="s">
        <v>257</v>
      </c>
      <c r="L10" s="24" t="s">
        <v>269</v>
      </c>
      <c r="M10" s="24" t="s">
        <v>290</v>
      </c>
      <c r="N10" s="24" t="s">
        <v>362</v>
      </c>
      <c r="O10" s="25" t="s">
        <v>15</v>
      </c>
    </row>
    <row r="11" spans="1:15" s="55" customFormat="1" ht="20" x14ac:dyDescent="0.25">
      <c r="A11" s="54"/>
      <c r="B11" s="48">
        <f>ROW(B11) - ROW($B$10)</f>
        <v>1</v>
      </c>
      <c r="C11" s="50">
        <v>1</v>
      </c>
      <c r="D11" s="50" t="s">
        <v>25</v>
      </c>
      <c r="E11" s="50"/>
      <c r="F11" s="52"/>
      <c r="G11" s="52" t="s">
        <v>164</v>
      </c>
      <c r="H11" s="52">
        <v>1004795</v>
      </c>
      <c r="I11" s="52"/>
      <c r="J11" s="52"/>
      <c r="K11" s="52">
        <v>1004795</v>
      </c>
      <c r="L11" s="52" t="s">
        <v>270</v>
      </c>
      <c r="M11" s="52" t="s">
        <v>291</v>
      </c>
      <c r="N11" s="52" t="s">
        <v>363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26</v>
      </c>
      <c r="E12" s="51"/>
      <c r="F12" s="51" t="s">
        <v>102</v>
      </c>
      <c r="G12" s="51" t="s">
        <v>165</v>
      </c>
      <c r="H12" s="51" t="s">
        <v>197</v>
      </c>
      <c r="I12" s="51"/>
      <c r="J12" s="51"/>
      <c r="K12" s="51" t="s">
        <v>197</v>
      </c>
      <c r="L12" s="51" t="s">
        <v>271</v>
      </c>
      <c r="M12" s="51" t="s">
        <v>292</v>
      </c>
      <c r="N12" s="51"/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27</v>
      </c>
      <c r="E13" s="50"/>
      <c r="F13" s="52" t="s">
        <v>103</v>
      </c>
      <c r="G13" s="52" t="s">
        <v>166</v>
      </c>
      <c r="H13" s="52" t="s">
        <v>198</v>
      </c>
      <c r="I13" s="52"/>
      <c r="J13" s="52"/>
      <c r="K13" s="52" t="s">
        <v>198</v>
      </c>
      <c r="L13" s="52" t="s">
        <v>271</v>
      </c>
      <c r="M13" s="52" t="s">
        <v>103</v>
      </c>
      <c r="N13" s="52"/>
      <c r="O13" s="46" t="s">
        <v>391</v>
      </c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28</v>
      </c>
      <c r="E14" s="51"/>
      <c r="F14" s="51" t="s">
        <v>104</v>
      </c>
      <c r="G14" s="51" t="s">
        <v>167</v>
      </c>
      <c r="H14" s="51" t="s">
        <v>104</v>
      </c>
      <c r="I14" s="51"/>
      <c r="J14" s="51"/>
      <c r="K14" s="51" t="s">
        <v>258</v>
      </c>
      <c r="L14" s="51" t="s">
        <v>272</v>
      </c>
      <c r="M14" s="51" t="s">
        <v>293</v>
      </c>
      <c r="N14" s="51" t="s">
        <v>364</v>
      </c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16</v>
      </c>
      <c r="D15" s="50" t="s">
        <v>29</v>
      </c>
      <c r="E15" s="50"/>
      <c r="F15" s="52" t="s">
        <v>105</v>
      </c>
      <c r="G15" s="52" t="s">
        <v>168</v>
      </c>
      <c r="H15" s="52" t="s">
        <v>199</v>
      </c>
      <c r="I15" s="52"/>
      <c r="J15" s="52"/>
      <c r="K15" s="52" t="s">
        <v>199</v>
      </c>
      <c r="L15" s="52" t="s">
        <v>273</v>
      </c>
      <c r="M15" s="52" t="s">
        <v>294</v>
      </c>
      <c r="N15" s="52" t="s">
        <v>365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5</v>
      </c>
      <c r="D16" s="51" t="s">
        <v>30</v>
      </c>
      <c r="E16" s="51"/>
      <c r="F16" s="51" t="s">
        <v>106</v>
      </c>
      <c r="G16" s="51" t="s">
        <v>168</v>
      </c>
      <c r="H16" s="51" t="s">
        <v>200</v>
      </c>
      <c r="I16" s="51" t="s">
        <v>170</v>
      </c>
      <c r="J16" s="51" t="s">
        <v>252</v>
      </c>
      <c r="K16" s="51" t="s">
        <v>200</v>
      </c>
      <c r="L16" s="51" t="s">
        <v>274</v>
      </c>
      <c r="M16" s="51" t="s">
        <v>295</v>
      </c>
      <c r="N16" s="51" t="s">
        <v>366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2</v>
      </c>
      <c r="D17" s="50" t="s">
        <v>31</v>
      </c>
      <c r="E17" s="50"/>
      <c r="F17" s="52" t="s">
        <v>107</v>
      </c>
      <c r="G17" s="52" t="s">
        <v>168</v>
      </c>
      <c r="H17" s="52" t="s">
        <v>201</v>
      </c>
      <c r="I17" s="52"/>
      <c r="J17" s="52"/>
      <c r="K17" s="52" t="s">
        <v>201</v>
      </c>
      <c r="L17" s="52" t="s">
        <v>274</v>
      </c>
      <c r="M17" s="52" t="s">
        <v>296</v>
      </c>
      <c r="N17" s="52" t="s">
        <v>365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4</v>
      </c>
      <c r="D18" s="51" t="s">
        <v>32</v>
      </c>
      <c r="E18" s="51"/>
      <c r="F18" s="51" t="s">
        <v>108</v>
      </c>
      <c r="G18" s="51" t="s">
        <v>168</v>
      </c>
      <c r="H18" s="51" t="s">
        <v>202</v>
      </c>
      <c r="I18" s="51"/>
      <c r="J18" s="51"/>
      <c r="K18" s="51" t="s">
        <v>202</v>
      </c>
      <c r="L18" s="51" t="s">
        <v>274</v>
      </c>
      <c r="M18" s="51" t="s">
        <v>297</v>
      </c>
      <c r="N18" s="51" t="s">
        <v>365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4</v>
      </c>
      <c r="D19" s="50" t="s">
        <v>33</v>
      </c>
      <c r="E19" s="50"/>
      <c r="F19" s="52" t="s">
        <v>109</v>
      </c>
      <c r="G19" s="52" t="s">
        <v>168</v>
      </c>
      <c r="H19" s="52" t="s">
        <v>203</v>
      </c>
      <c r="I19" s="52" t="s">
        <v>168</v>
      </c>
      <c r="J19" s="52" t="s">
        <v>253</v>
      </c>
      <c r="K19" s="52" t="s">
        <v>203</v>
      </c>
      <c r="L19" s="52" t="s">
        <v>274</v>
      </c>
      <c r="M19" s="52" t="s">
        <v>298</v>
      </c>
      <c r="N19" s="52" t="s">
        <v>367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6</v>
      </c>
      <c r="D20" s="51" t="s">
        <v>34</v>
      </c>
      <c r="E20" s="51"/>
      <c r="F20" s="51" t="s">
        <v>110</v>
      </c>
      <c r="G20" s="51" t="s">
        <v>169</v>
      </c>
      <c r="H20" s="51" t="s">
        <v>204</v>
      </c>
      <c r="I20" s="51"/>
      <c r="J20" s="51"/>
      <c r="K20" s="51" t="s">
        <v>204</v>
      </c>
      <c r="L20" s="51" t="s">
        <v>274</v>
      </c>
      <c r="M20" s="51" t="s">
        <v>299</v>
      </c>
      <c r="N20" s="51" t="s">
        <v>365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7</v>
      </c>
      <c r="D21" s="50" t="s">
        <v>35</v>
      </c>
      <c r="E21" s="50"/>
      <c r="F21" s="52" t="s">
        <v>111</v>
      </c>
      <c r="G21" s="52" t="s">
        <v>168</v>
      </c>
      <c r="H21" s="52" t="s">
        <v>205</v>
      </c>
      <c r="I21" s="52" t="s">
        <v>169</v>
      </c>
      <c r="J21" s="52" t="s">
        <v>254</v>
      </c>
      <c r="K21" s="52" t="s">
        <v>205</v>
      </c>
      <c r="L21" s="52" t="s">
        <v>274</v>
      </c>
      <c r="M21" s="52" t="s">
        <v>300</v>
      </c>
      <c r="N21" s="52" t="s">
        <v>366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1</v>
      </c>
      <c r="D22" s="51" t="s">
        <v>36</v>
      </c>
      <c r="E22" s="51"/>
      <c r="F22" s="51" t="s">
        <v>112</v>
      </c>
      <c r="G22" s="51" t="s">
        <v>169</v>
      </c>
      <c r="H22" s="51" t="s">
        <v>206</v>
      </c>
      <c r="I22" s="51" t="s">
        <v>168</v>
      </c>
      <c r="J22" s="51" t="s">
        <v>255</v>
      </c>
      <c r="K22" s="51" t="s">
        <v>206</v>
      </c>
      <c r="L22" s="51" t="s">
        <v>274</v>
      </c>
      <c r="M22" s="51" t="s">
        <v>301</v>
      </c>
      <c r="N22" s="51" t="s">
        <v>365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37</v>
      </c>
      <c r="E23" s="50"/>
      <c r="F23" s="52" t="s">
        <v>113</v>
      </c>
      <c r="G23" s="52" t="s">
        <v>170</v>
      </c>
      <c r="H23" s="52" t="s">
        <v>207</v>
      </c>
      <c r="I23" s="52"/>
      <c r="J23" s="52"/>
      <c r="K23" s="52" t="s">
        <v>207</v>
      </c>
      <c r="L23" s="52" t="s">
        <v>274</v>
      </c>
      <c r="M23" s="52" t="s">
        <v>302</v>
      </c>
      <c r="N23" s="52" t="s">
        <v>365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1</v>
      </c>
      <c r="D24" s="51" t="s">
        <v>38</v>
      </c>
      <c r="E24" s="51"/>
      <c r="F24" s="51" t="s">
        <v>110</v>
      </c>
      <c r="G24" s="51" t="s">
        <v>168</v>
      </c>
      <c r="H24" s="51" t="s">
        <v>208</v>
      </c>
      <c r="I24" s="51"/>
      <c r="J24" s="51"/>
      <c r="K24" s="51" t="s">
        <v>208</v>
      </c>
      <c r="L24" s="51" t="s">
        <v>275</v>
      </c>
      <c r="M24" s="51" t="s">
        <v>303</v>
      </c>
      <c r="N24" s="51" t="s">
        <v>365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3</v>
      </c>
      <c r="D25" s="50" t="s">
        <v>39</v>
      </c>
      <c r="E25" s="50"/>
      <c r="F25" s="52" t="s">
        <v>114</v>
      </c>
      <c r="G25" s="52" t="s">
        <v>171</v>
      </c>
      <c r="H25" s="52" t="s">
        <v>209</v>
      </c>
      <c r="I25" s="52"/>
      <c r="J25" s="52"/>
      <c r="K25" s="52" t="s">
        <v>209</v>
      </c>
      <c r="L25" s="52" t="s">
        <v>274</v>
      </c>
      <c r="M25" s="52" t="s">
        <v>304</v>
      </c>
      <c r="N25" s="52" t="s">
        <v>368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2</v>
      </c>
      <c r="D26" s="51" t="s">
        <v>40</v>
      </c>
      <c r="E26" s="51"/>
      <c r="F26" s="51" t="s">
        <v>115</v>
      </c>
      <c r="G26" s="51" t="s">
        <v>171</v>
      </c>
      <c r="H26" s="51" t="s">
        <v>210</v>
      </c>
      <c r="I26" s="51"/>
      <c r="J26" s="51"/>
      <c r="K26" s="51" t="s">
        <v>210</v>
      </c>
      <c r="L26" s="51" t="s">
        <v>274</v>
      </c>
      <c r="M26" s="51" t="s">
        <v>305</v>
      </c>
      <c r="N26" s="51" t="s">
        <v>365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1</v>
      </c>
      <c r="D27" s="50" t="s">
        <v>41</v>
      </c>
      <c r="E27" s="50"/>
      <c r="F27" s="52" t="s">
        <v>116</v>
      </c>
      <c r="G27" s="52" t="s">
        <v>169</v>
      </c>
      <c r="H27" s="52" t="s">
        <v>211</v>
      </c>
      <c r="I27" s="52"/>
      <c r="J27" s="52"/>
      <c r="K27" s="52" t="s">
        <v>211</v>
      </c>
      <c r="L27" s="52" t="s">
        <v>274</v>
      </c>
      <c r="M27" s="52" t="s">
        <v>306</v>
      </c>
      <c r="N27" s="52" t="s">
        <v>365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42</v>
      </c>
      <c r="E28" s="51"/>
      <c r="F28" s="51" t="s">
        <v>117</v>
      </c>
      <c r="G28" s="51" t="s">
        <v>169</v>
      </c>
      <c r="H28" s="51" t="s">
        <v>212</v>
      </c>
      <c r="I28" s="51"/>
      <c r="J28" s="51"/>
      <c r="K28" s="51" t="s">
        <v>212</v>
      </c>
      <c r="L28" s="51" t="s">
        <v>274</v>
      </c>
      <c r="M28" s="51" t="s">
        <v>307</v>
      </c>
      <c r="N28" s="51" t="s">
        <v>365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43</v>
      </c>
      <c r="E29" s="50" t="s">
        <v>100</v>
      </c>
      <c r="F29" s="52"/>
      <c r="G29" s="52" t="s">
        <v>172</v>
      </c>
      <c r="H29" s="52" t="s">
        <v>213</v>
      </c>
      <c r="I29" s="52"/>
      <c r="J29" s="52"/>
      <c r="K29" s="52" t="s">
        <v>213</v>
      </c>
      <c r="L29" s="52" t="s">
        <v>276</v>
      </c>
      <c r="M29" s="52" t="s">
        <v>308</v>
      </c>
      <c r="N29" s="52" t="s">
        <v>369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44</v>
      </c>
      <c r="E30" s="51" t="s">
        <v>100</v>
      </c>
      <c r="F30" s="51"/>
      <c r="G30" s="51" t="s">
        <v>172</v>
      </c>
      <c r="H30" s="51" t="s">
        <v>214</v>
      </c>
      <c r="I30" s="51"/>
      <c r="J30" s="51"/>
      <c r="K30" s="51" t="s">
        <v>214</v>
      </c>
      <c r="L30" s="51" t="s">
        <v>276</v>
      </c>
      <c r="M30" s="51" t="s">
        <v>309</v>
      </c>
      <c r="N30" s="51" t="s">
        <v>370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4</v>
      </c>
      <c r="D31" s="50" t="s">
        <v>45</v>
      </c>
      <c r="E31" s="50"/>
      <c r="F31" s="52" t="s">
        <v>118</v>
      </c>
      <c r="G31" s="52" t="s">
        <v>173</v>
      </c>
      <c r="H31" s="52" t="s">
        <v>118</v>
      </c>
      <c r="I31" s="52"/>
      <c r="J31" s="52"/>
      <c r="K31" s="52" t="s">
        <v>118</v>
      </c>
      <c r="L31" s="52" t="s">
        <v>276</v>
      </c>
      <c r="M31" s="52" t="s">
        <v>310</v>
      </c>
      <c r="N31" s="52" t="s">
        <v>371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1</v>
      </c>
      <c r="D32" s="51" t="s">
        <v>46</v>
      </c>
      <c r="E32" s="51"/>
      <c r="F32" s="51"/>
      <c r="G32" s="51" t="s">
        <v>174</v>
      </c>
      <c r="H32" s="51" t="s">
        <v>215</v>
      </c>
      <c r="I32" s="51"/>
      <c r="J32" s="51"/>
      <c r="K32" s="51" t="s">
        <v>215</v>
      </c>
      <c r="L32" s="51" t="s">
        <v>277</v>
      </c>
      <c r="M32" s="51" t="s">
        <v>311</v>
      </c>
      <c r="N32" s="51" t="s">
        <v>372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47</v>
      </c>
      <c r="E33" s="50"/>
      <c r="F33" s="52" t="s">
        <v>119</v>
      </c>
      <c r="G33" s="52" t="s">
        <v>175</v>
      </c>
      <c r="H33" s="52" t="s">
        <v>216</v>
      </c>
      <c r="I33" s="52"/>
      <c r="J33" s="52"/>
      <c r="K33" s="52" t="s">
        <v>259</v>
      </c>
      <c r="L33" s="52" t="s">
        <v>271</v>
      </c>
      <c r="M33" s="52" t="s">
        <v>312</v>
      </c>
      <c r="N33" s="52"/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48</v>
      </c>
      <c r="E34" s="51" t="s">
        <v>100</v>
      </c>
      <c r="F34" s="51"/>
      <c r="G34" s="51" t="s">
        <v>176</v>
      </c>
      <c r="H34" s="51" t="s">
        <v>217</v>
      </c>
      <c r="I34" s="51"/>
      <c r="J34" s="51"/>
      <c r="K34" s="51" t="s">
        <v>217</v>
      </c>
      <c r="L34" s="51" t="s">
        <v>278</v>
      </c>
      <c r="M34" s="51" t="s">
        <v>313</v>
      </c>
      <c r="N34" s="51" t="s">
        <v>373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2</v>
      </c>
      <c r="D35" s="50" t="s">
        <v>49</v>
      </c>
      <c r="E35" s="50"/>
      <c r="F35" s="52" t="s">
        <v>120</v>
      </c>
      <c r="G35" s="52" t="s">
        <v>169</v>
      </c>
      <c r="H35" s="52" t="s">
        <v>218</v>
      </c>
      <c r="I35" s="52"/>
      <c r="J35" s="52"/>
      <c r="K35" s="52" t="s">
        <v>218</v>
      </c>
      <c r="L35" s="52" t="s">
        <v>279</v>
      </c>
      <c r="M35" s="52" t="s">
        <v>314</v>
      </c>
      <c r="N35" s="52" t="s">
        <v>374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2</v>
      </c>
      <c r="D36" s="51" t="s">
        <v>50</v>
      </c>
      <c r="E36" s="51"/>
      <c r="F36" s="51" t="s">
        <v>121</v>
      </c>
      <c r="G36" s="51" t="s">
        <v>177</v>
      </c>
      <c r="H36" s="51" t="s">
        <v>219</v>
      </c>
      <c r="I36" s="51"/>
      <c r="J36" s="51"/>
      <c r="K36" s="51" t="s">
        <v>219</v>
      </c>
      <c r="L36" s="51" t="s">
        <v>279</v>
      </c>
      <c r="M36" s="51" t="s">
        <v>315</v>
      </c>
      <c r="N36" s="51" t="s">
        <v>375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51</v>
      </c>
      <c r="E37" s="50"/>
      <c r="F37" s="52" t="s">
        <v>122</v>
      </c>
      <c r="G37" s="52" t="s">
        <v>178</v>
      </c>
      <c r="H37" s="52" t="s">
        <v>122</v>
      </c>
      <c r="I37" s="52"/>
      <c r="J37" s="52"/>
      <c r="K37" s="52" t="s">
        <v>260</v>
      </c>
      <c r="L37" s="52" t="s">
        <v>272</v>
      </c>
      <c r="M37" s="52" t="s">
        <v>316</v>
      </c>
      <c r="N37" s="52"/>
      <c r="O37" s="46" t="s">
        <v>392</v>
      </c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52</v>
      </c>
      <c r="E38" s="51"/>
      <c r="F38" s="51" t="s">
        <v>123</v>
      </c>
      <c r="G38" s="51" t="s">
        <v>169</v>
      </c>
      <c r="H38" s="51" t="s">
        <v>220</v>
      </c>
      <c r="I38" s="51"/>
      <c r="J38" s="51"/>
      <c r="K38" s="51" t="s">
        <v>220</v>
      </c>
      <c r="L38" s="51" t="s">
        <v>280</v>
      </c>
      <c r="M38" s="51" t="s">
        <v>317</v>
      </c>
      <c r="N38" s="51" t="s">
        <v>376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53</v>
      </c>
      <c r="E39" s="50"/>
      <c r="F39" s="52" t="s">
        <v>124</v>
      </c>
      <c r="G39" s="52" t="s">
        <v>179</v>
      </c>
      <c r="H39" s="52" t="s">
        <v>221</v>
      </c>
      <c r="I39" s="52"/>
      <c r="J39" s="52"/>
      <c r="K39" s="52" t="s">
        <v>221</v>
      </c>
      <c r="L39" s="52" t="s">
        <v>280</v>
      </c>
      <c r="M39" s="52" t="s">
        <v>318</v>
      </c>
      <c r="N39" s="52" t="s">
        <v>377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54</v>
      </c>
      <c r="E40" s="51"/>
      <c r="F40" s="51" t="s">
        <v>125</v>
      </c>
      <c r="G40" s="51" t="s">
        <v>169</v>
      </c>
      <c r="H40" s="51" t="s">
        <v>222</v>
      </c>
      <c r="I40" s="51"/>
      <c r="J40" s="51"/>
      <c r="K40" s="51" t="s">
        <v>222</v>
      </c>
      <c r="L40" s="51" t="s">
        <v>280</v>
      </c>
      <c r="M40" s="51" t="s">
        <v>319</v>
      </c>
      <c r="N40" s="51" t="s">
        <v>378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55</v>
      </c>
      <c r="E41" s="50"/>
      <c r="F41" s="52" t="s">
        <v>126</v>
      </c>
      <c r="G41" s="52" t="s">
        <v>180</v>
      </c>
      <c r="H41" s="52" t="s">
        <v>126</v>
      </c>
      <c r="I41" s="52"/>
      <c r="J41" s="52"/>
      <c r="K41" s="52" t="s">
        <v>261</v>
      </c>
      <c r="L41" s="52" t="s">
        <v>271</v>
      </c>
      <c r="M41" s="52" t="s">
        <v>320</v>
      </c>
      <c r="N41" s="52"/>
      <c r="O41" s="46" t="s">
        <v>393</v>
      </c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56</v>
      </c>
      <c r="E42" s="51"/>
      <c r="F42" s="51"/>
      <c r="G42" s="51" t="s">
        <v>164</v>
      </c>
      <c r="H42" s="51">
        <v>9001997</v>
      </c>
      <c r="I42" s="51"/>
      <c r="J42" s="51"/>
      <c r="K42" s="51">
        <v>9001997</v>
      </c>
      <c r="L42" s="51" t="s">
        <v>270</v>
      </c>
      <c r="M42" s="51" t="s">
        <v>321</v>
      </c>
      <c r="N42" s="51">
        <v>1001039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57</v>
      </c>
      <c r="E43" s="50"/>
      <c r="F43" s="52" t="s">
        <v>127</v>
      </c>
      <c r="G43" s="52" t="s">
        <v>181</v>
      </c>
      <c r="H43" s="52" t="s">
        <v>127</v>
      </c>
      <c r="I43" s="52"/>
      <c r="J43" s="52"/>
      <c r="K43" s="52" t="s">
        <v>127</v>
      </c>
      <c r="L43" s="52" t="s">
        <v>272</v>
      </c>
      <c r="M43" s="52" t="s">
        <v>322</v>
      </c>
      <c r="N43" s="52"/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58</v>
      </c>
      <c r="E44" s="51"/>
      <c r="F44" s="51" t="s">
        <v>128</v>
      </c>
      <c r="G44" s="51"/>
      <c r="H44" s="51" t="s">
        <v>128</v>
      </c>
      <c r="I44" s="51"/>
      <c r="J44" s="51"/>
      <c r="K44" s="51" t="s">
        <v>128</v>
      </c>
      <c r="L44" s="51" t="s">
        <v>272</v>
      </c>
      <c r="M44" s="51" t="s">
        <v>323</v>
      </c>
      <c r="N44" s="51"/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59</v>
      </c>
      <c r="E45" s="50"/>
      <c r="F45" s="52" t="s">
        <v>129</v>
      </c>
      <c r="G45" s="52"/>
      <c r="H45" s="52" t="s">
        <v>223</v>
      </c>
      <c r="I45" s="52"/>
      <c r="J45" s="52"/>
      <c r="K45" s="52" t="s">
        <v>262</v>
      </c>
      <c r="L45" s="52" t="s">
        <v>271</v>
      </c>
      <c r="M45" s="52" t="s">
        <v>129</v>
      </c>
      <c r="N45" s="52"/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60</v>
      </c>
      <c r="E46" s="51"/>
      <c r="F46" s="51" t="s">
        <v>130</v>
      </c>
      <c r="G46" s="51" t="s">
        <v>182</v>
      </c>
      <c r="H46" s="51" t="s">
        <v>130</v>
      </c>
      <c r="I46" s="51"/>
      <c r="J46" s="51"/>
      <c r="K46" s="51" t="s">
        <v>130</v>
      </c>
      <c r="L46" s="51" t="s">
        <v>281</v>
      </c>
      <c r="M46" s="51" t="s">
        <v>324</v>
      </c>
      <c r="N46" s="51" t="s">
        <v>379</v>
      </c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61</v>
      </c>
      <c r="E47" s="50"/>
      <c r="F47" s="52"/>
      <c r="G47" s="52" t="s">
        <v>173</v>
      </c>
      <c r="H47" s="52" t="s">
        <v>224</v>
      </c>
      <c r="I47" s="52"/>
      <c r="J47" s="52"/>
      <c r="K47" s="52" t="s">
        <v>224</v>
      </c>
      <c r="L47" s="52" t="s">
        <v>281</v>
      </c>
      <c r="M47" s="52" t="s">
        <v>325</v>
      </c>
      <c r="N47" s="52" t="s">
        <v>380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62</v>
      </c>
      <c r="E48" s="51"/>
      <c r="F48" s="51" t="s">
        <v>131</v>
      </c>
      <c r="G48" s="51" t="s">
        <v>180</v>
      </c>
      <c r="H48" s="51" t="s">
        <v>225</v>
      </c>
      <c r="I48" s="51"/>
      <c r="J48" s="51"/>
      <c r="K48" s="51" t="s">
        <v>225</v>
      </c>
      <c r="L48" s="51" t="s">
        <v>271</v>
      </c>
      <c r="M48" s="51" t="s">
        <v>326</v>
      </c>
      <c r="N48" s="51"/>
      <c r="O48" s="47" t="s">
        <v>394</v>
      </c>
    </row>
    <row r="49" spans="1:15" s="55" customFormat="1" ht="13.5" customHeight="1" x14ac:dyDescent="0.25">
      <c r="A49" s="54"/>
      <c r="B49" s="48">
        <f>ROW(B49) - ROW($B$10)</f>
        <v>39</v>
      </c>
      <c r="C49" s="50">
        <v>6</v>
      </c>
      <c r="D49" s="50" t="s">
        <v>63</v>
      </c>
      <c r="E49" s="50"/>
      <c r="F49" s="52" t="s">
        <v>132</v>
      </c>
      <c r="G49" s="52" t="s">
        <v>183</v>
      </c>
      <c r="H49" s="52" t="s">
        <v>226</v>
      </c>
      <c r="I49" s="52"/>
      <c r="J49" s="52"/>
      <c r="K49" s="52" t="s">
        <v>226</v>
      </c>
      <c r="L49" s="52" t="s">
        <v>282</v>
      </c>
      <c r="M49" s="52" t="s">
        <v>327</v>
      </c>
      <c r="N49" s="52" t="s">
        <v>381</v>
      </c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3</v>
      </c>
      <c r="D50" s="51" t="s">
        <v>64</v>
      </c>
      <c r="E50" s="51" t="s">
        <v>100</v>
      </c>
      <c r="F50" s="51" t="s">
        <v>133</v>
      </c>
      <c r="G50" s="51" t="s">
        <v>183</v>
      </c>
      <c r="H50" s="51" t="s">
        <v>227</v>
      </c>
      <c r="I50" s="51"/>
      <c r="J50" s="51"/>
      <c r="K50" s="51" t="s">
        <v>227</v>
      </c>
      <c r="L50" s="51" t="s">
        <v>282</v>
      </c>
      <c r="M50" s="51" t="s">
        <v>328</v>
      </c>
      <c r="N50" s="51" t="s">
        <v>381</v>
      </c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65</v>
      </c>
      <c r="E51" s="50"/>
      <c r="F51" s="52" t="s">
        <v>134</v>
      </c>
      <c r="G51" s="52" t="s">
        <v>183</v>
      </c>
      <c r="H51" s="52" t="s">
        <v>228</v>
      </c>
      <c r="I51" s="52"/>
      <c r="J51" s="52"/>
      <c r="K51" s="52" t="s">
        <v>228</v>
      </c>
      <c r="L51" s="52" t="s">
        <v>283</v>
      </c>
      <c r="M51" s="52" t="s">
        <v>329</v>
      </c>
      <c r="N51" s="52" t="s">
        <v>381</v>
      </c>
      <c r="O51" s="46"/>
    </row>
    <row r="52" spans="1:15" s="55" customFormat="1" ht="13.5" customHeight="1" x14ac:dyDescent="0.25">
      <c r="A52" s="54"/>
      <c r="B52" s="49">
        <f>ROW(B52) - ROW($B$10)</f>
        <v>42</v>
      </c>
      <c r="C52" s="51">
        <v>4</v>
      </c>
      <c r="D52" s="51" t="s">
        <v>66</v>
      </c>
      <c r="E52" s="51"/>
      <c r="F52" s="51" t="s">
        <v>135</v>
      </c>
      <c r="G52" s="51" t="s">
        <v>183</v>
      </c>
      <c r="H52" s="51" t="s">
        <v>229</v>
      </c>
      <c r="I52" s="51"/>
      <c r="J52" s="51"/>
      <c r="K52" s="51" t="s">
        <v>229</v>
      </c>
      <c r="L52" s="51" t="s">
        <v>282</v>
      </c>
      <c r="M52" s="51" t="s">
        <v>330</v>
      </c>
      <c r="N52" s="51" t="s">
        <v>381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67</v>
      </c>
      <c r="E53" s="50"/>
      <c r="F53" s="52" t="s">
        <v>136</v>
      </c>
      <c r="G53" s="52" t="s">
        <v>183</v>
      </c>
      <c r="H53" s="52" t="s">
        <v>230</v>
      </c>
      <c r="I53" s="52"/>
      <c r="J53" s="52"/>
      <c r="K53" s="52" t="s">
        <v>230</v>
      </c>
      <c r="L53" s="52" t="s">
        <v>282</v>
      </c>
      <c r="M53" s="52" t="s">
        <v>331</v>
      </c>
      <c r="N53" s="52" t="s">
        <v>381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68</v>
      </c>
      <c r="E54" s="51"/>
      <c r="F54" s="51" t="s">
        <v>137</v>
      </c>
      <c r="G54" s="51" t="s">
        <v>183</v>
      </c>
      <c r="H54" s="51" t="s">
        <v>231</v>
      </c>
      <c r="I54" s="51"/>
      <c r="J54" s="51"/>
      <c r="K54" s="51" t="s">
        <v>231</v>
      </c>
      <c r="L54" s="51" t="s">
        <v>282</v>
      </c>
      <c r="M54" s="51" t="s">
        <v>332</v>
      </c>
      <c r="N54" s="51" t="s">
        <v>381</v>
      </c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1</v>
      </c>
      <c r="D55" s="50" t="s">
        <v>69</v>
      </c>
      <c r="E55" s="50"/>
      <c r="F55" s="52" t="s">
        <v>138</v>
      </c>
      <c r="G55" s="52" t="s">
        <v>183</v>
      </c>
      <c r="H55" s="52" t="s">
        <v>232</v>
      </c>
      <c r="I55" s="52"/>
      <c r="J55" s="52"/>
      <c r="K55" s="52" t="s">
        <v>232</v>
      </c>
      <c r="L55" s="52" t="s">
        <v>282</v>
      </c>
      <c r="M55" s="52" t="s">
        <v>333</v>
      </c>
      <c r="N55" s="52" t="s">
        <v>381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70</v>
      </c>
      <c r="E56" s="51"/>
      <c r="F56" s="51" t="s">
        <v>139</v>
      </c>
      <c r="G56" s="51" t="s">
        <v>183</v>
      </c>
      <c r="H56" s="51" t="s">
        <v>233</v>
      </c>
      <c r="I56" s="51"/>
      <c r="J56" s="51"/>
      <c r="K56" s="51" t="s">
        <v>233</v>
      </c>
      <c r="L56" s="51" t="s">
        <v>282</v>
      </c>
      <c r="M56" s="51" t="s">
        <v>334</v>
      </c>
      <c r="N56" s="51" t="s">
        <v>381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</v>
      </c>
      <c r="D57" s="50" t="s">
        <v>71</v>
      </c>
      <c r="E57" s="50"/>
      <c r="F57" s="52" t="s">
        <v>140</v>
      </c>
      <c r="G57" s="52" t="s">
        <v>183</v>
      </c>
      <c r="H57" s="52" t="s">
        <v>234</v>
      </c>
      <c r="I57" s="52"/>
      <c r="J57" s="52"/>
      <c r="K57" s="52" t="s">
        <v>234</v>
      </c>
      <c r="L57" s="52" t="s">
        <v>283</v>
      </c>
      <c r="M57" s="52" t="s">
        <v>335</v>
      </c>
      <c r="N57" s="52" t="s">
        <v>381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72</v>
      </c>
      <c r="E58" s="51"/>
      <c r="F58" s="51" t="s">
        <v>141</v>
      </c>
      <c r="G58" s="51" t="s">
        <v>183</v>
      </c>
      <c r="H58" s="51" t="s">
        <v>235</v>
      </c>
      <c r="I58" s="51"/>
      <c r="J58" s="51"/>
      <c r="K58" s="51" t="s">
        <v>235</v>
      </c>
      <c r="L58" s="51" t="s">
        <v>282</v>
      </c>
      <c r="M58" s="51" t="s">
        <v>336</v>
      </c>
      <c r="N58" s="51" t="s">
        <v>381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1</v>
      </c>
      <c r="D59" s="50" t="s">
        <v>73</v>
      </c>
      <c r="E59" s="50"/>
      <c r="F59" s="52" t="s">
        <v>142</v>
      </c>
      <c r="G59" s="52" t="s">
        <v>183</v>
      </c>
      <c r="H59" s="52" t="s">
        <v>236</v>
      </c>
      <c r="I59" s="52"/>
      <c r="J59" s="52"/>
      <c r="K59" s="52" t="s">
        <v>236</v>
      </c>
      <c r="L59" s="52" t="s">
        <v>282</v>
      </c>
      <c r="M59" s="52" t="s">
        <v>337</v>
      </c>
      <c r="N59" s="52" t="s">
        <v>381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1</v>
      </c>
      <c r="D60" s="51" t="s">
        <v>74</v>
      </c>
      <c r="E60" s="51"/>
      <c r="F60" s="51" t="s">
        <v>143</v>
      </c>
      <c r="G60" s="51" t="s">
        <v>183</v>
      </c>
      <c r="H60" s="51" t="s">
        <v>237</v>
      </c>
      <c r="I60" s="51"/>
      <c r="J60" s="51"/>
      <c r="K60" s="51" t="s">
        <v>237</v>
      </c>
      <c r="L60" s="51" t="s">
        <v>282</v>
      </c>
      <c r="M60" s="51" t="s">
        <v>338</v>
      </c>
      <c r="N60" s="51" t="s">
        <v>381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1</v>
      </c>
      <c r="D61" s="50" t="s">
        <v>75</v>
      </c>
      <c r="E61" s="50"/>
      <c r="F61" s="52" t="s">
        <v>144</v>
      </c>
      <c r="G61" s="52" t="s">
        <v>183</v>
      </c>
      <c r="H61" s="52" t="s">
        <v>238</v>
      </c>
      <c r="I61" s="52"/>
      <c r="J61" s="52"/>
      <c r="K61" s="52" t="s">
        <v>238</v>
      </c>
      <c r="L61" s="52" t="s">
        <v>282</v>
      </c>
      <c r="M61" s="52" t="s">
        <v>339</v>
      </c>
      <c r="N61" s="52" t="s">
        <v>381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3</v>
      </c>
      <c r="D62" s="51" t="s">
        <v>76</v>
      </c>
      <c r="E62" s="51"/>
      <c r="F62" s="51" t="s">
        <v>133</v>
      </c>
      <c r="G62" s="51" t="s">
        <v>183</v>
      </c>
      <c r="H62" s="51" t="s">
        <v>227</v>
      </c>
      <c r="I62" s="51"/>
      <c r="J62" s="51"/>
      <c r="K62" s="51" t="s">
        <v>227</v>
      </c>
      <c r="L62" s="51" t="s">
        <v>282</v>
      </c>
      <c r="M62" s="51" t="s">
        <v>328</v>
      </c>
      <c r="N62" s="51" t="s">
        <v>381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5</v>
      </c>
      <c r="D63" s="50" t="s">
        <v>77</v>
      </c>
      <c r="E63" s="50" t="s">
        <v>100</v>
      </c>
      <c r="F63" s="52" t="s">
        <v>100</v>
      </c>
      <c r="G63" s="52"/>
      <c r="H63" s="52"/>
      <c r="I63" s="52"/>
      <c r="J63" s="52"/>
      <c r="K63" s="52" t="s">
        <v>100</v>
      </c>
      <c r="L63" s="52" t="s">
        <v>282</v>
      </c>
      <c r="M63" s="52" t="s">
        <v>340</v>
      </c>
      <c r="N63" s="52" t="s">
        <v>381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78</v>
      </c>
      <c r="E64" s="51"/>
      <c r="F64" s="51" t="s">
        <v>145</v>
      </c>
      <c r="G64" s="51" t="s">
        <v>169</v>
      </c>
      <c r="H64" s="51" t="s">
        <v>239</v>
      </c>
      <c r="I64" s="51"/>
      <c r="J64" s="51"/>
      <c r="K64" s="51" t="s">
        <v>239</v>
      </c>
      <c r="L64" s="51" t="s">
        <v>275</v>
      </c>
      <c r="M64" s="51" t="s">
        <v>341</v>
      </c>
      <c r="N64" s="51" t="s">
        <v>365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79</v>
      </c>
      <c r="E65" s="50"/>
      <c r="F65" s="52" t="s">
        <v>146</v>
      </c>
      <c r="G65" s="52" t="s">
        <v>177</v>
      </c>
      <c r="H65" s="52" t="s">
        <v>240</v>
      </c>
      <c r="I65" s="52"/>
      <c r="J65" s="52"/>
      <c r="K65" s="52" t="s">
        <v>240</v>
      </c>
      <c r="L65" s="52" t="s">
        <v>280</v>
      </c>
      <c r="M65" s="52" t="s">
        <v>342</v>
      </c>
      <c r="N65" s="52" t="s">
        <v>378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80</v>
      </c>
      <c r="E66" s="51"/>
      <c r="F66" s="51" t="s">
        <v>112</v>
      </c>
      <c r="G66" s="51" t="s">
        <v>169</v>
      </c>
      <c r="H66" s="51" t="s">
        <v>241</v>
      </c>
      <c r="I66" s="51"/>
      <c r="J66" s="51"/>
      <c r="K66" s="51" t="s">
        <v>241</v>
      </c>
      <c r="L66" s="51" t="s">
        <v>275</v>
      </c>
      <c r="M66" s="51" t="s">
        <v>343</v>
      </c>
      <c r="N66" s="51" t="s">
        <v>365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81</v>
      </c>
      <c r="E67" s="50"/>
      <c r="F67" s="52" t="s">
        <v>147</v>
      </c>
      <c r="G67" s="52" t="s">
        <v>177</v>
      </c>
      <c r="H67" s="52" t="s">
        <v>242</v>
      </c>
      <c r="I67" s="52"/>
      <c r="J67" s="52"/>
      <c r="K67" s="52" t="s">
        <v>242</v>
      </c>
      <c r="L67" s="52" t="s">
        <v>280</v>
      </c>
      <c r="M67" s="52" t="s">
        <v>344</v>
      </c>
      <c r="N67" s="52" t="s">
        <v>378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82</v>
      </c>
      <c r="E68" s="51"/>
      <c r="F68" s="51" t="s">
        <v>148</v>
      </c>
      <c r="G68" s="51" t="s">
        <v>170</v>
      </c>
      <c r="H68" s="51" t="s">
        <v>243</v>
      </c>
      <c r="I68" s="51"/>
      <c r="J68" s="51"/>
      <c r="K68" s="51" t="s">
        <v>243</v>
      </c>
      <c r="L68" s="51" t="s">
        <v>280</v>
      </c>
      <c r="M68" s="51" t="s">
        <v>345</v>
      </c>
      <c r="N68" s="51" t="s">
        <v>378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2</v>
      </c>
      <c r="D69" s="50" t="s">
        <v>83</v>
      </c>
      <c r="E69" s="50"/>
      <c r="F69" s="52"/>
      <c r="G69" s="52"/>
      <c r="H69" s="52" t="s">
        <v>244</v>
      </c>
      <c r="I69" s="52"/>
      <c r="J69" s="52"/>
      <c r="K69" s="52" t="s">
        <v>263</v>
      </c>
      <c r="L69" s="52" t="s">
        <v>272</v>
      </c>
      <c r="M69" s="52" t="s">
        <v>346</v>
      </c>
      <c r="N69" s="52"/>
      <c r="O69" s="46" t="s">
        <v>395</v>
      </c>
    </row>
    <row r="70" spans="1:15" s="55" customFormat="1" ht="13.5" customHeight="1" x14ac:dyDescent="0.25">
      <c r="A70" s="54"/>
      <c r="B70" s="49">
        <f>ROW(B70) - ROW($B$10)</f>
        <v>60</v>
      </c>
      <c r="C70" s="51">
        <v>4</v>
      </c>
      <c r="D70" s="51" t="s">
        <v>84</v>
      </c>
      <c r="E70" s="51"/>
      <c r="F70" s="51" t="s">
        <v>149</v>
      </c>
      <c r="G70" s="51" t="s">
        <v>180</v>
      </c>
      <c r="H70" s="51" t="s">
        <v>149</v>
      </c>
      <c r="I70" s="51"/>
      <c r="J70" s="51"/>
      <c r="K70" s="51" t="s">
        <v>264</v>
      </c>
      <c r="L70" s="51" t="s">
        <v>271</v>
      </c>
      <c r="M70" s="51" t="s">
        <v>347</v>
      </c>
      <c r="N70" s="51"/>
      <c r="O70" s="47" t="s">
        <v>394</v>
      </c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85</v>
      </c>
      <c r="E71" s="50"/>
      <c r="F71" s="52" t="s">
        <v>150</v>
      </c>
      <c r="G71" s="52" t="s">
        <v>184</v>
      </c>
      <c r="H71" s="52" t="s">
        <v>150</v>
      </c>
      <c r="I71" s="52"/>
      <c r="J71" s="52"/>
      <c r="K71" s="52" t="s">
        <v>150</v>
      </c>
      <c r="L71" s="52" t="s">
        <v>284</v>
      </c>
      <c r="M71" s="52" t="s">
        <v>348</v>
      </c>
      <c r="N71" s="52" t="s">
        <v>382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86</v>
      </c>
      <c r="E72" s="51"/>
      <c r="F72" s="51"/>
      <c r="G72" s="51" t="s">
        <v>185</v>
      </c>
      <c r="H72" s="51" t="s">
        <v>245</v>
      </c>
      <c r="I72" s="51" t="s">
        <v>250</v>
      </c>
      <c r="J72" s="51" t="s">
        <v>256</v>
      </c>
      <c r="K72" s="51" t="s">
        <v>265</v>
      </c>
      <c r="L72" s="51" t="s">
        <v>271</v>
      </c>
      <c r="M72" s="51" t="s">
        <v>349</v>
      </c>
      <c r="N72" s="51"/>
      <c r="O72" s="47" t="s">
        <v>396</v>
      </c>
    </row>
    <row r="73" spans="1:15" s="55" customFormat="1" ht="13.5" customHeight="1" x14ac:dyDescent="0.25">
      <c r="A73" s="54"/>
      <c r="B73" s="48">
        <f>ROW(B73) - ROW($B$10)</f>
        <v>63</v>
      </c>
      <c r="C73" s="50">
        <v>1</v>
      </c>
      <c r="D73" s="50" t="s">
        <v>87</v>
      </c>
      <c r="E73" s="50"/>
      <c r="F73" s="52"/>
      <c r="G73" s="52" t="s">
        <v>186</v>
      </c>
      <c r="H73" s="52" t="s">
        <v>246</v>
      </c>
      <c r="I73" s="52"/>
      <c r="J73" s="52"/>
      <c r="K73" s="52" t="s">
        <v>266</v>
      </c>
      <c r="L73" s="52" t="s">
        <v>272</v>
      </c>
      <c r="M73" s="52" t="s">
        <v>350</v>
      </c>
      <c r="N73" s="52"/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2</v>
      </c>
      <c r="D74" s="51" t="s">
        <v>88</v>
      </c>
      <c r="E74" s="51"/>
      <c r="F74" s="51" t="s">
        <v>151</v>
      </c>
      <c r="G74" s="51" t="s">
        <v>187</v>
      </c>
      <c r="H74" s="51" t="s">
        <v>247</v>
      </c>
      <c r="I74" s="51"/>
      <c r="J74" s="51"/>
      <c r="K74" s="51" t="s">
        <v>267</v>
      </c>
      <c r="L74" s="51" t="s">
        <v>272</v>
      </c>
      <c r="M74" s="51" t="s">
        <v>351</v>
      </c>
      <c r="N74" s="51"/>
      <c r="O74" s="47" t="s">
        <v>397</v>
      </c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89</v>
      </c>
      <c r="E75" s="50"/>
      <c r="F75" s="52" t="s">
        <v>152</v>
      </c>
      <c r="G75" s="52" t="s">
        <v>188</v>
      </c>
      <c r="H75" s="52" t="s">
        <v>152</v>
      </c>
      <c r="I75" s="52"/>
      <c r="J75" s="52"/>
      <c r="K75" s="52" t="s">
        <v>152</v>
      </c>
      <c r="L75" s="52" t="s">
        <v>285</v>
      </c>
      <c r="M75" s="52" t="s">
        <v>352</v>
      </c>
      <c r="N75" s="52" t="s">
        <v>383</v>
      </c>
      <c r="O75" s="46"/>
    </row>
    <row r="76" spans="1:15" s="55" customFormat="1" ht="13.5" customHeight="1" x14ac:dyDescent="0.25">
      <c r="A76" s="54"/>
      <c r="B76" s="49">
        <f>ROW(B76) - ROW($B$10)</f>
        <v>66</v>
      </c>
      <c r="C76" s="51">
        <v>1</v>
      </c>
      <c r="D76" s="51" t="s">
        <v>90</v>
      </c>
      <c r="E76" s="51"/>
      <c r="F76" s="51" t="s">
        <v>153</v>
      </c>
      <c r="G76" s="51" t="s">
        <v>189</v>
      </c>
      <c r="H76" s="51" t="s">
        <v>153</v>
      </c>
      <c r="I76" s="51"/>
      <c r="J76" s="51"/>
      <c r="K76" s="51" t="s">
        <v>153</v>
      </c>
      <c r="L76" s="51" t="s">
        <v>286</v>
      </c>
      <c r="M76" s="51" t="s">
        <v>353</v>
      </c>
      <c r="N76" s="51" t="s">
        <v>153</v>
      </c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91</v>
      </c>
      <c r="E77" s="50"/>
      <c r="F77" s="52" t="s">
        <v>154</v>
      </c>
      <c r="G77" s="52" t="s">
        <v>190</v>
      </c>
      <c r="H77" s="52" t="s">
        <v>154</v>
      </c>
      <c r="I77" s="52"/>
      <c r="J77" s="52"/>
      <c r="K77" s="52" t="s">
        <v>154</v>
      </c>
      <c r="L77" s="52" t="s">
        <v>287</v>
      </c>
      <c r="M77" s="52" t="s">
        <v>354</v>
      </c>
      <c r="N77" s="52" t="s">
        <v>384</v>
      </c>
      <c r="O77" s="46"/>
    </row>
    <row r="78" spans="1:15" s="55" customFormat="1" ht="13.5" customHeight="1" x14ac:dyDescent="0.25">
      <c r="A78" s="54"/>
      <c r="B78" s="49">
        <f>ROW(B78) - ROW($B$10)</f>
        <v>68</v>
      </c>
      <c r="C78" s="51">
        <v>1</v>
      </c>
      <c r="D78" s="51" t="s">
        <v>92</v>
      </c>
      <c r="E78" s="51"/>
      <c r="F78" s="51" t="s">
        <v>155</v>
      </c>
      <c r="G78" s="51" t="s">
        <v>188</v>
      </c>
      <c r="H78" s="51" t="s">
        <v>155</v>
      </c>
      <c r="I78" s="51"/>
      <c r="J78" s="51"/>
      <c r="K78" s="51" t="s">
        <v>155</v>
      </c>
      <c r="L78" s="51" t="s">
        <v>286</v>
      </c>
      <c r="M78" s="51" t="s">
        <v>355</v>
      </c>
      <c r="N78" s="51" t="s">
        <v>385</v>
      </c>
      <c r="O78" s="47"/>
    </row>
    <row r="79" spans="1:15" s="55" customFormat="1" ht="13.5" customHeight="1" x14ac:dyDescent="0.25">
      <c r="A79" s="54"/>
      <c r="B79" s="48">
        <f>ROW(B79) - ROW($B$10)</f>
        <v>69</v>
      </c>
      <c r="C79" s="50">
        <v>2</v>
      </c>
      <c r="D79" s="50" t="s">
        <v>93</v>
      </c>
      <c r="E79" s="50"/>
      <c r="F79" s="52" t="s">
        <v>156</v>
      </c>
      <c r="G79" s="52" t="s">
        <v>190</v>
      </c>
      <c r="H79" s="52" t="s">
        <v>156</v>
      </c>
      <c r="I79" s="52"/>
      <c r="J79" s="52"/>
      <c r="K79" s="52" t="s">
        <v>156</v>
      </c>
      <c r="L79" s="52" t="s">
        <v>286</v>
      </c>
      <c r="M79" s="52" t="s">
        <v>356</v>
      </c>
      <c r="N79" s="52" t="s">
        <v>386</v>
      </c>
      <c r="O79" s="46"/>
    </row>
    <row r="80" spans="1:15" s="55" customFormat="1" ht="13.5" customHeight="1" x14ac:dyDescent="0.25">
      <c r="A80" s="54"/>
      <c r="B80" s="49">
        <f>ROW(B80) - ROW($B$10)</f>
        <v>70</v>
      </c>
      <c r="C80" s="51">
        <v>1</v>
      </c>
      <c r="D80" s="51" t="s">
        <v>94</v>
      </c>
      <c r="E80" s="51"/>
      <c r="F80" s="51" t="s">
        <v>157</v>
      </c>
      <c r="G80" s="51" t="s">
        <v>191</v>
      </c>
      <c r="H80" s="51" t="s">
        <v>157</v>
      </c>
      <c r="I80" s="51"/>
      <c r="J80" s="51"/>
      <c r="K80" s="51" t="s">
        <v>157</v>
      </c>
      <c r="L80" s="51" t="s">
        <v>287</v>
      </c>
      <c r="M80" s="51" t="s">
        <v>357</v>
      </c>
      <c r="N80" s="51" t="s">
        <v>387</v>
      </c>
      <c r="O80" s="47"/>
    </row>
    <row r="81" spans="1:15" s="55" customFormat="1" ht="13.5" customHeight="1" x14ac:dyDescent="0.25">
      <c r="A81" s="54"/>
      <c r="B81" s="48">
        <f>ROW(B81) - ROW($B$10)</f>
        <v>71</v>
      </c>
      <c r="C81" s="50">
        <v>1</v>
      </c>
      <c r="D81" s="50" t="s">
        <v>95</v>
      </c>
      <c r="E81" s="50"/>
      <c r="F81" s="52" t="s">
        <v>158</v>
      </c>
      <c r="G81" s="52" t="s">
        <v>192</v>
      </c>
      <c r="H81" s="52" t="s">
        <v>158</v>
      </c>
      <c r="I81" s="52"/>
      <c r="J81" s="52"/>
      <c r="K81" s="52" t="s">
        <v>158</v>
      </c>
      <c r="L81" s="52" t="s">
        <v>286</v>
      </c>
      <c r="M81" s="52" t="s">
        <v>358</v>
      </c>
      <c r="N81" s="52" t="s">
        <v>388</v>
      </c>
      <c r="O81" s="46"/>
    </row>
    <row r="82" spans="1:15" s="55" customFormat="1" ht="13.5" customHeight="1" x14ac:dyDescent="0.25">
      <c r="A82" s="54"/>
      <c r="B82" s="49">
        <f>ROW(B82) - ROW($B$10)</f>
        <v>72</v>
      </c>
      <c r="C82" s="51">
        <v>1</v>
      </c>
      <c r="D82" s="51" t="s">
        <v>96</v>
      </c>
      <c r="E82" s="51"/>
      <c r="F82" s="51" t="s">
        <v>159</v>
      </c>
      <c r="G82" s="51" t="s">
        <v>193</v>
      </c>
      <c r="H82" s="51" t="s">
        <v>159</v>
      </c>
      <c r="I82" s="51"/>
      <c r="J82" s="51"/>
      <c r="K82" s="51" t="s">
        <v>159</v>
      </c>
      <c r="L82" s="51" t="s">
        <v>286</v>
      </c>
      <c r="M82" s="51" t="s">
        <v>359</v>
      </c>
      <c r="N82" s="51" t="s">
        <v>389</v>
      </c>
      <c r="O82" s="47"/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97</v>
      </c>
      <c r="E83" s="50"/>
      <c r="F83" s="52" t="s">
        <v>160</v>
      </c>
      <c r="G83" s="52" t="s">
        <v>169</v>
      </c>
      <c r="H83" s="52" t="s">
        <v>160</v>
      </c>
      <c r="I83" s="52"/>
      <c r="J83" s="52"/>
      <c r="K83" s="52" t="s">
        <v>160</v>
      </c>
      <c r="L83" s="52" t="s">
        <v>288</v>
      </c>
      <c r="M83" s="52" t="s">
        <v>360</v>
      </c>
      <c r="N83" s="52" t="s">
        <v>160</v>
      </c>
      <c r="O83" s="46"/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98</v>
      </c>
      <c r="E84" s="51"/>
      <c r="F84" s="51" t="s">
        <v>161</v>
      </c>
      <c r="G84" s="51" t="s">
        <v>194</v>
      </c>
      <c r="H84" s="51" t="s">
        <v>161</v>
      </c>
      <c r="I84" s="51"/>
      <c r="J84" s="51"/>
      <c r="K84" s="51" t="s">
        <v>268</v>
      </c>
      <c r="L84" s="51" t="s">
        <v>271</v>
      </c>
      <c r="M84" s="51" t="s">
        <v>161</v>
      </c>
      <c r="N84" s="51"/>
      <c r="O84" s="47"/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99</v>
      </c>
      <c r="E85" s="50"/>
      <c r="F85" s="52" t="s">
        <v>162</v>
      </c>
      <c r="G85" s="52" t="s">
        <v>195</v>
      </c>
      <c r="H85" s="52" t="s">
        <v>248</v>
      </c>
      <c r="I85" s="52"/>
      <c r="J85" s="52"/>
      <c r="K85" s="52" t="s">
        <v>248</v>
      </c>
      <c r="L85" s="52" t="s">
        <v>289</v>
      </c>
      <c r="M85" s="52" t="s">
        <v>361</v>
      </c>
      <c r="N85" s="52" t="s">
        <v>390</v>
      </c>
      <c r="O85" s="46"/>
    </row>
    <row r="86" spans="1:15" ht="13" x14ac:dyDescent="0.25">
      <c r="A86" s="14"/>
      <c r="B86" s="60"/>
      <c r="C86" s="61"/>
      <c r="D86" s="58"/>
      <c r="E86" s="58"/>
      <c r="F86" s="59"/>
      <c r="G86" s="7" t="s">
        <v>15</v>
      </c>
      <c r="H86" s="7"/>
      <c r="O86" s="45"/>
    </row>
    <row r="87" spans="1:15" x14ac:dyDescent="0.25">
      <c r="A87" s="14"/>
      <c r="B87" s="10"/>
      <c r="C87" s="10"/>
      <c r="D87" s="9"/>
      <c r="E87" s="9"/>
      <c r="F87" s="11"/>
      <c r="G87" s="8"/>
      <c r="H87" s="8"/>
      <c r="I87" s="8"/>
      <c r="J87" s="8"/>
      <c r="K87" s="8"/>
      <c r="L87" s="8"/>
      <c r="M87" s="8"/>
      <c r="N87" s="8"/>
      <c r="O87" s="19"/>
    </row>
    <row r="88" spans="1:15" x14ac:dyDescent="0.25">
      <c r="A88" s="14"/>
      <c r="B88" s="10"/>
      <c r="C88" s="10"/>
      <c r="D88" s="10"/>
      <c r="E88" s="10"/>
      <c r="F88" s="12"/>
      <c r="G88" s="9"/>
      <c r="H88" s="9"/>
      <c r="I88" s="9"/>
      <c r="J88" s="9"/>
      <c r="K88" s="9"/>
      <c r="L88" s="9"/>
      <c r="M88" s="9"/>
      <c r="N88" s="9"/>
      <c r="O88" s="20"/>
    </row>
    <row r="89" spans="1:15" x14ac:dyDescent="0.25">
      <c r="A89" s="14"/>
      <c r="B89" s="10"/>
      <c r="C89" s="10"/>
      <c r="D89" s="10"/>
      <c r="E89" s="10"/>
      <c r="F89" s="12"/>
      <c r="G89" s="9"/>
      <c r="H89" s="9"/>
      <c r="I89" s="9"/>
      <c r="J89" s="9"/>
      <c r="K89" s="9"/>
      <c r="L89" s="9"/>
      <c r="M89" s="9"/>
      <c r="N89" s="9"/>
      <c r="O89" s="20"/>
    </row>
    <row r="90" spans="1:15" ht="13" thickBot="1" x14ac:dyDescent="0.3">
      <c r="A90" s="14"/>
      <c r="B90" s="43"/>
      <c r="C90" s="17"/>
      <c r="D90" s="17"/>
      <c r="E90" s="17"/>
      <c r="F90" s="15"/>
      <c r="G90" s="16"/>
      <c r="H90" s="16"/>
      <c r="I90" s="16"/>
      <c r="J90" s="16"/>
      <c r="K90" s="16"/>
      <c r="L90" s="16"/>
      <c r="M90" s="16"/>
      <c r="N90" s="16"/>
      <c r="O90" s="21"/>
    </row>
  </sheetData>
  <mergeCells count="1">
    <mergeCell ref="B86:C86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41" t="s">
        <v>0</v>
      </c>
      <c r="B1" s="63" t="s">
        <v>398</v>
      </c>
    </row>
    <row r="2" spans="1:2" ht="13" x14ac:dyDescent="0.25">
      <c r="A2" s="40" t="s">
        <v>1</v>
      </c>
      <c r="B2" s="64" t="s">
        <v>399</v>
      </c>
    </row>
    <row r="3" spans="1:2" ht="13" x14ac:dyDescent="0.25">
      <c r="A3" s="41" t="s">
        <v>2</v>
      </c>
      <c r="B3" s="65" t="s">
        <v>400</v>
      </c>
    </row>
    <row r="4" spans="1:2" ht="13" x14ac:dyDescent="0.25">
      <c r="A4" s="40" t="s">
        <v>3</v>
      </c>
      <c r="B4" s="64" t="s">
        <v>399</v>
      </c>
    </row>
    <row r="5" spans="1:2" ht="13" x14ac:dyDescent="0.25">
      <c r="A5" s="41" t="s">
        <v>4</v>
      </c>
      <c r="B5" s="65" t="s">
        <v>398</v>
      </c>
    </row>
    <row r="6" spans="1:2" ht="13" x14ac:dyDescent="0.25">
      <c r="A6" s="40" t="s">
        <v>5</v>
      </c>
      <c r="B6" s="64" t="s">
        <v>401</v>
      </c>
    </row>
    <row r="7" spans="1:2" ht="13" x14ac:dyDescent="0.25">
      <c r="A7" s="41" t="s">
        <v>6</v>
      </c>
      <c r="B7" s="65" t="s">
        <v>402</v>
      </c>
    </row>
    <row r="8" spans="1:2" ht="13" x14ac:dyDescent="0.25">
      <c r="A8" s="40" t="s">
        <v>7</v>
      </c>
      <c r="B8" s="64" t="s">
        <v>403</v>
      </c>
    </row>
    <row r="9" spans="1:2" ht="13" x14ac:dyDescent="0.25">
      <c r="A9" s="41" t="s">
        <v>8</v>
      </c>
      <c r="B9" s="65" t="s">
        <v>404</v>
      </c>
    </row>
    <row r="10" spans="1:2" ht="13" x14ac:dyDescent="0.25">
      <c r="A10" s="40" t="s">
        <v>9</v>
      </c>
      <c r="B10" s="64" t="s">
        <v>405</v>
      </c>
    </row>
    <row r="11" spans="1:2" ht="13" x14ac:dyDescent="0.25">
      <c r="A11" s="41" t="s">
        <v>10</v>
      </c>
      <c r="B11" s="65" t="s">
        <v>406</v>
      </c>
    </row>
    <row r="12" spans="1:2" ht="13" x14ac:dyDescent="0.25">
      <c r="A12" s="40" t="s">
        <v>11</v>
      </c>
      <c r="B12" s="64" t="s">
        <v>407</v>
      </c>
    </row>
    <row r="13" spans="1:2" ht="13" x14ac:dyDescent="0.25">
      <c r="A13" s="41" t="s">
        <v>12</v>
      </c>
      <c r="B13" s="65" t="s">
        <v>408</v>
      </c>
    </row>
    <row r="14" spans="1:2" ht="13" x14ac:dyDescent="0.25">
      <c r="A14" s="40" t="s">
        <v>13</v>
      </c>
      <c r="B14" s="64" t="s">
        <v>406</v>
      </c>
    </row>
    <row r="15" spans="1:2" ht="13" x14ac:dyDescent="0.25">
      <c r="A15" s="41" t="s">
        <v>17</v>
      </c>
      <c r="B15" s="42" t="s">
        <v>409</v>
      </c>
    </row>
    <row r="16" spans="1:2" ht="13" x14ac:dyDescent="0.25">
      <c r="A16" s="40" t="s">
        <v>18</v>
      </c>
      <c r="B16" s="6" t="s">
        <v>410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Jarod Swart</cp:lastModifiedBy>
  <cp:lastPrinted>2005-05-16T01:11:50Z</cp:lastPrinted>
  <dcterms:created xsi:type="dcterms:W3CDTF">2002-11-05T15:28:02Z</dcterms:created>
  <dcterms:modified xsi:type="dcterms:W3CDTF">2024-01-09T06:10:45Z</dcterms:modified>
</cp:coreProperties>
</file>