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de\Downloads\504ce362-aeaf-451a-957b-21545849c3cd-main\"/>
    </mc:Choice>
  </mc:AlternateContent>
  <xr:revisionPtr revIDLastSave="0" documentId="8_{1ADADF41-3AAB-46AA-8F87-6D1E25570E8A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96" i="1" l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<sst xmlns="http://schemas.openxmlformats.org/spreadsheetml/2006/main" count="464" uniqueCount="326">
  <si>
    <t>Bill of Materials</t>
  </si>
  <si>
    <t>HW this BOM applies to:</t>
  </si>
  <si>
    <t>Tachograph Dongle HW ver 2.0.0</t>
  </si>
  <si>
    <t>Date</t>
  </si>
  <si>
    <t>7 February 2022</t>
  </si>
  <si>
    <t>Revision of this doc:</t>
  </si>
  <si>
    <t>#</t>
  </si>
  <si>
    <t>Designator</t>
  </si>
  <si>
    <t>Description</t>
  </si>
  <si>
    <t>Footprint</t>
  </si>
  <si>
    <t>Quantity</t>
  </si>
  <si>
    <t>C1, C2, C6</t>
  </si>
  <si>
    <t>100nF X7R 100V ±10%</t>
  </si>
  <si>
    <t>Capacitor, ceramic</t>
  </si>
  <si>
    <t>0805_CAP</t>
  </si>
  <si>
    <t>1276-2923-2-ND</t>
  </si>
  <si>
    <t>C10, C11</t>
  </si>
  <si>
    <t>CL31X226KQHNNNE &lt;Samsung&gt;</t>
  </si>
  <si>
    <t>Capacitor, ceramic, 22uF 6.3V X6S</t>
  </si>
  <si>
    <t>1206_CAP</t>
  </si>
  <si>
    <t>1276-3303-2-ND</t>
  </si>
  <si>
    <t>C113</t>
  </si>
  <si>
    <t>1uF X5R 6.3V ±10% 0402</t>
  </si>
  <si>
    <t>0402_CAP</t>
  </si>
  <si>
    <t>399-4873-2-ND</t>
  </si>
  <si>
    <t>C12</t>
  </si>
  <si>
    <t>220pF NP0/C0G 50V ±5% 0402</t>
  </si>
  <si>
    <t>587-1215-2-ND</t>
  </si>
  <si>
    <t>C13, C14</t>
  </si>
  <si>
    <t>100nF X7R 16V ±10% 0402</t>
  </si>
  <si>
    <t>1276-1001-2-ND</t>
  </si>
  <si>
    <t>C15, C36</t>
  </si>
  <si>
    <t>2.2uF X5R 10V ±10% 0402</t>
  </si>
  <si>
    <t>490-10451-2-ND</t>
  </si>
  <si>
    <t>C29</t>
  </si>
  <si>
    <t>PCV1J5R6MCL1GS &lt;Nichicon&gt;</t>
  </si>
  <si>
    <t>Capacitor, Alum Poly, 5.6uF 63V ±20% 3000h@105°C 105mR 6.0mm(+0.1 -0.4mm) height</t>
  </si>
  <si>
    <t>alu_can 6.3dia x 6.1mm</t>
  </si>
  <si>
    <t>493-4397-2-ND</t>
  </si>
  <si>
    <t>C3</t>
  </si>
  <si>
    <t>470nF X7R 16V ±10%</t>
  </si>
  <si>
    <t>0603_CAP</t>
  </si>
  <si>
    <t>1276-1062-2-ND</t>
  </si>
  <si>
    <t>C31, C34, C43, C44</t>
  </si>
  <si>
    <t>220pF X7R 100V ±10% 0402</t>
  </si>
  <si>
    <t>490-8260-2-ND</t>
  </si>
  <si>
    <t>C39, C41</t>
  </si>
  <si>
    <t>GRM1555C2A180JA01D &lt;Murata&gt;</t>
  </si>
  <si>
    <t>Capacitor, ceramic,RFgrade 18pF NP0/C0G 100V ±5%, SRF @ 1800M</t>
  </si>
  <si>
    <t>490-7302-2-ND</t>
  </si>
  <si>
    <t>C4, C5, C21, C22</t>
  </si>
  <si>
    <t>10nF X7R 100V ±10%</t>
  </si>
  <si>
    <t>1276-1925-2-ND</t>
  </si>
  <si>
    <t>C40, C42</t>
  </si>
  <si>
    <t>2.2nF X7R 50V ±10%</t>
  </si>
  <si>
    <t>1276-1992-2-ND</t>
  </si>
  <si>
    <t>C47, C48</t>
  </si>
  <si>
    <t>8.2pF NP0/C0G 50V ±0.5pF 0402</t>
  </si>
  <si>
    <t>1276-1730-2-ND</t>
  </si>
  <si>
    <t>C7, C8, C16, C17, C18, C19, C20, C23, C24, C25, C26, C28, C37, C38, C45, C46, C111, C119, C120, C121</t>
  </si>
  <si>
    <t>C9</t>
  </si>
  <si>
    <t>10uF X5R 6.3V ±20% 0402</t>
  </si>
  <si>
    <t>490-13238-2-ND</t>
  </si>
  <si>
    <t>C98</t>
  </si>
  <si>
    <t>GRM1555C1H180JA01D &lt;Murata&gt;</t>
  </si>
  <si>
    <t>Capacitor, ceramic,RFgrade 18pF NP0/C0G 50V ±5%, SRF @ 1800M</t>
  </si>
  <si>
    <t>490-5858-2-ND</t>
  </si>
  <si>
    <t>Cp1, Cp2, Cp3, Cp4, Cp5, Cp7, Cp10</t>
  </si>
  <si>
    <t>NFM18PS105R0J3D &lt;Murata&gt;</t>
  </si>
  <si>
    <t>Passthrough cap 1uF 2A, Passthrough cap 1uF 2A 6.3V</t>
  </si>
  <si>
    <t>NFM18PS</t>
  </si>
  <si>
    <t>490-6974-2-ND</t>
  </si>
  <si>
    <t>D1</t>
  </si>
  <si>
    <t>BAV99LT3G &lt;On Semi&gt;</t>
  </si>
  <si>
    <t>Diode series pair Schottky 100V 215mA Vf=1.25V@150mA</t>
  </si>
  <si>
    <t>SOT-23-123</t>
  </si>
  <si>
    <t>BAV99LT3GOSTR-ND</t>
  </si>
  <si>
    <t>D2</t>
  </si>
  <si>
    <t>BAT46WH,115 &lt;Nexperia&gt;</t>
  </si>
  <si>
    <t>Diode Schottky 100V 250mA very low reverse leakage</t>
  </si>
  <si>
    <t>SOD-123_AK</t>
  </si>
  <si>
    <t>1727-4816-2-ND</t>
  </si>
  <si>
    <t>F1</t>
  </si>
  <si>
    <t>250S130DR &lt;LittleFuse&gt;</t>
  </si>
  <si>
    <t>Polyresettable fuse, 0.13A hold 0.26A trip 4-13R 60Vop/250Vint Horizontal</t>
  </si>
  <si>
    <t>250S130DR PolyFuse Horizontal</t>
  </si>
  <si>
    <t>F3520TR-ND</t>
  </si>
  <si>
    <t>J1</t>
  </si>
  <si>
    <t>430451809 &lt;Molex&gt;</t>
  </si>
  <si>
    <t>MicroFit 3.0 series 9x2 rightangle male header SMD</t>
  </si>
  <si>
    <t>43045-1809 &lt;Molex&gt;</t>
  </si>
  <si>
    <t>WM3798CT-ND</t>
  </si>
  <si>
    <t>L1</t>
  </si>
  <si>
    <t>CBC3225T100MR &lt;Taiyo Yuden&gt;</t>
  </si>
  <si>
    <t>Inductor,  10uH ±20% 900mA 172mR 23MHz(Fselfres)</t>
  </si>
  <si>
    <t>1210_IND</t>
  </si>
  <si>
    <t>587-1625-2-ND</t>
  </si>
  <si>
    <t>L2</t>
  </si>
  <si>
    <t>SRP4020TA-100M &lt;Bourns&gt;</t>
  </si>
  <si>
    <t>Inductor Carbonyl powder Shielded, 10uH ±20% 1.8A(rated) 2.3A(sat) 243mR 19MHz(Fselfres)</t>
  </si>
  <si>
    <t>ASPI-4030S and SRP4020TA dual</t>
  </si>
  <si>
    <t>SRP4020TA-100MTR-ND</t>
  </si>
  <si>
    <t>Label1</t>
  </si>
  <si>
    <t>barcode(code128A)  2.0.0</t>
  </si>
  <si>
    <t>PCB1</t>
  </si>
  <si>
    <t>PCB outline TachoDongle HW Ver 2.0.0&lt;CarTrack&gt;</t>
  </si>
  <si>
    <t>PCB TachoDongle HW VER 2.0.0</t>
  </si>
  <si>
    <t>Q2</t>
  </si>
  <si>
    <t>DMG1016UDW-7 &lt;Diodes inc&gt;_</t>
  </si>
  <si>
    <t>FET N + P channel pair 20V Vgs&lt;1V 450mR/750mR</t>
  </si>
  <si>
    <t>SC-88-6 / SOT-363</t>
  </si>
  <si>
    <t>DMG1016UDW-7DITR-ND</t>
  </si>
  <si>
    <t>Q3</t>
  </si>
  <si>
    <t>NTZD3154NT1G &lt;OnSemi&gt;</t>
  </si>
  <si>
    <t>FET N + N Channel 20V 540mA Vgs(th)~0.45V</t>
  </si>
  <si>
    <t>SC-89-6</t>
  </si>
  <si>
    <t>NTZD3154NT1GOSTR-ND</t>
  </si>
  <si>
    <t>R1</t>
  </si>
  <si>
    <t>82k ±1% 0.1W 0402</t>
  </si>
  <si>
    <t>resistor, thickfilm</t>
  </si>
  <si>
    <t>0402_RES</t>
  </si>
  <si>
    <t>311-82.0KLRTR-ND</t>
  </si>
  <si>
    <t>R13, R16, R74, R87</t>
  </si>
  <si>
    <t>10k ±1% 0.063W 0402</t>
  </si>
  <si>
    <t>RHM10.0KCDTR-ND</t>
  </si>
  <si>
    <t>R20, R27</t>
  </si>
  <si>
    <t>ERJ-PA3J152V &lt;Panasonic&gt;</t>
  </si>
  <si>
    <t>resistor, thickfilm, 1.5k 5% 0.25W pulsewithstanding</t>
  </si>
  <si>
    <t>0603_RES</t>
  </si>
  <si>
    <t>P1.5KBZTR-ND</t>
  </si>
  <si>
    <t>R19, R24</t>
  </si>
  <si>
    <t>1k6 ±1% 0.1W 0603</t>
  </si>
  <si>
    <t>resistor, thickfilm, 1.6k 5% 0.1W</t>
  </si>
  <si>
    <t>RMCF0603FT1K60TR-ND</t>
  </si>
  <si>
    <t>R2</t>
  </si>
  <si>
    <t>27k ±1% 0.063W 0402</t>
  </si>
  <si>
    <t>RHM27.0KCDTR-ND</t>
  </si>
  <si>
    <t>R21, R28</t>
  </si>
  <si>
    <t>120R ±1% 0.063W 0402</t>
  </si>
  <si>
    <t>311-120LRTR-ND</t>
  </si>
  <si>
    <t>R3, R18</t>
  </si>
  <si>
    <t>47k ±1% 0.063W 0402</t>
  </si>
  <si>
    <t>311-47.0KLRTR-ND</t>
  </si>
  <si>
    <t>R32</t>
  </si>
  <si>
    <t>3k3 ±5% 0.25W</t>
  </si>
  <si>
    <t>1206_RES</t>
  </si>
  <si>
    <t>CR1206-JW-332ELF-ND</t>
  </si>
  <si>
    <t>R34, R37, R38</t>
  </si>
  <si>
    <t>4k7 ±1% 0.063W 0402</t>
  </si>
  <si>
    <t>311-4.7KLRTR-ND</t>
  </si>
  <si>
    <t>R35, R36</t>
  </si>
  <si>
    <t>47R ±1% 0.1W</t>
  </si>
  <si>
    <t>311-47.0HRTR-ND</t>
  </si>
  <si>
    <t>R39, R40</t>
  </si>
  <si>
    <t>33k ±1% 0.1W 0402</t>
  </si>
  <si>
    <t>RHM33KCDTR-ND</t>
  </si>
  <si>
    <t>R4</t>
  </si>
  <si>
    <t>12k ±1% 0.063W 0402</t>
  </si>
  <si>
    <t>311-12.0KLRTR-ND</t>
  </si>
  <si>
    <t>R41, R42</t>
  </si>
  <si>
    <t>15k ±1% 0.063W 0402</t>
  </si>
  <si>
    <t>311-15.0KLRTR-ND</t>
  </si>
  <si>
    <t>R5</t>
  </si>
  <si>
    <t>18k ±1% 0.063W 0402</t>
  </si>
  <si>
    <t>RHM18KCDTR-ND</t>
  </si>
  <si>
    <t>R6</t>
  </si>
  <si>
    <t>56k ±1% 0.063W 0402</t>
  </si>
  <si>
    <t>311-56.0KLRTR-ND</t>
  </si>
  <si>
    <t>R7</t>
  </si>
  <si>
    <t>2k2 ±1% 0.063W 0402</t>
  </si>
  <si>
    <t>RHM2.20KCDTR-ND</t>
  </si>
  <si>
    <t>R8, R14, R15, R17</t>
  </si>
  <si>
    <t>62R ±1% 0.1W</t>
  </si>
  <si>
    <t>Resistor, thickfilm</t>
  </si>
  <si>
    <t>311-62.0HRTR-ND</t>
  </si>
  <si>
    <t>R86</t>
  </si>
  <si>
    <t>short 0R0 0402</t>
  </si>
  <si>
    <t>resistor, thickfilm ; rated current 1.0A (2.0A max)</t>
  </si>
  <si>
    <t>1276-3480-2-ND</t>
  </si>
  <si>
    <t>R9, R12, R23, R25, R26, R29</t>
  </si>
  <si>
    <t>100R ±1% 0.063W 0402</t>
  </si>
  <si>
    <t>RHM100CDTR-ND</t>
  </si>
  <si>
    <t>RP1</t>
  </si>
  <si>
    <t>EXB24V223JX &lt;Panasonic&gt;</t>
  </si>
  <si>
    <t>respack dual 0404, 22k 5% 0.063W each, 50V max , convex</t>
  </si>
  <si>
    <t>EXB-24V</t>
  </si>
  <si>
    <t>Y5223TR-ND</t>
  </si>
  <si>
    <t>RP10</t>
  </si>
  <si>
    <t>EXB24V270JX &lt;Panasonic&gt;</t>
  </si>
  <si>
    <t>respack dual 0404, 27R 5% 0.063W each, 50V max , convex</t>
  </si>
  <si>
    <t>Y5270TR-ND</t>
  </si>
  <si>
    <t>RP11</t>
  </si>
  <si>
    <t>EXB28V101JX &lt;Panasonic&gt;</t>
  </si>
  <si>
    <t>respack quad 0804, 100R 5% 0.063W each, 50V max , convex</t>
  </si>
  <si>
    <t>EXB-28V</t>
  </si>
  <si>
    <t>Y7101TR-ND</t>
  </si>
  <si>
    <t>RP12</t>
  </si>
  <si>
    <t>EXB24V101JX &lt;Panasonic&gt;</t>
  </si>
  <si>
    <t>respack dual 0404, 100R 5% 0.063W each, 50V max , convex</t>
  </si>
  <si>
    <t>Y5101TR-ND</t>
  </si>
  <si>
    <t>RP2</t>
  </si>
  <si>
    <t>EXB24V224JX &lt;Panasonic&gt;</t>
  </si>
  <si>
    <t>respack dual 0404, 220k 5% 0.063W each, 50V max , convex</t>
  </si>
  <si>
    <t>Y5224TR-ND</t>
  </si>
  <si>
    <t>U1</t>
  </si>
  <si>
    <t>AT25SF161-SSHD-T &lt;Adesto&gt;</t>
  </si>
  <si>
    <t>memory 16Mbit 2.5V-3.6V SPI serial Flash</t>
  </si>
  <si>
    <t>WSON8+T 6x5mm or 150mil sOIC8 or 208mil SOIC8</t>
  </si>
  <si>
    <t>1265-1230-2-ND</t>
  </si>
  <si>
    <t>U11</t>
  </si>
  <si>
    <t>NCP114ASN330T1G &lt;ON semi&gt;</t>
  </si>
  <si>
    <t>regulator, LDO, 3.3V, 300mA</t>
  </si>
  <si>
    <t>SOT-23-5</t>
  </si>
  <si>
    <t>NCP114ASN330T1GOSCT-ND</t>
  </si>
  <si>
    <t>U12, U14</t>
  </si>
  <si>
    <t>NTB0102GT,115 &lt;NXP&gt;</t>
  </si>
  <si>
    <t>level shifter, dual supply 2 bit 3state , auto direction sensing</t>
  </si>
  <si>
    <t>XSON8 SOT833-1 1x1.95mm</t>
  </si>
  <si>
    <t>568-5203-2-ND</t>
  </si>
  <si>
    <t>U13</t>
  </si>
  <si>
    <t>ISL31472EIBZ-T7A &lt;Intersil&gt;</t>
  </si>
  <si>
    <t>RS485 Transceiver, Fault protected</t>
  </si>
  <si>
    <t>SO-8</t>
  </si>
  <si>
    <t>ISL31472EIBZ-T7ATR-ND</t>
  </si>
  <si>
    <t>U2, U6</t>
  </si>
  <si>
    <t>ST3222EBTR &lt;ST&gt;</t>
  </si>
  <si>
    <t>RS-232 Transceiver with ESD protection, shutdown and enable</t>
  </si>
  <si>
    <t>TSSOP-20</t>
  </si>
  <si>
    <t>497-6532-2-ND</t>
  </si>
  <si>
    <t>U3</t>
  </si>
  <si>
    <t>LM46000PWPR &lt;TexasInstruments&gt;</t>
  </si>
  <si>
    <t>regulator, stepdown 0.5A 60Vin 200-2200kHz</t>
  </si>
  <si>
    <t>TSSOP-16+T(0.65mm) &lt;TI PWP0016A &gt;</t>
  </si>
  <si>
    <t>296-40222-2-ND</t>
  </si>
  <si>
    <t>U4, U5</t>
  </si>
  <si>
    <t>SN65HVD233DR &lt;Ti&gt;</t>
  </si>
  <si>
    <t>3V3 CAN Transceiver</t>
  </si>
  <si>
    <t>296-35967-2-ND</t>
  </si>
  <si>
    <t>U7</t>
  </si>
  <si>
    <t>NCX2200GW,125 &lt;NXP&gt;</t>
  </si>
  <si>
    <t>analog comparator</t>
  </si>
  <si>
    <t>SC-88-5 / SOT-353</t>
  </si>
  <si>
    <t>568-7526-2-ND</t>
  </si>
  <si>
    <t>U8</t>
  </si>
  <si>
    <t>GD32F450I____ &lt;GigaDevices&gt;</t>
  </si>
  <si>
    <t>Processor Cortex M4</t>
  </si>
  <si>
    <t>BGA10x10mm-176+25 &lt;ST&gt;</t>
  </si>
  <si>
    <t>X2</t>
  </si>
  <si>
    <t>ABS07-32.768kHz-7-T &lt;Abracon&gt;</t>
  </si>
  <si>
    <t>crystal 32.768kHz 7pF ±20ppm initial value ±3ppm aging after 1 year</t>
  </si>
  <si>
    <t>ABS07</t>
  </si>
  <si>
    <t>535-9543-2-ND</t>
  </si>
  <si>
    <t>Z2, Z4</t>
  </si>
  <si>
    <t>BZT52B27S RRG &lt;Taiwan Semi&gt;</t>
  </si>
  <si>
    <t>Zener Precision [25.1V-28.9V] 200mW capacitance ~15pF</t>
  </si>
  <si>
    <t>SOD-323_AK</t>
  </si>
  <si>
    <t>BZT52B27SRRG-ND</t>
  </si>
  <si>
    <t>Z5</t>
  </si>
  <si>
    <t>SMF51A RQG &lt;Taiwan Semi&gt;</t>
  </si>
  <si>
    <t>TVS 51V, unidirectional [51 to 56.7V, 82.4V peak] 1W cont, 200W for 10/1000us</t>
  </si>
  <si>
    <t>SMF/DO-219AB</t>
  </si>
  <si>
    <t>SMF51ARQG-ND</t>
  </si>
  <si>
    <t>Z6</t>
  </si>
  <si>
    <t>BZB84-B5V6, 215 &lt;NXP&gt;</t>
  </si>
  <si>
    <t>Zener Dual [5.5V-5.7V] 300mW cont 40W surge</t>
  </si>
  <si>
    <t>1727-7561-2-ND</t>
  </si>
  <si>
    <t>U9</t>
  </si>
  <si>
    <t>U15</t>
  </si>
  <si>
    <t>NC7SZ86P5X &lt;Fairchild&gt;</t>
  </si>
  <si>
    <t>logic single XOR gate</t>
  </si>
  <si>
    <t>NC7SZ86P5XTR-ND</t>
  </si>
  <si>
    <t>Q1</t>
  </si>
  <si>
    <t>BSS123 &lt;Fairchild&gt;</t>
  </si>
  <si>
    <t>FET N Channel 100V 170mA logic level</t>
  </si>
  <si>
    <t>SOT-23-GSD</t>
  </si>
  <si>
    <t>BSS123NTR-ND</t>
  </si>
  <si>
    <t>Z1</t>
  </si>
  <si>
    <t>5.0SMDJ40A &lt;Littlefuse&gt;</t>
  </si>
  <si>
    <t>TVS 40V, unidirectional [44.4 to 49.1V, 64.5V peak]</t>
  </si>
  <si>
    <t>SMC/DO-214AB</t>
  </si>
  <si>
    <t>F6808TR-ND</t>
  </si>
  <si>
    <t>R31</t>
  </si>
  <si>
    <t>R30</t>
  </si>
  <si>
    <t>10R ±1% 0.1W</t>
  </si>
  <si>
    <t>P10.0HTR-ND</t>
  </si>
  <si>
    <t>C27, C32</t>
  </si>
  <si>
    <t>C30</t>
  </si>
  <si>
    <t>R22</t>
  </si>
  <si>
    <t>U10</t>
  </si>
  <si>
    <t>do not fit - nothing to order</t>
  </si>
  <si>
    <t>SO-8 VSON8 DUAL FOOTPRINT</t>
  </si>
  <si>
    <t>C33</t>
  </si>
  <si>
    <t>Cp6</t>
  </si>
  <si>
    <t>E-L9637D013TR &lt;STmicro&gt;</t>
  </si>
  <si>
    <t>ISO9141 K-Line Transceiver</t>
  </si>
  <si>
    <t>497-10483-2-ND</t>
  </si>
  <si>
    <t>100nF X5R 100V ±10% 0402</t>
  </si>
  <si>
    <t>490-10458-2-ND</t>
  </si>
  <si>
    <t>Project Full Path</t>
  </si>
  <si>
    <t>C:\Workfiles\Projects Altium (cartrack)\CTG addons\TachoDongle\TachoDongle\HW ver 2.0.0\tacho.PrjPCB</t>
  </si>
  <si>
    <t>Project Filename</t>
  </si>
  <si>
    <t>tacho.PrjPCB</t>
  </si>
  <si>
    <t>Variant Name</t>
  </si>
  <si>
    <t>None</t>
  </si>
  <si>
    <t>Data-Source Filename</t>
  </si>
  <si>
    <t>Data-Source Full Path</t>
  </si>
  <si>
    <t>Title</t>
  </si>
  <si>
    <t>Bill of Materials for Project [tacho.PrjPCB] (No PCB Document Selected)</t>
  </si>
  <si>
    <t>Total Quantity</t>
  </si>
  <si>
    <t>156</t>
  </si>
  <si>
    <t>Report Time</t>
  </si>
  <si>
    <t>13:07</t>
  </si>
  <si>
    <t>Report Date</t>
  </si>
  <si>
    <t>2022/02/04</t>
  </si>
  <si>
    <t>Report Date &amp; Tine</t>
  </si>
  <si>
    <t>2022/02/04 13:07</t>
  </si>
  <si>
    <t>Output Name</t>
  </si>
  <si>
    <t>Output Type</t>
  </si>
  <si>
    <t>BomReport</t>
  </si>
  <si>
    <t>Output Generator Name</t>
  </si>
  <si>
    <t>BOM</t>
  </si>
  <si>
    <t>Output Generator Description</t>
  </si>
  <si>
    <t>DNF</t>
  </si>
  <si>
    <t>Value</t>
  </si>
  <si>
    <t>1st Vendor</t>
  </si>
  <si>
    <t>Component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</si>
</sst>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charset val="1"/>
    </font>
    <font>
      <b/>
      <sz val="24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10"/>
      <name val="Arial"/>
      <family val="2"/>
      <charset val="1"/>
    </font>
    <font>
      <b/>
      <sz val="8"/>
      <color indexed="13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4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vertical="top"/>
    </xf>
    <xf numFmtId="0" fontId="2" fillId="2" borderId="7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9" xfId="0" applyFon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7" fillId="5" borderId="13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10"/>
        <name val="Arial"/>
        <family val="2"/>
        <scheme val="none"/>
      </font>
      <fill>
        <patternFill patternType="solid">
          <fgColor indexed="64"/>
          <bgColor indexed="4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hair">
          <color indexed="64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13"/>
        <name val="Arial"/>
        <family val="2"/>
        <scheme val="none"/>
      </font>
      <fill>
        <patternFill patternType="solid">
          <fgColor indexed="64"/>
          <bgColor indexed="4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735840</xdr:colOff>
      <xdr:row>0</xdr:row>
      <xdr:rowOff>204840</xdr:rowOff>
    </xdr:from>
    <xdr:to>
      <xdr:col>7</xdr:col>
      <xdr:colOff>191520</xdr:colOff>
      <xdr:row>3</xdr:row>
      <xdr:rowOff>75240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925000" y="204840"/>
          <a:ext cx="2711520" cy="6516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G73" totalsRowShown="0">
  <autoFilter ref="A9:G73" xr:uid="{00000000-0009-0000-0100-000001000000}"/>
  <tableColumns count="7">
    <tableColumn id="1" xr3:uid="{00000000-0010-0000-0000-000001000000}" name="#"/>
    <tableColumn id="2" xr3:uid="{00000000-0010-0000-0000-000002000000}" name="Designator"/>
    <tableColumn id="3" xr3:uid="{00000000-0010-0000-0000-000003000000}" name="Value"/>
    <tableColumn id="4" xr3:uid="{00000000-0010-0000-0000-000004000000}" name="Description"/>
    <tableColumn id="5" xr3:uid="{00000000-0010-0000-0000-000005000000}" name="Footprint"/>
    <tableColumn id="6" xr3:uid="{00000000-0010-0000-0000-000006000000}" name="Quantity"/>
    <tableColumn id="7" xr3:uid="{00000000-0010-0000-0000-000007000000}" name="1st Vendo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D8C176-C560-4D29-B0C9-D8C5DA8D99DA}" name="Table3" displayName="Table3" ref="H9:I96" totalsRowShown="0" headerRowDxfId="3" headerRowBorderDxfId="2" tableBorderDxfId="1">
  <autoFilter ref="H9:I96" xr:uid="{D7D8C176-C560-4D29-B0C9-D8C5DA8D99DA}"/>
  <tableColumns count="2">
    <tableColumn id="1" xr3:uid="{082F2492-04FD-4868-9CC8-597744A93651}" name="DNF"/>
    <tableColumn id="2" xr3:uid="{3D820CEA-27CB-4AC2-ABCF-3E9E3C8770D6}" name="Component Clas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9"/>
  <sheetViews>
    <sheetView showGridLines="0" tabSelected="1" topLeftCell="A12" zoomScale="55" zoomScaleNormal="55" workbookViewId="0">
      <selection activeCell="J18" sqref="J18"/>
    </sheetView>
  </sheetViews>
  <sheetFormatPr defaultColWidth="6.44140625" defaultRowHeight="13.2"/>
  <cols>
    <col min="1" max="1" width="9.88671875" style="1" customWidth="1"/>
    <col min="2" max="2" width="102.44140625" style="2" customWidth="1"/>
    <col min="3" max="3" width="46.44140625" style="2" customWidth="1"/>
    <col min="4" max="4" width="81.5546875" style="2" customWidth="1"/>
    <col min="5" max="5" width="45.88671875" style="2" customWidth="1"/>
    <col min="6" max="6" width="16" style="2" customWidth="1"/>
    <col min="7" max="7" width="30.109375" style="2" customWidth="1"/>
    <col min="8" max="8" width="6.44140625" style="2"/>
    <col min="9" max="9" width="14.77734375" style="2" customWidth="1"/>
    <col min="10" max="10" width="6.44140625" style="1"/>
    <col min="11" max="1024" width="6.44140625" style="3"/>
  </cols>
  <sheetData>
    <row r="1" spans="1:10" s="2" customFormat="1" ht="31.5" customHeight="1">
      <c r="A1" s="4" t="s">
        <v>0</v>
      </c>
      <c r="B1" s="5"/>
      <c r="C1" s="5"/>
      <c r="D1" s="5"/>
      <c r="E1" s="5"/>
      <c r="F1" s="5"/>
      <c r="G1" s="5"/>
      <c r="H1" s="5"/>
      <c r="I1" s="5"/>
      <c r="J1" s="6"/>
    </row>
    <row r="2" spans="1:10" s="2" customFormat="1" ht="15" customHeight="1">
      <c r="A2" s="7" t="s">
        <v>1</v>
      </c>
      <c r="B2" s="5"/>
      <c r="C2" s="7" t="s">
        <v>2</v>
      </c>
      <c r="D2" s="7"/>
      <c r="E2" s="7"/>
      <c r="F2" s="7"/>
      <c r="G2" s="7"/>
      <c r="H2" s="5"/>
      <c r="I2" s="5"/>
      <c r="J2" s="6"/>
    </row>
    <row r="3" spans="1:10" s="2" customFormat="1" ht="15" customHeight="1">
      <c r="A3" s="7" t="s">
        <v>3</v>
      </c>
      <c r="B3" s="5"/>
      <c r="C3" s="7" t="s">
        <v>4</v>
      </c>
      <c r="D3" s="7"/>
      <c r="E3" s="7"/>
      <c r="F3" s="7"/>
      <c r="G3" s="7"/>
      <c r="H3" s="5"/>
      <c r="I3" s="5"/>
      <c r="J3" s="6"/>
    </row>
    <row r="4" spans="1:10" s="2" customFormat="1" ht="15" customHeight="1">
      <c r="A4" s="7" t="s">
        <v>5</v>
      </c>
      <c r="B4" s="5"/>
      <c r="C4" s="7">
        <v>1</v>
      </c>
      <c r="D4" s="7"/>
      <c r="E4" s="7"/>
      <c r="F4" s="7"/>
      <c r="G4" s="7"/>
      <c r="H4" s="5"/>
      <c r="I4" s="5"/>
      <c r="J4" s="6"/>
    </row>
    <row r="5" spans="1:10" s="2" customFormat="1" ht="15" customHeight="1">
      <c r="A5" s="7"/>
      <c r="B5" s="7"/>
      <c r="C5" s="5"/>
      <c r="D5" s="5"/>
      <c r="E5" s="5"/>
      <c r="F5" s="5"/>
      <c r="G5" s="5"/>
      <c r="H5" s="7"/>
      <c r="I5" s="5"/>
      <c r="J5" s="6"/>
    </row>
    <row r="6" spans="1:10" s="2" customFormat="1" ht="15" customHeight="1">
      <c r="A6" s="7"/>
      <c r="B6" s="7"/>
      <c r="C6" s="5"/>
      <c r="D6" s="5"/>
      <c r="E6" s="5"/>
      <c r="F6" s="5"/>
      <c r="G6" s="5"/>
      <c r="H6" s="7"/>
      <c r="I6" s="5"/>
      <c r="J6" s="6"/>
    </row>
    <row r="7" spans="1:10" s="2" customFormat="1" ht="15" customHeight="1">
      <c r="A7" s="7"/>
      <c r="B7" s="7"/>
      <c r="C7" s="5"/>
      <c r="D7" s="5"/>
      <c r="E7" s="5"/>
      <c r="F7" s="5"/>
      <c r="G7" s="5"/>
      <c r="H7" s="7"/>
      <c r="I7" s="5"/>
      <c r="J7" s="6"/>
    </row>
    <row r="8" spans="1:10" s="2" customFormat="1" ht="15" customHeight="1">
      <c r="B8" s="8"/>
      <c r="C8" s="9"/>
      <c r="D8" s="9"/>
      <c r="E8" s="9"/>
      <c r="F8" s="9"/>
      <c r="G8" s="9"/>
      <c r="H8" s="5"/>
      <c r="I8" s="5"/>
      <c r="J8" s="6"/>
    </row>
    <row r="9" spans="1:10" s="14" customFormat="1">
      <c r="A9" s="10" t="s">
        <v>6</v>
      </c>
      <c r="B9" s="11" t="s">
        <v>7</v>
      </c>
      <c r="C9" s="11" t="s">
        <v>323</v>
      </c>
      <c r="D9" s="11" t="s">
        <v>8</v>
      </c>
      <c r="E9" s="12" t="s">
        <v>9</v>
      </c>
      <c r="F9" s="13" t="s">
        <v>10</v>
      </c>
      <c r="G9" s="13" t="s">
        <v>324</v>
      </c>
      <c r="H9" s="32" t="s">
        <v>322</v>
      </c>
      <c r="I9" s="32" t="s">
        <v>325</v>
      </c>
    </row>
    <row r="10" spans="1:10" s="18" customFormat="1">
      <c r="A10" s="15">
        <f t="shared" ref="A10:A41" si="0">ROW(A10) - ROW($A$9)</f>
        <v>1</v>
      </c>
      <c r="B10" s="16" t="s">
        <v>11</v>
      </c>
      <c r="C10" s="16" t="s">
        <v>12</v>
      </c>
      <c r="D10" s="16" t="s">
        <v>13</v>
      </c>
      <c r="E10" s="16" t="s">
        <v>14</v>
      </c>
      <c r="F10" s="17">
        <v>3</v>
      </c>
      <c r="G10" s="33" t="s">
        <v>15</v>
      </c>
      <c r="H10" s="28"/>
      <c r="I10" s="31"/>
    </row>
    <row r="11" spans="1:10" s="18" customFormat="1">
      <c r="A11" s="15">
        <f t="shared" si="0"/>
        <v>2</v>
      </c>
      <c r="B11" s="16" t="s">
        <v>16</v>
      </c>
      <c r="C11" s="16" t="s">
        <v>17</v>
      </c>
      <c r="D11" s="16" t="s">
        <v>18</v>
      </c>
      <c r="E11" s="16" t="s">
        <v>19</v>
      </c>
      <c r="F11" s="17">
        <v>2</v>
      </c>
      <c r="G11" s="34" t="s">
        <v>20</v>
      </c>
      <c r="H11" s="29"/>
      <c r="I11" s="29"/>
    </row>
    <row r="12" spans="1:10" s="18" customFormat="1">
      <c r="A12" s="15">
        <f t="shared" si="0"/>
        <v>3</v>
      </c>
      <c r="B12" s="16" t="s">
        <v>21</v>
      </c>
      <c r="C12" s="16" t="s">
        <v>22</v>
      </c>
      <c r="D12" s="16" t="s">
        <v>13</v>
      </c>
      <c r="E12" s="16" t="s">
        <v>23</v>
      </c>
      <c r="F12" s="17">
        <v>1</v>
      </c>
      <c r="G12" s="33" t="s">
        <v>24</v>
      </c>
      <c r="H12" s="28"/>
      <c r="I12" s="31"/>
    </row>
    <row r="13" spans="1:10" s="18" customFormat="1">
      <c r="A13" s="15">
        <f t="shared" si="0"/>
        <v>4</v>
      </c>
      <c r="B13" s="16" t="s">
        <v>25</v>
      </c>
      <c r="C13" s="16" t="s">
        <v>26</v>
      </c>
      <c r="D13" s="16" t="s">
        <v>13</v>
      </c>
      <c r="E13" s="16" t="s">
        <v>23</v>
      </c>
      <c r="F13" s="17">
        <v>1</v>
      </c>
      <c r="G13" s="34" t="s">
        <v>27</v>
      </c>
      <c r="H13" s="29"/>
      <c r="I13" s="29"/>
    </row>
    <row r="14" spans="1:10" s="18" customFormat="1">
      <c r="A14" s="15">
        <f t="shared" si="0"/>
        <v>5</v>
      </c>
      <c r="B14" s="16" t="s">
        <v>28</v>
      </c>
      <c r="C14" s="16" t="s">
        <v>29</v>
      </c>
      <c r="D14" s="16" t="s">
        <v>13</v>
      </c>
      <c r="E14" s="16" t="s">
        <v>23</v>
      </c>
      <c r="F14" s="17">
        <v>2</v>
      </c>
      <c r="G14" s="33" t="s">
        <v>30</v>
      </c>
      <c r="H14" s="28"/>
      <c r="I14" s="31"/>
    </row>
    <row r="15" spans="1:10" s="18" customFormat="1">
      <c r="A15" s="15">
        <f t="shared" si="0"/>
        <v>6</v>
      </c>
      <c r="B15" s="16" t="s">
        <v>31</v>
      </c>
      <c r="C15" s="16" t="s">
        <v>32</v>
      </c>
      <c r="D15" s="16" t="s">
        <v>13</v>
      </c>
      <c r="E15" s="16" t="s">
        <v>23</v>
      </c>
      <c r="F15" s="17">
        <v>2</v>
      </c>
      <c r="G15" s="34" t="s">
        <v>33</v>
      </c>
      <c r="H15" s="29"/>
      <c r="I15" s="29"/>
    </row>
    <row r="16" spans="1:10" s="18" customFormat="1">
      <c r="A16" s="15">
        <f t="shared" si="0"/>
        <v>7</v>
      </c>
      <c r="B16" s="16" t="s">
        <v>34</v>
      </c>
      <c r="C16" s="16" t="s">
        <v>35</v>
      </c>
      <c r="D16" s="16" t="s">
        <v>36</v>
      </c>
      <c r="E16" s="16" t="s">
        <v>37</v>
      </c>
      <c r="F16" s="17">
        <v>1</v>
      </c>
      <c r="G16" s="33" t="s">
        <v>38</v>
      </c>
      <c r="H16" s="28"/>
      <c r="I16" s="31"/>
    </row>
    <row r="17" spans="1:9" s="18" customFormat="1">
      <c r="A17" s="15">
        <f t="shared" si="0"/>
        <v>8</v>
      </c>
      <c r="B17" s="16" t="s">
        <v>39</v>
      </c>
      <c r="C17" s="16" t="s">
        <v>40</v>
      </c>
      <c r="D17" s="16" t="s">
        <v>13</v>
      </c>
      <c r="E17" s="16" t="s">
        <v>41</v>
      </c>
      <c r="F17" s="17">
        <v>1</v>
      </c>
      <c r="G17" s="34" t="s">
        <v>42</v>
      </c>
      <c r="H17" s="29"/>
      <c r="I17" s="29"/>
    </row>
    <row r="18" spans="1:9" s="18" customFormat="1">
      <c r="A18" s="15">
        <f t="shared" si="0"/>
        <v>9</v>
      </c>
      <c r="B18" s="16" t="s">
        <v>43</v>
      </c>
      <c r="C18" s="16" t="s">
        <v>44</v>
      </c>
      <c r="D18" s="16" t="s">
        <v>13</v>
      </c>
      <c r="E18" s="16" t="s">
        <v>23</v>
      </c>
      <c r="F18" s="17">
        <v>4</v>
      </c>
      <c r="G18" s="33" t="s">
        <v>45</v>
      </c>
      <c r="H18" s="28"/>
      <c r="I18" s="31"/>
    </row>
    <row r="19" spans="1:9" s="18" customFormat="1">
      <c r="A19" s="15">
        <f t="shared" si="0"/>
        <v>10</v>
      </c>
      <c r="B19" s="16" t="s">
        <v>46</v>
      </c>
      <c r="C19" s="16" t="s">
        <v>47</v>
      </c>
      <c r="D19" s="16" t="s">
        <v>48</v>
      </c>
      <c r="E19" s="16" t="s">
        <v>23</v>
      </c>
      <c r="F19" s="17">
        <v>2</v>
      </c>
      <c r="G19" s="33" t="s">
        <v>49</v>
      </c>
      <c r="H19" s="29"/>
      <c r="I19" s="29"/>
    </row>
    <row r="20" spans="1:9" s="18" customFormat="1">
      <c r="A20" s="15">
        <f t="shared" si="0"/>
        <v>11</v>
      </c>
      <c r="B20" s="16" t="s">
        <v>50</v>
      </c>
      <c r="C20" s="16" t="s">
        <v>51</v>
      </c>
      <c r="D20" s="16" t="s">
        <v>13</v>
      </c>
      <c r="E20" s="16" t="s">
        <v>41</v>
      </c>
      <c r="F20" s="17">
        <v>4</v>
      </c>
      <c r="G20" s="34" t="s">
        <v>52</v>
      </c>
      <c r="H20" s="28"/>
      <c r="I20" s="31"/>
    </row>
    <row r="21" spans="1:9" s="18" customFormat="1">
      <c r="A21" s="15">
        <f t="shared" si="0"/>
        <v>12</v>
      </c>
      <c r="B21" s="16" t="s">
        <v>53</v>
      </c>
      <c r="C21" s="16" t="s">
        <v>54</v>
      </c>
      <c r="D21" s="16" t="s">
        <v>13</v>
      </c>
      <c r="E21" s="16" t="s">
        <v>41</v>
      </c>
      <c r="F21" s="17">
        <v>2</v>
      </c>
      <c r="G21" s="33" t="s">
        <v>55</v>
      </c>
      <c r="H21" s="29"/>
      <c r="I21" s="29"/>
    </row>
    <row r="22" spans="1:9" s="18" customFormat="1">
      <c r="A22" s="15">
        <f t="shared" si="0"/>
        <v>13</v>
      </c>
      <c r="B22" s="16" t="s">
        <v>56</v>
      </c>
      <c r="C22" s="16" t="s">
        <v>57</v>
      </c>
      <c r="D22" s="16" t="s">
        <v>13</v>
      </c>
      <c r="E22" s="16" t="s">
        <v>23</v>
      </c>
      <c r="F22" s="17">
        <v>2</v>
      </c>
      <c r="G22" s="34" t="s">
        <v>58</v>
      </c>
      <c r="H22" s="28"/>
      <c r="I22" s="31"/>
    </row>
    <row r="23" spans="1:9" s="18" customFormat="1">
      <c r="A23" s="15">
        <f t="shared" si="0"/>
        <v>14</v>
      </c>
      <c r="B23" s="16" t="s">
        <v>59</v>
      </c>
      <c r="C23" s="16" t="s">
        <v>29</v>
      </c>
      <c r="D23" s="16" t="s">
        <v>13</v>
      </c>
      <c r="E23" s="16" t="s">
        <v>23</v>
      </c>
      <c r="F23" s="17">
        <v>20</v>
      </c>
      <c r="G23" s="33" t="s">
        <v>30</v>
      </c>
      <c r="H23" s="29"/>
      <c r="I23" s="29"/>
    </row>
    <row r="24" spans="1:9" s="18" customFormat="1">
      <c r="A24" s="15">
        <f t="shared" si="0"/>
        <v>15</v>
      </c>
      <c r="B24" s="16" t="s">
        <v>60</v>
      </c>
      <c r="C24" s="16" t="s">
        <v>61</v>
      </c>
      <c r="D24" s="16" t="s">
        <v>13</v>
      </c>
      <c r="E24" s="16" t="s">
        <v>23</v>
      </c>
      <c r="F24" s="17">
        <v>1</v>
      </c>
      <c r="G24" s="34" t="s">
        <v>62</v>
      </c>
      <c r="H24" s="28"/>
      <c r="I24" s="31"/>
    </row>
    <row r="25" spans="1:9" s="18" customFormat="1">
      <c r="A25" s="15">
        <f t="shared" si="0"/>
        <v>16</v>
      </c>
      <c r="B25" s="16" t="s">
        <v>63</v>
      </c>
      <c r="C25" s="16" t="s">
        <v>64</v>
      </c>
      <c r="D25" s="16" t="s">
        <v>65</v>
      </c>
      <c r="E25" s="16" t="s">
        <v>23</v>
      </c>
      <c r="F25" s="17">
        <v>1</v>
      </c>
      <c r="G25" s="33" t="s">
        <v>66</v>
      </c>
      <c r="H25" s="29"/>
      <c r="I25" s="29"/>
    </row>
    <row r="26" spans="1:9" s="18" customFormat="1">
      <c r="A26" s="15">
        <f t="shared" si="0"/>
        <v>17</v>
      </c>
      <c r="B26" s="16" t="s">
        <v>67</v>
      </c>
      <c r="C26" s="16" t="s">
        <v>68</v>
      </c>
      <c r="D26" s="16" t="s">
        <v>69</v>
      </c>
      <c r="E26" s="16" t="s">
        <v>70</v>
      </c>
      <c r="F26" s="17">
        <v>7</v>
      </c>
      <c r="G26" s="34" t="s">
        <v>71</v>
      </c>
      <c r="H26" s="28"/>
      <c r="I26" s="31"/>
    </row>
    <row r="27" spans="1:9" s="18" customFormat="1">
      <c r="A27" s="15">
        <f t="shared" si="0"/>
        <v>18</v>
      </c>
      <c r="B27" s="16" t="s">
        <v>72</v>
      </c>
      <c r="C27" s="16" t="s">
        <v>73</v>
      </c>
      <c r="D27" s="16" t="s">
        <v>74</v>
      </c>
      <c r="E27" s="16" t="s">
        <v>75</v>
      </c>
      <c r="F27" s="17">
        <v>1</v>
      </c>
      <c r="G27" s="33" t="s">
        <v>76</v>
      </c>
      <c r="H27" s="29"/>
      <c r="I27" s="29"/>
    </row>
    <row r="28" spans="1:9" s="18" customFormat="1">
      <c r="A28" s="15">
        <f t="shared" si="0"/>
        <v>19</v>
      </c>
      <c r="B28" s="16" t="s">
        <v>77</v>
      </c>
      <c r="C28" s="16" t="s">
        <v>78</v>
      </c>
      <c r="D28" s="16" t="s">
        <v>79</v>
      </c>
      <c r="E28" s="16" t="s">
        <v>80</v>
      </c>
      <c r="F28" s="17">
        <v>1</v>
      </c>
      <c r="G28" s="34" t="s">
        <v>81</v>
      </c>
      <c r="H28" s="28"/>
      <c r="I28" s="31"/>
    </row>
    <row r="29" spans="1:9" s="18" customFormat="1">
      <c r="A29" s="15">
        <f t="shared" si="0"/>
        <v>20</v>
      </c>
      <c r="B29" s="16" t="s">
        <v>82</v>
      </c>
      <c r="C29" s="16" t="s">
        <v>83</v>
      </c>
      <c r="D29" s="16" t="s">
        <v>84</v>
      </c>
      <c r="E29" s="16" t="s">
        <v>85</v>
      </c>
      <c r="F29" s="17">
        <v>1</v>
      </c>
      <c r="G29" s="33" t="s">
        <v>86</v>
      </c>
      <c r="H29" s="29"/>
      <c r="I29" s="29"/>
    </row>
    <row r="30" spans="1:9" s="18" customFormat="1">
      <c r="A30" s="15">
        <f t="shared" si="0"/>
        <v>21</v>
      </c>
      <c r="B30" s="16" t="s">
        <v>87</v>
      </c>
      <c r="C30" s="16" t="s">
        <v>88</v>
      </c>
      <c r="D30" s="16" t="s">
        <v>89</v>
      </c>
      <c r="E30" s="16" t="s">
        <v>90</v>
      </c>
      <c r="F30" s="17">
        <v>1</v>
      </c>
      <c r="G30" s="34" t="s">
        <v>91</v>
      </c>
      <c r="H30" s="28"/>
      <c r="I30" s="31"/>
    </row>
    <row r="31" spans="1:9" s="18" customFormat="1">
      <c r="A31" s="15">
        <f t="shared" si="0"/>
        <v>22</v>
      </c>
      <c r="B31" s="16" t="s">
        <v>92</v>
      </c>
      <c r="C31" s="16" t="s">
        <v>93</v>
      </c>
      <c r="D31" s="16" t="s">
        <v>94</v>
      </c>
      <c r="E31" s="16" t="s">
        <v>95</v>
      </c>
      <c r="F31" s="17">
        <v>1</v>
      </c>
      <c r="G31" s="33" t="s">
        <v>96</v>
      </c>
      <c r="H31" s="29"/>
      <c r="I31" s="29"/>
    </row>
    <row r="32" spans="1:9" s="18" customFormat="1">
      <c r="A32" s="15">
        <f t="shared" si="0"/>
        <v>23</v>
      </c>
      <c r="B32" s="16" t="s">
        <v>97</v>
      </c>
      <c r="C32" s="16" t="s">
        <v>98</v>
      </c>
      <c r="D32" s="16" t="s">
        <v>99</v>
      </c>
      <c r="E32" s="16" t="s">
        <v>100</v>
      </c>
      <c r="F32" s="17">
        <v>1</v>
      </c>
      <c r="G32" s="33" t="s">
        <v>101</v>
      </c>
      <c r="H32" s="28"/>
      <c r="I32" s="31"/>
    </row>
    <row r="33" spans="1:9" s="18" customFormat="1">
      <c r="A33" s="15">
        <f t="shared" si="0"/>
        <v>24</v>
      </c>
      <c r="B33" s="16" t="s">
        <v>102</v>
      </c>
      <c r="C33" s="16" t="s">
        <v>103</v>
      </c>
      <c r="D33" s="16" t="s">
        <v>103</v>
      </c>
      <c r="E33" s="16" t="s">
        <v>103</v>
      </c>
      <c r="F33" s="17">
        <v>1</v>
      </c>
      <c r="G33" s="34"/>
      <c r="H33" s="29"/>
      <c r="I33" s="29"/>
    </row>
    <row r="34" spans="1:9" s="18" customFormat="1">
      <c r="A34" s="15">
        <f t="shared" si="0"/>
        <v>25</v>
      </c>
      <c r="B34" s="16" t="s">
        <v>104</v>
      </c>
      <c r="C34" s="16" t="s">
        <v>105</v>
      </c>
      <c r="D34" s="16" t="s">
        <v>105</v>
      </c>
      <c r="E34" s="16" t="s">
        <v>106</v>
      </c>
      <c r="F34" s="17">
        <v>1</v>
      </c>
      <c r="G34" s="33"/>
      <c r="H34" s="28"/>
      <c r="I34" s="31"/>
    </row>
    <row r="35" spans="1:9" s="18" customFormat="1">
      <c r="A35" s="15">
        <f t="shared" si="0"/>
        <v>26</v>
      </c>
      <c r="B35" s="16" t="s">
        <v>107</v>
      </c>
      <c r="C35" s="16" t="s">
        <v>108</v>
      </c>
      <c r="D35" s="16" t="s">
        <v>109</v>
      </c>
      <c r="E35" s="16" t="s">
        <v>110</v>
      </c>
      <c r="F35" s="17">
        <v>1</v>
      </c>
      <c r="G35" s="33" t="s">
        <v>111</v>
      </c>
      <c r="H35" s="29"/>
      <c r="I35" s="29"/>
    </row>
    <row r="36" spans="1:9" s="18" customFormat="1">
      <c r="A36" s="15">
        <f t="shared" si="0"/>
        <v>27</v>
      </c>
      <c r="B36" s="16" t="s">
        <v>112</v>
      </c>
      <c r="C36" s="16" t="s">
        <v>113</v>
      </c>
      <c r="D36" s="16" t="s">
        <v>114</v>
      </c>
      <c r="E36" s="16" t="s">
        <v>115</v>
      </c>
      <c r="F36" s="17">
        <v>1</v>
      </c>
      <c r="G36" s="34" t="s">
        <v>116</v>
      </c>
      <c r="H36" s="28"/>
      <c r="I36" s="31"/>
    </row>
    <row r="37" spans="1:9" s="18" customFormat="1">
      <c r="A37" s="15">
        <f t="shared" si="0"/>
        <v>28</v>
      </c>
      <c r="B37" s="16" t="s">
        <v>117</v>
      </c>
      <c r="C37" s="16" t="s">
        <v>118</v>
      </c>
      <c r="D37" s="16" t="s">
        <v>119</v>
      </c>
      <c r="E37" s="16" t="s">
        <v>120</v>
      </c>
      <c r="F37" s="17">
        <v>1</v>
      </c>
      <c r="G37" s="33" t="s">
        <v>121</v>
      </c>
      <c r="H37" s="29"/>
      <c r="I37" s="29"/>
    </row>
    <row r="38" spans="1:9" s="18" customFormat="1">
      <c r="A38" s="15">
        <f t="shared" si="0"/>
        <v>29</v>
      </c>
      <c r="B38" s="16" t="s">
        <v>122</v>
      </c>
      <c r="C38" s="16" t="s">
        <v>123</v>
      </c>
      <c r="D38" s="16" t="s">
        <v>119</v>
      </c>
      <c r="E38" s="16" t="s">
        <v>120</v>
      </c>
      <c r="F38" s="17">
        <v>4</v>
      </c>
      <c r="G38" s="34" t="s">
        <v>124</v>
      </c>
      <c r="H38" s="28"/>
      <c r="I38" s="31"/>
    </row>
    <row r="39" spans="1:9" s="18" customFormat="1">
      <c r="A39" s="15">
        <f t="shared" si="0"/>
        <v>30</v>
      </c>
      <c r="B39" s="16" t="s">
        <v>125</v>
      </c>
      <c r="C39" s="16" t="s">
        <v>126</v>
      </c>
      <c r="D39" s="16" t="s">
        <v>127</v>
      </c>
      <c r="E39" s="16" t="s">
        <v>128</v>
      </c>
      <c r="F39" s="17">
        <v>2</v>
      </c>
      <c r="G39" s="33" t="s">
        <v>129</v>
      </c>
      <c r="H39" s="29"/>
      <c r="I39" s="29"/>
    </row>
    <row r="40" spans="1:9" s="18" customFormat="1">
      <c r="A40" s="15">
        <f t="shared" si="0"/>
        <v>31</v>
      </c>
      <c r="B40" s="16" t="s">
        <v>130</v>
      </c>
      <c r="C40" s="16" t="s">
        <v>131</v>
      </c>
      <c r="D40" s="16" t="s">
        <v>132</v>
      </c>
      <c r="E40" s="16" t="s">
        <v>128</v>
      </c>
      <c r="F40" s="17">
        <v>2</v>
      </c>
      <c r="G40" s="33" t="s">
        <v>133</v>
      </c>
      <c r="H40" s="28"/>
      <c r="I40" s="31"/>
    </row>
    <row r="41" spans="1:9" s="18" customFormat="1">
      <c r="A41" s="15">
        <f t="shared" si="0"/>
        <v>32</v>
      </c>
      <c r="B41" s="16" t="s">
        <v>134</v>
      </c>
      <c r="C41" s="16" t="s">
        <v>135</v>
      </c>
      <c r="D41" s="16" t="s">
        <v>119</v>
      </c>
      <c r="E41" s="16" t="s">
        <v>120</v>
      </c>
      <c r="F41" s="17">
        <v>1</v>
      </c>
      <c r="G41" s="34" t="s">
        <v>136</v>
      </c>
      <c r="H41" s="29"/>
      <c r="I41" s="29"/>
    </row>
    <row r="42" spans="1:9" s="18" customFormat="1">
      <c r="A42" s="15">
        <f t="shared" ref="A42:A73" si="1">ROW(A42) - ROW($A$9)</f>
        <v>33</v>
      </c>
      <c r="B42" s="16" t="s">
        <v>137</v>
      </c>
      <c r="C42" s="16" t="s">
        <v>138</v>
      </c>
      <c r="D42" s="16" t="s">
        <v>119</v>
      </c>
      <c r="E42" s="16" t="s">
        <v>120</v>
      </c>
      <c r="F42" s="17">
        <v>2</v>
      </c>
      <c r="G42" s="33" t="s">
        <v>139</v>
      </c>
      <c r="H42" s="28"/>
      <c r="I42" s="31"/>
    </row>
    <row r="43" spans="1:9" s="18" customFormat="1">
      <c r="A43" s="15">
        <f t="shared" si="1"/>
        <v>34</v>
      </c>
      <c r="B43" s="16" t="s">
        <v>140</v>
      </c>
      <c r="C43" s="16" t="s">
        <v>141</v>
      </c>
      <c r="D43" s="16" t="s">
        <v>119</v>
      </c>
      <c r="E43" s="16" t="s">
        <v>120</v>
      </c>
      <c r="F43" s="17">
        <v>2</v>
      </c>
      <c r="G43" s="34" t="s">
        <v>142</v>
      </c>
      <c r="H43" s="29"/>
      <c r="I43" s="29"/>
    </row>
    <row r="44" spans="1:9" s="18" customFormat="1">
      <c r="A44" s="15">
        <f t="shared" si="1"/>
        <v>35</v>
      </c>
      <c r="B44" s="16" t="s">
        <v>143</v>
      </c>
      <c r="C44" s="16" t="s">
        <v>144</v>
      </c>
      <c r="D44" s="16" t="s">
        <v>119</v>
      </c>
      <c r="E44" s="16" t="s">
        <v>145</v>
      </c>
      <c r="F44" s="17">
        <v>1</v>
      </c>
      <c r="G44" s="34" t="s">
        <v>146</v>
      </c>
      <c r="H44" s="28"/>
      <c r="I44" s="31"/>
    </row>
    <row r="45" spans="1:9" s="18" customFormat="1">
      <c r="A45" s="15">
        <f t="shared" si="1"/>
        <v>36</v>
      </c>
      <c r="B45" s="16" t="s">
        <v>147</v>
      </c>
      <c r="C45" s="16" t="s">
        <v>148</v>
      </c>
      <c r="D45" s="16" t="s">
        <v>119</v>
      </c>
      <c r="E45" s="16" t="s">
        <v>120</v>
      </c>
      <c r="F45" s="17">
        <v>3</v>
      </c>
      <c r="G45" s="33" t="s">
        <v>149</v>
      </c>
      <c r="H45" s="29"/>
      <c r="I45" s="29"/>
    </row>
    <row r="46" spans="1:9" s="18" customFormat="1">
      <c r="A46" s="15">
        <f t="shared" si="1"/>
        <v>37</v>
      </c>
      <c r="B46" s="16" t="s">
        <v>150</v>
      </c>
      <c r="C46" s="16" t="s">
        <v>151</v>
      </c>
      <c r="D46" s="16" t="s">
        <v>119</v>
      </c>
      <c r="E46" s="16" t="s">
        <v>128</v>
      </c>
      <c r="F46" s="17">
        <v>2</v>
      </c>
      <c r="G46" s="34" t="s">
        <v>152</v>
      </c>
      <c r="H46" s="28"/>
      <c r="I46" s="31"/>
    </row>
    <row r="47" spans="1:9" s="18" customFormat="1">
      <c r="A47" s="15">
        <f t="shared" si="1"/>
        <v>38</v>
      </c>
      <c r="B47" s="16" t="s">
        <v>153</v>
      </c>
      <c r="C47" s="16" t="s">
        <v>154</v>
      </c>
      <c r="D47" s="16" t="s">
        <v>119</v>
      </c>
      <c r="E47" s="16" t="s">
        <v>120</v>
      </c>
      <c r="F47" s="17">
        <v>2</v>
      </c>
      <c r="G47" s="33" t="s">
        <v>155</v>
      </c>
      <c r="H47" s="29"/>
      <c r="I47" s="29"/>
    </row>
    <row r="48" spans="1:9" s="18" customFormat="1">
      <c r="A48" s="15">
        <f t="shared" si="1"/>
        <v>39</v>
      </c>
      <c r="B48" s="16" t="s">
        <v>156</v>
      </c>
      <c r="C48" s="16" t="s">
        <v>157</v>
      </c>
      <c r="D48" s="16" t="s">
        <v>119</v>
      </c>
      <c r="E48" s="16" t="s">
        <v>120</v>
      </c>
      <c r="F48" s="17">
        <v>1</v>
      </c>
      <c r="G48" s="34" t="s">
        <v>158</v>
      </c>
      <c r="H48" s="28"/>
      <c r="I48" s="31"/>
    </row>
    <row r="49" spans="1:9" s="18" customFormat="1">
      <c r="A49" s="15">
        <f t="shared" si="1"/>
        <v>40</v>
      </c>
      <c r="B49" s="16" t="s">
        <v>159</v>
      </c>
      <c r="C49" s="16" t="s">
        <v>160</v>
      </c>
      <c r="D49" s="16" t="s">
        <v>119</v>
      </c>
      <c r="E49" s="16" t="s">
        <v>120</v>
      </c>
      <c r="F49" s="17">
        <v>2</v>
      </c>
      <c r="G49" s="33" t="s">
        <v>161</v>
      </c>
      <c r="H49" s="29"/>
      <c r="I49" s="29"/>
    </row>
    <row r="50" spans="1:9" s="18" customFormat="1">
      <c r="A50" s="15">
        <f t="shared" si="1"/>
        <v>41</v>
      </c>
      <c r="B50" s="16" t="s">
        <v>162</v>
      </c>
      <c r="C50" s="16" t="s">
        <v>163</v>
      </c>
      <c r="D50" s="16" t="s">
        <v>119</v>
      </c>
      <c r="E50" s="16" t="s">
        <v>120</v>
      </c>
      <c r="F50" s="17">
        <v>1</v>
      </c>
      <c r="G50" s="34" t="s">
        <v>164</v>
      </c>
      <c r="H50" s="28"/>
      <c r="I50" s="31"/>
    </row>
    <row r="51" spans="1:9" s="18" customFormat="1">
      <c r="A51" s="15">
        <f t="shared" si="1"/>
        <v>42</v>
      </c>
      <c r="B51" s="16" t="s">
        <v>165</v>
      </c>
      <c r="C51" s="16" t="s">
        <v>166</v>
      </c>
      <c r="D51" s="16" t="s">
        <v>119</v>
      </c>
      <c r="E51" s="16" t="s">
        <v>120</v>
      </c>
      <c r="F51" s="17">
        <v>1</v>
      </c>
      <c r="G51" s="33" t="s">
        <v>167</v>
      </c>
      <c r="H51" s="29"/>
      <c r="I51" s="29"/>
    </row>
    <row r="52" spans="1:9" s="18" customFormat="1">
      <c r="A52" s="15">
        <f t="shared" si="1"/>
        <v>43</v>
      </c>
      <c r="B52" s="16" t="s">
        <v>168</v>
      </c>
      <c r="C52" s="16" t="s">
        <v>169</v>
      </c>
      <c r="D52" s="16" t="s">
        <v>119</v>
      </c>
      <c r="E52" s="16" t="s">
        <v>120</v>
      </c>
      <c r="F52" s="17">
        <v>1</v>
      </c>
      <c r="G52" s="34" t="s">
        <v>170</v>
      </c>
      <c r="H52" s="28"/>
      <c r="I52" s="31"/>
    </row>
    <row r="53" spans="1:9" s="18" customFormat="1">
      <c r="A53" s="15">
        <f t="shared" si="1"/>
        <v>44</v>
      </c>
      <c r="B53" s="16" t="s">
        <v>171</v>
      </c>
      <c r="C53" s="16" t="s">
        <v>172</v>
      </c>
      <c r="D53" s="16" t="s">
        <v>173</v>
      </c>
      <c r="E53" s="16" t="s">
        <v>128</v>
      </c>
      <c r="F53" s="17">
        <v>4</v>
      </c>
      <c r="G53" s="33" t="s">
        <v>174</v>
      </c>
      <c r="H53" s="29"/>
      <c r="I53" s="29"/>
    </row>
    <row r="54" spans="1:9" s="18" customFormat="1">
      <c r="A54" s="15">
        <f t="shared" si="1"/>
        <v>45</v>
      </c>
      <c r="B54" s="16" t="s">
        <v>175</v>
      </c>
      <c r="C54" s="16" t="s">
        <v>176</v>
      </c>
      <c r="D54" s="16" t="s">
        <v>177</v>
      </c>
      <c r="E54" s="16" t="s">
        <v>120</v>
      </c>
      <c r="F54" s="17">
        <v>1</v>
      </c>
      <c r="G54" s="34" t="s">
        <v>178</v>
      </c>
      <c r="H54" s="28"/>
      <c r="I54" s="31"/>
    </row>
    <row r="55" spans="1:9" s="18" customFormat="1">
      <c r="A55" s="15">
        <f t="shared" si="1"/>
        <v>46</v>
      </c>
      <c r="B55" s="16" t="s">
        <v>179</v>
      </c>
      <c r="C55" s="16" t="s">
        <v>180</v>
      </c>
      <c r="D55" s="16" t="s">
        <v>119</v>
      </c>
      <c r="E55" s="16" t="s">
        <v>120</v>
      </c>
      <c r="F55" s="17">
        <v>6</v>
      </c>
      <c r="G55" s="33" t="s">
        <v>181</v>
      </c>
      <c r="H55" s="29"/>
      <c r="I55" s="29"/>
    </row>
    <row r="56" spans="1:9" s="18" customFormat="1">
      <c r="A56" s="15">
        <f t="shared" si="1"/>
        <v>47</v>
      </c>
      <c r="B56" s="16" t="s">
        <v>182</v>
      </c>
      <c r="C56" s="16" t="s">
        <v>183</v>
      </c>
      <c r="D56" s="16" t="s">
        <v>184</v>
      </c>
      <c r="E56" s="16" t="s">
        <v>185</v>
      </c>
      <c r="F56" s="17">
        <v>1</v>
      </c>
      <c r="G56" s="34" t="s">
        <v>186</v>
      </c>
      <c r="H56" s="28"/>
      <c r="I56" s="31"/>
    </row>
    <row r="57" spans="1:9" s="18" customFormat="1">
      <c r="A57" s="15">
        <f t="shared" si="1"/>
        <v>48</v>
      </c>
      <c r="B57" s="16" t="s">
        <v>187</v>
      </c>
      <c r="C57" s="16" t="s">
        <v>188</v>
      </c>
      <c r="D57" s="16" t="s">
        <v>189</v>
      </c>
      <c r="E57" s="16" t="s">
        <v>185</v>
      </c>
      <c r="F57" s="17">
        <v>1</v>
      </c>
      <c r="G57" s="33" t="s">
        <v>190</v>
      </c>
      <c r="H57" s="29"/>
      <c r="I57" s="29"/>
    </row>
    <row r="58" spans="1:9" s="18" customFormat="1">
      <c r="A58" s="15">
        <f t="shared" si="1"/>
        <v>49</v>
      </c>
      <c r="B58" s="16" t="s">
        <v>191</v>
      </c>
      <c r="C58" s="16" t="s">
        <v>192</v>
      </c>
      <c r="D58" s="16" t="s">
        <v>193</v>
      </c>
      <c r="E58" s="16" t="s">
        <v>194</v>
      </c>
      <c r="F58" s="17">
        <v>1</v>
      </c>
      <c r="G58" s="34" t="s">
        <v>195</v>
      </c>
      <c r="H58" s="28"/>
      <c r="I58" s="31"/>
    </row>
    <row r="59" spans="1:9" s="18" customFormat="1">
      <c r="A59" s="15">
        <f t="shared" si="1"/>
        <v>50</v>
      </c>
      <c r="B59" s="16" t="s">
        <v>196</v>
      </c>
      <c r="C59" s="16" t="s">
        <v>197</v>
      </c>
      <c r="D59" s="16" t="s">
        <v>198</v>
      </c>
      <c r="E59" s="16" t="s">
        <v>185</v>
      </c>
      <c r="F59" s="17">
        <v>1</v>
      </c>
      <c r="G59" s="33" t="s">
        <v>199</v>
      </c>
      <c r="H59" s="29"/>
      <c r="I59" s="29"/>
    </row>
    <row r="60" spans="1:9" s="18" customFormat="1">
      <c r="A60" s="15">
        <f t="shared" si="1"/>
        <v>51</v>
      </c>
      <c r="B60" s="16" t="s">
        <v>200</v>
      </c>
      <c r="C60" s="16" t="s">
        <v>201</v>
      </c>
      <c r="D60" s="16" t="s">
        <v>202</v>
      </c>
      <c r="E60" s="16" t="s">
        <v>185</v>
      </c>
      <c r="F60" s="17">
        <v>1</v>
      </c>
      <c r="G60" s="34" t="s">
        <v>203</v>
      </c>
      <c r="H60" s="28"/>
      <c r="I60" s="31"/>
    </row>
    <row r="61" spans="1:9" s="18" customFormat="1">
      <c r="A61" s="15">
        <f t="shared" si="1"/>
        <v>52</v>
      </c>
      <c r="B61" s="16" t="s">
        <v>204</v>
      </c>
      <c r="C61" s="16" t="s">
        <v>205</v>
      </c>
      <c r="D61" s="16" t="s">
        <v>206</v>
      </c>
      <c r="E61" s="16" t="s">
        <v>207</v>
      </c>
      <c r="F61" s="17">
        <v>1</v>
      </c>
      <c r="G61" s="33" t="s">
        <v>208</v>
      </c>
      <c r="H61" s="29"/>
      <c r="I61" s="29"/>
    </row>
    <row r="62" spans="1:9" s="18" customFormat="1">
      <c r="A62" s="15">
        <f t="shared" si="1"/>
        <v>53</v>
      </c>
      <c r="B62" s="16" t="s">
        <v>209</v>
      </c>
      <c r="C62" s="16" t="s">
        <v>210</v>
      </c>
      <c r="D62" s="16" t="s">
        <v>211</v>
      </c>
      <c r="E62" s="16" t="s">
        <v>212</v>
      </c>
      <c r="F62" s="17">
        <v>1</v>
      </c>
      <c r="G62" s="33" t="s">
        <v>213</v>
      </c>
      <c r="H62" s="28"/>
      <c r="I62" s="31"/>
    </row>
    <row r="63" spans="1:9" s="18" customFormat="1">
      <c r="A63" s="15">
        <f t="shared" si="1"/>
        <v>54</v>
      </c>
      <c r="B63" s="16" t="s">
        <v>214</v>
      </c>
      <c r="C63" s="16" t="s">
        <v>215</v>
      </c>
      <c r="D63" s="16" t="s">
        <v>216</v>
      </c>
      <c r="E63" s="16" t="s">
        <v>217</v>
      </c>
      <c r="F63" s="17">
        <v>2</v>
      </c>
      <c r="G63" s="34" t="s">
        <v>218</v>
      </c>
      <c r="H63" s="29"/>
      <c r="I63" s="29"/>
    </row>
    <row r="64" spans="1:9" s="18" customFormat="1">
      <c r="A64" s="15">
        <f t="shared" si="1"/>
        <v>55</v>
      </c>
      <c r="B64" s="16" t="s">
        <v>219</v>
      </c>
      <c r="C64" s="16" t="s">
        <v>220</v>
      </c>
      <c r="D64" s="16" t="s">
        <v>221</v>
      </c>
      <c r="E64" s="16" t="s">
        <v>222</v>
      </c>
      <c r="F64" s="17">
        <v>1</v>
      </c>
      <c r="G64" s="33" t="s">
        <v>223</v>
      </c>
      <c r="H64" s="28"/>
      <c r="I64" s="31"/>
    </row>
    <row r="65" spans="1:10" s="18" customFormat="1">
      <c r="A65" s="15">
        <f t="shared" si="1"/>
        <v>56</v>
      </c>
      <c r="B65" s="16" t="s">
        <v>224</v>
      </c>
      <c r="C65" s="16" t="s">
        <v>225</v>
      </c>
      <c r="D65" s="16" t="s">
        <v>226</v>
      </c>
      <c r="E65" s="16" t="s">
        <v>227</v>
      </c>
      <c r="F65" s="17">
        <v>2</v>
      </c>
      <c r="G65" s="34" t="s">
        <v>228</v>
      </c>
      <c r="H65" s="29"/>
      <c r="I65" s="29"/>
    </row>
    <row r="66" spans="1:10" s="18" customFormat="1">
      <c r="A66" s="15">
        <f t="shared" si="1"/>
        <v>57</v>
      </c>
      <c r="B66" s="16" t="s">
        <v>229</v>
      </c>
      <c r="C66" s="16" t="s">
        <v>230</v>
      </c>
      <c r="D66" s="16" t="s">
        <v>231</v>
      </c>
      <c r="E66" s="16" t="s">
        <v>232</v>
      </c>
      <c r="F66" s="17">
        <v>1</v>
      </c>
      <c r="G66" s="33" t="s">
        <v>233</v>
      </c>
      <c r="H66" s="28"/>
      <c r="I66" s="31"/>
    </row>
    <row r="67" spans="1:10" s="18" customFormat="1">
      <c r="A67" s="15">
        <f t="shared" si="1"/>
        <v>58</v>
      </c>
      <c r="B67" s="16" t="s">
        <v>234</v>
      </c>
      <c r="C67" s="16" t="s">
        <v>235</v>
      </c>
      <c r="D67" s="16" t="s">
        <v>236</v>
      </c>
      <c r="E67" s="16" t="s">
        <v>222</v>
      </c>
      <c r="F67" s="17">
        <v>2</v>
      </c>
      <c r="G67" s="34" t="s">
        <v>237</v>
      </c>
      <c r="H67" s="29"/>
      <c r="I67" s="29"/>
    </row>
    <row r="68" spans="1:10" s="18" customFormat="1">
      <c r="A68" s="15">
        <f t="shared" si="1"/>
        <v>59</v>
      </c>
      <c r="B68" s="16" t="s">
        <v>238</v>
      </c>
      <c r="C68" s="16" t="s">
        <v>239</v>
      </c>
      <c r="D68" s="16" t="s">
        <v>240</v>
      </c>
      <c r="E68" s="16" t="s">
        <v>241</v>
      </c>
      <c r="F68" s="17">
        <v>1</v>
      </c>
      <c r="G68" s="33" t="s">
        <v>242</v>
      </c>
      <c r="H68" s="28"/>
      <c r="I68" s="31"/>
    </row>
    <row r="69" spans="1:10" s="18" customFormat="1">
      <c r="A69" s="15">
        <f t="shared" si="1"/>
        <v>60</v>
      </c>
      <c r="B69" s="16" t="s">
        <v>243</v>
      </c>
      <c r="C69" s="16" t="s">
        <v>244</v>
      </c>
      <c r="D69" s="16" t="s">
        <v>245</v>
      </c>
      <c r="E69" s="16" t="s">
        <v>246</v>
      </c>
      <c r="F69" s="17">
        <v>1</v>
      </c>
      <c r="G69" s="34"/>
      <c r="H69" s="29"/>
      <c r="I69" s="29"/>
    </row>
    <row r="70" spans="1:10" s="18" customFormat="1">
      <c r="A70" s="15">
        <f t="shared" si="1"/>
        <v>61</v>
      </c>
      <c r="B70" s="16" t="s">
        <v>247</v>
      </c>
      <c r="C70" s="16" t="s">
        <v>248</v>
      </c>
      <c r="D70" s="16" t="s">
        <v>249</v>
      </c>
      <c r="E70" s="16" t="s">
        <v>250</v>
      </c>
      <c r="F70" s="17">
        <v>1</v>
      </c>
      <c r="G70" s="33" t="s">
        <v>251</v>
      </c>
      <c r="H70" s="28"/>
      <c r="I70" s="31"/>
    </row>
    <row r="71" spans="1:10" s="18" customFormat="1">
      <c r="A71" s="15">
        <f t="shared" si="1"/>
        <v>62</v>
      </c>
      <c r="B71" s="16" t="s">
        <v>252</v>
      </c>
      <c r="C71" s="16" t="s">
        <v>253</v>
      </c>
      <c r="D71" s="16" t="s">
        <v>254</v>
      </c>
      <c r="E71" s="16" t="s">
        <v>255</v>
      </c>
      <c r="F71" s="17">
        <v>2</v>
      </c>
      <c r="G71" s="33" t="s">
        <v>256</v>
      </c>
      <c r="H71" s="29"/>
      <c r="I71" s="29"/>
    </row>
    <row r="72" spans="1:10" s="18" customFormat="1">
      <c r="A72" s="15">
        <f t="shared" si="1"/>
        <v>63</v>
      </c>
      <c r="B72" s="16" t="s">
        <v>257</v>
      </c>
      <c r="C72" s="16" t="s">
        <v>258</v>
      </c>
      <c r="D72" s="16" t="s">
        <v>259</v>
      </c>
      <c r="E72" s="16" t="s">
        <v>260</v>
      </c>
      <c r="F72" s="17">
        <v>1</v>
      </c>
      <c r="G72" s="34" t="s">
        <v>261</v>
      </c>
      <c r="H72" s="28"/>
      <c r="I72" s="31"/>
    </row>
    <row r="73" spans="1:10">
      <c r="A73" s="15">
        <f t="shared" si="1"/>
        <v>64</v>
      </c>
      <c r="B73" s="16" t="s">
        <v>262</v>
      </c>
      <c r="C73" s="16" t="s">
        <v>263</v>
      </c>
      <c r="D73" s="16" t="s">
        <v>264</v>
      </c>
      <c r="E73" s="16" t="s">
        <v>75</v>
      </c>
      <c r="F73" s="17">
        <v>1</v>
      </c>
      <c r="G73" s="33" t="s">
        <v>265</v>
      </c>
      <c r="H73" s="29"/>
      <c r="I73" s="29"/>
      <c r="J73" s="18"/>
    </row>
    <row r="74" spans="1:10" s="18" customFormat="1">
      <c r="A74" s="15">
        <f t="shared" ref="A74:A85" si="2">ROW(A74) - ROW($A$9)</f>
        <v>65</v>
      </c>
      <c r="B74" s="16" t="s">
        <v>266</v>
      </c>
      <c r="C74" s="16" t="s">
        <v>239</v>
      </c>
      <c r="D74" s="16" t="s">
        <v>240</v>
      </c>
      <c r="E74" s="16" t="s">
        <v>241</v>
      </c>
      <c r="F74" s="17">
        <v>1</v>
      </c>
      <c r="G74" s="33" t="s">
        <v>242</v>
      </c>
      <c r="H74" s="28"/>
      <c r="I74" s="31"/>
    </row>
    <row r="75" spans="1:10" s="18" customFormat="1">
      <c r="A75" s="15">
        <f t="shared" si="2"/>
        <v>66</v>
      </c>
      <c r="B75" s="16" t="s">
        <v>267</v>
      </c>
      <c r="C75" s="16" t="s">
        <v>268</v>
      </c>
      <c r="D75" s="16" t="s">
        <v>269</v>
      </c>
      <c r="E75" s="16" t="s">
        <v>241</v>
      </c>
      <c r="F75" s="17">
        <v>1</v>
      </c>
      <c r="G75" s="33" t="s">
        <v>270</v>
      </c>
      <c r="H75" s="29"/>
      <c r="I75" s="29"/>
    </row>
    <row r="76" spans="1:10" s="18" customFormat="1">
      <c r="A76" s="15">
        <f t="shared" si="2"/>
        <v>67</v>
      </c>
      <c r="B76" s="16" t="s">
        <v>271</v>
      </c>
      <c r="C76" s="16" t="s">
        <v>272</v>
      </c>
      <c r="D76" s="16" t="s">
        <v>273</v>
      </c>
      <c r="E76" s="16" t="s">
        <v>274</v>
      </c>
      <c r="F76" s="17">
        <v>1</v>
      </c>
      <c r="G76" s="34" t="s">
        <v>275</v>
      </c>
      <c r="H76" s="28"/>
      <c r="I76" s="31"/>
    </row>
    <row r="77" spans="1:10" s="18" customFormat="1">
      <c r="A77" s="15">
        <f t="shared" si="2"/>
        <v>68</v>
      </c>
      <c r="B77" s="16" t="s">
        <v>276</v>
      </c>
      <c r="C77" s="16" t="s">
        <v>277</v>
      </c>
      <c r="D77" s="16" t="s">
        <v>278</v>
      </c>
      <c r="E77" s="16" t="s">
        <v>279</v>
      </c>
      <c r="F77" s="17">
        <v>1</v>
      </c>
      <c r="G77" s="34" t="s">
        <v>280</v>
      </c>
      <c r="H77" s="29"/>
      <c r="I77" s="29"/>
    </row>
    <row r="78" spans="1:10" s="18" customFormat="1">
      <c r="A78" s="15">
        <f t="shared" si="2"/>
        <v>69</v>
      </c>
      <c r="B78" s="16" t="s">
        <v>281</v>
      </c>
      <c r="C78" s="16" t="s">
        <v>141</v>
      </c>
      <c r="D78" s="16" t="s">
        <v>119</v>
      </c>
      <c r="E78" s="16" t="s">
        <v>120</v>
      </c>
      <c r="F78" s="17">
        <v>1</v>
      </c>
      <c r="G78" s="34" t="s">
        <v>142</v>
      </c>
      <c r="H78" s="28"/>
      <c r="I78" s="31"/>
    </row>
    <row r="79" spans="1:10" s="18" customFormat="1">
      <c r="A79" s="15">
        <f t="shared" si="2"/>
        <v>70</v>
      </c>
      <c r="B79" s="16" t="s">
        <v>282</v>
      </c>
      <c r="C79" s="16" t="s">
        <v>283</v>
      </c>
      <c r="D79" s="16" t="s">
        <v>119</v>
      </c>
      <c r="E79" s="16" t="s">
        <v>128</v>
      </c>
      <c r="F79" s="17">
        <v>1</v>
      </c>
      <c r="G79" s="33" t="s">
        <v>284</v>
      </c>
      <c r="H79" s="29"/>
      <c r="I79" s="29"/>
    </row>
    <row r="80" spans="1:10" s="18" customFormat="1">
      <c r="A80" s="15">
        <f t="shared" si="2"/>
        <v>71</v>
      </c>
      <c r="B80" s="16" t="s">
        <v>285</v>
      </c>
      <c r="C80" s="16" t="s">
        <v>29</v>
      </c>
      <c r="D80" s="16" t="s">
        <v>13</v>
      </c>
      <c r="E80" s="16" t="s">
        <v>23</v>
      </c>
      <c r="F80" s="17">
        <v>2</v>
      </c>
      <c r="G80" s="33" t="s">
        <v>30</v>
      </c>
      <c r="H80" s="28"/>
      <c r="I80" s="31"/>
    </row>
    <row r="81" spans="1:9" s="18" customFormat="1">
      <c r="A81" s="15">
        <f t="shared" si="2"/>
        <v>72</v>
      </c>
      <c r="B81" s="16" t="s">
        <v>286</v>
      </c>
      <c r="C81" s="16" t="s">
        <v>61</v>
      </c>
      <c r="D81" s="16" t="s">
        <v>13</v>
      </c>
      <c r="E81" s="16" t="s">
        <v>23</v>
      </c>
      <c r="F81" s="17">
        <v>1</v>
      </c>
      <c r="G81" s="34" t="s">
        <v>62</v>
      </c>
      <c r="H81" s="29"/>
      <c r="I81" s="29"/>
    </row>
    <row r="82" spans="1:9" s="18" customFormat="1">
      <c r="A82" s="15">
        <f t="shared" si="2"/>
        <v>73</v>
      </c>
      <c r="B82" s="16" t="s">
        <v>287</v>
      </c>
      <c r="C82" s="16" t="s">
        <v>141</v>
      </c>
      <c r="D82" s="16" t="s">
        <v>119</v>
      </c>
      <c r="E82" s="16" t="s">
        <v>120</v>
      </c>
      <c r="F82" s="17">
        <v>1</v>
      </c>
      <c r="G82" s="34" t="s">
        <v>142</v>
      </c>
      <c r="H82" s="28"/>
      <c r="I82" s="31"/>
    </row>
    <row r="83" spans="1:9" s="18" customFormat="1">
      <c r="A83" s="15">
        <f t="shared" si="2"/>
        <v>74</v>
      </c>
      <c r="B83" s="16" t="s">
        <v>288</v>
      </c>
      <c r="C83" s="16" t="s">
        <v>289</v>
      </c>
      <c r="D83" s="16" t="s">
        <v>289</v>
      </c>
      <c r="E83" s="16" t="s">
        <v>290</v>
      </c>
      <c r="F83" s="17"/>
      <c r="G83" s="34"/>
      <c r="H83" s="29"/>
      <c r="I83" s="29"/>
    </row>
    <row r="84" spans="1:9" s="18" customFormat="1">
      <c r="A84" s="15">
        <f t="shared" si="2"/>
        <v>75</v>
      </c>
      <c r="B84" s="16" t="s">
        <v>291</v>
      </c>
      <c r="C84" s="16" t="s">
        <v>289</v>
      </c>
      <c r="D84" s="16" t="s">
        <v>289</v>
      </c>
      <c r="E84" s="16" t="s">
        <v>23</v>
      </c>
      <c r="F84" s="17"/>
      <c r="G84" s="34"/>
      <c r="H84" s="28"/>
      <c r="I84" s="31"/>
    </row>
    <row r="85" spans="1:9" s="18" customFormat="1">
      <c r="A85" s="15">
        <f t="shared" si="2"/>
        <v>76</v>
      </c>
      <c r="B85" s="16" t="s">
        <v>292</v>
      </c>
      <c r="C85" s="16" t="s">
        <v>289</v>
      </c>
      <c r="D85" s="16" t="s">
        <v>289</v>
      </c>
      <c r="E85" s="16" t="s">
        <v>70</v>
      </c>
      <c r="F85" s="17"/>
      <c r="G85" s="34"/>
      <c r="H85" s="29"/>
      <c r="I85" s="29"/>
    </row>
    <row r="86" spans="1:9" s="18" customFormat="1">
      <c r="A86" s="15">
        <f t="shared" ref="A86:A96" si="3">ROW(A86) - ROW($A$9)</f>
        <v>77</v>
      </c>
      <c r="B86" s="16" t="s">
        <v>288</v>
      </c>
      <c r="C86" s="16" t="s">
        <v>293</v>
      </c>
      <c r="D86" s="16" t="s">
        <v>294</v>
      </c>
      <c r="E86" s="16" t="s">
        <v>290</v>
      </c>
      <c r="F86" s="17">
        <v>1</v>
      </c>
      <c r="G86" s="34" t="s">
        <v>295</v>
      </c>
      <c r="H86" s="29"/>
      <c r="I86" s="31"/>
    </row>
    <row r="87" spans="1:9" s="18" customFormat="1">
      <c r="A87" s="15">
        <f t="shared" si="3"/>
        <v>78</v>
      </c>
      <c r="B87" s="16" t="s">
        <v>291</v>
      </c>
      <c r="C87" s="16" t="s">
        <v>296</v>
      </c>
      <c r="D87" s="16" t="s">
        <v>13</v>
      </c>
      <c r="E87" s="16" t="s">
        <v>23</v>
      </c>
      <c r="F87" s="17">
        <v>1</v>
      </c>
      <c r="G87" s="34" t="s">
        <v>297</v>
      </c>
      <c r="H87" s="28"/>
      <c r="I87" s="29"/>
    </row>
    <row r="88" spans="1:9" s="18" customFormat="1">
      <c r="A88" s="15">
        <f t="shared" si="3"/>
        <v>79</v>
      </c>
      <c r="B88" s="16" t="s">
        <v>292</v>
      </c>
      <c r="C88" s="16" t="s">
        <v>68</v>
      </c>
      <c r="D88" s="16" t="s">
        <v>69</v>
      </c>
      <c r="E88" s="16" t="s">
        <v>70</v>
      </c>
      <c r="F88" s="17">
        <v>1</v>
      </c>
      <c r="G88" s="34" t="s">
        <v>71</v>
      </c>
      <c r="H88" s="29"/>
      <c r="I88" s="31"/>
    </row>
    <row r="89" spans="1:9" s="18" customFormat="1">
      <c r="A89" s="15">
        <f t="shared" si="3"/>
        <v>80</v>
      </c>
      <c r="B89" s="16" t="s">
        <v>267</v>
      </c>
      <c r="C89" s="16" t="s">
        <v>289</v>
      </c>
      <c r="D89" s="16" t="s">
        <v>289</v>
      </c>
      <c r="E89" s="16" t="s">
        <v>241</v>
      </c>
      <c r="F89" s="17"/>
      <c r="G89" s="33"/>
      <c r="H89" s="28"/>
      <c r="I89" s="29"/>
    </row>
    <row r="90" spans="1:9" s="18" customFormat="1">
      <c r="A90" s="15">
        <f t="shared" si="3"/>
        <v>81</v>
      </c>
      <c r="B90" s="16" t="s">
        <v>271</v>
      </c>
      <c r="C90" s="16" t="s">
        <v>289</v>
      </c>
      <c r="D90" s="16" t="s">
        <v>289</v>
      </c>
      <c r="E90" s="16" t="s">
        <v>274</v>
      </c>
      <c r="F90" s="17"/>
      <c r="G90" s="34"/>
      <c r="H90" s="29"/>
      <c r="I90" s="31"/>
    </row>
    <row r="91" spans="1:9" s="18" customFormat="1">
      <c r="A91" s="15">
        <f t="shared" si="3"/>
        <v>82</v>
      </c>
      <c r="B91" s="16" t="s">
        <v>276</v>
      </c>
      <c r="C91" s="16" t="s">
        <v>289</v>
      </c>
      <c r="D91" s="16" t="s">
        <v>289</v>
      </c>
      <c r="E91" s="16" t="s">
        <v>279</v>
      </c>
      <c r="F91" s="17"/>
      <c r="G91" s="34"/>
      <c r="H91" s="28"/>
      <c r="I91" s="29"/>
    </row>
    <row r="92" spans="1:9" s="18" customFormat="1">
      <c r="A92" s="15">
        <f t="shared" si="3"/>
        <v>83</v>
      </c>
      <c r="B92" s="16" t="s">
        <v>281</v>
      </c>
      <c r="C92" s="16" t="s">
        <v>289</v>
      </c>
      <c r="D92" s="16" t="s">
        <v>289</v>
      </c>
      <c r="E92" s="16" t="s">
        <v>120</v>
      </c>
      <c r="F92" s="17"/>
      <c r="G92" s="34"/>
      <c r="H92" s="29"/>
      <c r="I92" s="31"/>
    </row>
    <row r="93" spans="1:9" s="18" customFormat="1">
      <c r="A93" s="15">
        <f t="shared" si="3"/>
        <v>84</v>
      </c>
      <c r="B93" s="16" t="s">
        <v>282</v>
      </c>
      <c r="C93" s="16" t="s">
        <v>289</v>
      </c>
      <c r="D93" s="16" t="s">
        <v>289</v>
      </c>
      <c r="E93" s="16" t="s">
        <v>128</v>
      </c>
      <c r="F93" s="17"/>
      <c r="G93" s="33"/>
      <c r="H93" s="28"/>
      <c r="I93" s="29"/>
    </row>
    <row r="94" spans="1:9" s="18" customFormat="1">
      <c r="A94" s="15">
        <f t="shared" si="3"/>
        <v>85</v>
      </c>
      <c r="B94" s="16" t="s">
        <v>285</v>
      </c>
      <c r="C94" s="16" t="s">
        <v>289</v>
      </c>
      <c r="D94" s="16" t="s">
        <v>289</v>
      </c>
      <c r="E94" s="16" t="s">
        <v>23</v>
      </c>
      <c r="F94" s="17"/>
      <c r="G94" s="33"/>
      <c r="H94" s="29"/>
      <c r="I94" s="31"/>
    </row>
    <row r="95" spans="1:9" s="18" customFormat="1">
      <c r="A95" s="15">
        <f t="shared" si="3"/>
        <v>86</v>
      </c>
      <c r="B95" s="16" t="s">
        <v>286</v>
      </c>
      <c r="C95" s="16" t="s">
        <v>289</v>
      </c>
      <c r="D95" s="16" t="s">
        <v>289</v>
      </c>
      <c r="E95" s="16" t="s">
        <v>23</v>
      </c>
      <c r="F95" s="17"/>
      <c r="G95" s="34"/>
      <c r="H95" s="30"/>
      <c r="I95" s="29"/>
    </row>
    <row r="96" spans="1:9" s="18" customFormat="1">
      <c r="A96" s="15">
        <f t="shared" si="3"/>
        <v>87</v>
      </c>
      <c r="B96" s="16" t="s">
        <v>287</v>
      </c>
      <c r="C96" s="16" t="s">
        <v>289</v>
      </c>
      <c r="D96" s="16" t="s">
        <v>289</v>
      </c>
      <c r="E96" s="16" t="s">
        <v>120</v>
      </c>
      <c r="F96" s="17"/>
      <c r="G96" s="34"/>
      <c r="I96" s="31"/>
    </row>
    <row r="97" spans="9:9">
      <c r="I97" s="29"/>
    </row>
    <row r="98" spans="9:9">
      <c r="I98" s="31"/>
    </row>
    <row r="99" spans="9:9">
      <c r="I99" s="29"/>
    </row>
  </sheetData>
  <pageMargins left="0.196527777777778" right="0.196527777777778" top="0.196527777777778" bottom="0.59097222222222201" header="0.511811023622047" footer="0.31527777777777799"/>
  <pageSetup paperSize="9" fitToHeight="0" orientation="landscape" horizontalDpi="300" verticalDpi="300"/>
  <headerFooter>
    <oddFooter>&amp;L&amp;"Arial,Bold"Altium Limited Confidential&amp;C&amp;D&amp;RPage &amp;P</oddFooter>
  </headerFooter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zoomScaleNormal="100" workbookViewId="0">
      <selection activeCell="B19" sqref="B19"/>
    </sheetView>
  </sheetViews>
  <sheetFormatPr defaultColWidth="8.5546875" defaultRowHeight="13.2"/>
  <cols>
    <col min="1" max="1" width="30.21875" style="5" customWidth="1"/>
    <col min="2" max="2" width="108.5546875" style="5" customWidth="1"/>
  </cols>
  <sheetData>
    <row r="1" spans="1:2" s="21" customFormat="1" ht="17.25" customHeight="1">
      <c r="A1" s="19" t="s">
        <v>298</v>
      </c>
      <c r="B1" s="20" t="s">
        <v>299</v>
      </c>
    </row>
    <row r="2" spans="1:2" s="21" customFormat="1" ht="17.25" customHeight="1">
      <c r="A2" s="22" t="s">
        <v>300</v>
      </c>
      <c r="B2" s="23" t="s">
        <v>301</v>
      </c>
    </row>
    <row r="3" spans="1:2" s="21" customFormat="1" ht="17.25" customHeight="1">
      <c r="A3" s="24" t="s">
        <v>302</v>
      </c>
      <c r="B3" s="25" t="s">
        <v>303</v>
      </c>
    </row>
    <row r="4" spans="1:2" s="21" customFormat="1" ht="17.25" customHeight="1">
      <c r="A4" s="22" t="s">
        <v>304</v>
      </c>
      <c r="B4" s="23" t="s">
        <v>301</v>
      </c>
    </row>
    <row r="5" spans="1:2" s="21" customFormat="1" ht="17.25" customHeight="1">
      <c r="A5" s="24" t="s">
        <v>305</v>
      </c>
      <c r="B5" s="25" t="s">
        <v>299</v>
      </c>
    </row>
    <row r="6" spans="1:2" s="21" customFormat="1" ht="17.25" customHeight="1">
      <c r="A6" s="22" t="s">
        <v>306</v>
      </c>
      <c r="B6" s="23" t="s">
        <v>307</v>
      </c>
    </row>
    <row r="7" spans="1:2" s="21" customFormat="1" ht="17.25" customHeight="1">
      <c r="A7" s="24" t="s">
        <v>308</v>
      </c>
      <c r="B7" s="25" t="s">
        <v>309</v>
      </c>
    </row>
    <row r="8" spans="1:2" s="21" customFormat="1" ht="17.25" customHeight="1">
      <c r="A8" s="22" t="s">
        <v>310</v>
      </c>
      <c r="B8" s="23" t="s">
        <v>311</v>
      </c>
    </row>
    <row r="9" spans="1:2" s="21" customFormat="1" ht="17.25" customHeight="1">
      <c r="A9" s="24" t="s">
        <v>312</v>
      </c>
      <c r="B9" s="25" t="s">
        <v>313</v>
      </c>
    </row>
    <row r="10" spans="1:2" s="21" customFormat="1" ht="17.25" customHeight="1">
      <c r="A10" s="22" t="s">
        <v>314</v>
      </c>
      <c r="B10" s="23" t="s">
        <v>315</v>
      </c>
    </row>
    <row r="11" spans="1:2" s="21" customFormat="1" ht="17.25" customHeight="1">
      <c r="A11" s="24" t="s">
        <v>316</v>
      </c>
      <c r="B11" s="25" t="s">
        <v>0</v>
      </c>
    </row>
    <row r="12" spans="1:2" s="21" customFormat="1" ht="17.25" customHeight="1">
      <c r="A12" s="22" t="s">
        <v>317</v>
      </c>
      <c r="B12" s="23" t="s">
        <v>318</v>
      </c>
    </row>
    <row r="13" spans="1:2" s="21" customFormat="1" ht="17.25" customHeight="1">
      <c r="A13" s="24" t="s">
        <v>319</v>
      </c>
      <c r="B13" s="25" t="s">
        <v>320</v>
      </c>
    </row>
    <row r="14" spans="1:2" s="21" customFormat="1" ht="17.25" customHeight="1">
      <c r="A14" s="26" t="s">
        <v>321</v>
      </c>
      <c r="B14" s="27" t="s">
        <v>0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156527-f2c6-4d3d-af55-e04fa71682f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3FC1B359845E44984AE781719A60D2" ma:contentTypeVersion="9" ma:contentTypeDescription="Create a new document." ma:contentTypeScope="" ma:versionID="fcaedee11eeceb5dd5f7df4b16b3bcbe">
  <xsd:schema xmlns:xsd="http://www.w3.org/2001/XMLSchema" xmlns:xs="http://www.w3.org/2001/XMLSchema" xmlns:p="http://schemas.microsoft.com/office/2006/metadata/properties" xmlns:ns3="58156527-f2c6-4d3d-af55-e04fa71682f1" xmlns:ns4="c0d17c13-4ddd-4823-8913-6c7b01e9cb01" targetNamespace="http://schemas.microsoft.com/office/2006/metadata/properties" ma:root="true" ma:fieldsID="20bcd9ab2c07f0f96aa368afa468f22e" ns3:_="" ns4:_="">
    <xsd:import namespace="58156527-f2c6-4d3d-af55-e04fa71682f1"/>
    <xsd:import namespace="c0d17c13-4ddd-4823-8913-6c7b01e9cb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156527-f2c6-4d3d-af55-e04fa71682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17c13-4ddd-4823-8913-6c7b01e9cb0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F6FFD6-C676-4E12-85DF-ABC43CABB43D}">
  <ds:schemaRefs>
    <ds:schemaRef ds:uri="58156527-f2c6-4d3d-af55-e04fa71682f1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c0d17c13-4ddd-4823-8913-6c7b01e9cb01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044F89B-F922-4A98-9AA1-D78F52531B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6833A7-7133-4654-BBE3-A1F33CDFCF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156527-f2c6-4d3d-af55-e04fa71682f1"/>
    <ds:schemaRef ds:uri="c0d17c13-4ddd-4823-8913-6c7b01e9cb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RudiW</dc:creator>
  <dc:description/>
  <cp:lastModifiedBy>Monde Ngwenya</cp:lastModifiedBy>
  <cp:revision>1</cp:revision>
  <cp:lastPrinted>2014-06-27T14:09:46Z</cp:lastPrinted>
  <dcterms:created xsi:type="dcterms:W3CDTF">2000-10-27T00:30:29Z</dcterms:created>
  <dcterms:modified xsi:type="dcterms:W3CDTF">2024-10-08T12:31:36Z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0x010100AF3FC1B359845E44984AE781719A60D2</vt:lpwstr>
  </property>
</Properties>
</file>