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ria\AppData\Local\TempReleases\Snapshot\1\Fabrication\BOM\"/>
    </mc:Choice>
  </mc:AlternateContent>
  <xr:revisionPtr revIDLastSave="0" documentId="8_{B76F8BAC-BB63-4C09-BE86-37B2E2DB51D0}" xr6:coauthVersionLast="47" xr6:coauthVersionMax="47" xr10:uidLastSave="{00000000-0000-0000-0000-000000000000}"/>
  <bookViews>
    <workbookView xWindow="1536" yWindow="1536" windowWidth="17280" windowHeight="888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3" l="1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</calcChain>
</file>

<file path=xl/sharedStrings.xml><?xml version="1.0" encoding="utf-8"?>
<sst xmlns="http://schemas.openxmlformats.org/spreadsheetml/2006/main" count="287" uniqueCount="199">
  <si>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</si>
  <si>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</si>
  <si>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</si>
  <si>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</si>
  <si>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</si>
  <si>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</si>
  <si>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</si>
  <si>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</si>
  <si>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</si>
  <si>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</si>
  <si>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</si>
  <si>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</si>
  <si>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</si>
  <si>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</si>
  <si>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Component list</t>
  </si>
  <si>
    <t>Notes</t>
  </si>
  <si>
    <t>#</t>
  </si>
  <si>
    <t>Total Actual Price</t>
  </si>
  <si>
    <t>Total Target Price</t>
  </si>
  <si>
    <t>Engineer</t>
  </si>
  <si>
    <t>Revision</t>
  </si>
  <si>
    <t>Adrian Pickles</t>
  </si>
  <si>
    <t>PCB V1.0 / ECN -</t>
  </si>
  <si>
    <t>Quantity</t>
  </si>
  <si>
    <t>Designator</t>
  </si>
  <si>
    <t>BT1</t>
  </si>
  <si>
    <t>U2</t>
  </si>
  <si>
    <t>DS1</t>
  </si>
  <si>
    <t>QR ID1</t>
  </si>
  <si>
    <t>Overpack label1</t>
  </si>
  <si>
    <t>C2</t>
  </si>
  <si>
    <t>C4, C5, C12</t>
  </si>
  <si>
    <t>C3</t>
  </si>
  <si>
    <t>C6, C7, C8, C14, C15, C16</t>
  </si>
  <si>
    <t>C1</t>
  </si>
  <si>
    <t>C9, C10</t>
  </si>
  <si>
    <t>C11, C13</t>
  </si>
  <si>
    <t>R1</t>
  </si>
  <si>
    <t>R2, R5, R6</t>
  </si>
  <si>
    <t>R3</t>
  </si>
  <si>
    <t>R8, R9</t>
  </si>
  <si>
    <t>R4, R7</t>
  </si>
  <si>
    <t>TAPE2, TAPE3</t>
  </si>
  <si>
    <t>TAPE1</t>
  </si>
  <si>
    <t>PCB1</t>
  </si>
  <si>
    <t>Box2</t>
  </si>
  <si>
    <t>Guppy Housing</t>
  </si>
  <si>
    <t>JP1</t>
  </si>
  <si>
    <t>Serial No Sticker 1, Serial No Sticker 2, Serial No Sticker 3, Serial No Sticker 4, Serial No Sticker 5, Serial No Sticker 6</t>
  </si>
  <si>
    <t>U1</t>
  </si>
  <si>
    <t>PP_Sleeve1</t>
  </si>
  <si>
    <t>PCKT1</t>
  </si>
  <si>
    <t>Ribbon1</t>
  </si>
  <si>
    <t>Ribbon2</t>
  </si>
  <si>
    <t>Box1</t>
  </si>
  <si>
    <t>WARN1</t>
  </si>
  <si>
    <t>C17, C18</t>
  </si>
  <si>
    <t>L1</t>
  </si>
  <si>
    <t>DNF</t>
  </si>
  <si>
    <t>NO</t>
  </si>
  <si>
    <t>Value</t>
  </si>
  <si>
    <t>LTST-C190KGKT</t>
  </si>
  <si>
    <t>TT113</t>
  </si>
  <si>
    <t>FX129</t>
  </si>
  <si>
    <t>33pF 50V</t>
  </si>
  <si>
    <t>22pF 50V</t>
  </si>
  <si>
    <t>47nF 50V</t>
  </si>
  <si>
    <t>100nF 50V</t>
  </si>
  <si>
    <t>22uF 10V</t>
  </si>
  <si>
    <t>10uF 10V</t>
  </si>
  <si>
    <t>1uF 50V</t>
  </si>
  <si>
    <t>150R</t>
  </si>
  <si>
    <t>10k</t>
  </si>
  <si>
    <t>0R</t>
  </si>
  <si>
    <t>1.5k</t>
  </si>
  <si>
    <t>10R 1/10W</t>
  </si>
  <si>
    <t>0.6mm x 15mm x 40mm</t>
  </si>
  <si>
    <t>Guppy LoRaWAN V1</t>
  </si>
  <si>
    <t>Guppy Overpack Box</t>
  </si>
  <si>
    <t>Guppy PA6/GF15 Black</t>
  </si>
  <si>
    <t>TT1022</t>
  </si>
  <si>
    <t>CMWX1ZZABZ-078</t>
  </si>
  <si>
    <t>A01-PAC-PE-003</t>
  </si>
  <si>
    <t>SCREW-BAG-2.5X6X6</t>
  </si>
  <si>
    <t>Black resin AXR7+</t>
  </si>
  <si>
    <t>Guppy Kraft Brown Box</t>
  </si>
  <si>
    <t>White Warning Label</t>
  </si>
  <si>
    <t>?</t>
  </si>
  <si>
    <t>1st Vendor</t>
  </si>
  <si>
    <t>Keystone</t>
  </si>
  <si>
    <t>Freescale</t>
  </si>
  <si>
    <t>Lite-On Inc.</t>
  </si>
  <si>
    <t>CAB TECH (Karen Rosa)</t>
  </si>
  <si>
    <t>Samsung</t>
  </si>
  <si>
    <t>Samsung Electro-Mechanics</t>
  </si>
  <si>
    <t>Panasonic</t>
  </si>
  <si>
    <t>TapeShapes</t>
  </si>
  <si>
    <t>SONDOR</t>
  </si>
  <si>
    <t>Packman packaging</t>
  </si>
  <si>
    <t>XudaMold</t>
  </si>
  <si>
    <t>MOLEX</t>
  </si>
  <si>
    <t>Murata</t>
  </si>
  <si>
    <t>DME</t>
  </si>
  <si>
    <t>Packman Packaging</t>
  </si>
  <si>
    <t>Minuteman Press</t>
  </si>
  <si>
    <t>MURATA</t>
  </si>
  <si>
    <t>1st Vendor Part No</t>
  </si>
  <si>
    <t>MMA8451QR1</t>
  </si>
  <si>
    <t>LABEL-QR-TT113-8X8</t>
  </si>
  <si>
    <t>LABEL-FX-129</t>
  </si>
  <si>
    <t>CL05C330JB5NNNC</t>
  </si>
  <si>
    <t>CL05C220JB5NNNC</t>
  </si>
  <si>
    <t>CL05B473KB5VPNC</t>
  </si>
  <si>
    <t>CL05B104KB54PNC</t>
  </si>
  <si>
    <t>CL10A226MP8NUNE</t>
  </si>
  <si>
    <t>CL10A106KP8NNNC</t>
  </si>
  <si>
    <t>CL10A105KB8NNNC</t>
  </si>
  <si>
    <t>ERJ-2RKF1500X</t>
  </si>
  <si>
    <t>ERJ-2RKF1002X</t>
  </si>
  <si>
    <t>ERJ-2GE0R00X</t>
  </si>
  <si>
    <t>ERJ-2RKF1501X</t>
  </si>
  <si>
    <t>ERJ-3EKF10R0V</t>
  </si>
  <si>
    <t>3M GPH (0.6mm) VHB 15mm x 33M</t>
  </si>
  <si>
    <t>FOAM-PVC-3X12-FASSON306</t>
  </si>
  <si>
    <t>OVERPACK-BOX-GUPPY</t>
  </si>
  <si>
    <t>GUPPY-HOUSING</t>
  </si>
  <si>
    <t>RESIN-BLACK-AXR7+</t>
  </si>
  <si>
    <t>GJM1555C1H2R5CB01D</t>
  </si>
  <si>
    <t>LQW15AN12NG00</t>
  </si>
  <si>
    <t>2nd Vendor</t>
  </si>
  <si>
    <t>2nd Vendor Part No</t>
  </si>
  <si>
    <t>DEAR SKU</t>
  </si>
  <si>
    <t>BATTERY-HOLDER-2468</t>
  </si>
  <si>
    <t>TAPE-VHB-15X33X0.6</t>
  </si>
  <si>
    <t>LABEL-TT1022</t>
  </si>
  <si>
    <t>A01-PAC-BX-015</t>
  </si>
  <si>
    <t>WHITE-WARNING-LABEL</t>
  </si>
  <si>
    <t>Component Class</t>
  </si>
  <si>
    <t>LED</t>
  </si>
  <si>
    <t>Mechanicals</t>
  </si>
  <si>
    <t>Capacitor</t>
  </si>
  <si>
    <t>Resistor</t>
  </si>
  <si>
    <t>Mechanical</t>
  </si>
  <si>
    <t>Description</t>
  </si>
  <si>
    <t>2 x AAA Battery Holder with PCB solder Pin</t>
  </si>
  <si>
    <t>3 Axis Accelerometer, QFN 16 Pin</t>
  </si>
  <si>
    <t>0603 Vertical LED, GREEN</t>
  </si>
  <si>
    <t>Blank Duraflex Economy, TT113, Rotary, 8.0x8.0mm (8x15), Cyl: 0, Supplied : 8 across, 50mm core, 20 000 labels per roll</t>
  </si>
  <si>
    <t>Blank Duraflex Ice Hi-Tack Labels (polyprop), Supplied: 1 across, 50mm core, 500 labels per roll, Rotary, 110,0x80,0mm (1x2), Cyl: 67</t>
  </si>
  <si>
    <t>Chip Cap 0402, 50V C0G</t>
  </si>
  <si>
    <t>Chip Cap 0402, 50V X7R</t>
  </si>
  <si>
    <t>Chip Cap 0603, 6.3V X5R</t>
  </si>
  <si>
    <t>Chip Resistor 0402 1%</t>
  </si>
  <si>
    <t>Chip Resistor 0603 1%</t>
  </si>
  <si>
    <t>Double-sided Tape - 3M GPH (0.6mm) - (For AAA holder)</t>
  </si>
  <si>
    <t>Foam PVC SEAL GREY 3x12mm, Enhanced PSA</t>
  </si>
  <si>
    <t>Guppy LoRaWAN PCB - ENIG Plating</t>
  </si>
  <si>
    <t>Guppy Overpack Box, 287x267x400mm</t>
  </si>
  <si>
    <t>Header, TH 4-Pin with Friction Lock.</t>
  </si>
  <si>
    <t>Label sticker for production</t>
  </si>
  <si>
    <t>Murata CMWX1ZZABZ  LoRa Module</t>
  </si>
  <si>
    <t>PE Sleeve (110+40)*62*0*0.04mm - GUPPY</t>
  </si>
  <si>
    <t>Presealed Screw Bag - 6 x BN82428-M2.5X6</t>
  </si>
  <si>
    <t>Ribbon for EOS1/2 thermal printer 102mm x 360 meters</t>
  </si>
  <si>
    <t>Unit Cardboard Box</t>
  </si>
  <si>
    <t>White Warning Label: Instruction Pamphlet-80g, 90x90mm</t>
  </si>
  <si>
    <t>Chip Capacitor 0402</t>
  </si>
  <si>
    <t>Chip Inductor 0402</t>
  </si>
  <si>
    <t>Footprint</t>
  </si>
  <si>
    <t>BATT_NICAD</t>
  </si>
  <si>
    <t>LGA16-3X3X1_N</t>
  </si>
  <si>
    <t>LED 0603</t>
  </si>
  <si>
    <t>C-0402</t>
  </si>
  <si>
    <t>C-0603</t>
  </si>
  <si>
    <t>R-0402</t>
  </si>
  <si>
    <t>R-0603</t>
  </si>
  <si>
    <t>SD-53253 0410</t>
  </si>
  <si>
    <t>MURATA-CMWX1ZZABZ</t>
  </si>
  <si>
    <t>Use 1 per Overpack Box</t>
  </si>
  <si>
    <t>Use 1 x 40mm strip on AAA holder and stick onto the PCB</t>
  </si>
  <si>
    <t>Piece 25mm in length</t>
  </si>
  <si>
    <t>1 Box per 200 Units - Quantity = 0.005</t>
  </si>
  <si>
    <t>Use Chinese quality</t>
  </si>
  <si>
    <t>Please contact DME for Quotations</t>
  </si>
  <si>
    <t>1 roll per 3200 units</t>
  </si>
  <si>
    <t>1 roll per 5500 units</t>
  </si>
  <si>
    <t>C:\Users\adria\AppData\Local\TempReleases\Snapshot\1\Guppy LoRaWAN.PrjPcb</t>
  </si>
  <si>
    <t>Guppy LoRaWAN.PrjPcb</t>
  </si>
  <si>
    <t>None</t>
  </si>
  <si>
    <t>Bill of Materials for Project [Guppy LoRaWAN.PrjPcb] (No PCB Document Selected)</t>
  </si>
  <si>
    <t>53</t>
  </si>
  <si>
    <t>18:10</t>
  </si>
  <si>
    <t>2024/07/25</t>
  </si>
  <si>
    <t>2024/07/25 18:10</t>
  </si>
  <si>
    <t>Bill of Materials</t>
  </si>
  <si>
    <t>BomReport</t>
  </si>
  <si>
    <t>BOM</t>
  </si>
  <si>
    <t>&lt;Parameter TotalActualPrice not found&gt;</t>
  </si>
  <si>
    <t>&lt;Parameter TotalTargetPrice not found&gt;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</si>
</sst>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13" fillId="3" borderId="0" xfId="0" applyFont="1" applyFill="1" applyAlignment="1">
      <alignment horizontal="left" vertical="center"/>
    </xf>
    <xf numFmtId="0" fontId="15" fillId="0" borderId="0" xfId="0" applyFont="1" applyAlignment="1" applyProtection="1">
      <alignment horizontal="left" vertical="top"/>
      <protection locked="0"/>
    </xf>
    <xf numFmtId="0" fontId="1" fillId="0" borderId="2" xfId="0" applyFont="1" applyBorder="1" applyAlignment="1" applyProtection="1">
      <alignment horizontal="left" vertical="top"/>
      <protection locked="0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5" fillId="2" borderId="0" xfId="0" applyFont="1" applyFill="1"/>
    <xf numFmtId="0" fontId="5" fillId="2" borderId="5" xfId="0" applyFont="1" applyFill="1" applyBorder="1"/>
    <xf numFmtId="0" fontId="1" fillId="0" borderId="6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vertical="top"/>
      <protection locked="0"/>
    </xf>
    <xf numFmtId="0" fontId="5" fillId="2" borderId="8" xfId="0" applyFont="1" applyFill="1" applyBorder="1"/>
    <xf numFmtId="0" fontId="1" fillId="0" borderId="8" xfId="0" applyFont="1" applyBorder="1" applyAlignment="1" applyProtection="1">
      <alignment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9" xfId="0" applyFont="1" applyBorder="1" applyAlignment="1" applyProtection="1">
      <alignment vertical="top"/>
      <protection locked="0"/>
    </xf>
    <xf numFmtId="0" fontId="6" fillId="2" borderId="7" xfId="0" applyFont="1" applyFill="1" applyBorder="1" applyAlignment="1">
      <alignment vertical="center"/>
    </xf>
    <xf numFmtId="0" fontId="5" fillId="2" borderId="9" xfId="0" applyFont="1" applyFill="1" applyBorder="1"/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4" borderId="0" xfId="0" applyFont="1" applyFill="1"/>
    <xf numFmtId="0" fontId="9" fillId="4" borderId="0" xfId="0" applyFont="1" applyFill="1" applyAlignment="1">
      <alignment horizontal="left"/>
    </xf>
    <xf numFmtId="0" fontId="9" fillId="4" borderId="0" xfId="0" applyFont="1" applyFill="1"/>
    <xf numFmtId="0" fontId="9" fillId="4" borderId="5" xfId="0" applyFont="1" applyFill="1" applyBorder="1"/>
    <xf numFmtId="0" fontId="8" fillId="4" borderId="12" xfId="0" applyFont="1" applyFill="1" applyBorder="1" applyAlignment="1">
      <alignment horizontal="left"/>
    </xf>
    <xf numFmtId="0" fontId="9" fillId="4" borderId="12" xfId="0" applyFont="1" applyFill="1" applyBorder="1"/>
    <xf numFmtId="0" fontId="8" fillId="4" borderId="12" xfId="0" applyFont="1" applyFill="1" applyBorder="1"/>
    <xf numFmtId="0" fontId="9" fillId="4" borderId="12" xfId="0" applyFont="1" applyFill="1" applyBorder="1" applyAlignment="1">
      <alignment horizontal="left"/>
    </xf>
    <xf numFmtId="0" fontId="8" fillId="4" borderId="5" xfId="0" applyFont="1" applyFill="1" applyBorder="1"/>
    <xf numFmtId="0" fontId="10" fillId="4" borderId="0" xfId="0" applyFont="1" applyFill="1"/>
    <xf numFmtId="164" fontId="9" fillId="4" borderId="12" xfId="0" applyNumberFormat="1" applyFont="1" applyFill="1" applyBorder="1" applyAlignment="1">
      <alignment horizontal="left"/>
    </xf>
    <xf numFmtId="165" fontId="9" fillId="4" borderId="12" xfId="0" applyNumberFormat="1" applyFont="1" applyFill="1" applyBorder="1" applyAlignment="1">
      <alignment horizontal="left"/>
    </xf>
    <xf numFmtId="0" fontId="11" fillId="4" borderId="13" xfId="0" applyFont="1" applyFill="1" applyBorder="1" applyAlignment="1">
      <alignment vertical="center"/>
    </xf>
    <xf numFmtId="0" fontId="11" fillId="4" borderId="14" xfId="0" applyFont="1" applyFill="1" applyBorder="1" applyAlignment="1">
      <alignment vertical="center"/>
    </xf>
    <xf numFmtId="0" fontId="12" fillId="3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3" fillId="5" borderId="0" xfId="0" applyFont="1" applyFill="1" applyAlignment="1">
      <alignment horizontal="left" vertical="center"/>
    </xf>
    <xf numFmtId="0" fontId="1" fillId="0" borderId="16" xfId="0" applyFont="1" applyBorder="1" applyAlignment="1" applyProtection="1">
      <alignment vertical="top"/>
      <protection locked="0"/>
    </xf>
    <xf numFmtId="0" fontId="4" fillId="2" borderId="17" xfId="0" applyFont="1" applyFill="1" applyBorder="1" applyAlignment="1">
      <alignment horizontal="center" vertical="center"/>
    </xf>
    <xf numFmtId="0" fontId="14" fillId="4" borderId="18" xfId="0" applyFont="1" applyFill="1" applyBorder="1" applyAlignment="1">
      <alignment horizontal="center" vertical="center" wrapText="1"/>
    </xf>
    <xf numFmtId="0" fontId="7" fillId="6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6" borderId="21" xfId="0" applyFont="1" applyFill="1" applyBorder="1" applyAlignment="1">
      <alignment vertical="center" wrapText="1"/>
    </xf>
    <xf numFmtId="0" fontId="7" fillId="5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7" fillId="5" borderId="24" xfId="0" applyFont="1" applyFill="1" applyBorder="1" applyAlignment="1">
      <alignment vertical="center" wrapText="1"/>
    </xf>
    <xf numFmtId="0" fontId="7" fillId="6" borderId="25" xfId="0" applyFont="1" applyFill="1" applyBorder="1" applyAlignment="1">
      <alignment vertical="center" wrapText="1"/>
    </xf>
    <xf numFmtId="165" fontId="9" fillId="4" borderId="0" xfId="0" applyNumberFormat="1" applyFont="1" applyFill="1" applyAlignment="1">
      <alignment horizontal="left"/>
    </xf>
    <xf numFmtId="0" fontId="5" fillId="2" borderId="5" xfId="0" applyFont="1" applyFill="1" applyBorder="1" applyAlignment="1">
      <alignment wrapText="1"/>
    </xf>
    <xf numFmtId="0" fontId="3" fillId="0" borderId="0" xfId="0" applyFont="1" applyAlignment="1">
      <alignment vertical="top" wrapText="1"/>
    </xf>
    <xf numFmtId="0" fontId="2" fillId="0" borderId="12" xfId="0" applyFont="1" applyBorder="1" applyAlignment="1">
      <alignment horizontal="left"/>
    </xf>
    <xf numFmtId="0" fontId="2" fillId="0" borderId="0" xfId="0" applyFont="1"/>
    <xf numFmtId="0" fontId="14" fillId="4" borderId="27" xfId="0" applyFont="1" applyFill="1" applyBorder="1" applyAlignment="1">
      <alignment horizontal="center" vertical="center" wrapText="1"/>
    </xf>
    <xf numFmtId="0" fontId="1" fillId="0" borderId="27" xfId="0" applyFont="1" applyBorder="1" applyAlignment="1" applyProtection="1">
      <alignment horizontal="left" vertical="top"/>
      <protection locked="0"/>
    </xf>
    <xf numFmtId="0" fontId="15" fillId="0" borderId="26" xfId="0" applyFont="1" applyBorder="1" applyAlignment="1" applyProtection="1">
      <alignment horizontal="left" vertical="top"/>
      <protection locked="0"/>
    </xf>
    <xf numFmtId="0" fontId="15" fillId="0" borderId="12" xfId="0" applyFont="1" applyBorder="1" applyAlignment="1" applyProtection="1">
      <alignment horizontal="left" vertical="top"/>
      <protection locked="0"/>
    </xf>
    <xf numFmtId="0" fontId="2" fillId="0" borderId="12" xfId="0" quotePrefix="1" applyFont="1" applyBorder="1" applyAlignment="1">
      <alignment horizontal="left"/>
    </xf>
    <xf numFmtId="0" fontId="13" fillId="5" borderId="15" xfId="0" quotePrefix="1" applyFont="1" applyFill="1" applyBorder="1" applyAlignment="1">
      <alignment horizontal="left" vertical="center"/>
    </xf>
    <xf numFmtId="0" fontId="13" fillId="3" borderId="0" xfId="0" quotePrefix="1" applyFont="1" applyFill="1" applyAlignment="1">
      <alignment horizontal="left" vertical="center"/>
    </xf>
    <xf numFmtId="0" fontId="13" fillId="5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322556</xdr:colOff>
      <xdr:row>2</xdr:row>
      <xdr:rowOff>152400</xdr:rowOff>
    </xdr:from>
    <xdr:to>
      <xdr:col>11</xdr:col>
      <xdr:colOff>231799</xdr:colOff>
      <xdr:row>8</xdr:row>
      <xdr:rowOff>10915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A32204-9189-4091-8903-9A4158567F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57056" y="800100"/>
          <a:ext cx="2766743" cy="1115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48"/>
  <sheetViews>
    <sheetView showGridLines="0" tabSelected="1" topLeftCell="B1" zoomScaleNormal="100" workbookViewId="0">
      <selection activeCell="O12" sqref="O12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8.33203125" style="3" customWidth="1"/>
    <col min="4" max="5" width="18.6640625" style="3" customWidth="1"/>
    <col min="6" max="6" width="21.44140625" style="3" customWidth="1"/>
    <col min="7" max="11" width="21.44140625" style="1" customWidth="1"/>
    <col min="12" max="12" width="47.6640625" style="1" customWidth="1"/>
    <col min="13" max="14" width="31" style="1" customWidth="1"/>
    <col min="15" max="15" width="20" style="1" customWidth="1"/>
    <col min="16" max="16384" width="9.109375" style="1"/>
  </cols>
  <sheetData>
    <row r="1" spans="1:15" ht="13.8" thickBot="1" x14ac:dyDescent="0.3">
      <c r="A1" s="13"/>
      <c r="B1" s="13"/>
      <c r="C1" s="4"/>
      <c r="D1" s="4"/>
      <c r="E1" s="4"/>
      <c r="F1" s="4"/>
      <c r="G1" s="5"/>
      <c r="H1" s="5"/>
      <c r="I1" s="5"/>
      <c r="J1" s="5"/>
      <c r="K1" s="5"/>
      <c r="L1" s="5"/>
      <c r="M1" s="5"/>
      <c r="N1" s="5"/>
      <c r="O1" s="18"/>
    </row>
    <row r="2" spans="1:15" ht="37.5" customHeight="1" thickBot="1" x14ac:dyDescent="0.3">
      <c r="A2" s="14"/>
      <c r="B2" s="38"/>
      <c r="C2" s="38" t="s">
        <v>14</v>
      </c>
      <c r="D2" s="38"/>
      <c r="E2" s="38"/>
      <c r="F2" s="39"/>
      <c r="G2" s="22"/>
      <c r="H2" s="22"/>
      <c r="I2" s="22"/>
      <c r="J2" s="22"/>
      <c r="K2" s="22"/>
      <c r="L2" s="22"/>
      <c r="M2" s="22"/>
      <c r="N2" s="22"/>
      <c r="O2" s="23"/>
    </row>
    <row r="3" spans="1:15" ht="17.25" customHeight="1" x14ac:dyDescent="0.25">
      <c r="A3" s="14"/>
      <c r="C3" s="57" t="s">
        <v>19</v>
      </c>
      <c r="D3" s="26"/>
      <c r="E3" s="26"/>
      <c r="F3" s="27"/>
      <c r="G3" s="62" t="s">
        <v>21</v>
      </c>
      <c r="H3" s="30"/>
      <c r="I3" s="31"/>
      <c r="J3" s="28"/>
      <c r="K3" s="28"/>
      <c r="L3" s="28"/>
      <c r="M3" s="28"/>
      <c r="N3" s="28"/>
      <c r="O3" s="29"/>
    </row>
    <row r="4" spans="1:15" ht="17.25" customHeight="1" x14ac:dyDescent="0.25">
      <c r="A4" s="14"/>
      <c r="B4" s="26"/>
      <c r="C4" s="57" t="s">
        <v>20</v>
      </c>
      <c r="D4" s="26"/>
      <c r="E4" s="26"/>
      <c r="F4" s="27"/>
      <c r="G4" s="62" t="s">
        <v>22</v>
      </c>
      <c r="H4" s="30"/>
      <c r="I4" s="31"/>
      <c r="J4" s="28"/>
      <c r="K4" s="28"/>
      <c r="L4" s="28"/>
      <c r="M4" s="28"/>
      <c r="N4" s="28"/>
      <c r="O4" s="29"/>
    </row>
    <row r="5" spans="1:15" ht="17.25" customHeight="1" x14ac:dyDescent="0.25">
      <c r="A5" s="14"/>
      <c r="B5" s="26"/>
      <c r="C5" s="57"/>
      <c r="D5" s="26"/>
      <c r="E5" s="26"/>
      <c r="F5" s="27"/>
      <c r="G5" s="56"/>
      <c r="H5" s="30"/>
      <c r="I5" s="31"/>
      <c r="J5" s="28"/>
      <c r="K5" s="28"/>
      <c r="L5" s="28"/>
      <c r="M5" s="28"/>
      <c r="N5" s="28"/>
      <c r="O5" s="29"/>
    </row>
    <row r="6" spans="1:15" ht="17.25" customHeight="1" x14ac:dyDescent="0.25">
      <c r="A6" s="14"/>
      <c r="B6" s="26"/>
      <c r="C6" s="57"/>
      <c r="D6" s="26"/>
      <c r="E6" s="26"/>
      <c r="F6" s="27"/>
      <c r="G6" s="56"/>
      <c r="H6" s="30"/>
      <c r="I6" s="31"/>
      <c r="J6" s="28"/>
      <c r="K6" s="28"/>
      <c r="L6" s="28"/>
      <c r="M6" s="28"/>
      <c r="N6" s="28"/>
      <c r="O6" s="29"/>
    </row>
    <row r="7" spans="1:15" ht="17.25" customHeight="1" x14ac:dyDescent="0.25">
      <c r="A7" s="14"/>
      <c r="B7" s="26"/>
      <c r="C7" s="57"/>
      <c r="D7" s="26"/>
      <c r="E7" s="26"/>
      <c r="F7" s="27"/>
      <c r="G7" s="56"/>
      <c r="H7" s="30"/>
      <c r="I7" s="31"/>
      <c r="J7" s="28"/>
      <c r="K7" s="28"/>
      <c r="L7" s="28"/>
      <c r="M7" s="28"/>
      <c r="N7" s="28"/>
      <c r="O7" s="29"/>
    </row>
    <row r="8" spans="1:15" x14ac:dyDescent="0.25">
      <c r="A8" s="14"/>
      <c r="B8" s="32"/>
      <c r="C8" s="32"/>
      <c r="D8" s="32"/>
      <c r="E8" s="32"/>
      <c r="F8" s="30"/>
      <c r="G8" s="33"/>
      <c r="H8" s="33"/>
      <c r="I8" s="31"/>
      <c r="J8" s="28"/>
      <c r="K8" s="28"/>
      <c r="L8" s="28"/>
      <c r="M8" s="28"/>
      <c r="N8" s="28"/>
      <c r="O8" s="34"/>
    </row>
    <row r="9" spans="1:15" ht="15.75" customHeight="1" x14ac:dyDescent="0.25">
      <c r="A9" s="14"/>
      <c r="B9" s="31"/>
      <c r="C9" s="31"/>
      <c r="D9" s="31"/>
      <c r="E9" s="31"/>
      <c r="F9" s="36"/>
      <c r="G9" s="37"/>
      <c r="H9" s="53"/>
      <c r="I9" s="35"/>
      <c r="J9" s="35"/>
      <c r="K9" s="35"/>
      <c r="L9" s="35"/>
      <c r="M9" s="35"/>
      <c r="N9" s="35"/>
      <c r="O9" s="29"/>
    </row>
    <row r="10" spans="1:15" s="2" customFormat="1" ht="18" customHeight="1" x14ac:dyDescent="0.25">
      <c r="A10" s="14"/>
      <c r="B10" s="44" t="s">
        <v>16</v>
      </c>
      <c r="C10" s="24" t="s">
        <v>23</v>
      </c>
      <c r="D10" s="24" t="s">
        <v>24</v>
      </c>
      <c r="E10" s="24" t="s">
        <v>58</v>
      </c>
      <c r="F10" s="24" t="s">
        <v>60</v>
      </c>
      <c r="G10" s="24" t="s">
        <v>88</v>
      </c>
      <c r="H10" s="24" t="s">
        <v>106</v>
      </c>
      <c r="I10" s="24" t="s">
        <v>129</v>
      </c>
      <c r="J10" s="24" t="s">
        <v>130</v>
      </c>
      <c r="K10" s="24" t="s">
        <v>131</v>
      </c>
      <c r="L10" s="24" t="s">
        <v>137</v>
      </c>
      <c r="M10" s="24" t="s">
        <v>143</v>
      </c>
      <c r="N10" s="24" t="s">
        <v>168</v>
      </c>
      <c r="O10" s="25" t="s">
        <v>15</v>
      </c>
    </row>
    <row r="11" spans="1:15" s="55" customFormat="1" x14ac:dyDescent="0.25">
      <c r="A11" s="54"/>
      <c r="B11" s="48">
        <f>ROW(B11) - ROW($B$10)</f>
        <v>1</v>
      </c>
      <c r="C11" s="50">
        <v>1</v>
      </c>
      <c r="D11" s="50" t="s">
        <v>25</v>
      </c>
      <c r="E11" s="50"/>
      <c r="F11" s="52"/>
      <c r="G11" s="52" t="s">
        <v>89</v>
      </c>
      <c r="H11" s="52">
        <v>2468</v>
      </c>
      <c r="I11" s="52"/>
      <c r="J11" s="52"/>
      <c r="K11" s="52" t="s">
        <v>132</v>
      </c>
      <c r="L11" s="52"/>
      <c r="M11" s="52" t="s">
        <v>144</v>
      </c>
      <c r="N11" s="52" t="s">
        <v>169</v>
      </c>
      <c r="O11" s="46"/>
    </row>
    <row r="12" spans="1:15" s="55" customFormat="1" ht="13.5" customHeight="1" x14ac:dyDescent="0.25">
      <c r="A12" s="54"/>
      <c r="B12" s="49">
        <f>ROW(B12) - ROW($B$10)</f>
        <v>2</v>
      </c>
      <c r="C12" s="51">
        <v>1</v>
      </c>
      <c r="D12" s="51" t="s">
        <v>26</v>
      </c>
      <c r="E12" s="51"/>
      <c r="F12" s="51"/>
      <c r="G12" s="51" t="s">
        <v>90</v>
      </c>
      <c r="H12" s="51" t="s">
        <v>107</v>
      </c>
      <c r="I12" s="51"/>
      <c r="J12" s="51"/>
      <c r="K12" s="51" t="s">
        <v>107</v>
      </c>
      <c r="L12" s="51"/>
      <c r="M12" s="51" t="s">
        <v>145</v>
      </c>
      <c r="N12" s="51" t="s">
        <v>170</v>
      </c>
      <c r="O12" s="47"/>
    </row>
    <row r="13" spans="1:15" s="55" customFormat="1" ht="13.5" customHeight="1" x14ac:dyDescent="0.25">
      <c r="A13" s="54"/>
      <c r="B13" s="48">
        <f>ROW(B13) - ROW($B$10)</f>
        <v>3</v>
      </c>
      <c r="C13" s="50">
        <v>1</v>
      </c>
      <c r="D13" s="50" t="s">
        <v>27</v>
      </c>
      <c r="E13" s="50"/>
      <c r="F13" s="52" t="s">
        <v>61</v>
      </c>
      <c r="G13" s="52" t="s">
        <v>91</v>
      </c>
      <c r="H13" s="52" t="s">
        <v>61</v>
      </c>
      <c r="I13" s="52"/>
      <c r="J13" s="52"/>
      <c r="K13" s="52" t="s">
        <v>61</v>
      </c>
      <c r="L13" s="52" t="s">
        <v>138</v>
      </c>
      <c r="M13" s="52" t="s">
        <v>146</v>
      </c>
      <c r="N13" s="52" t="s">
        <v>171</v>
      </c>
      <c r="O13" s="46"/>
    </row>
    <row r="14" spans="1:15" s="55" customFormat="1" ht="13.5" customHeight="1" x14ac:dyDescent="0.25">
      <c r="A14" s="54"/>
      <c r="B14" s="49">
        <f>ROW(B14) - ROW($B$10)</f>
        <v>4</v>
      </c>
      <c r="C14" s="51">
        <v>1</v>
      </c>
      <c r="D14" s="51" t="s">
        <v>28</v>
      </c>
      <c r="E14" s="51"/>
      <c r="F14" s="51" t="s">
        <v>62</v>
      </c>
      <c r="G14" s="51" t="s">
        <v>92</v>
      </c>
      <c r="H14" s="51" t="s">
        <v>108</v>
      </c>
      <c r="I14" s="51"/>
      <c r="J14" s="51"/>
      <c r="K14" s="51" t="s">
        <v>108</v>
      </c>
      <c r="L14" s="51" t="s">
        <v>139</v>
      </c>
      <c r="M14" s="51" t="s">
        <v>147</v>
      </c>
      <c r="N14" s="51"/>
      <c r="O14" s="47"/>
    </row>
    <row r="15" spans="1:15" s="55" customFormat="1" ht="13.5" customHeight="1" x14ac:dyDescent="0.25">
      <c r="A15" s="54"/>
      <c r="B15" s="48">
        <f>ROW(B15) - ROW($B$10)</f>
        <v>5</v>
      </c>
      <c r="C15" s="50">
        <v>1</v>
      </c>
      <c r="D15" s="50" t="s">
        <v>29</v>
      </c>
      <c r="E15" s="50"/>
      <c r="F15" s="52" t="s">
        <v>63</v>
      </c>
      <c r="G15" s="52" t="s">
        <v>92</v>
      </c>
      <c r="H15" s="52" t="s">
        <v>109</v>
      </c>
      <c r="I15" s="52"/>
      <c r="J15" s="52"/>
      <c r="K15" s="52" t="s">
        <v>109</v>
      </c>
      <c r="L15" s="52" t="s">
        <v>139</v>
      </c>
      <c r="M15" s="52" t="s">
        <v>148</v>
      </c>
      <c r="N15" s="52"/>
      <c r="O15" s="46" t="s">
        <v>178</v>
      </c>
    </row>
    <row r="16" spans="1:15" s="55" customFormat="1" ht="13.5" customHeight="1" x14ac:dyDescent="0.25">
      <c r="A16" s="54"/>
      <c r="B16" s="49">
        <f>ROW(B16) - ROW($B$10)</f>
        <v>6</v>
      </c>
      <c r="C16" s="51">
        <v>1</v>
      </c>
      <c r="D16" s="51" t="s">
        <v>30</v>
      </c>
      <c r="E16" s="51"/>
      <c r="F16" s="51" t="s">
        <v>64</v>
      </c>
      <c r="G16" s="51" t="s">
        <v>93</v>
      </c>
      <c r="H16" s="51" t="s">
        <v>110</v>
      </c>
      <c r="I16" s="51"/>
      <c r="J16" s="51"/>
      <c r="K16" s="51" t="s">
        <v>110</v>
      </c>
      <c r="L16" s="51" t="s">
        <v>140</v>
      </c>
      <c r="M16" s="51" t="s">
        <v>149</v>
      </c>
      <c r="N16" s="51" t="s">
        <v>172</v>
      </c>
      <c r="O16" s="47"/>
    </row>
    <row r="17" spans="1:15" s="55" customFormat="1" ht="13.5" customHeight="1" x14ac:dyDescent="0.25">
      <c r="A17" s="54"/>
      <c r="B17" s="48">
        <f>ROW(B17) - ROW($B$10)</f>
        <v>7</v>
      </c>
      <c r="C17" s="50">
        <v>3</v>
      </c>
      <c r="D17" s="50" t="s">
        <v>31</v>
      </c>
      <c r="E17" s="50"/>
      <c r="F17" s="52" t="s">
        <v>65</v>
      </c>
      <c r="G17" s="52" t="s">
        <v>94</v>
      </c>
      <c r="H17" s="52" t="s">
        <v>111</v>
      </c>
      <c r="I17" s="52"/>
      <c r="J17" s="52"/>
      <c r="K17" s="52" t="s">
        <v>111</v>
      </c>
      <c r="L17" s="52" t="s">
        <v>140</v>
      </c>
      <c r="M17" s="52" t="s">
        <v>149</v>
      </c>
      <c r="N17" s="52" t="s">
        <v>172</v>
      </c>
      <c r="O17" s="46"/>
    </row>
    <row r="18" spans="1:15" s="55" customFormat="1" ht="13.5" customHeight="1" x14ac:dyDescent="0.25">
      <c r="A18" s="54"/>
      <c r="B18" s="49">
        <f>ROW(B18) - ROW($B$10)</f>
        <v>8</v>
      </c>
      <c r="C18" s="51">
        <v>1</v>
      </c>
      <c r="D18" s="51" t="s">
        <v>32</v>
      </c>
      <c r="E18" s="51"/>
      <c r="F18" s="51" t="s">
        <v>66</v>
      </c>
      <c r="G18" s="51" t="s">
        <v>94</v>
      </c>
      <c r="H18" s="51" t="s">
        <v>112</v>
      </c>
      <c r="I18" s="51"/>
      <c r="J18" s="51"/>
      <c r="K18" s="51" t="s">
        <v>112</v>
      </c>
      <c r="L18" s="51" t="s">
        <v>140</v>
      </c>
      <c r="M18" s="51" t="s">
        <v>150</v>
      </c>
      <c r="N18" s="51" t="s">
        <v>172</v>
      </c>
      <c r="O18" s="47"/>
    </row>
    <row r="19" spans="1:15" s="55" customFormat="1" ht="13.5" customHeight="1" x14ac:dyDescent="0.25">
      <c r="A19" s="54"/>
      <c r="B19" s="48">
        <f>ROW(B19) - ROW($B$10)</f>
        <v>9</v>
      </c>
      <c r="C19" s="50">
        <v>6</v>
      </c>
      <c r="D19" s="50" t="s">
        <v>33</v>
      </c>
      <c r="E19" s="50"/>
      <c r="F19" s="52" t="s">
        <v>67</v>
      </c>
      <c r="G19" s="52" t="s">
        <v>93</v>
      </c>
      <c r="H19" s="52" t="s">
        <v>113</v>
      </c>
      <c r="I19" s="52"/>
      <c r="J19" s="52"/>
      <c r="K19" s="52" t="s">
        <v>113</v>
      </c>
      <c r="L19" s="52" t="s">
        <v>140</v>
      </c>
      <c r="M19" s="52" t="s">
        <v>150</v>
      </c>
      <c r="N19" s="52" t="s">
        <v>172</v>
      </c>
      <c r="O19" s="46"/>
    </row>
    <row r="20" spans="1:15" s="55" customFormat="1" ht="13.5" customHeight="1" x14ac:dyDescent="0.25">
      <c r="A20" s="54"/>
      <c r="B20" s="49">
        <f>ROW(B20) - ROW($B$10)</f>
        <v>10</v>
      </c>
      <c r="C20" s="51">
        <v>1</v>
      </c>
      <c r="D20" s="51" t="s">
        <v>34</v>
      </c>
      <c r="E20" s="51"/>
      <c r="F20" s="51" t="s">
        <v>68</v>
      </c>
      <c r="G20" s="51" t="s">
        <v>93</v>
      </c>
      <c r="H20" s="51" t="s">
        <v>114</v>
      </c>
      <c r="I20" s="51"/>
      <c r="J20" s="51"/>
      <c r="K20" s="51" t="s">
        <v>114</v>
      </c>
      <c r="L20" s="51" t="s">
        <v>140</v>
      </c>
      <c r="M20" s="51" t="s">
        <v>151</v>
      </c>
      <c r="N20" s="51" t="s">
        <v>173</v>
      </c>
      <c r="O20" s="47"/>
    </row>
    <row r="21" spans="1:15" s="55" customFormat="1" ht="13.5" customHeight="1" x14ac:dyDescent="0.25">
      <c r="A21" s="54"/>
      <c r="B21" s="48">
        <f>ROW(B21) - ROW($B$10)</f>
        <v>11</v>
      </c>
      <c r="C21" s="50">
        <v>2</v>
      </c>
      <c r="D21" s="50" t="s">
        <v>35</v>
      </c>
      <c r="E21" s="50"/>
      <c r="F21" s="52" t="s">
        <v>69</v>
      </c>
      <c r="G21" s="52" t="s">
        <v>94</v>
      </c>
      <c r="H21" s="52" t="s">
        <v>115</v>
      </c>
      <c r="I21" s="52"/>
      <c r="J21" s="52"/>
      <c r="K21" s="52" t="s">
        <v>115</v>
      </c>
      <c r="L21" s="52" t="s">
        <v>140</v>
      </c>
      <c r="M21" s="52" t="s">
        <v>151</v>
      </c>
      <c r="N21" s="52" t="s">
        <v>173</v>
      </c>
      <c r="O21" s="46"/>
    </row>
    <row r="22" spans="1:15" s="55" customFormat="1" ht="13.5" customHeight="1" x14ac:dyDescent="0.25">
      <c r="A22" s="54"/>
      <c r="B22" s="49">
        <f>ROW(B22) - ROW($B$10)</f>
        <v>12</v>
      </c>
      <c r="C22" s="51">
        <v>2</v>
      </c>
      <c r="D22" s="51" t="s">
        <v>36</v>
      </c>
      <c r="E22" s="51"/>
      <c r="F22" s="51" t="s">
        <v>70</v>
      </c>
      <c r="G22" s="51" t="s">
        <v>93</v>
      </c>
      <c r="H22" s="51" t="s">
        <v>116</v>
      </c>
      <c r="I22" s="51"/>
      <c r="J22" s="51"/>
      <c r="K22" s="51" t="s">
        <v>116</v>
      </c>
      <c r="L22" s="51" t="s">
        <v>140</v>
      </c>
      <c r="M22" s="51" t="s">
        <v>151</v>
      </c>
      <c r="N22" s="51" t="s">
        <v>173</v>
      </c>
      <c r="O22" s="47"/>
    </row>
    <row r="23" spans="1:15" s="55" customFormat="1" ht="13.5" customHeight="1" x14ac:dyDescent="0.25">
      <c r="A23" s="54"/>
      <c r="B23" s="48">
        <f>ROW(B23) - ROW($B$10)</f>
        <v>13</v>
      </c>
      <c r="C23" s="50">
        <v>1</v>
      </c>
      <c r="D23" s="50" t="s">
        <v>37</v>
      </c>
      <c r="E23" s="50"/>
      <c r="F23" s="52" t="s">
        <v>71</v>
      </c>
      <c r="G23" s="52" t="s">
        <v>95</v>
      </c>
      <c r="H23" s="52" t="s">
        <v>117</v>
      </c>
      <c r="I23" s="52"/>
      <c r="J23" s="52"/>
      <c r="K23" s="52" t="s">
        <v>117</v>
      </c>
      <c r="L23" s="52" t="s">
        <v>141</v>
      </c>
      <c r="M23" s="52" t="s">
        <v>152</v>
      </c>
      <c r="N23" s="52" t="s">
        <v>174</v>
      </c>
      <c r="O23" s="46"/>
    </row>
    <row r="24" spans="1:15" s="55" customFormat="1" ht="13.5" customHeight="1" x14ac:dyDescent="0.25">
      <c r="A24" s="54"/>
      <c r="B24" s="49">
        <f>ROW(B24) - ROW($B$10)</f>
        <v>14</v>
      </c>
      <c r="C24" s="51">
        <v>3</v>
      </c>
      <c r="D24" s="51" t="s">
        <v>38</v>
      </c>
      <c r="E24" s="51"/>
      <c r="F24" s="51" t="s">
        <v>72</v>
      </c>
      <c r="G24" s="51" t="s">
        <v>95</v>
      </c>
      <c r="H24" s="51" t="s">
        <v>118</v>
      </c>
      <c r="I24" s="51"/>
      <c r="J24" s="51"/>
      <c r="K24" s="51" t="s">
        <v>118</v>
      </c>
      <c r="L24" s="51" t="s">
        <v>141</v>
      </c>
      <c r="M24" s="51" t="s">
        <v>152</v>
      </c>
      <c r="N24" s="51" t="s">
        <v>174</v>
      </c>
      <c r="O24" s="47"/>
    </row>
    <row r="25" spans="1:15" s="55" customFormat="1" ht="13.5" customHeight="1" x14ac:dyDescent="0.25">
      <c r="A25" s="54"/>
      <c r="B25" s="48">
        <f>ROW(B25) - ROW($B$10)</f>
        <v>15</v>
      </c>
      <c r="C25" s="50">
        <v>1</v>
      </c>
      <c r="D25" s="50" t="s">
        <v>39</v>
      </c>
      <c r="E25" s="50"/>
      <c r="F25" s="52" t="s">
        <v>73</v>
      </c>
      <c r="G25" s="52" t="s">
        <v>95</v>
      </c>
      <c r="H25" s="52" t="s">
        <v>119</v>
      </c>
      <c r="I25" s="52"/>
      <c r="J25" s="52"/>
      <c r="K25" s="52" t="s">
        <v>119</v>
      </c>
      <c r="L25" s="52" t="s">
        <v>141</v>
      </c>
      <c r="M25" s="52" t="s">
        <v>152</v>
      </c>
      <c r="N25" s="52" t="s">
        <v>174</v>
      </c>
      <c r="O25" s="46"/>
    </row>
    <row r="26" spans="1:15" s="55" customFormat="1" ht="13.5" customHeight="1" x14ac:dyDescent="0.25">
      <c r="A26" s="54"/>
      <c r="B26" s="49">
        <f>ROW(B26) - ROW($B$10)</f>
        <v>16</v>
      </c>
      <c r="C26" s="51">
        <v>2</v>
      </c>
      <c r="D26" s="51" t="s">
        <v>40</v>
      </c>
      <c r="E26" s="51"/>
      <c r="F26" s="51" t="s">
        <v>74</v>
      </c>
      <c r="G26" s="51" t="s">
        <v>95</v>
      </c>
      <c r="H26" s="51" t="s">
        <v>120</v>
      </c>
      <c r="I26" s="51"/>
      <c r="J26" s="51"/>
      <c r="K26" s="51" t="s">
        <v>120</v>
      </c>
      <c r="L26" s="51" t="s">
        <v>141</v>
      </c>
      <c r="M26" s="51" t="s">
        <v>152</v>
      </c>
      <c r="N26" s="51" t="s">
        <v>174</v>
      </c>
      <c r="O26" s="47"/>
    </row>
    <row r="27" spans="1:15" s="55" customFormat="1" ht="13.5" customHeight="1" x14ac:dyDescent="0.25">
      <c r="A27" s="54"/>
      <c r="B27" s="48">
        <f>ROW(B27) - ROW($B$10)</f>
        <v>17</v>
      </c>
      <c r="C27" s="50">
        <v>2</v>
      </c>
      <c r="D27" s="50" t="s">
        <v>41</v>
      </c>
      <c r="E27" s="50"/>
      <c r="F27" s="52" t="s">
        <v>75</v>
      </c>
      <c r="G27" s="52" t="s">
        <v>95</v>
      </c>
      <c r="H27" s="52" t="s">
        <v>121</v>
      </c>
      <c r="I27" s="52"/>
      <c r="J27" s="52"/>
      <c r="K27" s="52" t="s">
        <v>121</v>
      </c>
      <c r="L27" s="52" t="s">
        <v>141</v>
      </c>
      <c r="M27" s="52" t="s">
        <v>153</v>
      </c>
      <c r="N27" s="52" t="s">
        <v>175</v>
      </c>
      <c r="O27" s="46"/>
    </row>
    <row r="28" spans="1:15" s="55" customFormat="1" ht="13.5" customHeight="1" x14ac:dyDescent="0.25">
      <c r="A28" s="54"/>
      <c r="B28" s="49">
        <f>ROW(B28) - ROW($B$10)</f>
        <v>18</v>
      </c>
      <c r="C28" s="51">
        <v>2</v>
      </c>
      <c r="D28" s="51" t="s">
        <v>42</v>
      </c>
      <c r="E28" s="51"/>
      <c r="F28" s="51" t="s">
        <v>76</v>
      </c>
      <c r="G28" s="51" t="s">
        <v>96</v>
      </c>
      <c r="H28" s="51" t="s">
        <v>122</v>
      </c>
      <c r="I28" s="51"/>
      <c r="J28" s="51"/>
      <c r="K28" s="51" t="s">
        <v>133</v>
      </c>
      <c r="L28" s="51"/>
      <c r="M28" s="51" t="s">
        <v>154</v>
      </c>
      <c r="N28" s="51"/>
      <c r="O28" s="47" t="s">
        <v>179</v>
      </c>
    </row>
    <row r="29" spans="1:15" s="55" customFormat="1" ht="13.5" customHeight="1" x14ac:dyDescent="0.25">
      <c r="A29" s="54"/>
      <c r="B29" s="48">
        <f>ROW(B29) - ROW($B$10)</f>
        <v>19</v>
      </c>
      <c r="C29" s="50">
        <v>1</v>
      </c>
      <c r="D29" s="50" t="s">
        <v>43</v>
      </c>
      <c r="E29" s="50"/>
      <c r="F29" s="52"/>
      <c r="G29" s="52" t="s">
        <v>97</v>
      </c>
      <c r="H29" s="52" t="s">
        <v>123</v>
      </c>
      <c r="I29" s="52"/>
      <c r="J29" s="52"/>
      <c r="K29" s="52" t="s">
        <v>123</v>
      </c>
      <c r="L29" s="52" t="s">
        <v>142</v>
      </c>
      <c r="M29" s="52" t="s">
        <v>155</v>
      </c>
      <c r="N29" s="52"/>
      <c r="O29" s="46" t="s">
        <v>180</v>
      </c>
    </row>
    <row r="30" spans="1:15" s="55" customFormat="1" ht="13.5" customHeight="1" x14ac:dyDescent="0.25">
      <c r="A30" s="54"/>
      <c r="B30" s="49">
        <f>ROW(B30) - ROW($B$10)</f>
        <v>20</v>
      </c>
      <c r="C30" s="51">
        <v>1</v>
      </c>
      <c r="D30" s="51" t="s">
        <v>44</v>
      </c>
      <c r="E30" s="51"/>
      <c r="F30" s="51" t="s">
        <v>77</v>
      </c>
      <c r="G30" s="51"/>
      <c r="H30" s="51"/>
      <c r="I30" s="51"/>
      <c r="J30" s="51"/>
      <c r="K30" s="51"/>
      <c r="L30" s="51"/>
      <c r="M30" s="51" t="s">
        <v>156</v>
      </c>
      <c r="N30" s="51"/>
      <c r="O30" s="47"/>
    </row>
    <row r="31" spans="1:15" s="55" customFormat="1" ht="13.5" customHeight="1" x14ac:dyDescent="0.25">
      <c r="A31" s="54"/>
      <c r="B31" s="48">
        <f>ROW(B31) - ROW($B$10)</f>
        <v>21</v>
      </c>
      <c r="C31" s="50">
        <v>1</v>
      </c>
      <c r="D31" s="50" t="s">
        <v>45</v>
      </c>
      <c r="E31" s="50"/>
      <c r="F31" s="52" t="s">
        <v>78</v>
      </c>
      <c r="G31" s="52" t="s">
        <v>98</v>
      </c>
      <c r="H31" s="52" t="s">
        <v>124</v>
      </c>
      <c r="I31" s="52"/>
      <c r="J31" s="52"/>
      <c r="K31" s="52" t="s">
        <v>124</v>
      </c>
      <c r="L31" s="52" t="s">
        <v>139</v>
      </c>
      <c r="M31" s="52" t="s">
        <v>157</v>
      </c>
      <c r="N31" s="52"/>
      <c r="O31" s="46" t="s">
        <v>181</v>
      </c>
    </row>
    <row r="32" spans="1:15" s="55" customFormat="1" ht="13.5" customHeight="1" x14ac:dyDescent="0.25">
      <c r="A32" s="54"/>
      <c r="B32" s="49">
        <f>ROW(B32) - ROW($B$10)</f>
        <v>22</v>
      </c>
      <c r="C32" s="51">
        <v>1</v>
      </c>
      <c r="D32" s="51" t="s">
        <v>46</v>
      </c>
      <c r="E32" s="51"/>
      <c r="F32" s="51" t="s">
        <v>79</v>
      </c>
      <c r="G32" s="51" t="s">
        <v>99</v>
      </c>
      <c r="H32" s="51" t="s">
        <v>125</v>
      </c>
      <c r="I32" s="51"/>
      <c r="J32" s="51"/>
      <c r="K32" s="51" t="s">
        <v>125</v>
      </c>
      <c r="L32" s="51"/>
      <c r="M32" s="51" t="s">
        <v>79</v>
      </c>
      <c r="N32" s="51"/>
      <c r="O32" s="47"/>
    </row>
    <row r="33" spans="1:15" s="55" customFormat="1" ht="13.5" customHeight="1" x14ac:dyDescent="0.25">
      <c r="A33" s="54"/>
      <c r="B33" s="48">
        <f>ROW(B33) - ROW($B$10)</f>
        <v>23</v>
      </c>
      <c r="C33" s="50">
        <v>1</v>
      </c>
      <c r="D33" s="50" t="s">
        <v>47</v>
      </c>
      <c r="E33" s="50"/>
      <c r="F33" s="52"/>
      <c r="G33" s="52" t="s">
        <v>100</v>
      </c>
      <c r="H33" s="52">
        <v>532530470</v>
      </c>
      <c r="I33" s="52"/>
      <c r="J33" s="52"/>
      <c r="K33" s="52">
        <v>532530470</v>
      </c>
      <c r="L33" s="52"/>
      <c r="M33" s="52" t="s">
        <v>158</v>
      </c>
      <c r="N33" s="52" t="s">
        <v>176</v>
      </c>
      <c r="O33" s="46"/>
    </row>
    <row r="34" spans="1:15" s="55" customFormat="1" ht="13.5" customHeight="1" x14ac:dyDescent="0.25">
      <c r="A34" s="54"/>
      <c r="B34" s="49">
        <f>ROW(B34) - ROW($B$10)</f>
        <v>24</v>
      </c>
      <c r="C34" s="51">
        <v>6</v>
      </c>
      <c r="D34" s="51" t="s">
        <v>48</v>
      </c>
      <c r="E34" s="51"/>
      <c r="F34" s="51" t="s">
        <v>80</v>
      </c>
      <c r="G34" s="51" t="s">
        <v>92</v>
      </c>
      <c r="H34" s="51" t="s">
        <v>80</v>
      </c>
      <c r="I34" s="51"/>
      <c r="J34" s="51"/>
      <c r="K34" s="51" t="s">
        <v>134</v>
      </c>
      <c r="L34" s="51"/>
      <c r="M34" s="51" t="s">
        <v>159</v>
      </c>
      <c r="N34" s="51"/>
      <c r="O34" s="47" t="s">
        <v>182</v>
      </c>
    </row>
    <row r="35" spans="1:15" s="55" customFormat="1" ht="13.5" customHeight="1" x14ac:dyDescent="0.25">
      <c r="A35" s="54"/>
      <c r="B35" s="48">
        <f>ROW(B35) - ROW($B$10)</f>
        <v>25</v>
      </c>
      <c r="C35" s="50">
        <v>1</v>
      </c>
      <c r="D35" s="50" t="s">
        <v>49</v>
      </c>
      <c r="E35" s="50"/>
      <c r="F35" s="52" t="s">
        <v>81</v>
      </c>
      <c r="G35" s="52" t="s">
        <v>101</v>
      </c>
      <c r="H35" s="52" t="s">
        <v>81</v>
      </c>
      <c r="I35" s="52"/>
      <c r="J35" s="52"/>
      <c r="K35" s="52" t="s">
        <v>81</v>
      </c>
      <c r="L35" s="52"/>
      <c r="M35" s="52" t="s">
        <v>160</v>
      </c>
      <c r="N35" s="52" t="s">
        <v>177</v>
      </c>
      <c r="O35" s="46"/>
    </row>
    <row r="36" spans="1:15" s="55" customFormat="1" ht="13.5" customHeight="1" x14ac:dyDescent="0.25">
      <c r="A36" s="54"/>
      <c r="B36" s="49">
        <f>ROW(B36) - ROW($B$10)</f>
        <v>26</v>
      </c>
      <c r="C36" s="51">
        <v>1</v>
      </c>
      <c r="D36" s="51" t="s">
        <v>50</v>
      </c>
      <c r="E36" s="51"/>
      <c r="F36" s="51" t="s">
        <v>82</v>
      </c>
      <c r="G36" s="51" t="s">
        <v>102</v>
      </c>
      <c r="H36" s="51" t="s">
        <v>82</v>
      </c>
      <c r="I36" s="51"/>
      <c r="J36" s="51"/>
      <c r="K36" s="51" t="s">
        <v>82</v>
      </c>
      <c r="L36" s="51"/>
      <c r="M36" s="51" t="s">
        <v>161</v>
      </c>
      <c r="N36" s="51"/>
      <c r="O36" s="47" t="s">
        <v>183</v>
      </c>
    </row>
    <row r="37" spans="1:15" s="55" customFormat="1" ht="13.5" customHeight="1" x14ac:dyDescent="0.25">
      <c r="A37" s="54"/>
      <c r="B37" s="48">
        <f>ROW(B37) - ROW($B$10)</f>
        <v>27</v>
      </c>
      <c r="C37" s="50">
        <v>1</v>
      </c>
      <c r="D37" s="50" t="s">
        <v>51</v>
      </c>
      <c r="E37" s="50"/>
      <c r="F37" s="52" t="s">
        <v>83</v>
      </c>
      <c r="G37" s="52"/>
      <c r="H37" s="52" t="s">
        <v>83</v>
      </c>
      <c r="I37" s="52"/>
      <c r="J37" s="52"/>
      <c r="K37" s="52" t="s">
        <v>83</v>
      </c>
      <c r="L37" s="52" t="s">
        <v>142</v>
      </c>
      <c r="M37" s="52" t="s">
        <v>162</v>
      </c>
      <c r="N37" s="52"/>
      <c r="O37" s="46"/>
    </row>
    <row r="38" spans="1:15" s="55" customFormat="1" ht="13.5" customHeight="1" x14ac:dyDescent="0.25">
      <c r="A38" s="54"/>
      <c r="B38" s="49">
        <f>ROW(B38) - ROW($B$10)</f>
        <v>28</v>
      </c>
      <c r="C38" s="51">
        <v>1</v>
      </c>
      <c r="D38" s="51" t="s">
        <v>52</v>
      </c>
      <c r="E38" s="51"/>
      <c r="F38" s="51" t="s">
        <v>84</v>
      </c>
      <c r="G38" s="51"/>
      <c r="H38" s="51" t="s">
        <v>126</v>
      </c>
      <c r="I38" s="51"/>
      <c r="J38" s="51"/>
      <c r="K38" s="51" t="s">
        <v>126</v>
      </c>
      <c r="L38" s="51" t="s">
        <v>142</v>
      </c>
      <c r="M38" s="51" t="s">
        <v>163</v>
      </c>
      <c r="N38" s="51"/>
      <c r="O38" s="47" t="s">
        <v>184</v>
      </c>
    </row>
    <row r="39" spans="1:15" s="55" customFormat="1" ht="13.5" customHeight="1" x14ac:dyDescent="0.25">
      <c r="A39" s="54"/>
      <c r="B39" s="48">
        <f>ROW(B39) - ROW($B$10)</f>
        <v>29</v>
      </c>
      <c r="C39" s="50">
        <v>1</v>
      </c>
      <c r="D39" s="50" t="s">
        <v>53</v>
      </c>
      <c r="E39" s="50"/>
      <c r="F39" s="52" t="s">
        <v>84</v>
      </c>
      <c r="G39" s="52"/>
      <c r="H39" s="52" t="s">
        <v>126</v>
      </c>
      <c r="I39" s="52"/>
      <c r="J39" s="52"/>
      <c r="K39" s="52" t="s">
        <v>126</v>
      </c>
      <c r="L39" s="52" t="s">
        <v>142</v>
      </c>
      <c r="M39" s="52" t="s">
        <v>163</v>
      </c>
      <c r="N39" s="52"/>
      <c r="O39" s="46" t="s">
        <v>185</v>
      </c>
    </row>
    <row r="40" spans="1:15" s="55" customFormat="1" ht="13.5" customHeight="1" x14ac:dyDescent="0.25">
      <c r="A40" s="54"/>
      <c r="B40" s="49">
        <f>ROW(B40) - ROW($B$10)</f>
        <v>30</v>
      </c>
      <c r="C40" s="51">
        <v>1</v>
      </c>
      <c r="D40" s="51" t="s">
        <v>54</v>
      </c>
      <c r="E40" s="51"/>
      <c r="F40" s="51" t="s">
        <v>85</v>
      </c>
      <c r="G40" s="51" t="s">
        <v>103</v>
      </c>
      <c r="H40" s="51" t="s">
        <v>85</v>
      </c>
      <c r="I40" s="51"/>
      <c r="J40" s="51"/>
      <c r="K40" s="51" t="s">
        <v>135</v>
      </c>
      <c r="L40" s="51"/>
      <c r="M40" s="51" t="s">
        <v>164</v>
      </c>
      <c r="N40" s="51"/>
      <c r="O40" s="47"/>
    </row>
    <row r="41" spans="1:15" s="55" customFormat="1" ht="13.5" customHeight="1" x14ac:dyDescent="0.25">
      <c r="A41" s="54"/>
      <c r="B41" s="48">
        <f>ROW(B41) - ROW($B$10)</f>
        <v>31</v>
      </c>
      <c r="C41" s="50">
        <v>1</v>
      </c>
      <c r="D41" s="50" t="s">
        <v>55</v>
      </c>
      <c r="E41" s="50"/>
      <c r="F41" s="52" t="s">
        <v>86</v>
      </c>
      <c r="G41" s="52" t="s">
        <v>104</v>
      </c>
      <c r="H41" s="52" t="s">
        <v>86</v>
      </c>
      <c r="I41" s="52"/>
      <c r="J41" s="52"/>
      <c r="K41" s="52" t="s">
        <v>136</v>
      </c>
      <c r="L41" s="52" t="s">
        <v>139</v>
      </c>
      <c r="M41" s="52" t="s">
        <v>165</v>
      </c>
      <c r="N41" s="52"/>
      <c r="O41" s="46"/>
    </row>
    <row r="42" spans="1:15" s="55" customFormat="1" ht="13.5" customHeight="1" x14ac:dyDescent="0.25">
      <c r="A42" s="54"/>
      <c r="B42" s="49">
        <f>ROW(B42) - ROW($B$10)</f>
        <v>32</v>
      </c>
      <c r="C42" s="51">
        <v>2</v>
      </c>
      <c r="D42" s="51" t="s">
        <v>56</v>
      </c>
      <c r="E42" s="51" t="s">
        <v>59</v>
      </c>
      <c r="F42" s="51" t="s">
        <v>87</v>
      </c>
      <c r="G42" s="51" t="s">
        <v>105</v>
      </c>
      <c r="H42" s="51" t="s">
        <v>127</v>
      </c>
      <c r="I42" s="51"/>
      <c r="J42" s="51"/>
      <c r="K42" s="51" t="s">
        <v>127</v>
      </c>
      <c r="L42" s="51"/>
      <c r="M42" s="51" t="s">
        <v>166</v>
      </c>
      <c r="N42" s="51" t="s">
        <v>174</v>
      </c>
      <c r="O42" s="47"/>
    </row>
    <row r="43" spans="1:15" s="55" customFormat="1" ht="13.5" customHeight="1" x14ac:dyDescent="0.25">
      <c r="A43" s="54"/>
      <c r="B43" s="48">
        <f>ROW(B43) - ROW($B$10)</f>
        <v>33</v>
      </c>
      <c r="C43" s="50">
        <v>1</v>
      </c>
      <c r="D43" s="50" t="s">
        <v>57</v>
      </c>
      <c r="E43" s="50" t="s">
        <v>59</v>
      </c>
      <c r="F43" s="52" t="s">
        <v>87</v>
      </c>
      <c r="G43" s="52" t="s">
        <v>105</v>
      </c>
      <c r="H43" s="52" t="s">
        <v>128</v>
      </c>
      <c r="I43" s="52"/>
      <c r="J43" s="52"/>
      <c r="K43" s="52" t="s">
        <v>128</v>
      </c>
      <c r="L43" s="52"/>
      <c r="M43" s="52" t="s">
        <v>167</v>
      </c>
      <c r="N43" s="52" t="s">
        <v>174</v>
      </c>
      <c r="O43" s="46"/>
    </row>
    <row r="44" spans="1:15" x14ac:dyDescent="0.25">
      <c r="A44" s="14"/>
      <c r="B44" s="60"/>
      <c r="C44" s="61"/>
      <c r="D44" s="58"/>
      <c r="E44" s="58"/>
      <c r="F44" s="59"/>
      <c r="G44" s="7" t="s">
        <v>15</v>
      </c>
      <c r="H44" s="7"/>
      <c r="O44" s="45"/>
    </row>
    <row r="45" spans="1:15" x14ac:dyDescent="0.25">
      <c r="A45" s="14"/>
      <c r="B45" s="10"/>
      <c r="C45" s="10"/>
      <c r="D45" s="9"/>
      <c r="E45" s="9"/>
      <c r="F45" s="11"/>
      <c r="G45" s="8"/>
      <c r="H45" s="8"/>
      <c r="I45" s="8"/>
      <c r="J45" s="8"/>
      <c r="K45" s="8"/>
      <c r="L45" s="8"/>
      <c r="M45" s="8"/>
      <c r="N45" s="8"/>
      <c r="O45" s="19"/>
    </row>
    <row r="46" spans="1:15" x14ac:dyDescent="0.25">
      <c r="A46" s="14"/>
      <c r="B46" s="10"/>
      <c r="C46" s="10"/>
      <c r="D46" s="10"/>
      <c r="E46" s="10"/>
      <c r="F46" s="12"/>
      <c r="G46" s="9"/>
      <c r="H46" s="9"/>
      <c r="I46" s="9"/>
      <c r="J46" s="9"/>
      <c r="K46" s="9"/>
      <c r="L46" s="9"/>
      <c r="M46" s="9"/>
      <c r="N46" s="9"/>
      <c r="O46" s="20"/>
    </row>
    <row r="47" spans="1:15" x14ac:dyDescent="0.25">
      <c r="A47" s="14"/>
      <c r="B47" s="10"/>
      <c r="C47" s="10"/>
      <c r="D47" s="10"/>
      <c r="E47" s="10"/>
      <c r="F47" s="12"/>
      <c r="G47" s="9"/>
      <c r="H47" s="9"/>
      <c r="I47" s="9"/>
      <c r="J47" s="9"/>
      <c r="K47" s="9"/>
      <c r="L47" s="9"/>
      <c r="M47" s="9"/>
      <c r="N47" s="9"/>
      <c r="O47" s="20"/>
    </row>
    <row r="48" spans="1:15" ht="13.8" thickBot="1" x14ac:dyDescent="0.3">
      <c r="A48" s="14"/>
      <c r="B48" s="43"/>
      <c r="C48" s="17"/>
      <c r="D48" s="17"/>
      <c r="E48" s="17"/>
      <c r="F48" s="15"/>
      <c r="G48" s="16"/>
      <c r="H48" s="16"/>
      <c r="I48" s="16"/>
      <c r="J48" s="16"/>
      <c r="K48" s="16"/>
      <c r="L48" s="16"/>
      <c r="M48" s="16"/>
      <c r="N48" s="16"/>
      <c r="O48" s="21"/>
    </row>
  </sheetData>
  <mergeCells count="1">
    <mergeCell ref="B44:C44"/>
  </mergeCells>
  <phoneticPr fontId="0" type="noConversion"/>
  <printOptions horizontalCentered="1" verticalCentered="1"/>
  <pageMargins left="0" right="0" top="0" bottom="0" header="0" footer="0"/>
  <pageSetup paperSize="9" pageOrder="overThenDown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6"/>
  <sheetViews>
    <sheetView workbookViewId="0">
      <selection activeCell="B16" sqref="B16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41" t="s">
        <v>0</v>
      </c>
      <c r="B1" s="63" t="s">
        <v>186</v>
      </c>
    </row>
    <row r="2" spans="1:2" x14ac:dyDescent="0.25">
      <c r="A2" s="40" t="s">
        <v>1</v>
      </c>
      <c r="B2" s="64" t="s">
        <v>187</v>
      </c>
    </row>
    <row r="3" spans="1:2" x14ac:dyDescent="0.25">
      <c r="A3" s="41" t="s">
        <v>2</v>
      </c>
      <c r="B3" s="65" t="s">
        <v>188</v>
      </c>
    </row>
    <row r="4" spans="1:2" x14ac:dyDescent="0.25">
      <c r="A4" s="40" t="s">
        <v>3</v>
      </c>
      <c r="B4" s="64" t="s">
        <v>187</v>
      </c>
    </row>
    <row r="5" spans="1:2" x14ac:dyDescent="0.25">
      <c r="A5" s="41" t="s">
        <v>4</v>
      </c>
      <c r="B5" s="65" t="s">
        <v>186</v>
      </c>
    </row>
    <row r="6" spans="1:2" x14ac:dyDescent="0.25">
      <c r="A6" s="40" t="s">
        <v>5</v>
      </c>
      <c r="B6" s="64" t="s">
        <v>189</v>
      </c>
    </row>
    <row r="7" spans="1:2" x14ac:dyDescent="0.25">
      <c r="A7" s="41" t="s">
        <v>6</v>
      </c>
      <c r="B7" s="65" t="s">
        <v>190</v>
      </c>
    </row>
    <row r="8" spans="1:2" x14ac:dyDescent="0.25">
      <c r="A8" s="40" t="s">
        <v>7</v>
      </c>
      <c r="B8" s="64" t="s">
        <v>191</v>
      </c>
    </row>
    <row r="9" spans="1:2" x14ac:dyDescent="0.25">
      <c r="A9" s="41" t="s">
        <v>8</v>
      </c>
      <c r="B9" s="65" t="s">
        <v>192</v>
      </c>
    </row>
    <row r="10" spans="1:2" x14ac:dyDescent="0.25">
      <c r="A10" s="40" t="s">
        <v>9</v>
      </c>
      <c r="B10" s="64" t="s">
        <v>193</v>
      </c>
    </row>
    <row r="11" spans="1:2" x14ac:dyDescent="0.25">
      <c r="A11" s="41" t="s">
        <v>10</v>
      </c>
      <c r="B11" s="65" t="s">
        <v>194</v>
      </c>
    </row>
    <row r="12" spans="1:2" x14ac:dyDescent="0.25">
      <c r="A12" s="40" t="s">
        <v>11</v>
      </c>
      <c r="B12" s="64" t="s">
        <v>195</v>
      </c>
    </row>
    <row r="13" spans="1:2" x14ac:dyDescent="0.25">
      <c r="A13" s="41" t="s">
        <v>12</v>
      </c>
      <c r="B13" s="65" t="s">
        <v>196</v>
      </c>
    </row>
    <row r="14" spans="1:2" x14ac:dyDescent="0.25">
      <c r="A14" s="40" t="s">
        <v>13</v>
      </c>
      <c r="B14" s="64" t="s">
        <v>194</v>
      </c>
    </row>
    <row r="15" spans="1:2" x14ac:dyDescent="0.25">
      <c r="A15" s="41" t="s">
        <v>17</v>
      </c>
      <c r="B15" s="42" t="s">
        <v>197</v>
      </c>
    </row>
    <row r="16" spans="1:2" x14ac:dyDescent="0.25">
      <c r="A16" s="40" t="s">
        <v>18</v>
      </c>
      <c r="B16" s="6" t="s">
        <v>198</v>
      </c>
    </row>
  </sheetData>
  <phoneticPr fontId="1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Madeline</dc:creator>
  <cp:lastModifiedBy>Adrian Pickles</cp:lastModifiedBy>
  <cp:lastPrinted>2005-05-16T01:11:50Z</cp:lastPrinted>
  <dcterms:created xsi:type="dcterms:W3CDTF">2002-11-05T15:28:02Z</dcterms:created>
  <dcterms:modified xsi:type="dcterms:W3CDTF">2024-07-25T16:10:52Z</dcterms:modified>
</cp:coreProperties>
</file>