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deline\AppData\Local\TempReleases\Snapshot\1\Fabrication\BOM\"/>
    </mc:Choice>
  </mc:AlternateContent>
  <xr:revisionPtr revIDLastSave="0" documentId="8_{43B480FD-61CC-402E-B80D-836AE05EF03F}" xr6:coauthVersionLast="47" xr6:coauthVersionMax="47" xr10:uidLastSave="{00000000-0000-0000-0000-000000000000}"/>
  <bookViews>
    <workbookView xWindow="3900" yWindow="3900" windowWidth="28800" windowHeight="15345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4" i="3" l="1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</calcChain>
</file>

<file path=xl/sharedStrings.xml><?xml version="1.0" encoding="utf-8"?>
<sst xmlns="http://schemas.openxmlformats.org/spreadsheetml/2006/main" count="459" uniqueCount="304">
  <si>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</si>
  <si>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</si>
  <si>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</si>
  <si>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</si>
  <si>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</si>
  <si>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</si>
  <si>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</si>
  <si>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</si>
  <si>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</si>
  <si>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</si>
  <si>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</si>
  <si>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</si>
  <si>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</si>
  <si>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</si>
  <si>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Component list</t>
  </si>
  <si>
    <t>Notes</t>
  </si>
  <si>
    <t>#</t>
  </si>
  <si>
    <t>Total Actual Price</t>
  </si>
  <si>
    <t>Total Target Price</t>
  </si>
  <si>
    <t>Engineer</t>
  </si>
  <si>
    <t>Revision</t>
  </si>
  <si>
    <t>Variant</t>
  </si>
  <si>
    <t>Date</t>
  </si>
  <si>
    <t>Madeline Fiorentino</t>
  </si>
  <si>
    <t>PCB V0.3A / ECN B</t>
  </si>
  <si>
    <t>None</t>
  </si>
  <si>
    <t>28/08/2024</t>
  </si>
  <si>
    <t>Quantity</t>
  </si>
  <si>
    <t>Designator</t>
  </si>
  <si>
    <t>Box1</t>
  </si>
  <si>
    <t>Box2</t>
  </si>
  <si>
    <t>C1, C2</t>
  </si>
  <si>
    <t>C3, C5, C27, C33, C36, C41, C45</t>
  </si>
  <si>
    <t>C4, C6, C10, C19, C23, C29, C35, C38, C43, RF_S2</t>
  </si>
  <si>
    <t>C9, C11, C12, C14, C18, C22, C24, C28, C34, C37, C42, C44</t>
  </si>
  <si>
    <t>C13</t>
  </si>
  <si>
    <t>C15, C16, C17, C20, C21</t>
  </si>
  <si>
    <t>C25, C39, C40</t>
  </si>
  <si>
    <t>C26</t>
  </si>
  <si>
    <t>C30, C31</t>
  </si>
  <si>
    <t>DS1</t>
  </si>
  <si>
    <t>Enclosure1</t>
  </si>
  <si>
    <t>FB1</t>
  </si>
  <si>
    <t>FB2, FB4</t>
  </si>
  <si>
    <t>Gum Tape1</t>
  </si>
  <si>
    <t>J3</t>
  </si>
  <si>
    <t>L1, L2</t>
  </si>
  <si>
    <t>Mag1</t>
  </si>
  <si>
    <t>Overpack label1</t>
  </si>
  <si>
    <t>PCB1</t>
  </si>
  <si>
    <t>PCKT1</t>
  </si>
  <si>
    <t>PP_Sleeve1</t>
  </si>
  <si>
    <t>Q1</t>
  </si>
  <si>
    <t>QR ID1</t>
  </si>
  <si>
    <t>R1, R2, R3, R4, R6, R7, R17, R18, R19, R20, R21, R22</t>
  </si>
  <si>
    <t>R5</t>
  </si>
  <si>
    <t>R8, R10, R13, R16</t>
  </si>
  <si>
    <t>R9, R11, RF_S1, RF_S3</t>
  </si>
  <si>
    <t>R12</t>
  </si>
  <si>
    <t>R14</t>
  </si>
  <si>
    <t>R15</t>
  </si>
  <si>
    <t>R23, R25</t>
  </si>
  <si>
    <t>R24</t>
  </si>
  <si>
    <t>RF_P1, RF_P2</t>
  </si>
  <si>
    <t>Ribbon1</t>
  </si>
  <si>
    <t>Ribbon2</t>
  </si>
  <si>
    <t>Serial No Sticker 1, Serial No Sticker 2, Serial No Sticker 3, Serial No Sticker 4</t>
  </si>
  <si>
    <t>Spring contact1</t>
  </si>
  <si>
    <t>Spring contact2</t>
  </si>
  <si>
    <t>Spring contact3</t>
  </si>
  <si>
    <t>Spring contact4</t>
  </si>
  <si>
    <t>Tape1</t>
  </si>
  <si>
    <t>TAPE2, TAPE3</t>
  </si>
  <si>
    <t>U1</t>
  </si>
  <si>
    <t>U2</t>
  </si>
  <si>
    <t>U3, U4</t>
  </si>
  <si>
    <t>U5</t>
  </si>
  <si>
    <t>U6</t>
  </si>
  <si>
    <t>U8</t>
  </si>
  <si>
    <t>WARN1</t>
  </si>
  <si>
    <t>Wire1</t>
  </si>
  <si>
    <t>XTAL1</t>
  </si>
  <si>
    <t>Y1</t>
  </si>
  <si>
    <t>DNF</t>
  </si>
  <si>
    <t>Value</t>
  </si>
  <si>
    <t>Manta Overpack Box</t>
  </si>
  <si>
    <t>Manta Kraft Brown Box</t>
  </si>
  <si>
    <t>15pF 50V</t>
  </si>
  <si>
    <t>10uF 6.3V</t>
  </si>
  <si>
    <t>33pF 50V</t>
  </si>
  <si>
    <t>100nF 50V</t>
  </si>
  <si>
    <t>100pF 50V</t>
  </si>
  <si>
    <t>22uF 10V</t>
  </si>
  <si>
    <t>4.7uF 6.3V</t>
  </si>
  <si>
    <t>3pF 50V</t>
  </si>
  <si>
    <t>10pF 50V</t>
  </si>
  <si>
    <t>Manta Housing</t>
  </si>
  <si>
    <t>180R 1.5A</t>
  </si>
  <si>
    <t>120R 1.3A</t>
  </si>
  <si>
    <t>KR7280</t>
  </si>
  <si>
    <t>2.2uH</t>
  </si>
  <si>
    <t>FX129</t>
  </si>
  <si>
    <t>SCREW-BAG-2.5X8X8</t>
  </si>
  <si>
    <t>Manta Sleeve</t>
  </si>
  <si>
    <t>TT113</t>
  </si>
  <si>
    <t>150R</t>
  </si>
  <si>
    <t>10R</t>
  </si>
  <si>
    <t>1.2M</t>
  </si>
  <si>
    <t>0R</t>
  </si>
  <si>
    <t>470k</t>
  </si>
  <si>
    <t>768k</t>
  </si>
  <si>
    <t>324k</t>
  </si>
  <si>
    <t>100k</t>
  </si>
  <si>
    <t>150k</t>
  </si>
  <si>
    <t>Black resin AXR7+</t>
  </si>
  <si>
    <t>TT1023</t>
  </si>
  <si>
    <t>22NF11-13-T-02-A2</t>
  </si>
  <si>
    <t>22NF11-13-T-01-B</t>
  </si>
  <si>
    <t>22NF11-13-T-09</t>
  </si>
  <si>
    <t>MANTA NEGATIVE EXT-WIRE</t>
  </si>
  <si>
    <t>STM32L072CZT6</t>
  </si>
  <si>
    <t>DRV5032FBDBZR</t>
  </si>
  <si>
    <t>MAX38640AELT+T</t>
  </si>
  <si>
    <t>TPS22915CYFPR</t>
  </si>
  <si>
    <t>W25Q80EWSNIG</t>
  </si>
  <si>
    <t>White Warning Label</t>
  </si>
  <si>
    <t>32.768kHz, 9pF</t>
  </si>
  <si>
    <t>80MHz 8pF 25R</t>
  </si>
  <si>
    <t>1st Vendor</t>
  </si>
  <si>
    <t>Packman packaging</t>
  </si>
  <si>
    <t>Packman Packaging</t>
  </si>
  <si>
    <t>Samsung</t>
  </si>
  <si>
    <t>Murata</t>
  </si>
  <si>
    <t>Kingbright</t>
  </si>
  <si>
    <t>U.V Tooling</t>
  </si>
  <si>
    <t>Tape and Allied Suppliers</t>
  </si>
  <si>
    <t>Wurth Electronics</t>
  </si>
  <si>
    <t>DME</t>
  </si>
  <si>
    <t>CAB TECH (Karen Rosa)</t>
  </si>
  <si>
    <t>N/A</t>
  </si>
  <si>
    <t>Xudamold</t>
  </si>
  <si>
    <t>Nexperia</t>
  </si>
  <si>
    <t>Panasonic</t>
  </si>
  <si>
    <t>Panasonic Electronic Components</t>
  </si>
  <si>
    <t>H.L.C Metal Parts Ltd</t>
  </si>
  <si>
    <t>SMK Industries</t>
  </si>
  <si>
    <t>ST</t>
  </si>
  <si>
    <t>TI</t>
  </si>
  <si>
    <t>MAXIM-IC</t>
  </si>
  <si>
    <t>Ubilite</t>
  </si>
  <si>
    <t>Winbond</t>
  </si>
  <si>
    <t>Minuteman Press</t>
  </si>
  <si>
    <t>ECS</t>
  </si>
  <si>
    <t>Siward</t>
  </si>
  <si>
    <t>1st Vendor Part No</t>
  </si>
  <si>
    <t>OVERPACK-BOX-MANTA</t>
  </si>
  <si>
    <t>GIFT-BOX-MANTA</t>
  </si>
  <si>
    <t>CL05C150JB5NNNC</t>
  </si>
  <si>
    <t>CL10A106KQ8NNNC</t>
  </si>
  <si>
    <t>CL05C330JB5NNNC</t>
  </si>
  <si>
    <t>CL05B104KB54PNC</t>
  </si>
  <si>
    <t>CL05C101JB5NNNC</t>
  </si>
  <si>
    <t>CL10A226MP8NUNE</t>
  </si>
  <si>
    <t>CL05A475KQ5NRNC</t>
  </si>
  <si>
    <t>GJM1555C1H3R0BB01D</t>
  </si>
  <si>
    <t>GJM1555C1H100FB01D</t>
  </si>
  <si>
    <t>APG1005VBC-A1-5MAV</t>
  </si>
  <si>
    <t>Manta overmolded</t>
  </si>
  <si>
    <t>BLM18PG181SN1D</t>
  </si>
  <si>
    <t>BLM15PD121SN1D</t>
  </si>
  <si>
    <t>1285AS-H-2R2M=P2</t>
  </si>
  <si>
    <t>LABEL-FX-129</t>
  </si>
  <si>
    <t>PCB-WIFI-BEACON V0.3A</t>
  </si>
  <si>
    <t>(240+40)x100x0x0.04 mm (MANTA V3) Self seal sleeve</t>
  </si>
  <si>
    <t>NX3008CBKS,115</t>
  </si>
  <si>
    <t>LABEL-QR-TT113-8X8</t>
  </si>
  <si>
    <t>ERJ-2RKF1500X</t>
  </si>
  <si>
    <t>ERJ-2RKF10R0X</t>
  </si>
  <si>
    <t>ERJ-2GEJ125X</t>
  </si>
  <si>
    <t>ERJ-2GE0R00X</t>
  </si>
  <si>
    <t>ERJ-2RKF4703X</t>
  </si>
  <si>
    <t>ERJ-2RKF7683X</t>
  </si>
  <si>
    <t>ERJ-2RKF3243X</t>
  </si>
  <si>
    <t>ERJ-2RKF1003X</t>
  </si>
  <si>
    <t>ERJ-2RKF1503X</t>
  </si>
  <si>
    <t>RESIN-BLACK-AXR7+</t>
  </si>
  <si>
    <t>LABEL-TT1023</t>
  </si>
  <si>
    <t>22NF11-13-T-08</t>
  </si>
  <si>
    <t>MANTA-MAGNET-LABEL</t>
  </si>
  <si>
    <t>FOAM-POLYEURETHENE-12</t>
  </si>
  <si>
    <t>UBI206</t>
  </si>
  <si>
    <t>22NF11-13-T-05</t>
  </si>
  <si>
    <t>ECS-.327-9-12R-TR</t>
  </si>
  <si>
    <t>XTL501-M118-191</t>
  </si>
  <si>
    <t>2nd Vendor</t>
  </si>
  <si>
    <t>2nd Vendor Part No</t>
  </si>
  <si>
    <t>DEAR SKU</t>
  </si>
  <si>
    <t>MANTA-HOUSING</t>
  </si>
  <si>
    <t>GUM-TAPE-KR7280</t>
  </si>
  <si>
    <t>MAGNET-MANTA-FUSION</t>
  </si>
  <si>
    <t>SELF-SEAL-SLEEVE-MANTA-FUSION</t>
  </si>
  <si>
    <t>WHITE-WARNING-LABEL</t>
  </si>
  <si>
    <t>Component Class</t>
  </si>
  <si>
    <t>Mechanicals</t>
  </si>
  <si>
    <t>Capacitor</t>
  </si>
  <si>
    <t>LED</t>
  </si>
  <si>
    <t>Filters</t>
  </si>
  <si>
    <t>Mechanical</t>
  </si>
  <si>
    <t>Connectors</t>
  </si>
  <si>
    <t>Inductor</t>
  </si>
  <si>
    <t>Transistor</t>
  </si>
  <si>
    <t>Resistor</t>
  </si>
  <si>
    <t>Integrated Circuit</t>
  </si>
  <si>
    <t>Crystal</t>
  </si>
  <si>
    <t>Crystals &amp; Oscillators</t>
  </si>
  <si>
    <t>Description</t>
  </si>
  <si>
    <t>Manta Unit Cardboard Gift Box Craft Brown</t>
  </si>
  <si>
    <t>15pF 50V Chip Cap 0402, C0G/NP0 ±5%</t>
  </si>
  <si>
    <t>10uF 6.3V Chip Cap 0603, X5R ±10%</t>
  </si>
  <si>
    <t>33pF 50V Chip Cap 0402, C0G/NP0 ±5%</t>
  </si>
  <si>
    <t>100nF 50V Chip Cap 0402, X7R ±10%</t>
  </si>
  <si>
    <t>100pF 50V Chip Cap 0402, C0G/NP0 ±5%</t>
  </si>
  <si>
    <t>22uF 10V Chip Cap 0603, X5R ±20%</t>
  </si>
  <si>
    <t>4.7uF 6.3V Chip Cap 0402, X5R ±10%</t>
  </si>
  <si>
    <t>3pF 50V Chip Cap 0402, C0G/NP0 ±0.1pF</t>
  </si>
  <si>
    <t>10pF 50V Chip Cap 0402, C0G/NP0 ±0.1pF</t>
  </si>
  <si>
    <t>Blue 468nm LED Indication - Discrete 2.9V 0402</t>
  </si>
  <si>
    <t>Nylon/Glass enclosure, Black, Barra Rugged Housing</t>
  </si>
  <si>
    <t>Ferrite Bead, 180R 0603 1.5A</t>
  </si>
  <si>
    <t>Ferrite Bead, 120R 0402 1.3A</t>
  </si>
  <si>
    <t>Reinforced Gum Tape 72mm x 80 meter</t>
  </si>
  <si>
    <t>Rectangular header, 1.27mm, 10 positions, 2 rows. IDC connector</t>
  </si>
  <si>
    <t>2.2uH Shielded Power Inductor, 1.5A 204mOhm Max, 0806 ±20%</t>
  </si>
  <si>
    <t>Round Magnet, 12mm Diameter, 2.5mm height</t>
  </si>
  <si>
    <t>Blank Duraflex Ice Hi-Tack Labels (polyprop), Supplied: 1 across, 50mm core, 500 labels per roll, Rotary, 110,0x80,0mm (1x2), Cyl: 67</t>
  </si>
  <si>
    <t>PCB - ENIG Plating</t>
  </si>
  <si>
    <t>Presealed Screw Bag - 8 x BN82429-M2.5X8</t>
  </si>
  <si>
    <t>PE Sleeve (290+40)*104*0*0.04mm - MANTA</t>
  </si>
  <si>
    <t>MOSFET N/P-CH 30V 0.35A/0.2A 6-Pin TSSOP T/R</t>
  </si>
  <si>
    <t>Blank Duraflex Economy, TT113, Rotary, 8.0x8.0mm (8x15), Cyl: 0, Supplied : 8 across, 50mm core, 20 000 labels per roll</t>
  </si>
  <si>
    <t>150R Chip Resistor 0402, 1% 1/10W 50V</t>
  </si>
  <si>
    <t>10R Chip Resistor 0402, 1% 1/10W 50V</t>
  </si>
  <si>
    <t>1.2M Chip Resistor 0402, 5% 1/10W 50V</t>
  </si>
  <si>
    <t>0R Chip Resistor 0402, 1A</t>
  </si>
  <si>
    <t>470k Chip Resistor 0402, 1% 1/10W 50V</t>
  </si>
  <si>
    <t>768 kOhms ±1% 0.1W, 1/10W Chip Resistor 0402 Automotive AEC-Q200 Thick Film</t>
  </si>
  <si>
    <t>324k Chip Resistor 0402, 1% 1/10W 50V</t>
  </si>
  <si>
    <t>100k Chip Resistor 0402, 1% 1/10W 50V</t>
  </si>
  <si>
    <t>150k Chip Resistor 0402, 1% 1/10W 50V</t>
  </si>
  <si>
    <t>DNF, Chip Resistor 0402</t>
  </si>
  <si>
    <t>Ribbon for EOS1/2 thermal printer 102mm x 360 meters</t>
  </si>
  <si>
    <t>Blank Duraflex Economy Labels, Supplied: 2 across, 50mm core, 2000 labels per roll, TT1023, , Rotary, 40,0x24,0mm (2x10), Cyl: 0</t>
  </si>
  <si>
    <t>AA positive coil terminal, SWIC, Nickel Plated 1-3um</t>
  </si>
  <si>
    <t>AA Dual coil terminal, SWIC (Nickel Plated 1-3um)</t>
  </si>
  <si>
    <t>AA Dual coil terminal - reversed, SWIC (Nickel Plated 1-3um)</t>
  </si>
  <si>
    <t>Manta negative [compulsory] Ground Wire, material SWIC D0.7mm, Surface finishing: W/O</t>
  </si>
  <si>
    <t>Manta yellow magnet label</t>
  </si>
  <si>
    <t>Polyurethene 12mm open-cell foam for the lid, 10mm thick - 10meter roll</t>
  </si>
  <si>
    <t>IC MCU 32BIT 128KB FLASH 48LQFP</t>
  </si>
  <si>
    <t>Ultra-Low-Power Digital-Switch Hall Effect Sensor, SOT-23-3</t>
  </si>
  <si>
    <t>Buck Switching Regulator IC Positive Adjustable 0.7V 1 Output 175mA 6-WDFN</t>
  </si>
  <si>
    <t>TPS22915CYFPR Load Switch With Output Discharge, 1.05-5.5V, 2A, 4DSBGA</t>
  </si>
  <si>
    <t>UBI206 Wi-Fi SoC</t>
  </si>
  <si>
    <t>Flash Memory, 1.8V, 8MBit SPI SOIC 3.9mm body, 8-Pin</t>
  </si>
  <si>
    <t>White Warning Label: Instruction Pamphlet-80g, 90x90mm</t>
  </si>
  <si>
    <t>Barra Ground Extension Wire, material SWIC D0.7mm, Surface finishing: W/O</t>
  </si>
  <si>
    <t>32.768kHz ±20ppm Tuning Fork crystal 2-Pin, 2 x 1.2mm, 9pF, 70kOhm</t>
  </si>
  <si>
    <t>80 MHz ±20ppm Crystal 8pF 25 Ohms (max) 4-SMD, No Lead, 2.0 x 1.6mm</t>
  </si>
  <si>
    <t>Footprint</t>
  </si>
  <si>
    <t>C-0402</t>
  </si>
  <si>
    <t>C-0603</t>
  </si>
  <si>
    <t>LED_0402</t>
  </si>
  <si>
    <t>FB-0603</t>
  </si>
  <si>
    <t>FB-0402</t>
  </si>
  <si>
    <t>Rectangular_Header_1.27mm_10x2-Footprint-1</t>
  </si>
  <si>
    <t>L-0806</t>
  </si>
  <si>
    <t>NXP-SOT363_N</t>
  </si>
  <si>
    <t>R-0402</t>
  </si>
  <si>
    <t>Pad_3mm</t>
  </si>
  <si>
    <t>FP-LQFP48-5B-MFG</t>
  </si>
  <si>
    <t>SOT23-3</t>
  </si>
  <si>
    <t>IPC-B - No Silk</t>
  </si>
  <si>
    <t>UBI206-Footprint-1</t>
  </si>
  <si>
    <t>SST26WF016BT-104I_SN-Footprint-1</t>
  </si>
  <si>
    <t>XTAL_2.0mmx1.2mm</t>
  </si>
  <si>
    <t>FP-ABM11-MFG</t>
  </si>
  <si>
    <t>1 Box per 50 Units - Quantity = 0.02</t>
  </si>
  <si>
    <t>1 roll per 40 Overpack boxes</t>
  </si>
  <si>
    <t>Use 1 per Overpack Box</t>
  </si>
  <si>
    <t>1 roll per 3200 units</t>
  </si>
  <si>
    <t>1 roll per 5500 units</t>
  </si>
  <si>
    <t>Use Chinese quality</t>
  </si>
  <si>
    <t>Use 40mm piece per unit</t>
  </si>
  <si>
    <t>C:\Users\Madeline\AppData\Local\TempReleases\Snapshot\1\WiFi Beacon.PrjPcb</t>
  </si>
  <si>
    <t>WiFi Beacon.PrjPcb</t>
  </si>
  <si>
    <t>Bill of Materials for Project [WiFi Beacon.PrjPcb] (No PCB Document Selected)</t>
  </si>
  <si>
    <t>114</t>
  </si>
  <si>
    <t>9:18 AM</t>
  </si>
  <si>
    <t>28/08/2024 9:18 AM</t>
  </si>
  <si>
    <t>Bill of Materials</t>
  </si>
  <si>
    <t>BomReport</t>
  </si>
  <si>
    <t>BOM</t>
  </si>
  <si>
    <t>&lt;Parameter TotalActualPrice not found&gt;</t>
  </si>
  <si>
    <t>&lt;Parameter TotalTargetPrice not found&gt;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</si>
</sst>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5" fillId="2" borderId="1" xfId="0" applyFont="1" applyFill="1" applyBorder="1"/>
    <xf numFmtId="0" fontId="5" fillId="2" borderId="2" xfId="0" applyFont="1" applyFill="1" applyBorder="1"/>
    <xf numFmtId="0" fontId="13" fillId="3" borderId="0" xfId="0" applyFont="1" applyFill="1" applyAlignment="1">
      <alignment horizontal="left" vertical="center"/>
    </xf>
    <xf numFmtId="0" fontId="15" fillId="0" borderId="0" xfId="0" applyFont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4" xfId="0" applyFont="1" applyBorder="1" applyAlignment="1" applyProtection="1">
      <alignment horizontal="left" vertical="top"/>
      <protection locked="0"/>
    </xf>
    <xf numFmtId="0" fontId="5" fillId="2" borderId="0" xfId="0" applyFont="1" applyFill="1"/>
    <xf numFmtId="0" fontId="5" fillId="2" borderId="5" xfId="0" applyFont="1" applyFill="1" applyBorder="1"/>
    <xf numFmtId="0" fontId="1" fillId="0" borderId="6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vertical="top"/>
      <protection locked="0"/>
    </xf>
    <xf numFmtId="0" fontId="5" fillId="2" borderId="8" xfId="0" applyFont="1" applyFill="1" applyBorder="1"/>
    <xf numFmtId="0" fontId="1" fillId="0" borderId="8" xfId="0" applyFont="1" applyBorder="1" applyAlignment="1" applyProtection="1">
      <alignment vertical="top"/>
      <protection locked="0"/>
    </xf>
    <xf numFmtId="0" fontId="1" fillId="0" borderId="5" xfId="0" applyFont="1" applyBorder="1" applyAlignment="1" applyProtection="1">
      <alignment vertical="top"/>
      <protection locked="0"/>
    </xf>
    <xf numFmtId="0" fontId="1" fillId="0" borderId="9" xfId="0" applyFont="1" applyBorder="1" applyAlignment="1" applyProtection="1">
      <alignment vertical="top"/>
      <protection locked="0"/>
    </xf>
    <xf numFmtId="0" fontId="6" fillId="2" borderId="7" xfId="0" applyFont="1" applyFill="1" applyBorder="1" applyAlignment="1">
      <alignment vertical="center"/>
    </xf>
    <xf numFmtId="0" fontId="5" fillId="2" borderId="9" xfId="0" applyFont="1" applyFill="1" applyBorder="1"/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8" fillId="4" borderId="0" xfId="0" applyFont="1" applyFill="1"/>
    <xf numFmtId="0" fontId="9" fillId="4" borderId="0" xfId="0" applyFont="1" applyFill="1" applyAlignment="1">
      <alignment horizontal="left"/>
    </xf>
    <xf numFmtId="0" fontId="9" fillId="4" borderId="0" xfId="0" applyFont="1" applyFill="1"/>
    <xf numFmtId="0" fontId="9" fillId="4" borderId="5" xfId="0" applyFont="1" applyFill="1" applyBorder="1"/>
    <xf numFmtId="0" fontId="8" fillId="4" borderId="12" xfId="0" applyFont="1" applyFill="1" applyBorder="1" applyAlignment="1">
      <alignment horizontal="left"/>
    </xf>
    <xf numFmtId="0" fontId="9" fillId="4" borderId="12" xfId="0" applyFont="1" applyFill="1" applyBorder="1"/>
    <xf numFmtId="0" fontId="8" fillId="4" borderId="12" xfId="0" applyFont="1" applyFill="1" applyBorder="1"/>
    <xf numFmtId="0" fontId="9" fillId="4" borderId="12" xfId="0" applyFont="1" applyFill="1" applyBorder="1" applyAlignment="1">
      <alignment horizontal="left"/>
    </xf>
    <xf numFmtId="0" fontId="8" fillId="4" borderId="5" xfId="0" applyFont="1" applyFill="1" applyBorder="1"/>
    <xf numFmtId="0" fontId="10" fillId="4" borderId="0" xfId="0" applyFont="1" applyFill="1"/>
    <xf numFmtId="164" fontId="9" fillId="4" borderId="12" xfId="0" applyNumberFormat="1" applyFont="1" applyFill="1" applyBorder="1" applyAlignment="1">
      <alignment horizontal="left"/>
    </xf>
    <xf numFmtId="165" fontId="9" fillId="4" borderId="12" xfId="0" applyNumberFormat="1" applyFont="1" applyFill="1" applyBorder="1" applyAlignment="1">
      <alignment horizontal="left"/>
    </xf>
    <xf numFmtId="0" fontId="11" fillId="4" borderId="13" xfId="0" applyFont="1" applyFill="1" applyBorder="1" applyAlignment="1">
      <alignment vertical="center"/>
    </xf>
    <xf numFmtId="0" fontId="11" fillId="4" borderId="14" xfId="0" applyFont="1" applyFill="1" applyBorder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13" fillId="5" borderId="0" xfId="0" applyFont="1" applyFill="1" applyAlignment="1">
      <alignment horizontal="left" vertical="center"/>
    </xf>
    <xf numFmtId="0" fontId="1" fillId="0" borderId="16" xfId="0" applyFont="1" applyBorder="1" applyAlignment="1" applyProtection="1">
      <alignment vertical="top"/>
      <protection locked="0"/>
    </xf>
    <xf numFmtId="0" fontId="4" fillId="2" borderId="17" xfId="0" applyFont="1" applyFill="1" applyBorder="1" applyAlignment="1">
      <alignment horizontal="center" vertical="center"/>
    </xf>
    <xf numFmtId="0" fontId="14" fillId="4" borderId="18" xfId="0" applyFont="1" applyFill="1" applyBorder="1" applyAlignment="1">
      <alignment horizontal="center" vertical="center" wrapText="1"/>
    </xf>
    <xf numFmtId="0" fontId="7" fillId="6" borderId="19" xfId="0" applyFont="1" applyFill="1" applyBorder="1" applyAlignment="1">
      <alignment horizontal="center" vertical="center" wrapText="1"/>
    </xf>
    <xf numFmtId="0" fontId="7" fillId="5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vertical="center" wrapText="1"/>
    </xf>
    <xf numFmtId="0" fontId="7" fillId="5" borderId="22" xfId="0" applyFont="1" applyFill="1" applyBorder="1" applyAlignment="1">
      <alignment vertical="center" wrapText="1"/>
    </xf>
    <xf numFmtId="0" fontId="7" fillId="6" borderId="23" xfId="0" applyFont="1" applyFill="1" applyBorder="1" applyAlignment="1">
      <alignment vertical="center" wrapText="1"/>
    </xf>
    <xf numFmtId="0" fontId="7" fillId="5" borderId="24" xfId="0" applyFont="1" applyFill="1" applyBorder="1" applyAlignment="1">
      <alignment vertical="center" wrapText="1"/>
    </xf>
    <xf numFmtId="0" fontId="7" fillId="6" borderId="25" xfId="0" applyFont="1" applyFill="1" applyBorder="1" applyAlignment="1">
      <alignment vertical="center" wrapText="1"/>
    </xf>
    <xf numFmtId="165" fontId="9" fillId="4" borderId="0" xfId="0" applyNumberFormat="1" applyFont="1" applyFill="1" applyAlignment="1">
      <alignment horizontal="left"/>
    </xf>
    <xf numFmtId="0" fontId="5" fillId="2" borderId="5" xfId="0" applyFont="1" applyFill="1" applyBorder="1" applyAlignment="1">
      <alignment wrapText="1"/>
    </xf>
    <xf numFmtId="0" fontId="3" fillId="0" borderId="0" xfId="0" applyFont="1" applyAlignment="1">
      <alignment vertical="top" wrapText="1"/>
    </xf>
    <xf numFmtId="0" fontId="2" fillId="0" borderId="12" xfId="0" applyFont="1" applyBorder="1" applyAlignment="1">
      <alignment horizontal="left"/>
    </xf>
    <xf numFmtId="0" fontId="2" fillId="0" borderId="0" xfId="0" applyFont="1"/>
    <xf numFmtId="0" fontId="14" fillId="4" borderId="27" xfId="0" applyFont="1" applyFill="1" applyBorder="1" applyAlignment="1">
      <alignment horizontal="center" vertical="center" wrapText="1"/>
    </xf>
    <xf numFmtId="0" fontId="1" fillId="0" borderId="27" xfId="0" applyFont="1" applyBorder="1" applyAlignment="1" applyProtection="1">
      <alignment horizontal="left" vertical="top"/>
      <protection locked="0"/>
    </xf>
    <xf numFmtId="0" fontId="15" fillId="0" borderId="26" xfId="0" applyFont="1" applyBorder="1" applyAlignment="1" applyProtection="1">
      <alignment horizontal="left" vertical="top"/>
      <protection locked="0"/>
    </xf>
    <xf numFmtId="0" fontId="15" fillId="0" borderId="12" xfId="0" applyFont="1" applyBorder="1" applyAlignment="1" applyProtection="1">
      <alignment horizontal="left" vertical="top"/>
      <protection locked="0"/>
    </xf>
    <xf numFmtId="0" fontId="2" fillId="0" borderId="12" xfId="0" quotePrefix="1" applyFont="1" applyBorder="1" applyAlignment="1">
      <alignment horizontal="left"/>
    </xf>
    <xf numFmtId="0" fontId="13" fillId="5" borderId="15" xfId="0" quotePrefix="1" applyFont="1" applyFill="1" applyBorder="1" applyAlignment="1">
      <alignment horizontal="left" vertical="center"/>
    </xf>
    <xf numFmtId="0" fontId="13" fillId="3" borderId="0" xfId="0" quotePrefix="1" applyFont="1" applyFill="1" applyAlignment="1">
      <alignment horizontal="left" vertical="center"/>
    </xf>
    <xf numFmtId="0" fontId="13" fillId="5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322556</xdr:colOff>
      <xdr:row>2</xdr:row>
      <xdr:rowOff>152400</xdr:rowOff>
    </xdr:from>
    <xdr:to>
      <xdr:col>11</xdr:col>
      <xdr:colOff>231799</xdr:colOff>
      <xdr:row>8</xdr:row>
      <xdr:rowOff>10915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A32204-9189-4091-8903-9A4158567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57056" y="800100"/>
          <a:ext cx="2766743" cy="11158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69"/>
  <sheetViews>
    <sheetView showGridLines="0" tabSelected="1" zoomScaleNormal="100" workbookViewId="0">
      <selection activeCell="G7" sqref="G7"/>
    </sheetView>
  </sheetViews>
  <sheetFormatPr defaultColWidth="9.140625" defaultRowHeight="12.75" x14ac:dyDescent="0.2"/>
  <cols>
    <col min="1" max="1" width="3.140625" style="1" customWidth="1"/>
    <col min="2" max="2" width="5.42578125" style="1" customWidth="1"/>
    <col min="3" max="3" width="8.28515625" style="3" customWidth="1"/>
    <col min="4" max="5" width="18.7109375" style="3" customWidth="1"/>
    <col min="6" max="6" width="21.42578125" style="3" customWidth="1"/>
    <col min="7" max="11" width="21.42578125" style="1" customWidth="1"/>
    <col min="12" max="12" width="47.7109375" style="1" customWidth="1"/>
    <col min="13" max="14" width="31" style="1" customWidth="1"/>
    <col min="15" max="15" width="20" style="1" customWidth="1"/>
    <col min="16" max="16384" width="9.140625" style="1"/>
  </cols>
  <sheetData>
    <row r="1" spans="1:15" ht="13.5" thickBot="1" x14ac:dyDescent="0.25">
      <c r="A1" s="13"/>
      <c r="B1" s="13"/>
      <c r="C1" s="4"/>
      <c r="D1" s="4"/>
      <c r="E1" s="4"/>
      <c r="F1" s="4"/>
      <c r="G1" s="5"/>
      <c r="H1" s="5"/>
      <c r="I1" s="5"/>
      <c r="J1" s="5"/>
      <c r="K1" s="5"/>
      <c r="L1" s="5"/>
      <c r="M1" s="5"/>
      <c r="N1" s="5"/>
      <c r="O1" s="18"/>
    </row>
    <row r="2" spans="1:15" ht="37.5" customHeight="1" thickBot="1" x14ac:dyDescent="0.25">
      <c r="A2" s="14"/>
      <c r="B2" s="38"/>
      <c r="C2" s="38" t="s">
        <v>14</v>
      </c>
      <c r="D2" s="38"/>
      <c r="E2" s="38"/>
      <c r="F2" s="39"/>
      <c r="G2" s="22"/>
      <c r="H2" s="22"/>
      <c r="I2" s="22"/>
      <c r="J2" s="22"/>
      <c r="K2" s="22"/>
      <c r="L2" s="22"/>
      <c r="M2" s="22"/>
      <c r="N2" s="22"/>
      <c r="O2" s="23"/>
    </row>
    <row r="3" spans="1:15" ht="17.25" customHeight="1" x14ac:dyDescent="0.2">
      <c r="A3" s="14"/>
      <c r="C3" s="57" t="s">
        <v>19</v>
      </c>
      <c r="D3" s="26"/>
      <c r="E3" s="26"/>
      <c r="F3" s="27"/>
      <c r="G3" s="62" t="s">
        <v>23</v>
      </c>
      <c r="H3" s="30"/>
      <c r="I3" s="31"/>
      <c r="J3" s="28"/>
      <c r="K3" s="28"/>
      <c r="L3" s="28"/>
      <c r="M3" s="28"/>
      <c r="N3" s="28"/>
      <c r="O3" s="29"/>
    </row>
    <row r="4" spans="1:15" ht="17.25" customHeight="1" x14ac:dyDescent="0.2">
      <c r="A4" s="14"/>
      <c r="B4" s="26"/>
      <c r="C4" s="57" t="s">
        <v>20</v>
      </c>
      <c r="D4" s="26"/>
      <c r="E4" s="26"/>
      <c r="F4" s="27"/>
      <c r="G4" s="62" t="s">
        <v>24</v>
      </c>
      <c r="H4" s="30"/>
      <c r="I4" s="31"/>
      <c r="J4" s="28"/>
      <c r="K4" s="28"/>
      <c r="L4" s="28"/>
      <c r="M4" s="28"/>
      <c r="N4" s="28"/>
      <c r="O4" s="29"/>
    </row>
    <row r="5" spans="1:15" ht="17.25" customHeight="1" x14ac:dyDescent="0.2">
      <c r="A5" s="14"/>
      <c r="B5" s="26"/>
      <c r="C5" s="57" t="s">
        <v>21</v>
      </c>
      <c r="D5" s="26"/>
      <c r="E5" s="26"/>
      <c r="F5" s="27"/>
      <c r="G5" s="62" t="s">
        <v>25</v>
      </c>
      <c r="H5" s="30"/>
      <c r="I5" s="31"/>
      <c r="J5" s="28"/>
      <c r="K5" s="28"/>
      <c r="L5" s="28"/>
      <c r="M5" s="28"/>
      <c r="N5" s="28"/>
      <c r="O5" s="29"/>
    </row>
    <row r="6" spans="1:15" ht="17.25" customHeight="1" x14ac:dyDescent="0.2">
      <c r="A6" s="14"/>
      <c r="B6" s="26"/>
      <c r="C6" s="57" t="s">
        <v>22</v>
      </c>
      <c r="D6" s="26"/>
      <c r="E6" s="26"/>
      <c r="F6" s="27"/>
      <c r="G6" s="62" t="s">
        <v>26</v>
      </c>
      <c r="H6" s="30"/>
      <c r="I6" s="31"/>
      <c r="J6" s="28"/>
      <c r="K6" s="28"/>
      <c r="L6" s="28"/>
      <c r="M6" s="28"/>
      <c r="N6" s="28"/>
      <c r="O6" s="29"/>
    </row>
    <row r="7" spans="1:15" ht="17.25" customHeight="1" x14ac:dyDescent="0.2">
      <c r="A7" s="14"/>
      <c r="B7" s="26"/>
      <c r="C7" s="57"/>
      <c r="D7" s="26"/>
      <c r="E7" s="26"/>
      <c r="F7" s="27"/>
      <c r="G7" s="56"/>
      <c r="H7" s="30"/>
      <c r="I7" s="31"/>
      <c r="J7" s="28"/>
      <c r="K7" s="28"/>
      <c r="L7" s="28"/>
      <c r="M7" s="28"/>
      <c r="N7" s="28"/>
      <c r="O7" s="29"/>
    </row>
    <row r="8" spans="1:15" x14ac:dyDescent="0.2">
      <c r="A8" s="14"/>
      <c r="B8" s="32"/>
      <c r="C8" s="32"/>
      <c r="D8" s="32"/>
      <c r="E8" s="32"/>
      <c r="F8" s="30"/>
      <c r="G8" s="33"/>
      <c r="H8" s="33"/>
      <c r="I8" s="31"/>
      <c r="J8" s="28"/>
      <c r="K8" s="28"/>
      <c r="L8" s="28"/>
      <c r="M8" s="28"/>
      <c r="N8" s="28"/>
      <c r="O8" s="34"/>
    </row>
    <row r="9" spans="1:15" ht="15.75" customHeight="1" x14ac:dyDescent="0.2">
      <c r="A9" s="14"/>
      <c r="B9" s="31"/>
      <c r="C9" s="31"/>
      <c r="D9" s="31"/>
      <c r="E9" s="31"/>
      <c r="F9" s="36"/>
      <c r="G9" s="37"/>
      <c r="H9" s="53"/>
      <c r="I9" s="35"/>
      <c r="J9" s="35"/>
      <c r="K9" s="35"/>
      <c r="L9" s="35"/>
      <c r="M9" s="35"/>
      <c r="N9" s="35"/>
      <c r="O9" s="29"/>
    </row>
    <row r="10" spans="1:15" s="2" customFormat="1" ht="18" customHeight="1" x14ac:dyDescent="0.2">
      <c r="A10" s="14"/>
      <c r="B10" s="44" t="s">
        <v>16</v>
      </c>
      <c r="C10" s="24" t="s">
        <v>27</v>
      </c>
      <c r="D10" s="24" t="s">
        <v>28</v>
      </c>
      <c r="E10" s="24" t="s">
        <v>83</v>
      </c>
      <c r="F10" s="24" t="s">
        <v>84</v>
      </c>
      <c r="G10" s="24" t="s">
        <v>128</v>
      </c>
      <c r="H10" s="24" t="s">
        <v>154</v>
      </c>
      <c r="I10" s="24" t="s">
        <v>194</v>
      </c>
      <c r="J10" s="24" t="s">
        <v>195</v>
      </c>
      <c r="K10" s="24" t="s">
        <v>196</v>
      </c>
      <c r="L10" s="24" t="s">
        <v>202</v>
      </c>
      <c r="M10" s="24" t="s">
        <v>215</v>
      </c>
      <c r="N10" s="24" t="s">
        <v>268</v>
      </c>
      <c r="O10" s="25" t="s">
        <v>15</v>
      </c>
    </row>
    <row r="11" spans="1:15" s="55" customFormat="1" ht="22.5" x14ac:dyDescent="0.2">
      <c r="A11" s="54"/>
      <c r="B11" s="48">
        <f>ROW(B11) - ROW($B$10)</f>
        <v>1</v>
      </c>
      <c r="C11" s="50">
        <v>1</v>
      </c>
      <c r="D11" s="50" t="s">
        <v>29</v>
      </c>
      <c r="E11" s="50"/>
      <c r="F11" s="52" t="s">
        <v>85</v>
      </c>
      <c r="G11" s="52" t="s">
        <v>129</v>
      </c>
      <c r="H11" s="52" t="s">
        <v>155</v>
      </c>
      <c r="I11" s="52"/>
      <c r="J11" s="52"/>
      <c r="K11" s="52" t="s">
        <v>155</v>
      </c>
      <c r="L11" s="52" t="s">
        <v>203</v>
      </c>
      <c r="M11" s="52" t="s">
        <v>85</v>
      </c>
      <c r="N11" s="52"/>
      <c r="O11" s="46" t="s">
        <v>286</v>
      </c>
    </row>
    <row r="12" spans="1:15" s="55" customFormat="1" ht="13.5" customHeight="1" x14ac:dyDescent="0.2">
      <c r="A12" s="54"/>
      <c r="B12" s="49">
        <f>ROW(B12) - ROW($B$10)</f>
        <v>2</v>
      </c>
      <c r="C12" s="51">
        <v>1</v>
      </c>
      <c r="D12" s="51" t="s">
        <v>30</v>
      </c>
      <c r="E12" s="51"/>
      <c r="F12" s="51" t="s">
        <v>86</v>
      </c>
      <c r="G12" s="51" t="s">
        <v>130</v>
      </c>
      <c r="H12" s="51" t="s">
        <v>156</v>
      </c>
      <c r="I12" s="51"/>
      <c r="J12" s="51"/>
      <c r="K12" s="51" t="s">
        <v>156</v>
      </c>
      <c r="L12" s="51" t="s">
        <v>203</v>
      </c>
      <c r="M12" s="51" t="s">
        <v>216</v>
      </c>
      <c r="N12" s="51"/>
      <c r="O12" s="47"/>
    </row>
    <row r="13" spans="1:15" s="55" customFormat="1" ht="13.5" customHeight="1" x14ac:dyDescent="0.2">
      <c r="A13" s="54"/>
      <c r="B13" s="48">
        <f>ROW(B13) - ROW($B$10)</f>
        <v>3</v>
      </c>
      <c r="C13" s="50">
        <v>2</v>
      </c>
      <c r="D13" s="50" t="s">
        <v>31</v>
      </c>
      <c r="E13" s="50"/>
      <c r="F13" s="52" t="s">
        <v>87</v>
      </c>
      <c r="G13" s="52" t="s">
        <v>131</v>
      </c>
      <c r="H13" s="52" t="s">
        <v>157</v>
      </c>
      <c r="I13" s="52"/>
      <c r="J13" s="52"/>
      <c r="K13" s="52" t="s">
        <v>157</v>
      </c>
      <c r="L13" s="52" t="s">
        <v>204</v>
      </c>
      <c r="M13" s="52" t="s">
        <v>217</v>
      </c>
      <c r="N13" s="52" t="s">
        <v>269</v>
      </c>
      <c r="O13" s="46"/>
    </row>
    <row r="14" spans="1:15" s="55" customFormat="1" ht="13.5" customHeight="1" x14ac:dyDescent="0.2">
      <c r="A14" s="54"/>
      <c r="B14" s="49">
        <f>ROW(B14) - ROW($B$10)</f>
        <v>4</v>
      </c>
      <c r="C14" s="51">
        <v>7</v>
      </c>
      <c r="D14" s="51" t="s">
        <v>32</v>
      </c>
      <c r="E14" s="51"/>
      <c r="F14" s="51" t="s">
        <v>88</v>
      </c>
      <c r="G14" s="51" t="s">
        <v>131</v>
      </c>
      <c r="H14" s="51" t="s">
        <v>158</v>
      </c>
      <c r="I14" s="51"/>
      <c r="J14" s="51"/>
      <c r="K14" s="51" t="s">
        <v>158</v>
      </c>
      <c r="L14" s="51" t="s">
        <v>204</v>
      </c>
      <c r="M14" s="51" t="s">
        <v>218</v>
      </c>
      <c r="N14" s="51" t="s">
        <v>270</v>
      </c>
      <c r="O14" s="47"/>
    </row>
    <row r="15" spans="1:15" s="55" customFormat="1" ht="13.5" customHeight="1" x14ac:dyDescent="0.2">
      <c r="A15" s="54"/>
      <c r="B15" s="48">
        <f>ROW(B15) - ROW($B$10)</f>
        <v>5</v>
      </c>
      <c r="C15" s="50">
        <v>10</v>
      </c>
      <c r="D15" s="50" t="s">
        <v>33</v>
      </c>
      <c r="E15" s="50"/>
      <c r="F15" s="52" t="s">
        <v>89</v>
      </c>
      <c r="G15" s="52" t="s">
        <v>131</v>
      </c>
      <c r="H15" s="52" t="s">
        <v>159</v>
      </c>
      <c r="I15" s="52"/>
      <c r="J15" s="52"/>
      <c r="K15" s="52" t="s">
        <v>159</v>
      </c>
      <c r="L15" s="52" t="s">
        <v>204</v>
      </c>
      <c r="M15" s="52" t="s">
        <v>219</v>
      </c>
      <c r="N15" s="52" t="s">
        <v>269</v>
      </c>
      <c r="O15" s="46"/>
    </row>
    <row r="16" spans="1:15" s="55" customFormat="1" ht="13.5" customHeight="1" x14ac:dyDescent="0.2">
      <c r="A16" s="54"/>
      <c r="B16" s="49">
        <f>ROW(B16) - ROW($B$10)</f>
        <v>6</v>
      </c>
      <c r="C16" s="51">
        <v>12</v>
      </c>
      <c r="D16" s="51" t="s">
        <v>34</v>
      </c>
      <c r="E16" s="51"/>
      <c r="F16" s="51" t="s">
        <v>90</v>
      </c>
      <c r="G16" s="51" t="s">
        <v>131</v>
      </c>
      <c r="H16" s="51" t="s">
        <v>160</v>
      </c>
      <c r="I16" s="51"/>
      <c r="J16" s="51"/>
      <c r="K16" s="51" t="s">
        <v>160</v>
      </c>
      <c r="L16" s="51" t="s">
        <v>204</v>
      </c>
      <c r="M16" s="51" t="s">
        <v>220</v>
      </c>
      <c r="N16" s="51" t="s">
        <v>269</v>
      </c>
      <c r="O16" s="47"/>
    </row>
    <row r="17" spans="1:15" s="55" customFormat="1" ht="13.5" customHeight="1" x14ac:dyDescent="0.2">
      <c r="A17" s="54"/>
      <c r="B17" s="48">
        <f>ROW(B17) - ROW($B$10)</f>
        <v>7</v>
      </c>
      <c r="C17" s="50">
        <v>1</v>
      </c>
      <c r="D17" s="50" t="s">
        <v>35</v>
      </c>
      <c r="E17" s="50"/>
      <c r="F17" s="52" t="s">
        <v>91</v>
      </c>
      <c r="G17" s="52" t="s">
        <v>131</v>
      </c>
      <c r="H17" s="52" t="s">
        <v>161</v>
      </c>
      <c r="I17" s="52"/>
      <c r="J17" s="52"/>
      <c r="K17" s="52" t="s">
        <v>161</v>
      </c>
      <c r="L17" s="52" t="s">
        <v>204</v>
      </c>
      <c r="M17" s="52" t="s">
        <v>221</v>
      </c>
      <c r="N17" s="52" t="s">
        <v>269</v>
      </c>
      <c r="O17" s="46"/>
    </row>
    <row r="18" spans="1:15" s="55" customFormat="1" ht="13.5" customHeight="1" x14ac:dyDescent="0.2">
      <c r="A18" s="54"/>
      <c r="B18" s="49">
        <f>ROW(B18) - ROW($B$10)</f>
        <v>8</v>
      </c>
      <c r="C18" s="51">
        <v>5</v>
      </c>
      <c r="D18" s="51" t="s">
        <v>36</v>
      </c>
      <c r="E18" s="51"/>
      <c r="F18" s="51" t="s">
        <v>92</v>
      </c>
      <c r="G18" s="51" t="s">
        <v>131</v>
      </c>
      <c r="H18" s="51" t="s">
        <v>162</v>
      </c>
      <c r="I18" s="51"/>
      <c r="J18" s="51"/>
      <c r="K18" s="51" t="s">
        <v>162</v>
      </c>
      <c r="L18" s="51" t="s">
        <v>204</v>
      </c>
      <c r="M18" s="51" t="s">
        <v>222</v>
      </c>
      <c r="N18" s="51" t="s">
        <v>270</v>
      </c>
      <c r="O18" s="47"/>
    </row>
    <row r="19" spans="1:15" s="55" customFormat="1" ht="13.5" customHeight="1" x14ac:dyDescent="0.2">
      <c r="A19" s="54"/>
      <c r="B19" s="48">
        <f>ROW(B19) - ROW($B$10)</f>
        <v>9</v>
      </c>
      <c r="C19" s="50">
        <v>3</v>
      </c>
      <c r="D19" s="50" t="s">
        <v>37</v>
      </c>
      <c r="E19" s="50"/>
      <c r="F19" s="52" t="s">
        <v>93</v>
      </c>
      <c r="G19" s="52" t="s">
        <v>131</v>
      </c>
      <c r="H19" s="52" t="s">
        <v>163</v>
      </c>
      <c r="I19" s="52"/>
      <c r="J19" s="52"/>
      <c r="K19" s="52" t="s">
        <v>163</v>
      </c>
      <c r="L19" s="52" t="s">
        <v>204</v>
      </c>
      <c r="M19" s="52" t="s">
        <v>223</v>
      </c>
      <c r="N19" s="52" t="s">
        <v>269</v>
      </c>
      <c r="O19" s="46"/>
    </row>
    <row r="20" spans="1:15" s="55" customFormat="1" ht="13.5" customHeight="1" x14ac:dyDescent="0.2">
      <c r="A20" s="54"/>
      <c r="B20" s="49">
        <f>ROW(B20) - ROW($B$10)</f>
        <v>10</v>
      </c>
      <c r="C20" s="51">
        <v>1</v>
      </c>
      <c r="D20" s="51" t="s">
        <v>38</v>
      </c>
      <c r="E20" s="51"/>
      <c r="F20" s="51" t="s">
        <v>94</v>
      </c>
      <c r="G20" s="51" t="s">
        <v>132</v>
      </c>
      <c r="H20" s="51" t="s">
        <v>164</v>
      </c>
      <c r="I20" s="51"/>
      <c r="J20" s="51"/>
      <c r="K20" s="51" t="s">
        <v>164</v>
      </c>
      <c r="L20" s="51" t="s">
        <v>204</v>
      </c>
      <c r="M20" s="51" t="s">
        <v>224</v>
      </c>
      <c r="N20" s="51" t="s">
        <v>269</v>
      </c>
      <c r="O20" s="47"/>
    </row>
    <row r="21" spans="1:15" s="55" customFormat="1" ht="13.5" customHeight="1" x14ac:dyDescent="0.2">
      <c r="A21" s="54"/>
      <c r="B21" s="48">
        <f>ROW(B21) - ROW($B$10)</f>
        <v>11</v>
      </c>
      <c r="C21" s="50">
        <v>2</v>
      </c>
      <c r="D21" s="50" t="s">
        <v>39</v>
      </c>
      <c r="E21" s="50"/>
      <c r="F21" s="52" t="s">
        <v>95</v>
      </c>
      <c r="G21" s="52" t="s">
        <v>132</v>
      </c>
      <c r="H21" s="52" t="s">
        <v>165</v>
      </c>
      <c r="I21" s="52"/>
      <c r="J21" s="52"/>
      <c r="K21" s="52" t="s">
        <v>165</v>
      </c>
      <c r="L21" s="52" t="s">
        <v>204</v>
      </c>
      <c r="M21" s="52" t="s">
        <v>225</v>
      </c>
      <c r="N21" s="52" t="s">
        <v>269</v>
      </c>
      <c r="O21" s="46"/>
    </row>
    <row r="22" spans="1:15" s="55" customFormat="1" ht="13.5" customHeight="1" x14ac:dyDescent="0.2">
      <c r="A22" s="54"/>
      <c r="B22" s="49">
        <f>ROW(B22) - ROW($B$10)</f>
        <v>12</v>
      </c>
      <c r="C22" s="51">
        <v>1</v>
      </c>
      <c r="D22" s="51" t="s">
        <v>40</v>
      </c>
      <c r="E22" s="51"/>
      <c r="F22" s="51"/>
      <c r="G22" s="51" t="s">
        <v>133</v>
      </c>
      <c r="H22" s="51" t="s">
        <v>166</v>
      </c>
      <c r="I22" s="51"/>
      <c r="J22" s="51"/>
      <c r="K22" s="51" t="s">
        <v>166</v>
      </c>
      <c r="L22" s="51" t="s">
        <v>205</v>
      </c>
      <c r="M22" s="51" t="s">
        <v>226</v>
      </c>
      <c r="N22" s="51" t="s">
        <v>271</v>
      </c>
      <c r="O22" s="47"/>
    </row>
    <row r="23" spans="1:15" s="55" customFormat="1" ht="13.5" customHeight="1" x14ac:dyDescent="0.2">
      <c r="A23" s="54"/>
      <c r="B23" s="48">
        <f>ROW(B23) - ROW($B$10)</f>
        <v>13</v>
      </c>
      <c r="C23" s="50">
        <v>1</v>
      </c>
      <c r="D23" s="50" t="s">
        <v>41</v>
      </c>
      <c r="E23" s="50"/>
      <c r="F23" s="52" t="s">
        <v>96</v>
      </c>
      <c r="G23" s="52" t="s">
        <v>134</v>
      </c>
      <c r="H23" s="52" t="s">
        <v>167</v>
      </c>
      <c r="I23" s="52"/>
      <c r="J23" s="52"/>
      <c r="K23" s="52" t="s">
        <v>197</v>
      </c>
      <c r="L23" s="52" t="s">
        <v>203</v>
      </c>
      <c r="M23" s="52" t="s">
        <v>227</v>
      </c>
      <c r="N23" s="52"/>
      <c r="O23" s="46"/>
    </row>
    <row r="24" spans="1:15" s="55" customFormat="1" ht="13.5" customHeight="1" x14ac:dyDescent="0.2">
      <c r="A24" s="54"/>
      <c r="B24" s="49">
        <f>ROW(B24) - ROW($B$10)</f>
        <v>14</v>
      </c>
      <c r="C24" s="51">
        <v>1</v>
      </c>
      <c r="D24" s="51" t="s">
        <v>42</v>
      </c>
      <c r="E24" s="51"/>
      <c r="F24" s="51" t="s">
        <v>97</v>
      </c>
      <c r="G24" s="51" t="s">
        <v>132</v>
      </c>
      <c r="H24" s="51" t="s">
        <v>168</v>
      </c>
      <c r="I24" s="51"/>
      <c r="J24" s="51"/>
      <c r="K24" s="51" t="s">
        <v>168</v>
      </c>
      <c r="L24" s="51" t="s">
        <v>206</v>
      </c>
      <c r="M24" s="51" t="s">
        <v>228</v>
      </c>
      <c r="N24" s="51" t="s">
        <v>272</v>
      </c>
      <c r="O24" s="47"/>
    </row>
    <row r="25" spans="1:15" s="55" customFormat="1" ht="13.5" customHeight="1" x14ac:dyDescent="0.2">
      <c r="A25" s="54"/>
      <c r="B25" s="48">
        <f>ROW(B25) - ROW($B$10)</f>
        <v>15</v>
      </c>
      <c r="C25" s="50">
        <v>2</v>
      </c>
      <c r="D25" s="50" t="s">
        <v>43</v>
      </c>
      <c r="E25" s="50"/>
      <c r="F25" s="52" t="s">
        <v>98</v>
      </c>
      <c r="G25" s="52" t="s">
        <v>132</v>
      </c>
      <c r="H25" s="52" t="s">
        <v>169</v>
      </c>
      <c r="I25" s="52"/>
      <c r="J25" s="52"/>
      <c r="K25" s="52" t="s">
        <v>169</v>
      </c>
      <c r="L25" s="52" t="s">
        <v>206</v>
      </c>
      <c r="M25" s="52" t="s">
        <v>229</v>
      </c>
      <c r="N25" s="52" t="s">
        <v>273</v>
      </c>
      <c r="O25" s="46"/>
    </row>
    <row r="26" spans="1:15" s="55" customFormat="1" ht="13.5" customHeight="1" x14ac:dyDescent="0.2">
      <c r="A26" s="54"/>
      <c r="B26" s="49">
        <f>ROW(B26) - ROW($B$10)</f>
        <v>16</v>
      </c>
      <c r="C26" s="51">
        <v>1</v>
      </c>
      <c r="D26" s="51" t="s">
        <v>44</v>
      </c>
      <c r="E26" s="51"/>
      <c r="F26" s="51" t="s">
        <v>99</v>
      </c>
      <c r="G26" s="51" t="s">
        <v>135</v>
      </c>
      <c r="H26" s="51" t="s">
        <v>99</v>
      </c>
      <c r="I26" s="51"/>
      <c r="J26" s="51"/>
      <c r="K26" s="51" t="s">
        <v>198</v>
      </c>
      <c r="L26" s="51" t="s">
        <v>207</v>
      </c>
      <c r="M26" s="51" t="s">
        <v>230</v>
      </c>
      <c r="N26" s="51"/>
      <c r="O26" s="47" t="s">
        <v>287</v>
      </c>
    </row>
    <row r="27" spans="1:15" s="55" customFormat="1" ht="13.5" customHeight="1" x14ac:dyDescent="0.2">
      <c r="A27" s="54"/>
      <c r="B27" s="48">
        <f>ROW(B27) - ROW($B$10)</f>
        <v>17</v>
      </c>
      <c r="C27" s="50">
        <v>1</v>
      </c>
      <c r="D27" s="50" t="s">
        <v>45</v>
      </c>
      <c r="E27" s="50"/>
      <c r="F27" s="52"/>
      <c r="G27" s="52" t="s">
        <v>136</v>
      </c>
      <c r="H27" s="52">
        <v>62201021121</v>
      </c>
      <c r="I27" s="52"/>
      <c r="J27" s="52"/>
      <c r="K27" s="52">
        <v>62201021121</v>
      </c>
      <c r="L27" s="52" t="s">
        <v>208</v>
      </c>
      <c r="M27" s="52" t="s">
        <v>231</v>
      </c>
      <c r="N27" s="52" t="s">
        <v>274</v>
      </c>
      <c r="O27" s="46"/>
    </row>
    <row r="28" spans="1:15" s="55" customFormat="1" ht="13.5" customHeight="1" x14ac:dyDescent="0.2">
      <c r="A28" s="54"/>
      <c r="B28" s="49">
        <f>ROW(B28) - ROW($B$10)</f>
        <v>18</v>
      </c>
      <c r="C28" s="51">
        <v>2</v>
      </c>
      <c r="D28" s="51" t="s">
        <v>46</v>
      </c>
      <c r="E28" s="51"/>
      <c r="F28" s="51" t="s">
        <v>100</v>
      </c>
      <c r="G28" s="51" t="s">
        <v>132</v>
      </c>
      <c r="H28" s="51" t="s">
        <v>170</v>
      </c>
      <c r="I28" s="51"/>
      <c r="J28" s="51"/>
      <c r="K28" s="51" t="s">
        <v>170</v>
      </c>
      <c r="L28" s="51" t="s">
        <v>209</v>
      </c>
      <c r="M28" s="51" t="s">
        <v>232</v>
      </c>
      <c r="N28" s="51" t="s">
        <v>275</v>
      </c>
      <c r="O28" s="47"/>
    </row>
    <row r="29" spans="1:15" s="55" customFormat="1" ht="13.5" customHeight="1" x14ac:dyDescent="0.2">
      <c r="A29" s="54"/>
      <c r="B29" s="48">
        <f>ROW(B29) - ROW($B$10)</f>
        <v>19</v>
      </c>
      <c r="C29" s="50">
        <v>1</v>
      </c>
      <c r="D29" s="50" t="s">
        <v>47</v>
      </c>
      <c r="E29" s="50"/>
      <c r="F29" s="52"/>
      <c r="G29" s="52" t="s">
        <v>137</v>
      </c>
      <c r="H29" s="52"/>
      <c r="I29" s="52"/>
      <c r="J29" s="52"/>
      <c r="K29" s="52" t="s">
        <v>199</v>
      </c>
      <c r="L29" s="52" t="s">
        <v>203</v>
      </c>
      <c r="M29" s="52" t="s">
        <v>233</v>
      </c>
      <c r="N29" s="52"/>
      <c r="O29" s="46"/>
    </row>
    <row r="30" spans="1:15" s="55" customFormat="1" ht="13.5" customHeight="1" x14ac:dyDescent="0.2">
      <c r="A30" s="54"/>
      <c r="B30" s="49">
        <f>ROW(B30) - ROW($B$10)</f>
        <v>20</v>
      </c>
      <c r="C30" s="51">
        <v>1</v>
      </c>
      <c r="D30" s="51" t="s">
        <v>48</v>
      </c>
      <c r="E30" s="51"/>
      <c r="F30" s="51" t="s">
        <v>101</v>
      </c>
      <c r="G30" s="51" t="s">
        <v>138</v>
      </c>
      <c r="H30" s="51" t="s">
        <v>171</v>
      </c>
      <c r="I30" s="51"/>
      <c r="J30" s="51"/>
      <c r="K30" s="51" t="s">
        <v>171</v>
      </c>
      <c r="L30" s="51" t="s">
        <v>203</v>
      </c>
      <c r="M30" s="51" t="s">
        <v>234</v>
      </c>
      <c r="N30" s="51"/>
      <c r="O30" s="47" t="s">
        <v>288</v>
      </c>
    </row>
    <row r="31" spans="1:15" s="55" customFormat="1" ht="13.5" customHeight="1" x14ac:dyDescent="0.2">
      <c r="A31" s="54"/>
      <c r="B31" s="48">
        <f>ROW(B31) - ROW($B$10)</f>
        <v>21</v>
      </c>
      <c r="C31" s="50">
        <v>1</v>
      </c>
      <c r="D31" s="50" t="s">
        <v>49</v>
      </c>
      <c r="E31" s="50"/>
      <c r="F31" s="52"/>
      <c r="G31" s="52" t="s">
        <v>139</v>
      </c>
      <c r="H31" s="52" t="s">
        <v>172</v>
      </c>
      <c r="I31" s="52"/>
      <c r="J31" s="52"/>
      <c r="K31" s="52" t="s">
        <v>172</v>
      </c>
      <c r="L31" s="52" t="s">
        <v>207</v>
      </c>
      <c r="M31" s="52" t="s">
        <v>235</v>
      </c>
      <c r="N31" s="52"/>
      <c r="O31" s="46"/>
    </row>
    <row r="32" spans="1:15" s="55" customFormat="1" ht="13.5" customHeight="1" x14ac:dyDescent="0.2">
      <c r="A32" s="54"/>
      <c r="B32" s="49">
        <f>ROW(B32) - ROW($B$10)</f>
        <v>22</v>
      </c>
      <c r="C32" s="51">
        <v>1</v>
      </c>
      <c r="D32" s="51" t="s">
        <v>50</v>
      </c>
      <c r="E32" s="51"/>
      <c r="F32" s="51" t="s">
        <v>102</v>
      </c>
      <c r="G32" s="51"/>
      <c r="H32" s="51" t="s">
        <v>102</v>
      </c>
      <c r="I32" s="51"/>
      <c r="J32" s="51"/>
      <c r="K32" s="51" t="s">
        <v>102</v>
      </c>
      <c r="L32" s="51" t="s">
        <v>207</v>
      </c>
      <c r="M32" s="51" t="s">
        <v>236</v>
      </c>
      <c r="N32" s="51"/>
      <c r="O32" s="47"/>
    </row>
    <row r="33" spans="1:15" s="55" customFormat="1" ht="13.5" customHeight="1" x14ac:dyDescent="0.2">
      <c r="A33" s="54"/>
      <c r="B33" s="48">
        <f>ROW(B33) - ROW($B$10)</f>
        <v>23</v>
      </c>
      <c r="C33" s="50">
        <v>1</v>
      </c>
      <c r="D33" s="50" t="s">
        <v>51</v>
      </c>
      <c r="E33" s="50"/>
      <c r="F33" s="52" t="s">
        <v>103</v>
      </c>
      <c r="G33" s="52" t="s">
        <v>140</v>
      </c>
      <c r="H33" s="52" t="s">
        <v>173</v>
      </c>
      <c r="I33" s="52"/>
      <c r="J33" s="52"/>
      <c r="K33" s="52" t="s">
        <v>200</v>
      </c>
      <c r="L33" s="52" t="s">
        <v>203</v>
      </c>
      <c r="M33" s="52" t="s">
        <v>237</v>
      </c>
      <c r="N33" s="52"/>
      <c r="O33" s="46"/>
    </row>
    <row r="34" spans="1:15" s="55" customFormat="1" ht="13.5" customHeight="1" x14ac:dyDescent="0.2">
      <c r="A34" s="54"/>
      <c r="B34" s="49">
        <f>ROW(B34) - ROW($B$10)</f>
        <v>24</v>
      </c>
      <c r="C34" s="51">
        <v>1</v>
      </c>
      <c r="D34" s="51" t="s">
        <v>52</v>
      </c>
      <c r="E34" s="51"/>
      <c r="F34" s="51"/>
      <c r="G34" s="51" t="s">
        <v>141</v>
      </c>
      <c r="H34" s="51" t="s">
        <v>174</v>
      </c>
      <c r="I34" s="51"/>
      <c r="J34" s="51"/>
      <c r="K34" s="51" t="s">
        <v>174</v>
      </c>
      <c r="L34" s="51" t="s">
        <v>210</v>
      </c>
      <c r="M34" s="51" t="s">
        <v>238</v>
      </c>
      <c r="N34" s="51" t="s">
        <v>276</v>
      </c>
      <c r="O34" s="47"/>
    </row>
    <row r="35" spans="1:15" s="55" customFormat="1" ht="13.5" customHeight="1" x14ac:dyDescent="0.2">
      <c r="A35" s="54"/>
      <c r="B35" s="48">
        <f>ROW(B35) - ROW($B$10)</f>
        <v>25</v>
      </c>
      <c r="C35" s="50">
        <v>1</v>
      </c>
      <c r="D35" s="50" t="s">
        <v>53</v>
      </c>
      <c r="E35" s="50"/>
      <c r="F35" s="52" t="s">
        <v>104</v>
      </c>
      <c r="G35" s="52" t="s">
        <v>138</v>
      </c>
      <c r="H35" s="52" t="s">
        <v>175</v>
      </c>
      <c r="I35" s="52"/>
      <c r="J35" s="52"/>
      <c r="K35" s="52" t="s">
        <v>175</v>
      </c>
      <c r="L35" s="52" t="s">
        <v>203</v>
      </c>
      <c r="M35" s="52" t="s">
        <v>239</v>
      </c>
      <c r="N35" s="52"/>
      <c r="O35" s="46"/>
    </row>
    <row r="36" spans="1:15" s="55" customFormat="1" ht="13.5" customHeight="1" x14ac:dyDescent="0.2">
      <c r="A36" s="54"/>
      <c r="B36" s="49">
        <f>ROW(B36) - ROW($B$10)</f>
        <v>26</v>
      </c>
      <c r="C36" s="51">
        <v>12</v>
      </c>
      <c r="D36" s="51" t="s">
        <v>54</v>
      </c>
      <c r="E36" s="51"/>
      <c r="F36" s="51" t="s">
        <v>105</v>
      </c>
      <c r="G36" s="51" t="s">
        <v>142</v>
      </c>
      <c r="H36" s="51" t="s">
        <v>176</v>
      </c>
      <c r="I36" s="51"/>
      <c r="J36" s="51"/>
      <c r="K36" s="51" t="s">
        <v>176</v>
      </c>
      <c r="L36" s="51" t="s">
        <v>211</v>
      </c>
      <c r="M36" s="51" t="s">
        <v>240</v>
      </c>
      <c r="N36" s="51" t="s">
        <v>277</v>
      </c>
      <c r="O36" s="47"/>
    </row>
    <row r="37" spans="1:15" s="55" customFormat="1" ht="13.5" customHeight="1" x14ac:dyDescent="0.2">
      <c r="A37" s="54"/>
      <c r="B37" s="48">
        <f>ROW(B37) - ROW($B$10)</f>
        <v>27</v>
      </c>
      <c r="C37" s="50">
        <v>1</v>
      </c>
      <c r="D37" s="50" t="s">
        <v>55</v>
      </c>
      <c r="E37" s="50"/>
      <c r="F37" s="52" t="s">
        <v>106</v>
      </c>
      <c r="G37" s="52" t="s">
        <v>142</v>
      </c>
      <c r="H37" s="52" t="s">
        <v>177</v>
      </c>
      <c r="I37" s="52"/>
      <c r="J37" s="52"/>
      <c r="K37" s="52" t="s">
        <v>177</v>
      </c>
      <c r="L37" s="52" t="s">
        <v>211</v>
      </c>
      <c r="M37" s="52" t="s">
        <v>241</v>
      </c>
      <c r="N37" s="52" t="s">
        <v>277</v>
      </c>
      <c r="O37" s="46"/>
    </row>
    <row r="38" spans="1:15" s="55" customFormat="1" ht="13.5" customHeight="1" x14ac:dyDescent="0.2">
      <c r="A38" s="54"/>
      <c r="B38" s="49">
        <f>ROW(B38) - ROW($B$10)</f>
        <v>28</v>
      </c>
      <c r="C38" s="51">
        <v>4</v>
      </c>
      <c r="D38" s="51" t="s">
        <v>56</v>
      </c>
      <c r="E38" s="51"/>
      <c r="F38" s="51" t="s">
        <v>107</v>
      </c>
      <c r="G38" s="51" t="s">
        <v>142</v>
      </c>
      <c r="H38" s="51" t="s">
        <v>178</v>
      </c>
      <c r="I38" s="51"/>
      <c r="J38" s="51"/>
      <c r="K38" s="51" t="s">
        <v>178</v>
      </c>
      <c r="L38" s="51" t="s">
        <v>211</v>
      </c>
      <c r="M38" s="51" t="s">
        <v>242</v>
      </c>
      <c r="N38" s="51" t="s">
        <v>277</v>
      </c>
      <c r="O38" s="47"/>
    </row>
    <row r="39" spans="1:15" s="55" customFormat="1" ht="13.5" customHeight="1" x14ac:dyDescent="0.2">
      <c r="A39" s="54"/>
      <c r="B39" s="48">
        <f>ROW(B39) - ROW($B$10)</f>
        <v>29</v>
      </c>
      <c r="C39" s="50">
        <v>4</v>
      </c>
      <c r="D39" s="50" t="s">
        <v>57</v>
      </c>
      <c r="E39" s="50"/>
      <c r="F39" s="52" t="s">
        <v>108</v>
      </c>
      <c r="G39" s="52" t="s">
        <v>142</v>
      </c>
      <c r="H39" s="52" t="s">
        <v>179</v>
      </c>
      <c r="I39" s="52"/>
      <c r="J39" s="52"/>
      <c r="K39" s="52" t="s">
        <v>179</v>
      </c>
      <c r="L39" s="52" t="s">
        <v>211</v>
      </c>
      <c r="M39" s="52" t="s">
        <v>243</v>
      </c>
      <c r="N39" s="52" t="s">
        <v>277</v>
      </c>
      <c r="O39" s="46"/>
    </row>
    <row r="40" spans="1:15" s="55" customFormat="1" ht="13.5" customHeight="1" x14ac:dyDescent="0.2">
      <c r="A40" s="54"/>
      <c r="B40" s="49">
        <f>ROW(B40) - ROW($B$10)</f>
        <v>30</v>
      </c>
      <c r="C40" s="51">
        <v>1</v>
      </c>
      <c r="D40" s="51" t="s">
        <v>58</v>
      </c>
      <c r="E40" s="51"/>
      <c r="F40" s="51" t="s">
        <v>109</v>
      </c>
      <c r="G40" s="51" t="s">
        <v>142</v>
      </c>
      <c r="H40" s="51" t="s">
        <v>180</v>
      </c>
      <c r="I40" s="51"/>
      <c r="J40" s="51"/>
      <c r="K40" s="51" t="s">
        <v>180</v>
      </c>
      <c r="L40" s="51" t="s">
        <v>211</v>
      </c>
      <c r="M40" s="51" t="s">
        <v>244</v>
      </c>
      <c r="N40" s="51" t="s">
        <v>277</v>
      </c>
      <c r="O40" s="47"/>
    </row>
    <row r="41" spans="1:15" s="55" customFormat="1" ht="13.5" customHeight="1" x14ac:dyDescent="0.2">
      <c r="A41" s="54"/>
      <c r="B41" s="48">
        <f>ROW(B41) - ROW($B$10)</f>
        <v>31</v>
      </c>
      <c r="C41" s="50">
        <v>1</v>
      </c>
      <c r="D41" s="50" t="s">
        <v>59</v>
      </c>
      <c r="E41" s="50"/>
      <c r="F41" s="52" t="s">
        <v>110</v>
      </c>
      <c r="G41" s="52" t="s">
        <v>143</v>
      </c>
      <c r="H41" s="52" t="s">
        <v>181</v>
      </c>
      <c r="I41" s="52"/>
      <c r="J41" s="52"/>
      <c r="K41" s="52" t="s">
        <v>181</v>
      </c>
      <c r="L41" s="52" t="s">
        <v>211</v>
      </c>
      <c r="M41" s="52" t="s">
        <v>245</v>
      </c>
      <c r="N41" s="52" t="s">
        <v>277</v>
      </c>
      <c r="O41" s="46"/>
    </row>
    <row r="42" spans="1:15" s="55" customFormat="1" ht="13.5" customHeight="1" x14ac:dyDescent="0.2">
      <c r="A42" s="54"/>
      <c r="B42" s="49">
        <f>ROW(B42) - ROW($B$10)</f>
        <v>32</v>
      </c>
      <c r="C42" s="51">
        <v>1</v>
      </c>
      <c r="D42" s="51" t="s">
        <v>60</v>
      </c>
      <c r="E42" s="51"/>
      <c r="F42" s="51" t="s">
        <v>111</v>
      </c>
      <c r="G42" s="51" t="s">
        <v>142</v>
      </c>
      <c r="H42" s="51" t="s">
        <v>182</v>
      </c>
      <c r="I42" s="51"/>
      <c r="J42" s="51"/>
      <c r="K42" s="51" t="s">
        <v>182</v>
      </c>
      <c r="L42" s="51" t="s">
        <v>211</v>
      </c>
      <c r="M42" s="51" t="s">
        <v>246</v>
      </c>
      <c r="N42" s="51" t="s">
        <v>277</v>
      </c>
      <c r="O42" s="47"/>
    </row>
    <row r="43" spans="1:15" s="55" customFormat="1" ht="13.5" customHeight="1" x14ac:dyDescent="0.2">
      <c r="A43" s="54"/>
      <c r="B43" s="48">
        <f>ROW(B43) - ROW($B$10)</f>
        <v>33</v>
      </c>
      <c r="C43" s="50">
        <v>2</v>
      </c>
      <c r="D43" s="50" t="s">
        <v>61</v>
      </c>
      <c r="E43" s="50"/>
      <c r="F43" s="52" t="s">
        <v>112</v>
      </c>
      <c r="G43" s="52" t="s">
        <v>142</v>
      </c>
      <c r="H43" s="52" t="s">
        <v>183</v>
      </c>
      <c r="I43" s="52"/>
      <c r="J43" s="52"/>
      <c r="K43" s="52" t="s">
        <v>183</v>
      </c>
      <c r="L43" s="52" t="s">
        <v>211</v>
      </c>
      <c r="M43" s="52" t="s">
        <v>247</v>
      </c>
      <c r="N43" s="52" t="s">
        <v>277</v>
      </c>
      <c r="O43" s="46"/>
    </row>
    <row r="44" spans="1:15" s="55" customFormat="1" ht="13.5" customHeight="1" x14ac:dyDescent="0.2">
      <c r="A44" s="54"/>
      <c r="B44" s="49">
        <f>ROW(B44) - ROW($B$10)</f>
        <v>34</v>
      </c>
      <c r="C44" s="51">
        <v>1</v>
      </c>
      <c r="D44" s="51" t="s">
        <v>62</v>
      </c>
      <c r="E44" s="51"/>
      <c r="F44" s="51" t="s">
        <v>113</v>
      </c>
      <c r="G44" s="51" t="s">
        <v>142</v>
      </c>
      <c r="H44" s="51" t="s">
        <v>184</v>
      </c>
      <c r="I44" s="51"/>
      <c r="J44" s="51"/>
      <c r="K44" s="51" t="s">
        <v>184</v>
      </c>
      <c r="L44" s="51" t="s">
        <v>211</v>
      </c>
      <c r="M44" s="51" t="s">
        <v>248</v>
      </c>
      <c r="N44" s="51" t="s">
        <v>277</v>
      </c>
      <c r="O44" s="47"/>
    </row>
    <row r="45" spans="1:15" s="55" customFormat="1" ht="13.5" customHeight="1" x14ac:dyDescent="0.2">
      <c r="A45" s="54"/>
      <c r="B45" s="48">
        <f>ROW(B45) - ROW($B$10)</f>
        <v>35</v>
      </c>
      <c r="C45" s="50">
        <v>2</v>
      </c>
      <c r="D45" s="50" t="s">
        <v>63</v>
      </c>
      <c r="E45" s="50" t="s">
        <v>83</v>
      </c>
      <c r="F45" s="52" t="s">
        <v>83</v>
      </c>
      <c r="G45" s="52"/>
      <c r="H45" s="52"/>
      <c r="I45" s="52"/>
      <c r="J45" s="52"/>
      <c r="K45" s="52" t="s">
        <v>83</v>
      </c>
      <c r="L45" s="52" t="s">
        <v>211</v>
      </c>
      <c r="M45" s="52" t="s">
        <v>249</v>
      </c>
      <c r="N45" s="52" t="s">
        <v>277</v>
      </c>
      <c r="O45" s="46"/>
    </row>
    <row r="46" spans="1:15" s="55" customFormat="1" ht="13.5" customHeight="1" x14ac:dyDescent="0.2">
      <c r="A46" s="54"/>
      <c r="B46" s="49">
        <f>ROW(B46) - ROW($B$10)</f>
        <v>36</v>
      </c>
      <c r="C46" s="51">
        <v>1</v>
      </c>
      <c r="D46" s="51" t="s">
        <v>64</v>
      </c>
      <c r="E46" s="51"/>
      <c r="F46" s="51" t="s">
        <v>114</v>
      </c>
      <c r="G46" s="51"/>
      <c r="H46" s="51" t="s">
        <v>185</v>
      </c>
      <c r="I46" s="51"/>
      <c r="J46" s="51"/>
      <c r="K46" s="51" t="s">
        <v>185</v>
      </c>
      <c r="L46" s="51" t="s">
        <v>207</v>
      </c>
      <c r="M46" s="51" t="s">
        <v>250</v>
      </c>
      <c r="N46" s="51"/>
      <c r="O46" s="47" t="s">
        <v>289</v>
      </c>
    </row>
    <row r="47" spans="1:15" s="55" customFormat="1" ht="13.5" customHeight="1" x14ac:dyDescent="0.2">
      <c r="A47" s="54"/>
      <c r="B47" s="48">
        <f>ROW(B47) - ROW($B$10)</f>
        <v>37</v>
      </c>
      <c r="C47" s="50">
        <v>1</v>
      </c>
      <c r="D47" s="50" t="s">
        <v>65</v>
      </c>
      <c r="E47" s="50"/>
      <c r="F47" s="52" t="s">
        <v>114</v>
      </c>
      <c r="G47" s="52"/>
      <c r="H47" s="52" t="s">
        <v>185</v>
      </c>
      <c r="I47" s="52"/>
      <c r="J47" s="52"/>
      <c r="K47" s="52" t="s">
        <v>185</v>
      </c>
      <c r="L47" s="52" t="s">
        <v>207</v>
      </c>
      <c r="M47" s="52" t="s">
        <v>250</v>
      </c>
      <c r="N47" s="52"/>
      <c r="O47" s="46" t="s">
        <v>290</v>
      </c>
    </row>
    <row r="48" spans="1:15" s="55" customFormat="1" ht="13.5" customHeight="1" x14ac:dyDescent="0.2">
      <c r="A48" s="54"/>
      <c r="B48" s="49">
        <f>ROW(B48) - ROW($B$10)</f>
        <v>38</v>
      </c>
      <c r="C48" s="51">
        <v>4</v>
      </c>
      <c r="D48" s="51" t="s">
        <v>66</v>
      </c>
      <c r="E48" s="51"/>
      <c r="F48" s="51" t="s">
        <v>115</v>
      </c>
      <c r="G48" s="51" t="s">
        <v>138</v>
      </c>
      <c r="H48" s="51" t="s">
        <v>186</v>
      </c>
      <c r="I48" s="51"/>
      <c r="J48" s="51"/>
      <c r="K48" s="51" t="s">
        <v>186</v>
      </c>
      <c r="L48" s="51" t="s">
        <v>203</v>
      </c>
      <c r="M48" s="51" t="s">
        <v>251</v>
      </c>
      <c r="N48" s="51"/>
      <c r="O48" s="47" t="s">
        <v>291</v>
      </c>
    </row>
    <row r="49" spans="1:15" s="55" customFormat="1" ht="13.5" customHeight="1" x14ac:dyDescent="0.2">
      <c r="A49" s="54"/>
      <c r="B49" s="48">
        <f>ROW(B49) - ROW($B$10)</f>
        <v>39</v>
      </c>
      <c r="C49" s="50">
        <v>1</v>
      </c>
      <c r="D49" s="50" t="s">
        <v>67</v>
      </c>
      <c r="E49" s="50"/>
      <c r="F49" s="52" t="s">
        <v>116</v>
      </c>
      <c r="G49" s="52" t="s">
        <v>144</v>
      </c>
      <c r="H49" s="52" t="s">
        <v>116</v>
      </c>
      <c r="I49" s="52"/>
      <c r="J49" s="52"/>
      <c r="K49" s="52" t="s">
        <v>116</v>
      </c>
      <c r="L49" s="52" t="s">
        <v>207</v>
      </c>
      <c r="M49" s="52" t="s">
        <v>252</v>
      </c>
      <c r="N49" s="52" t="s">
        <v>278</v>
      </c>
      <c r="O49" s="46"/>
    </row>
    <row r="50" spans="1:15" s="55" customFormat="1" ht="13.5" customHeight="1" x14ac:dyDescent="0.2">
      <c r="A50" s="54"/>
      <c r="B50" s="49">
        <f>ROW(B50) - ROW($B$10)</f>
        <v>40</v>
      </c>
      <c r="C50" s="51">
        <v>1</v>
      </c>
      <c r="D50" s="51" t="s">
        <v>68</v>
      </c>
      <c r="E50" s="51"/>
      <c r="F50" s="51" t="s">
        <v>117</v>
      </c>
      <c r="G50" s="51" t="s">
        <v>144</v>
      </c>
      <c r="H50" s="51" t="s">
        <v>117</v>
      </c>
      <c r="I50" s="51"/>
      <c r="J50" s="51"/>
      <c r="K50" s="51" t="s">
        <v>117</v>
      </c>
      <c r="L50" s="51" t="s">
        <v>207</v>
      </c>
      <c r="M50" s="51" t="s">
        <v>253</v>
      </c>
      <c r="N50" s="51"/>
      <c r="O50" s="47"/>
    </row>
    <row r="51" spans="1:15" s="55" customFormat="1" ht="13.5" customHeight="1" x14ac:dyDescent="0.2">
      <c r="A51" s="54"/>
      <c r="B51" s="48">
        <f>ROW(B51) - ROW($B$10)</f>
        <v>41</v>
      </c>
      <c r="C51" s="50">
        <v>1</v>
      </c>
      <c r="D51" s="50" t="s">
        <v>69</v>
      </c>
      <c r="E51" s="50"/>
      <c r="F51" s="52" t="s">
        <v>118</v>
      </c>
      <c r="G51" s="52" t="s">
        <v>144</v>
      </c>
      <c r="H51" s="52" t="s">
        <v>118</v>
      </c>
      <c r="I51" s="52"/>
      <c r="J51" s="52"/>
      <c r="K51" s="52" t="s">
        <v>118</v>
      </c>
      <c r="L51" s="52" t="s">
        <v>207</v>
      </c>
      <c r="M51" s="52" t="s">
        <v>254</v>
      </c>
      <c r="N51" s="52"/>
      <c r="O51" s="46"/>
    </row>
    <row r="52" spans="1:15" s="55" customFormat="1" ht="13.5" customHeight="1" x14ac:dyDescent="0.2">
      <c r="A52" s="54"/>
      <c r="B52" s="49">
        <f>ROW(B52) - ROW($B$10)</f>
        <v>42</v>
      </c>
      <c r="C52" s="51">
        <v>1</v>
      </c>
      <c r="D52" s="51" t="s">
        <v>70</v>
      </c>
      <c r="E52" s="51"/>
      <c r="F52" s="51" t="s">
        <v>119</v>
      </c>
      <c r="G52" s="51" t="s">
        <v>144</v>
      </c>
      <c r="H52" s="51" t="s">
        <v>187</v>
      </c>
      <c r="I52" s="51"/>
      <c r="J52" s="51"/>
      <c r="K52" s="51" t="s">
        <v>187</v>
      </c>
      <c r="L52" s="51" t="s">
        <v>207</v>
      </c>
      <c r="M52" s="51" t="s">
        <v>255</v>
      </c>
      <c r="N52" s="51" t="s">
        <v>278</v>
      </c>
      <c r="O52" s="47"/>
    </row>
    <row r="53" spans="1:15" s="55" customFormat="1" ht="13.5" customHeight="1" x14ac:dyDescent="0.2">
      <c r="A53" s="54"/>
      <c r="B53" s="48">
        <f>ROW(B53) - ROW($B$10)</f>
        <v>43</v>
      </c>
      <c r="C53" s="50">
        <v>1</v>
      </c>
      <c r="D53" s="50" t="s">
        <v>71</v>
      </c>
      <c r="E53" s="50"/>
      <c r="F53" s="52"/>
      <c r="G53" s="52"/>
      <c r="H53" s="52" t="s">
        <v>188</v>
      </c>
      <c r="I53" s="52"/>
      <c r="J53" s="52"/>
      <c r="K53" s="52" t="s">
        <v>188</v>
      </c>
      <c r="L53" s="52" t="s">
        <v>207</v>
      </c>
      <c r="M53" s="52" t="s">
        <v>256</v>
      </c>
      <c r="N53" s="52"/>
      <c r="O53" s="46"/>
    </row>
    <row r="54" spans="1:15" s="55" customFormat="1" ht="13.5" customHeight="1" x14ac:dyDescent="0.2">
      <c r="A54" s="54"/>
      <c r="B54" s="49">
        <f>ROW(B54) - ROW($B$10)</f>
        <v>44</v>
      </c>
      <c r="C54" s="51">
        <v>2</v>
      </c>
      <c r="D54" s="51" t="s">
        <v>72</v>
      </c>
      <c r="E54" s="51"/>
      <c r="F54" s="51"/>
      <c r="G54" s="51" t="s">
        <v>145</v>
      </c>
      <c r="H54" s="51" t="s">
        <v>189</v>
      </c>
      <c r="I54" s="51"/>
      <c r="J54" s="51"/>
      <c r="K54" s="51" t="s">
        <v>189</v>
      </c>
      <c r="L54" s="51" t="s">
        <v>207</v>
      </c>
      <c r="M54" s="51" t="s">
        <v>257</v>
      </c>
      <c r="N54" s="51"/>
      <c r="O54" s="47" t="s">
        <v>292</v>
      </c>
    </row>
    <row r="55" spans="1:15" s="55" customFormat="1" ht="13.5" customHeight="1" x14ac:dyDescent="0.2">
      <c r="A55" s="54"/>
      <c r="B55" s="48">
        <f>ROW(B55) - ROW($B$10)</f>
        <v>45</v>
      </c>
      <c r="C55" s="50">
        <v>1</v>
      </c>
      <c r="D55" s="50" t="s">
        <v>73</v>
      </c>
      <c r="E55" s="50"/>
      <c r="F55" s="52" t="s">
        <v>120</v>
      </c>
      <c r="G55" s="52" t="s">
        <v>146</v>
      </c>
      <c r="H55" s="52" t="s">
        <v>120</v>
      </c>
      <c r="I55" s="52"/>
      <c r="J55" s="52"/>
      <c r="K55" s="52" t="s">
        <v>120</v>
      </c>
      <c r="L55" s="52" t="s">
        <v>212</v>
      </c>
      <c r="M55" s="52" t="s">
        <v>258</v>
      </c>
      <c r="N55" s="52" t="s">
        <v>279</v>
      </c>
      <c r="O55" s="46"/>
    </row>
    <row r="56" spans="1:15" s="55" customFormat="1" ht="13.5" customHeight="1" x14ac:dyDescent="0.2">
      <c r="A56" s="54"/>
      <c r="B56" s="49">
        <f>ROW(B56) - ROW($B$10)</f>
        <v>46</v>
      </c>
      <c r="C56" s="51">
        <v>1</v>
      </c>
      <c r="D56" s="51" t="s">
        <v>74</v>
      </c>
      <c r="E56" s="51"/>
      <c r="F56" s="51" t="s">
        <v>121</v>
      </c>
      <c r="G56" s="51" t="s">
        <v>147</v>
      </c>
      <c r="H56" s="51" t="s">
        <v>121</v>
      </c>
      <c r="I56" s="51"/>
      <c r="J56" s="51"/>
      <c r="K56" s="51" t="s">
        <v>121</v>
      </c>
      <c r="L56" s="51" t="s">
        <v>212</v>
      </c>
      <c r="M56" s="51" t="s">
        <v>259</v>
      </c>
      <c r="N56" s="51" t="s">
        <v>280</v>
      </c>
      <c r="O56" s="47"/>
    </row>
    <row r="57" spans="1:15" s="55" customFormat="1" ht="13.5" customHeight="1" x14ac:dyDescent="0.2">
      <c r="A57" s="54"/>
      <c r="B57" s="48">
        <f>ROW(B57) - ROW($B$10)</f>
        <v>47</v>
      </c>
      <c r="C57" s="50">
        <v>2</v>
      </c>
      <c r="D57" s="50" t="s">
        <v>75</v>
      </c>
      <c r="E57" s="50"/>
      <c r="F57" s="52" t="s">
        <v>122</v>
      </c>
      <c r="G57" s="52" t="s">
        <v>148</v>
      </c>
      <c r="H57" s="52" t="s">
        <v>122</v>
      </c>
      <c r="I57" s="52"/>
      <c r="J57" s="52"/>
      <c r="K57" s="52" t="s">
        <v>122</v>
      </c>
      <c r="L57" s="52" t="s">
        <v>212</v>
      </c>
      <c r="M57" s="52" t="s">
        <v>260</v>
      </c>
      <c r="N57" s="52" t="s">
        <v>122</v>
      </c>
      <c r="O57" s="46"/>
    </row>
    <row r="58" spans="1:15" s="55" customFormat="1" ht="13.5" customHeight="1" x14ac:dyDescent="0.2">
      <c r="A58" s="54"/>
      <c r="B58" s="49">
        <f>ROW(B58) - ROW($B$10)</f>
        <v>48</v>
      </c>
      <c r="C58" s="51">
        <v>1</v>
      </c>
      <c r="D58" s="51" t="s">
        <v>76</v>
      </c>
      <c r="E58" s="51"/>
      <c r="F58" s="51" t="s">
        <v>123</v>
      </c>
      <c r="G58" s="51" t="s">
        <v>147</v>
      </c>
      <c r="H58" s="51" t="s">
        <v>123</v>
      </c>
      <c r="I58" s="51"/>
      <c r="J58" s="51"/>
      <c r="K58" s="51" t="s">
        <v>123</v>
      </c>
      <c r="L58" s="51" t="s">
        <v>212</v>
      </c>
      <c r="M58" s="51" t="s">
        <v>261</v>
      </c>
      <c r="N58" s="51" t="s">
        <v>281</v>
      </c>
      <c r="O58" s="47"/>
    </row>
    <row r="59" spans="1:15" s="55" customFormat="1" ht="13.5" customHeight="1" x14ac:dyDescent="0.2">
      <c r="A59" s="54"/>
      <c r="B59" s="48">
        <f>ROW(B59) - ROW($B$10)</f>
        <v>49</v>
      </c>
      <c r="C59" s="50">
        <v>1</v>
      </c>
      <c r="D59" s="50" t="s">
        <v>77</v>
      </c>
      <c r="E59" s="50"/>
      <c r="F59" s="52"/>
      <c r="G59" s="52" t="s">
        <v>149</v>
      </c>
      <c r="H59" s="52" t="s">
        <v>190</v>
      </c>
      <c r="I59" s="52"/>
      <c r="J59" s="52"/>
      <c r="K59" s="52" t="s">
        <v>190</v>
      </c>
      <c r="L59" s="52" t="s">
        <v>212</v>
      </c>
      <c r="M59" s="52" t="s">
        <v>262</v>
      </c>
      <c r="N59" s="52" t="s">
        <v>282</v>
      </c>
      <c r="O59" s="46"/>
    </row>
    <row r="60" spans="1:15" s="55" customFormat="1" ht="13.5" customHeight="1" x14ac:dyDescent="0.2">
      <c r="A60" s="54"/>
      <c r="B60" s="49">
        <f>ROW(B60) - ROW($B$10)</f>
        <v>50</v>
      </c>
      <c r="C60" s="51">
        <v>1</v>
      </c>
      <c r="D60" s="51" t="s">
        <v>78</v>
      </c>
      <c r="E60" s="51"/>
      <c r="F60" s="51" t="s">
        <v>124</v>
      </c>
      <c r="G60" s="51" t="s">
        <v>150</v>
      </c>
      <c r="H60" s="51" t="s">
        <v>124</v>
      </c>
      <c r="I60" s="51"/>
      <c r="J60" s="51"/>
      <c r="K60" s="51" t="s">
        <v>124</v>
      </c>
      <c r="L60" s="51" t="s">
        <v>212</v>
      </c>
      <c r="M60" s="51" t="s">
        <v>263</v>
      </c>
      <c r="N60" s="51" t="s">
        <v>283</v>
      </c>
      <c r="O60" s="47"/>
    </row>
    <row r="61" spans="1:15" s="55" customFormat="1" ht="13.5" customHeight="1" x14ac:dyDescent="0.2">
      <c r="A61" s="54"/>
      <c r="B61" s="48">
        <f>ROW(B61) - ROW($B$10)</f>
        <v>51</v>
      </c>
      <c r="C61" s="50">
        <v>1</v>
      </c>
      <c r="D61" s="50" t="s">
        <v>79</v>
      </c>
      <c r="E61" s="50"/>
      <c r="F61" s="52" t="s">
        <v>125</v>
      </c>
      <c r="G61" s="52" t="s">
        <v>151</v>
      </c>
      <c r="H61" s="52" t="s">
        <v>125</v>
      </c>
      <c r="I61" s="52"/>
      <c r="J61" s="52"/>
      <c r="K61" s="52" t="s">
        <v>201</v>
      </c>
      <c r="L61" s="52" t="s">
        <v>203</v>
      </c>
      <c r="M61" s="52" t="s">
        <v>264</v>
      </c>
      <c r="N61" s="52"/>
      <c r="O61" s="46"/>
    </row>
    <row r="62" spans="1:15" s="55" customFormat="1" ht="13.5" customHeight="1" x14ac:dyDescent="0.2">
      <c r="A62" s="54"/>
      <c r="B62" s="49">
        <f>ROW(B62) - ROW($B$10)</f>
        <v>52</v>
      </c>
      <c r="C62" s="51">
        <v>1</v>
      </c>
      <c r="D62" s="51" t="s">
        <v>80</v>
      </c>
      <c r="E62" s="51"/>
      <c r="F62" s="51"/>
      <c r="G62" s="51" t="s">
        <v>144</v>
      </c>
      <c r="H62" s="51" t="s">
        <v>191</v>
      </c>
      <c r="I62" s="51"/>
      <c r="J62" s="51"/>
      <c r="K62" s="51" t="s">
        <v>191</v>
      </c>
      <c r="L62" s="51" t="s">
        <v>207</v>
      </c>
      <c r="M62" s="51" t="s">
        <v>265</v>
      </c>
      <c r="N62" s="51"/>
      <c r="O62" s="47"/>
    </row>
    <row r="63" spans="1:15" s="55" customFormat="1" ht="13.5" customHeight="1" x14ac:dyDescent="0.2">
      <c r="A63" s="54"/>
      <c r="B63" s="48">
        <f>ROW(B63) - ROW($B$10)</f>
        <v>53</v>
      </c>
      <c r="C63" s="50">
        <v>1</v>
      </c>
      <c r="D63" s="50" t="s">
        <v>81</v>
      </c>
      <c r="E63" s="50"/>
      <c r="F63" s="52" t="s">
        <v>126</v>
      </c>
      <c r="G63" s="52" t="s">
        <v>152</v>
      </c>
      <c r="H63" s="52" t="s">
        <v>192</v>
      </c>
      <c r="I63" s="52"/>
      <c r="J63" s="52"/>
      <c r="K63" s="52" t="s">
        <v>192</v>
      </c>
      <c r="L63" s="52" t="s">
        <v>213</v>
      </c>
      <c r="M63" s="52" t="s">
        <v>266</v>
      </c>
      <c r="N63" s="52" t="s">
        <v>284</v>
      </c>
      <c r="O63" s="46"/>
    </row>
    <row r="64" spans="1:15" s="55" customFormat="1" ht="13.5" customHeight="1" x14ac:dyDescent="0.2">
      <c r="A64" s="54"/>
      <c r="B64" s="49">
        <f>ROW(B64) - ROW($B$10)</f>
        <v>54</v>
      </c>
      <c r="C64" s="51">
        <v>1</v>
      </c>
      <c r="D64" s="51" t="s">
        <v>82</v>
      </c>
      <c r="E64" s="51"/>
      <c r="F64" s="51" t="s">
        <v>127</v>
      </c>
      <c r="G64" s="51" t="s">
        <v>153</v>
      </c>
      <c r="H64" s="51" t="s">
        <v>193</v>
      </c>
      <c r="I64" s="51"/>
      <c r="J64" s="51"/>
      <c r="K64" s="51" t="s">
        <v>193</v>
      </c>
      <c r="L64" s="51" t="s">
        <v>214</v>
      </c>
      <c r="M64" s="51" t="s">
        <v>267</v>
      </c>
      <c r="N64" s="51" t="s">
        <v>285</v>
      </c>
      <c r="O64" s="47"/>
    </row>
    <row r="65" spans="1:15" x14ac:dyDescent="0.2">
      <c r="A65" s="14"/>
      <c r="B65" s="60"/>
      <c r="C65" s="61"/>
      <c r="D65" s="58"/>
      <c r="E65" s="58"/>
      <c r="F65" s="59"/>
      <c r="G65" s="7" t="s">
        <v>15</v>
      </c>
      <c r="H65" s="7"/>
      <c r="O65" s="45"/>
    </row>
    <row r="66" spans="1:15" x14ac:dyDescent="0.2">
      <c r="A66" s="14"/>
      <c r="B66" s="10"/>
      <c r="C66" s="10"/>
      <c r="D66" s="9"/>
      <c r="E66" s="9"/>
      <c r="F66" s="11"/>
      <c r="G66" s="8"/>
      <c r="H66" s="8"/>
      <c r="I66" s="8"/>
      <c r="J66" s="8"/>
      <c r="K66" s="8"/>
      <c r="L66" s="8"/>
      <c r="M66" s="8"/>
      <c r="N66" s="8"/>
      <c r="O66" s="19"/>
    </row>
    <row r="67" spans="1:15" x14ac:dyDescent="0.2">
      <c r="A67" s="14"/>
      <c r="B67" s="10"/>
      <c r="C67" s="10"/>
      <c r="D67" s="10"/>
      <c r="E67" s="10"/>
      <c r="F67" s="12"/>
      <c r="G67" s="9"/>
      <c r="H67" s="9"/>
      <c r="I67" s="9"/>
      <c r="J67" s="9"/>
      <c r="K67" s="9"/>
      <c r="L67" s="9"/>
      <c r="M67" s="9"/>
      <c r="N67" s="9"/>
      <c r="O67" s="20"/>
    </row>
    <row r="68" spans="1:15" x14ac:dyDescent="0.2">
      <c r="A68" s="14"/>
      <c r="B68" s="10"/>
      <c r="C68" s="10"/>
      <c r="D68" s="10"/>
      <c r="E68" s="10"/>
      <c r="F68" s="12"/>
      <c r="G68" s="9"/>
      <c r="H68" s="9"/>
      <c r="I68" s="9"/>
      <c r="J68" s="9"/>
      <c r="K68" s="9"/>
      <c r="L68" s="9"/>
      <c r="M68" s="9"/>
      <c r="N68" s="9"/>
      <c r="O68" s="20"/>
    </row>
    <row r="69" spans="1:15" ht="13.5" thickBot="1" x14ac:dyDescent="0.25">
      <c r="A69" s="14"/>
      <c r="B69" s="43"/>
      <c r="C69" s="17"/>
      <c r="D69" s="17"/>
      <c r="E69" s="17"/>
      <c r="F69" s="15"/>
      <c r="G69" s="16"/>
      <c r="H69" s="16"/>
      <c r="I69" s="16"/>
      <c r="J69" s="16"/>
      <c r="K69" s="16"/>
      <c r="L69" s="16"/>
      <c r="M69" s="16"/>
      <c r="N69" s="16"/>
      <c r="O69" s="21"/>
    </row>
  </sheetData>
  <mergeCells count="1">
    <mergeCell ref="B65:C65"/>
  </mergeCells>
  <phoneticPr fontId="0" type="noConversion"/>
  <printOptions horizontalCentered="1" verticalCentered="1"/>
  <pageMargins left="0" right="0" top="0" bottom="0" header="0" footer="0"/>
  <pageSetup paperSize="9" pageOrder="overThenDown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6"/>
  <sheetViews>
    <sheetView workbookViewId="0">
      <selection activeCell="B16" sqref="B16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41" t="s">
        <v>0</v>
      </c>
      <c r="B1" s="63" t="s">
        <v>293</v>
      </c>
    </row>
    <row r="2" spans="1:2" x14ac:dyDescent="0.2">
      <c r="A2" s="40" t="s">
        <v>1</v>
      </c>
      <c r="B2" s="64" t="s">
        <v>294</v>
      </c>
    </row>
    <row r="3" spans="1:2" x14ac:dyDescent="0.2">
      <c r="A3" s="41" t="s">
        <v>2</v>
      </c>
      <c r="B3" s="65" t="s">
        <v>25</v>
      </c>
    </row>
    <row r="4" spans="1:2" x14ac:dyDescent="0.2">
      <c r="A4" s="40" t="s">
        <v>3</v>
      </c>
      <c r="B4" s="64" t="s">
        <v>294</v>
      </c>
    </row>
    <row r="5" spans="1:2" x14ac:dyDescent="0.2">
      <c r="A5" s="41" t="s">
        <v>4</v>
      </c>
      <c r="B5" s="65" t="s">
        <v>293</v>
      </c>
    </row>
    <row r="6" spans="1:2" x14ac:dyDescent="0.2">
      <c r="A6" s="40" t="s">
        <v>5</v>
      </c>
      <c r="B6" s="64" t="s">
        <v>295</v>
      </c>
    </row>
    <row r="7" spans="1:2" x14ac:dyDescent="0.2">
      <c r="A7" s="41" t="s">
        <v>6</v>
      </c>
      <c r="B7" s="65" t="s">
        <v>296</v>
      </c>
    </row>
    <row r="8" spans="1:2" x14ac:dyDescent="0.2">
      <c r="A8" s="40" t="s">
        <v>7</v>
      </c>
      <c r="B8" s="64" t="s">
        <v>297</v>
      </c>
    </row>
    <row r="9" spans="1:2" x14ac:dyDescent="0.2">
      <c r="A9" s="41" t="s">
        <v>8</v>
      </c>
      <c r="B9" s="65" t="s">
        <v>26</v>
      </c>
    </row>
    <row r="10" spans="1:2" x14ac:dyDescent="0.2">
      <c r="A10" s="40" t="s">
        <v>9</v>
      </c>
      <c r="B10" s="64" t="s">
        <v>298</v>
      </c>
    </row>
    <row r="11" spans="1:2" x14ac:dyDescent="0.2">
      <c r="A11" s="41" t="s">
        <v>10</v>
      </c>
      <c r="B11" s="65" t="s">
        <v>299</v>
      </c>
    </row>
    <row r="12" spans="1:2" x14ac:dyDescent="0.2">
      <c r="A12" s="40" t="s">
        <v>11</v>
      </c>
      <c r="B12" s="64" t="s">
        <v>300</v>
      </c>
    </row>
    <row r="13" spans="1:2" x14ac:dyDescent="0.2">
      <c r="A13" s="41" t="s">
        <v>12</v>
      </c>
      <c r="B13" s="65" t="s">
        <v>301</v>
      </c>
    </row>
    <row r="14" spans="1:2" x14ac:dyDescent="0.2">
      <c r="A14" s="40" t="s">
        <v>13</v>
      </c>
      <c r="B14" s="64" t="s">
        <v>299</v>
      </c>
    </row>
    <row r="15" spans="1:2" x14ac:dyDescent="0.2">
      <c r="A15" s="41" t="s">
        <v>17</v>
      </c>
      <c r="B15" s="42" t="s">
        <v>302</v>
      </c>
    </row>
    <row r="16" spans="1:2" x14ac:dyDescent="0.2">
      <c r="A16" s="40" t="s">
        <v>18</v>
      </c>
      <c r="B16" s="6" t="s">
        <v>303</v>
      </c>
    </row>
  </sheetData>
  <phoneticPr fontId="1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</dc:creator>
  <cp:lastModifiedBy>Madeline Fiorentino</cp:lastModifiedBy>
  <cp:lastPrinted>2005-05-16T01:11:50Z</cp:lastPrinted>
  <dcterms:created xsi:type="dcterms:W3CDTF">2002-11-05T15:28:02Z</dcterms:created>
  <dcterms:modified xsi:type="dcterms:W3CDTF">2024-08-28T01:18:28Z</dcterms:modified>
</cp:coreProperties>
</file>