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Лист3" sheetId="3" r:id="rId2"/>
    <sheet name="Лист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sharedStrings.xml><?xml version="1.0" encoding="utf-8"?>
<sst xmlns="http://schemas.openxmlformats.org/spreadsheetml/2006/main" count="127" uniqueCount="38">
  <si>
    <t>№</t>
  </si>
  <si>
    <t>п/п</t>
  </si>
  <si>
    <t>Количество преступлений</t>
  </si>
  <si>
    <t>Численность населения</t>
  </si>
  <si>
    <t>Количество осужденных</t>
  </si>
  <si>
    <t>Количество раскрытых преступлений</t>
  </si>
  <si>
    <t>Численность мигрантов</t>
  </si>
  <si>
    <t>Y</t>
  </si>
  <si>
    <t>X1</t>
  </si>
  <si>
    <t>X2</t>
  </si>
  <si>
    <t>X3</t>
  </si>
  <si>
    <t>X4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</si>
  <si>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</si>
  <si>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</si>
  <si>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</si>
  <si>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</si>
  <si>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</si>
  <si>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</si>
  <si>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</si>
  <si>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</si>
  <si>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</si>
  <si>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</si>
  <si>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</si>
  <si>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</si>
  <si>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</si>
  <si>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</si>
  <si>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</si>
  <si>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</si>
  <si>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</si>
  <si>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</si>
  <si>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</si>
  <si>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</si>
  <si>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</si>
  <si>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</si>
  <si>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</si>
  <si>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</si>
  <si>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Проверка</t>
  </si>
  <si>
    <t>Прогноз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</si>
</sst>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="70" zoomScaleNormal="70" workbookViewId="0">
      <selection activeCell="D8" sqref="D8"/>
    </sheetView>
  </sheetViews>
  <sheetFormatPr defaultRowHeight="14.4" x14ac:dyDescent="0.3"/>
  <cols>
    <col min="1" max="1" width="17.6640625" customWidth="1"/>
    <col min="2" max="2" width="17.77734375" customWidth="1"/>
    <col min="3" max="4" width="17.6640625" customWidth="1"/>
    <col min="5" max="5" width="17.77734375" customWidth="1"/>
    <col min="6" max="6" width="18" customWidth="1"/>
  </cols>
  <sheetData>
    <row r="1" spans="1:14" ht="77.400000000000006" customHeight="1" x14ac:dyDescent="0.3">
      <c r="A1" s="1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13" t="s">
        <v>36</v>
      </c>
      <c r="H1" s="12" t="s">
        <v>37</v>
      </c>
    </row>
    <row r="2" spans="1:14" ht="16.2" thickBot="1" x14ac:dyDescent="0.35">
      <c r="A2" s="2" t="s">
        <v>1</v>
      </c>
      <c r="B2" s="6"/>
      <c r="C2" s="6"/>
      <c r="D2" s="6"/>
      <c r="E2" s="6"/>
      <c r="F2" s="6"/>
      <c r="G2" s="13"/>
      <c r="H2" s="12"/>
    </row>
    <row r="3" spans="1:14" ht="15" thickBot="1" x14ac:dyDescent="0.35"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13"/>
      <c r="H3" s="12"/>
    </row>
    <row r="4" spans="1:14" ht="16.2" thickBot="1" x14ac:dyDescent="0.35">
      <c r="A4" s="2">
        <v>1</v>
      </c>
      <c r="B4" s="3">
        <v>55</v>
      </c>
      <c r="C4" s="3">
        <v>65000</v>
      </c>
      <c r="D4" s="3">
        <v>22</v>
      </c>
      <c r="E4" s="3">
        <v>43</v>
      </c>
      <c r="F4" s="3">
        <v>108</v>
      </c>
      <c r="G4">
        <f>7.99559619227956+0.000117622811070681*C4+ 0.90421559755751*E4</f>
        <v>54.52234960684676</v>
      </c>
      <c r="H4">
        <f>7.99559619227956+0.000117622811070681*(C4-5000)+ 0.90421559755751*(E4-10)</f>
        <v>44.892079575918252</v>
      </c>
      <c r="I4" s="10"/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</row>
    <row r="5" spans="1:14" ht="16.2" thickBot="1" x14ac:dyDescent="0.35">
      <c r="A5" s="2">
        <v>2</v>
      </c>
      <c r="B5" s="3">
        <v>67</v>
      </c>
      <c r="C5" s="3">
        <v>62000</v>
      </c>
      <c r="D5" s="3">
        <v>21</v>
      </c>
      <c r="E5" s="3">
        <v>54</v>
      </c>
      <c r="F5" s="3">
        <v>131</v>
      </c>
      <c r="G5">
        <f t="shared" ref="G5:G27" si="0">7.99559619227956+0.000117622811070681*C5+ 0.90421559755751*E5</f>
        <v>64.115852746767331</v>
      </c>
      <c r="H5">
        <f t="shared" ref="H5:H27" si="1">7.99559619227956+0.000117622811070681*(C5-5000)+ 0.90421559755751*(E5-10)</f>
        <v>54.485582715838817</v>
      </c>
      <c r="I5" s="8" t="s">
        <v>7</v>
      </c>
      <c r="J5" s="8">
        <v>1</v>
      </c>
      <c r="K5" s="8"/>
      <c r="L5" s="8"/>
      <c r="M5" s="8"/>
      <c r="N5" s="8"/>
    </row>
    <row r="6" spans="1:14" ht="16.2" thickBot="1" x14ac:dyDescent="0.35">
      <c r="A6" s="2">
        <v>3</v>
      </c>
      <c r="B6" s="3">
        <v>78</v>
      </c>
      <c r="C6" s="3">
        <v>73000</v>
      </c>
      <c r="D6" s="3">
        <v>25</v>
      </c>
      <c r="E6" s="3">
        <v>62</v>
      </c>
      <c r="F6" s="3">
        <v>150</v>
      </c>
      <c r="G6">
        <f t="shared" si="0"/>
        <v>72.643428449004887</v>
      </c>
      <c r="H6">
        <f t="shared" si="1"/>
        <v>63.013158418076387</v>
      </c>
      <c r="I6" s="8" t="s">
        <v>8</v>
      </c>
      <c r="J6" s="8">
        <v>0.72359864476372338</v>
      </c>
      <c r="K6" s="8">
        <v>1</v>
      </c>
      <c r="L6" s="8"/>
      <c r="M6" s="8"/>
      <c r="N6" s="8"/>
    </row>
    <row r="7" spans="1:14" ht="16.2" thickBot="1" x14ac:dyDescent="0.35">
      <c r="A7" s="2">
        <v>4</v>
      </c>
      <c r="B7" s="3">
        <v>86</v>
      </c>
      <c r="C7" s="3">
        <v>84000</v>
      </c>
      <c r="D7" s="3">
        <v>27</v>
      </c>
      <c r="E7" s="3">
        <v>71</v>
      </c>
      <c r="F7" s="3">
        <v>137</v>
      </c>
      <c r="G7">
        <f t="shared" si="0"/>
        <v>82.075219748799981</v>
      </c>
      <c r="H7">
        <f t="shared" si="1"/>
        <v>72.444949717871467</v>
      </c>
      <c r="I7" s="8" t="s">
        <v>9</v>
      </c>
      <c r="J7" s="8">
        <v>0.72602911427411887</v>
      </c>
      <c r="K7" s="8">
        <v>0.99469418965880174</v>
      </c>
      <c r="L7" s="8">
        <v>1</v>
      </c>
      <c r="M7" s="8"/>
      <c r="N7" s="8"/>
    </row>
    <row r="8" spans="1:14" ht="16.2" thickBot="1" x14ac:dyDescent="0.35">
      <c r="A8" s="2">
        <v>5</v>
      </c>
      <c r="B8" s="3">
        <v>67</v>
      </c>
      <c r="C8" s="3">
        <v>72000</v>
      </c>
      <c r="D8" s="3">
        <v>25</v>
      </c>
      <c r="E8" s="3">
        <v>61</v>
      </c>
      <c r="F8" s="3">
        <v>189</v>
      </c>
      <c r="G8">
        <f t="shared" si="0"/>
        <v>71.621590040376702</v>
      </c>
      <c r="H8">
        <f t="shared" si="1"/>
        <v>61.991320009448202</v>
      </c>
      <c r="I8" s="8" t="s">
        <v>10</v>
      </c>
      <c r="J8" s="8">
        <v>0.98185403776545577</v>
      </c>
      <c r="K8" s="8">
        <v>0.67284224009700722</v>
      </c>
      <c r="L8" s="8">
        <v>0.67259449145021233</v>
      </c>
      <c r="M8" s="8">
        <v>1</v>
      </c>
      <c r="N8" s="8"/>
    </row>
    <row r="9" spans="1:14" ht="16.2" thickBot="1" x14ac:dyDescent="0.35">
      <c r="A9" s="2">
        <v>6</v>
      </c>
      <c r="B9" s="3">
        <v>90</v>
      </c>
      <c r="C9" s="3">
        <v>81000</v>
      </c>
      <c r="D9" s="3">
        <v>27</v>
      </c>
      <c r="E9" s="3">
        <v>85</v>
      </c>
      <c r="F9" s="3">
        <v>105</v>
      </c>
      <c r="G9">
        <f t="shared" si="0"/>
        <v>94.381369681393082</v>
      </c>
      <c r="H9">
        <f t="shared" si="1"/>
        <v>84.751099650464568</v>
      </c>
      <c r="I9" s="9" t="s">
        <v>11</v>
      </c>
      <c r="J9" s="9">
        <v>0.47524619920829064</v>
      </c>
      <c r="K9" s="9">
        <v>0.3198549591125644</v>
      </c>
      <c r="L9" s="9">
        <v>0.36002237890852834</v>
      </c>
      <c r="M9" s="9">
        <v>0.48474872340090286</v>
      </c>
      <c r="N9" s="9">
        <v>1</v>
      </c>
    </row>
    <row r="10" spans="1:14" ht="16.2" thickBot="1" x14ac:dyDescent="0.35">
      <c r="A10" s="2">
        <v>7</v>
      </c>
      <c r="B10" s="3">
        <v>45</v>
      </c>
      <c r="C10" s="3">
        <v>55000</v>
      </c>
      <c r="D10" s="3">
        <v>19</v>
      </c>
      <c r="E10" s="3">
        <v>35</v>
      </c>
      <c r="F10" s="3">
        <v>133</v>
      </c>
      <c r="G10">
        <f t="shared" si="0"/>
        <v>46.112396715679864</v>
      </c>
      <c r="H10">
        <f t="shared" si="1"/>
        <v>36.482126684751364</v>
      </c>
    </row>
    <row r="11" spans="1:14" ht="16.2" thickBot="1" x14ac:dyDescent="0.35">
      <c r="A11" s="2">
        <v>8</v>
      </c>
      <c r="B11" s="3">
        <v>67</v>
      </c>
      <c r="C11" s="3">
        <v>73000</v>
      </c>
      <c r="D11" s="3">
        <v>25</v>
      </c>
      <c r="E11" s="3">
        <v>57</v>
      </c>
      <c r="F11" s="3">
        <v>121</v>
      </c>
      <c r="G11">
        <f t="shared" si="0"/>
        <v>68.122350461217337</v>
      </c>
      <c r="H11">
        <f t="shared" si="1"/>
        <v>58.492080430288837</v>
      </c>
    </row>
    <row r="12" spans="1:14" ht="16.2" thickBot="1" x14ac:dyDescent="0.35">
      <c r="A12" s="2">
        <v>9</v>
      </c>
      <c r="B12" s="3">
        <v>66</v>
      </c>
      <c r="C12" s="3">
        <v>70000</v>
      </c>
      <c r="D12" s="3">
        <v>24</v>
      </c>
      <c r="E12" s="3">
        <v>55</v>
      </c>
      <c r="F12" s="3">
        <v>153</v>
      </c>
      <c r="G12">
        <f t="shared" si="0"/>
        <v>65.96105083289028</v>
      </c>
      <c r="H12">
        <f t="shared" si="1"/>
        <v>56.33078080196178</v>
      </c>
    </row>
    <row r="13" spans="1:14" ht="16.2" thickBot="1" x14ac:dyDescent="0.35">
      <c r="A13" s="2">
        <v>10</v>
      </c>
      <c r="B13" s="3">
        <v>43</v>
      </c>
      <c r="C13" s="3">
        <v>45000</v>
      </c>
      <c r="D13" s="3">
        <v>17</v>
      </c>
      <c r="E13" s="3">
        <v>29</v>
      </c>
      <c r="F13" s="3">
        <v>137</v>
      </c>
      <c r="G13">
        <f t="shared" si="0"/>
        <v>39.510875019627996</v>
      </c>
      <c r="H13">
        <f t="shared" si="1"/>
        <v>29.880604988699492</v>
      </c>
    </row>
    <row r="14" spans="1:14" ht="16.2" thickBot="1" x14ac:dyDescent="0.35">
      <c r="A14" s="2">
        <v>11</v>
      </c>
      <c r="B14" s="3">
        <v>23</v>
      </c>
      <c r="C14" s="3">
        <v>21000</v>
      </c>
      <c r="D14" s="3">
        <v>10</v>
      </c>
      <c r="E14" s="3">
        <v>12</v>
      </c>
      <c r="F14" s="3">
        <v>115</v>
      </c>
      <c r="G14">
        <f t="shared" si="0"/>
        <v>21.316262395453982</v>
      </c>
      <c r="H14">
        <f t="shared" si="1"/>
        <v>11.685992364525475</v>
      </c>
    </row>
    <row r="15" spans="1:14" ht="16.2" thickBot="1" x14ac:dyDescent="0.35">
      <c r="A15" s="2">
        <v>12</v>
      </c>
      <c r="B15" s="3">
        <v>23</v>
      </c>
      <c r="C15" s="3">
        <v>26000</v>
      </c>
      <c r="D15" s="3">
        <v>10</v>
      </c>
      <c r="E15" s="3">
        <v>14</v>
      </c>
      <c r="F15" s="3">
        <v>115</v>
      </c>
      <c r="G15">
        <f t="shared" si="0"/>
        <v>23.712807645922407</v>
      </c>
      <c r="H15">
        <f t="shared" si="1"/>
        <v>14.082537614993901</v>
      </c>
    </row>
    <row r="16" spans="1:14" ht="16.2" thickBot="1" x14ac:dyDescent="0.35">
      <c r="A16" s="2">
        <v>13</v>
      </c>
      <c r="B16" s="3">
        <v>56</v>
      </c>
      <c r="C16" s="3">
        <v>64000</v>
      </c>
      <c r="D16" s="3">
        <v>22</v>
      </c>
      <c r="E16" s="3">
        <v>55</v>
      </c>
      <c r="F16" s="3">
        <v>147</v>
      </c>
      <c r="G16">
        <f t="shared" si="0"/>
        <v>65.25531396646619</v>
      </c>
      <c r="H16">
        <f t="shared" si="1"/>
        <v>55.62504393553769</v>
      </c>
    </row>
    <row r="17" spans="1:8" ht="16.2" thickBot="1" x14ac:dyDescent="0.35">
      <c r="A17" s="2">
        <v>14</v>
      </c>
      <c r="B17" s="3">
        <v>90</v>
      </c>
      <c r="C17" s="3">
        <v>89000</v>
      </c>
      <c r="D17" s="3">
        <v>30</v>
      </c>
      <c r="E17" s="3">
        <v>77</v>
      </c>
      <c r="F17" s="3">
        <v>155</v>
      </c>
      <c r="G17">
        <f t="shared" si="0"/>
        <v>88.088627389498441</v>
      </c>
      <c r="H17">
        <f t="shared" si="1"/>
        <v>78.458357358569941</v>
      </c>
    </row>
    <row r="18" spans="1:8" ht="16.2" thickBot="1" x14ac:dyDescent="0.35">
      <c r="A18" s="2">
        <v>15</v>
      </c>
      <c r="B18" s="3">
        <v>56</v>
      </c>
      <c r="C18" s="3">
        <v>66000</v>
      </c>
      <c r="D18" s="3">
        <v>22</v>
      </c>
      <c r="E18" s="3">
        <v>45</v>
      </c>
      <c r="F18" s="3">
        <v>147</v>
      </c>
      <c r="G18">
        <f t="shared" si="0"/>
        <v>56.448403613032461</v>
      </c>
      <c r="H18">
        <f t="shared" si="1"/>
        <v>46.818133582103954</v>
      </c>
    </row>
    <row r="19" spans="1:8" ht="16.2" thickBot="1" x14ac:dyDescent="0.35">
      <c r="A19" s="2">
        <v>16</v>
      </c>
      <c r="B19" s="3">
        <v>67</v>
      </c>
      <c r="C19" s="3">
        <v>68000</v>
      </c>
      <c r="D19" s="3">
        <v>23</v>
      </c>
      <c r="E19" s="3">
        <v>57</v>
      </c>
      <c r="F19" s="3">
        <v>175</v>
      </c>
      <c r="G19">
        <f t="shared" si="0"/>
        <v>67.534236405863936</v>
      </c>
      <c r="H19">
        <f t="shared" si="1"/>
        <v>57.903966374935436</v>
      </c>
    </row>
    <row r="20" spans="1:8" ht="16.2" thickBot="1" x14ac:dyDescent="0.35">
      <c r="A20" s="2">
        <v>17</v>
      </c>
      <c r="B20" s="3">
        <v>68</v>
      </c>
      <c r="C20" s="3">
        <v>78000</v>
      </c>
      <c r="D20" s="3">
        <v>27</v>
      </c>
      <c r="E20" s="3">
        <v>55</v>
      </c>
      <c r="F20" s="3">
        <v>173</v>
      </c>
      <c r="G20">
        <f t="shared" si="0"/>
        <v>66.902033321455733</v>
      </c>
      <c r="H20">
        <f t="shared" si="1"/>
        <v>57.271763290527225</v>
      </c>
    </row>
    <row r="21" spans="1:8" ht="16.2" thickBot="1" x14ac:dyDescent="0.35">
      <c r="A21" s="2">
        <v>18</v>
      </c>
      <c r="B21" s="3">
        <v>32</v>
      </c>
      <c r="C21" s="3">
        <v>40000</v>
      </c>
      <c r="D21" s="3">
        <v>15</v>
      </c>
      <c r="E21" s="3">
        <v>21</v>
      </c>
      <c r="F21" s="3">
        <v>133</v>
      </c>
      <c r="G21">
        <f t="shared" si="0"/>
        <v>31.689036183814512</v>
      </c>
      <c r="H21">
        <f t="shared" si="1"/>
        <v>22.058766152886008</v>
      </c>
    </row>
    <row r="22" spans="1:8" ht="16.2" thickBot="1" x14ac:dyDescent="0.35">
      <c r="A22" s="2">
        <v>19</v>
      </c>
      <c r="B22" s="3">
        <v>12</v>
      </c>
      <c r="C22" s="3">
        <v>17000</v>
      </c>
      <c r="D22" s="3">
        <v>7</v>
      </c>
      <c r="E22" s="3">
        <v>11</v>
      </c>
      <c r="F22" s="3">
        <v>134</v>
      </c>
      <c r="G22">
        <f t="shared" si="0"/>
        <v>19.941555553613746</v>
      </c>
      <c r="H22">
        <f t="shared" si="1"/>
        <v>10.311285522685242</v>
      </c>
    </row>
    <row r="23" spans="1:8" ht="16.2" thickBot="1" x14ac:dyDescent="0.35">
      <c r="A23" s="2">
        <v>20</v>
      </c>
      <c r="B23" s="3">
        <v>34</v>
      </c>
      <c r="C23" s="3">
        <v>25000</v>
      </c>
      <c r="D23" s="3">
        <v>11</v>
      </c>
      <c r="E23" s="3">
        <v>21</v>
      </c>
      <c r="F23" s="3">
        <v>125</v>
      </c>
      <c r="G23">
        <f t="shared" si="0"/>
        <v>29.924694017754298</v>
      </c>
      <c r="H23">
        <f t="shared" si="1"/>
        <v>20.294423986825791</v>
      </c>
    </row>
    <row r="24" spans="1:8" ht="16.2" thickBot="1" x14ac:dyDescent="0.35">
      <c r="A24" s="2">
        <v>21</v>
      </c>
      <c r="B24" s="4">
        <v>55</v>
      </c>
      <c r="C24" s="3">
        <v>26400</v>
      </c>
      <c r="D24" s="3">
        <v>9</v>
      </c>
      <c r="E24" s="3">
        <v>54</v>
      </c>
      <c r="F24" s="3">
        <v>114</v>
      </c>
      <c r="G24">
        <f t="shared" si="0"/>
        <v>59.928480672651077</v>
      </c>
      <c r="H24">
        <f t="shared" si="1"/>
        <v>50.298210641722576</v>
      </c>
    </row>
    <row r="25" spans="1:8" ht="16.2" thickBot="1" x14ac:dyDescent="0.35">
      <c r="A25" s="2">
        <v>22</v>
      </c>
      <c r="B25" s="4">
        <v>45</v>
      </c>
      <c r="C25" s="3">
        <v>21500</v>
      </c>
      <c r="D25" s="3">
        <v>8</v>
      </c>
      <c r="E25" s="3">
        <v>31</v>
      </c>
      <c r="F25" s="3">
        <v>120</v>
      </c>
      <c r="G25">
        <f t="shared" si="0"/>
        <v>38.555170154582015</v>
      </c>
      <c r="H25">
        <f t="shared" si="1"/>
        <v>28.924900123653508</v>
      </c>
    </row>
    <row r="26" spans="1:8" ht="16.2" thickBot="1" x14ac:dyDescent="0.35">
      <c r="A26" s="2">
        <v>23</v>
      </c>
      <c r="B26" s="4">
        <v>85</v>
      </c>
      <c r="C26" s="3">
        <v>40600</v>
      </c>
      <c r="D26" s="3">
        <v>15</v>
      </c>
      <c r="E26" s="3">
        <v>77</v>
      </c>
      <c r="F26" s="3">
        <v>170</v>
      </c>
      <c r="G26">
        <f t="shared" si="0"/>
        <v>82.395683333677482</v>
      </c>
      <c r="H26">
        <f t="shared" si="1"/>
        <v>72.765413302748982</v>
      </c>
    </row>
    <row r="27" spans="1:8" ht="16.2" thickBot="1" x14ac:dyDescent="0.35">
      <c r="A27" s="2">
        <v>24</v>
      </c>
      <c r="B27" s="4">
        <v>97</v>
      </c>
      <c r="C27" s="3">
        <v>43000</v>
      </c>
      <c r="D27" s="3">
        <v>17</v>
      </c>
      <c r="E27" s="3">
        <v>92</v>
      </c>
      <c r="F27" s="3">
        <v>190</v>
      </c>
      <c r="G27">
        <f t="shared" si="0"/>
        <v>96.241212043609764</v>
      </c>
      <c r="H27">
        <f t="shared" si="1"/>
        <v>86.610942012681264</v>
      </c>
    </row>
  </sheetData>
  <mergeCells count="7">
    <mergeCell ref="H1:H3"/>
    <mergeCell ref="B1:B2"/>
    <mergeCell ref="C1:C2"/>
    <mergeCell ref="D1:D2"/>
    <mergeCell ref="E1:E2"/>
    <mergeCell ref="F1:F2"/>
    <mergeCell ref="G1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23" sqref="F23"/>
    </sheetView>
  </sheetViews>
  <sheetFormatPr defaultRowHeight="14.4" x14ac:dyDescent="0.3"/>
  <cols>
    <col min="1" max="9" width="8.88671875" customWidth="1"/>
  </cols>
  <sheetData>
    <row r="1" spans="1:9" x14ac:dyDescent="0.3">
      <c r="A1" t="s">
        <v>12</v>
      </c>
    </row>
    <row r="2" spans="1:9" ht="15" thickBot="1" x14ac:dyDescent="0.35"/>
    <row r="3" spans="1:9" x14ac:dyDescent="0.3">
      <c r="A3" s="11" t="s">
        <v>13</v>
      </c>
      <c r="B3" s="11"/>
    </row>
    <row r="4" spans="1:9" x14ac:dyDescent="0.3">
      <c r="A4" s="8" t="s">
        <v>14</v>
      </c>
      <c r="B4" s="8">
        <v>0.98553622925179762</v>
      </c>
    </row>
    <row r="5" spans="1:9" x14ac:dyDescent="0.3">
      <c r="A5" s="8" t="s">
        <v>15</v>
      </c>
      <c r="B5" s="8">
        <v>0.97128165916785181</v>
      </c>
    </row>
    <row r="6" spans="1:9" x14ac:dyDescent="0.3">
      <c r="A6" s="8" t="s">
        <v>16</v>
      </c>
      <c r="B6" s="8">
        <v>0.96854657908859954</v>
      </c>
    </row>
    <row r="7" spans="1:9" x14ac:dyDescent="0.3">
      <c r="A7" s="8" t="s">
        <v>17</v>
      </c>
      <c r="B7" s="8">
        <v>4.1125688301329122</v>
      </c>
    </row>
    <row r="8" spans="1:9" ht="15" thickBot="1" x14ac:dyDescent="0.35">
      <c r="A8" s="9" t="s">
        <v>18</v>
      </c>
      <c r="B8" s="9">
        <v>24</v>
      </c>
    </row>
    <row r="10" spans="1:9" ht="15" thickBot="1" x14ac:dyDescent="0.35">
      <c r="A10" t="s">
        <v>19</v>
      </c>
    </row>
    <row r="11" spans="1:9" x14ac:dyDescent="0.3">
      <c r="A11" s="10"/>
      <c r="B11" s="10" t="s">
        <v>24</v>
      </c>
      <c r="C11" s="10" t="s">
        <v>25</v>
      </c>
      <c r="D11" s="10" t="s">
        <v>26</v>
      </c>
      <c r="E11" s="10" t="s">
        <v>27</v>
      </c>
      <c r="F11" s="10" t="s">
        <v>28</v>
      </c>
    </row>
    <row r="12" spans="1:9" x14ac:dyDescent="0.3">
      <c r="A12" s="8" t="s">
        <v>20</v>
      </c>
      <c r="B12" s="8">
        <v>2</v>
      </c>
      <c r="C12" s="8">
        <v>12012.447329965804</v>
      </c>
      <c r="D12" s="8">
        <v>6006.2236649829019</v>
      </c>
      <c r="E12" s="8">
        <v>355.12000783297282</v>
      </c>
      <c r="F12" s="8">
        <v>6.4665572557003515E-17</v>
      </c>
    </row>
    <row r="13" spans="1:9" x14ac:dyDescent="0.3">
      <c r="A13" s="8" t="s">
        <v>21</v>
      </c>
      <c r="B13" s="8">
        <v>21</v>
      </c>
      <c r="C13" s="8">
        <v>355.17767003419658</v>
      </c>
      <c r="D13" s="8">
        <v>16.913222382580791</v>
      </c>
      <c r="E13" s="8"/>
      <c r="F13" s="8"/>
    </row>
    <row r="14" spans="1:9" ht="15" thickBot="1" x14ac:dyDescent="0.35">
      <c r="A14" s="9" t="s">
        <v>22</v>
      </c>
      <c r="B14" s="9">
        <v>23</v>
      </c>
      <c r="C14" s="9">
        <v>12367.625</v>
      </c>
      <c r="D14" s="9"/>
      <c r="E14" s="9"/>
      <c r="F14" s="9"/>
    </row>
    <row r="16" spans="1:9" x14ac:dyDescent="0.3">
      <c r="B16" t="s">
        <v>29</v>
      </c>
      <c r="C16" t="s">
        <v>17</v>
      </c>
      <c r="D16" t="s">
        <v>30</v>
      </c>
      <c r="E16" t="s">
        <v>31</v>
      </c>
      <c r="F16" t="s">
        <v>32</v>
      </c>
      <c r="G16" t="s">
        <v>33</v>
      </c>
      <c r="H16" t="s">
        <v>34</v>
      </c>
      <c r="I16" t="s">
        <v>35</v>
      </c>
    </row>
    <row r="17" spans="1:9" x14ac:dyDescent="0.3">
      <c r="A17" t="s">
        <v>23</v>
      </c>
      <c r="B17">
        <v>7.9955961922795566</v>
      </c>
      <c r="C17">
        <v>2.2942807344979852</v>
      </c>
      <c r="D17">
        <v>3.4850121312765521</v>
      </c>
      <c r="E17">
        <v>2.2090422451419393E-3</v>
      </c>
      <c r="F17">
        <v>3.2243782131255561</v>
      </c>
      <c r="G17">
        <v>12.766814171433557</v>
      </c>
      <c r="H17">
        <v>3.2243782131255561</v>
      </c>
      <c r="I17">
        <v>12.766814171433557</v>
      </c>
    </row>
    <row r="18" spans="1:9" x14ac:dyDescent="0.3">
      <c r="A18" t="s">
        <v>8</v>
      </c>
      <c r="B18">
        <v>1.1762281107068069E-4</v>
      </c>
      <c r="C18">
        <v>5.1104969770482312E-5</v>
      </c>
      <c r="D18">
        <v>2.3015924204424123</v>
      </c>
      <c r="E18">
        <v>3.1696379898165927E-2</v>
      </c>
      <c r="F18">
        <v>1.1344208401596102E-5</v>
      </c>
      <c r="G18">
        <v>2.2390141373976528E-4</v>
      </c>
      <c r="H18">
        <v>1.1344208401596102E-5</v>
      </c>
      <c r="I18">
        <v>2.2390141373976528E-4</v>
      </c>
    </row>
    <row r="19" spans="1:9" x14ac:dyDescent="0.3">
      <c r="A19" t="s">
        <v>10</v>
      </c>
      <c r="B19">
        <v>0.90421559755751024</v>
      </c>
      <c r="C19">
        <v>4.9975246230113408E-2</v>
      </c>
      <c r="D19">
        <v>18.093269483736133</v>
      </c>
      <c r="E19">
        <v>2.7534766407634612E-14</v>
      </c>
      <c r="F19">
        <v>0.80028638360369164</v>
      </c>
      <c r="G19">
        <v>1.008144811511329</v>
      </c>
      <c r="H19">
        <v>0.80028638360369164</v>
      </c>
      <c r="I19">
        <v>1.008144811511329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zoomScale="70" zoomScaleNormal="70" workbookViewId="0">
      <selection activeCell="J30" sqref="J30"/>
    </sheetView>
  </sheetViews>
  <sheetFormatPr defaultRowHeight="14.4" x14ac:dyDescent="0.3"/>
  <cols>
    <col min="2" max="2" width="30.5546875" customWidth="1"/>
    <col min="3" max="3" width="36.5546875" customWidth="1"/>
    <col min="4" max="4" width="35.5546875" customWidth="1"/>
    <col min="8" max="8" width="25.21875" customWidth="1"/>
    <col min="9" max="9" width="21.6640625" customWidth="1"/>
    <col min="10" max="10" width="20.33203125" customWidth="1"/>
    <col min="11" max="11" width="19.5546875" customWidth="1"/>
    <col min="12" max="13" width="21.77734375" customWidth="1"/>
    <col min="14" max="14" width="20.5546875" customWidth="1"/>
    <col min="15" max="15" width="17" customWidth="1"/>
    <col min="16" max="16" width="16.77734375" customWidth="1"/>
    <col min="17" max="17" width="16.109375" customWidth="1"/>
  </cols>
  <sheetData>
    <row r="1" spans="1:13" x14ac:dyDescent="0.3">
      <c r="A1" s="10"/>
      <c r="B1" s="10" t="s">
        <v>7</v>
      </c>
      <c r="C1" s="10" t="s">
        <v>8</v>
      </c>
      <c r="D1" s="10" t="s">
        <v>10</v>
      </c>
    </row>
    <row r="2" spans="1:13" x14ac:dyDescent="0.3">
      <c r="A2" s="8" t="s">
        <v>7</v>
      </c>
      <c r="B2" s="8">
        <v>1</v>
      </c>
      <c r="C2" s="8"/>
      <c r="D2" s="8"/>
    </row>
    <row r="3" spans="1:13" x14ac:dyDescent="0.3">
      <c r="A3" s="8" t="s">
        <v>8</v>
      </c>
      <c r="B3" s="8">
        <v>0.72359864476372338</v>
      </c>
      <c r="C3" s="8">
        <v>1</v>
      </c>
      <c r="D3" s="8"/>
    </row>
    <row r="4" spans="1:13" x14ac:dyDescent="0.3">
      <c r="A4" s="8" t="s">
        <v>9</v>
      </c>
      <c r="B4" s="8">
        <v>0.72602911427411887</v>
      </c>
      <c r="C4" s="8">
        <v>0.99469418965880174</v>
      </c>
      <c r="D4" s="8"/>
    </row>
    <row r="5" spans="1:13" x14ac:dyDescent="0.3">
      <c r="A5" s="8" t="s">
        <v>10</v>
      </c>
      <c r="B5" s="8">
        <v>0.98185403776545577</v>
      </c>
      <c r="C5" s="8">
        <v>0.67284224009700722</v>
      </c>
      <c r="D5" s="8">
        <v>1</v>
      </c>
      <c r="H5" t="s">
        <v>12</v>
      </c>
    </row>
    <row r="6" spans="1:13" ht="15" thickBot="1" x14ac:dyDescent="0.35">
      <c r="A6" s="9" t="s">
        <v>11</v>
      </c>
      <c r="B6" s="9">
        <v>0.47524619920829064</v>
      </c>
      <c r="C6" s="9">
        <v>0.3198549591125644</v>
      </c>
      <c r="D6" s="9">
        <v>0.48474872340090286</v>
      </c>
    </row>
    <row r="7" spans="1:13" ht="15" thickBot="1" x14ac:dyDescent="0.35">
      <c r="H7" s="11" t="s">
        <v>13</v>
      </c>
      <c r="I7" s="11"/>
    </row>
    <row r="8" spans="1:13" ht="15.6" x14ac:dyDescent="0.3">
      <c r="A8" s="1" t="s">
        <v>0</v>
      </c>
      <c r="B8" s="5" t="s">
        <v>2</v>
      </c>
      <c r="C8" s="5" t="s">
        <v>3</v>
      </c>
      <c r="D8" s="5" t="s">
        <v>5</v>
      </c>
      <c r="H8" s="8" t="s">
        <v>14</v>
      </c>
      <c r="I8" s="8">
        <v>0.98553622925179762</v>
      </c>
    </row>
    <row r="9" spans="1:13" ht="16.2" thickBot="1" x14ac:dyDescent="0.35">
      <c r="A9" s="2" t="s">
        <v>1</v>
      </c>
      <c r="B9" s="6"/>
      <c r="C9" s="6"/>
      <c r="D9" s="6"/>
      <c r="H9" s="8" t="s">
        <v>15</v>
      </c>
      <c r="I9" s="8">
        <v>0.97128165916785181</v>
      </c>
    </row>
    <row r="10" spans="1:13" x14ac:dyDescent="0.3">
      <c r="B10" s="7" t="s">
        <v>7</v>
      </c>
      <c r="C10" s="7" t="s">
        <v>8</v>
      </c>
      <c r="D10" s="7" t="s">
        <v>10</v>
      </c>
      <c r="H10" s="8" t="s">
        <v>16</v>
      </c>
      <c r="I10" s="8">
        <v>0.96854657908859954</v>
      </c>
    </row>
    <row r="11" spans="1:13" ht="16.2" thickBot="1" x14ac:dyDescent="0.35">
      <c r="A11" s="2">
        <v>1</v>
      </c>
      <c r="B11" s="3">
        <v>55</v>
      </c>
      <c r="C11" s="3">
        <v>65000</v>
      </c>
      <c r="D11" s="3">
        <v>43</v>
      </c>
      <c r="H11" s="8" t="s">
        <v>17</v>
      </c>
      <c r="I11" s="8">
        <v>4.1125688301329122</v>
      </c>
    </row>
    <row r="12" spans="1:13" ht="16.2" thickBot="1" x14ac:dyDescent="0.35">
      <c r="A12" s="2">
        <v>2</v>
      </c>
      <c r="B12" s="3">
        <v>67</v>
      </c>
      <c r="C12" s="3">
        <v>62000</v>
      </c>
      <c r="D12" s="3">
        <v>54</v>
      </c>
      <c r="H12" s="9" t="s">
        <v>18</v>
      </c>
      <c r="I12" s="9">
        <v>24</v>
      </c>
    </row>
    <row r="13" spans="1:13" ht="16.2" thickBot="1" x14ac:dyDescent="0.35">
      <c r="A13" s="2">
        <v>3</v>
      </c>
      <c r="B13" s="3">
        <v>78</v>
      </c>
      <c r="C13" s="3">
        <v>73000</v>
      </c>
      <c r="D13" s="3">
        <v>62</v>
      </c>
    </row>
    <row r="14" spans="1:13" ht="16.2" thickBot="1" x14ac:dyDescent="0.35">
      <c r="A14" s="2">
        <v>4</v>
      </c>
      <c r="B14" s="3">
        <v>86</v>
      </c>
      <c r="C14" s="3">
        <v>84000</v>
      </c>
      <c r="D14" s="3">
        <v>71</v>
      </c>
      <c r="H14" t="s">
        <v>19</v>
      </c>
    </row>
    <row r="15" spans="1:13" ht="16.2" thickBot="1" x14ac:dyDescent="0.35">
      <c r="A15" s="2">
        <v>5</v>
      </c>
      <c r="B15" s="3">
        <v>67</v>
      </c>
      <c r="C15" s="3">
        <v>72000</v>
      </c>
      <c r="D15" s="3">
        <v>61</v>
      </c>
      <c r="H15" s="10"/>
      <c r="I15" s="10" t="s">
        <v>24</v>
      </c>
      <c r="J15" s="10" t="s">
        <v>25</v>
      </c>
      <c r="K15" s="10" t="s">
        <v>26</v>
      </c>
      <c r="L15" s="10" t="s">
        <v>27</v>
      </c>
      <c r="M15" s="10" t="s">
        <v>28</v>
      </c>
    </row>
    <row r="16" spans="1:13" ht="16.2" thickBot="1" x14ac:dyDescent="0.35">
      <c r="A16" s="2">
        <v>6</v>
      </c>
      <c r="B16" s="3">
        <v>90</v>
      </c>
      <c r="C16" s="3">
        <v>81000</v>
      </c>
      <c r="D16" s="3">
        <v>85</v>
      </c>
      <c r="H16" s="8" t="s">
        <v>20</v>
      </c>
      <c r="I16" s="8">
        <v>2</v>
      </c>
      <c r="J16" s="8">
        <v>12012.447329965804</v>
      </c>
      <c r="K16" s="8">
        <v>6006.2236649829019</v>
      </c>
      <c r="L16" s="8">
        <v>355.12000783297282</v>
      </c>
      <c r="M16" s="8">
        <v>6.4665572557003515E-17</v>
      </c>
    </row>
    <row r="17" spans="1:16" ht="16.2" thickBot="1" x14ac:dyDescent="0.35">
      <c r="A17" s="2">
        <v>7</v>
      </c>
      <c r="B17" s="3">
        <v>45</v>
      </c>
      <c r="C17" s="3">
        <v>55000</v>
      </c>
      <c r="D17" s="3">
        <v>35</v>
      </c>
      <c r="H17" s="8" t="s">
        <v>21</v>
      </c>
      <c r="I17" s="8">
        <v>21</v>
      </c>
      <c r="J17" s="8">
        <v>355.17767003419658</v>
      </c>
      <c r="K17" s="8">
        <v>16.913222382580791</v>
      </c>
      <c r="L17" s="8"/>
      <c r="M17" s="8"/>
    </row>
    <row r="18" spans="1:16" ht="16.2" thickBot="1" x14ac:dyDescent="0.35">
      <c r="A18" s="2">
        <v>8</v>
      </c>
      <c r="B18" s="3">
        <v>67</v>
      </c>
      <c r="C18" s="3">
        <v>73000</v>
      </c>
      <c r="D18" s="3">
        <v>57</v>
      </c>
      <c r="H18" s="9" t="s">
        <v>22</v>
      </c>
      <c r="I18" s="9">
        <v>23</v>
      </c>
      <c r="J18" s="9">
        <v>12367.625</v>
      </c>
      <c r="K18" s="9"/>
      <c r="L18" s="9"/>
      <c r="M18" s="9"/>
    </row>
    <row r="19" spans="1:16" ht="16.2" thickBot="1" x14ac:dyDescent="0.35">
      <c r="A19" s="2">
        <v>9</v>
      </c>
      <c r="B19" s="3">
        <v>66</v>
      </c>
      <c r="C19" s="3">
        <v>70000</v>
      </c>
      <c r="D19" s="3">
        <v>55</v>
      </c>
    </row>
    <row r="20" spans="1:16" ht="16.2" thickBot="1" x14ac:dyDescent="0.35">
      <c r="A20" s="2">
        <v>10</v>
      </c>
      <c r="B20" s="3">
        <v>43</v>
      </c>
      <c r="C20" s="3">
        <v>45000</v>
      </c>
      <c r="D20" s="3">
        <v>29</v>
      </c>
      <c r="I20" t="s">
        <v>29</v>
      </c>
      <c r="J20" t="s">
        <v>17</v>
      </c>
      <c r="K20" t="s">
        <v>30</v>
      </c>
      <c r="L20" t="s">
        <v>31</v>
      </c>
      <c r="M20" t="s">
        <v>32</v>
      </c>
      <c r="N20" t="s">
        <v>33</v>
      </c>
      <c r="O20" t="s">
        <v>34</v>
      </c>
      <c r="P20" t="s">
        <v>35</v>
      </c>
    </row>
    <row r="21" spans="1:16" ht="16.2" thickBot="1" x14ac:dyDescent="0.35">
      <c r="A21" s="2">
        <v>11</v>
      </c>
      <c r="B21" s="3">
        <v>23</v>
      </c>
      <c r="C21" s="3">
        <v>21000</v>
      </c>
      <c r="D21" s="3">
        <v>12</v>
      </c>
      <c r="H21" t="s">
        <v>23</v>
      </c>
      <c r="I21">
        <v>7.9955961922795566</v>
      </c>
      <c r="J21">
        <v>2.2942807344979852</v>
      </c>
      <c r="K21">
        <v>3.4850121312765521</v>
      </c>
      <c r="L21">
        <v>2.2090422451419393E-3</v>
      </c>
      <c r="M21">
        <v>3.2243782131255561</v>
      </c>
      <c r="N21">
        <v>12.766814171433557</v>
      </c>
      <c r="O21">
        <v>3.2243782131255561</v>
      </c>
      <c r="P21">
        <v>12.766814171433557</v>
      </c>
    </row>
    <row r="22" spans="1:16" ht="16.2" thickBot="1" x14ac:dyDescent="0.35">
      <c r="A22" s="2">
        <v>12</v>
      </c>
      <c r="B22" s="3">
        <v>23</v>
      </c>
      <c r="C22" s="3">
        <v>26000</v>
      </c>
      <c r="D22" s="3">
        <v>14</v>
      </c>
      <c r="H22" t="s">
        <v>8</v>
      </c>
      <c r="I22">
        <v>1.1762281107068069E-4</v>
      </c>
      <c r="J22">
        <v>5.1104969770482312E-5</v>
      </c>
      <c r="K22">
        <v>2.3015924204424123</v>
      </c>
      <c r="L22">
        <v>3.1696379898165927E-2</v>
      </c>
      <c r="M22">
        <v>1.1344208401596102E-5</v>
      </c>
      <c r="N22">
        <v>2.2390141373976528E-4</v>
      </c>
      <c r="O22">
        <v>1.1344208401596102E-5</v>
      </c>
      <c r="P22">
        <v>2.2390141373976528E-4</v>
      </c>
    </row>
    <row r="23" spans="1:16" ht="16.2" thickBot="1" x14ac:dyDescent="0.35">
      <c r="A23" s="2">
        <v>13</v>
      </c>
      <c r="B23" s="3">
        <v>56</v>
      </c>
      <c r="C23" s="3">
        <v>64000</v>
      </c>
      <c r="D23" s="3">
        <v>55</v>
      </c>
      <c r="H23" t="s">
        <v>10</v>
      </c>
      <c r="I23">
        <v>0.90421559755751002</v>
      </c>
      <c r="J23">
        <v>4.9975246230113408E-2</v>
      </c>
      <c r="K23">
        <v>18.093269483736133</v>
      </c>
      <c r="L23">
        <v>2.7534766407634612E-14</v>
      </c>
      <c r="M23">
        <v>0.80028638360369164</v>
      </c>
      <c r="N23">
        <v>1.008144811511329</v>
      </c>
      <c r="O23">
        <v>0.80028638360369164</v>
      </c>
      <c r="P23">
        <v>1.008144811511329</v>
      </c>
    </row>
    <row r="24" spans="1:16" ht="16.2" thickBot="1" x14ac:dyDescent="0.35">
      <c r="A24" s="2">
        <v>14</v>
      </c>
      <c r="B24" s="3">
        <v>90</v>
      </c>
      <c r="C24" s="3">
        <v>89000</v>
      </c>
      <c r="D24" s="3">
        <v>77</v>
      </c>
    </row>
    <row r="25" spans="1:16" ht="16.2" thickBot="1" x14ac:dyDescent="0.35">
      <c r="A25" s="2">
        <v>15</v>
      </c>
      <c r="B25" s="3">
        <v>56</v>
      </c>
      <c r="C25" s="3">
        <v>66000</v>
      </c>
      <c r="D25" s="3">
        <v>45</v>
      </c>
    </row>
    <row r="26" spans="1:16" ht="16.2" thickBot="1" x14ac:dyDescent="0.35">
      <c r="A26" s="2">
        <v>16</v>
      </c>
      <c r="B26" s="3">
        <v>67</v>
      </c>
      <c r="C26" s="3">
        <v>68000</v>
      </c>
      <c r="D26" s="3">
        <v>57</v>
      </c>
    </row>
    <row r="27" spans="1:16" ht="16.2" thickBot="1" x14ac:dyDescent="0.35">
      <c r="A27" s="2">
        <v>17</v>
      </c>
      <c r="B27" s="3">
        <v>68</v>
      </c>
      <c r="C27" s="3">
        <v>78000</v>
      </c>
      <c r="D27" s="3">
        <v>55</v>
      </c>
    </row>
    <row r="28" spans="1:16" ht="16.2" thickBot="1" x14ac:dyDescent="0.35">
      <c r="A28" s="2">
        <v>18</v>
      </c>
      <c r="B28" s="3">
        <v>32</v>
      </c>
      <c r="C28" s="3">
        <v>40000</v>
      </c>
      <c r="D28" s="3">
        <v>21</v>
      </c>
    </row>
    <row r="29" spans="1:16" ht="16.2" thickBot="1" x14ac:dyDescent="0.35">
      <c r="A29" s="2">
        <v>19</v>
      </c>
      <c r="B29" s="3">
        <v>12</v>
      </c>
      <c r="C29" s="3">
        <v>17000</v>
      </c>
      <c r="D29" s="3">
        <v>11</v>
      </c>
    </row>
    <row r="30" spans="1:16" ht="16.2" thickBot="1" x14ac:dyDescent="0.35">
      <c r="A30" s="2">
        <v>20</v>
      </c>
      <c r="B30" s="3">
        <v>34</v>
      </c>
      <c r="C30" s="3">
        <v>25000</v>
      </c>
      <c r="D30" s="3">
        <v>21</v>
      </c>
      <c r="H30" s="10"/>
      <c r="I30" s="10" t="s">
        <v>7</v>
      </c>
      <c r="J30" s="10" t="s">
        <v>8</v>
      </c>
      <c r="K30" s="10" t="s">
        <v>10</v>
      </c>
    </row>
    <row r="31" spans="1:16" ht="16.2" thickBot="1" x14ac:dyDescent="0.35">
      <c r="A31" s="2">
        <v>21</v>
      </c>
      <c r="B31" s="4">
        <v>55</v>
      </c>
      <c r="C31" s="3">
        <v>26400</v>
      </c>
      <c r="D31" s="3">
        <v>54</v>
      </c>
      <c r="H31" s="8" t="s">
        <v>7</v>
      </c>
      <c r="I31" s="8">
        <v>1</v>
      </c>
      <c r="J31" s="8"/>
      <c r="K31" s="8"/>
    </row>
    <row r="32" spans="1:16" ht="16.2" thickBot="1" x14ac:dyDescent="0.35">
      <c r="A32" s="2">
        <v>22</v>
      </c>
      <c r="B32" s="4">
        <v>45</v>
      </c>
      <c r="C32" s="3">
        <v>21500</v>
      </c>
      <c r="D32" s="3">
        <v>31</v>
      </c>
      <c r="H32" s="8" t="s">
        <v>8</v>
      </c>
      <c r="I32" s="8">
        <v>0.72359864476372338</v>
      </c>
      <c r="J32" s="8">
        <v>1</v>
      </c>
      <c r="K32" s="8"/>
    </row>
    <row r="33" spans="1:11" ht="16.2" thickBot="1" x14ac:dyDescent="0.35">
      <c r="A33" s="2">
        <v>23</v>
      </c>
      <c r="B33" s="4">
        <v>85</v>
      </c>
      <c r="C33" s="3">
        <v>40600</v>
      </c>
      <c r="D33" s="3">
        <v>77</v>
      </c>
      <c r="H33" s="9" t="s">
        <v>10</v>
      </c>
      <c r="I33" s="9">
        <v>0.98185403776545577</v>
      </c>
      <c r="J33" s="9">
        <v>0.67284224009700722</v>
      </c>
      <c r="K33" s="9">
        <v>1</v>
      </c>
    </row>
    <row r="34" spans="1:11" ht="16.2" thickBot="1" x14ac:dyDescent="0.35">
      <c r="A34" s="2">
        <v>24</v>
      </c>
      <c r="B34" s="4">
        <v>97</v>
      </c>
      <c r="C34" s="3">
        <v>43000</v>
      </c>
      <c r="D34" s="3">
        <v>92</v>
      </c>
    </row>
    <row r="40" spans="1:11" x14ac:dyDescent="0.3">
      <c r="H40" t="s">
        <v>12</v>
      </c>
    </row>
    <row r="41" spans="1:11" ht="15" thickBot="1" x14ac:dyDescent="0.35"/>
    <row r="42" spans="1:11" x14ac:dyDescent="0.3">
      <c r="H42" s="11" t="s">
        <v>13</v>
      </c>
      <c r="I42" s="11"/>
    </row>
    <row r="43" spans="1:11" x14ac:dyDescent="0.3">
      <c r="H43" s="8" t="s">
        <v>14</v>
      </c>
      <c r="I43" s="8">
        <v>0.98553622925179762</v>
      </c>
    </row>
    <row r="44" spans="1:11" x14ac:dyDescent="0.3">
      <c r="H44" s="8" t="s">
        <v>15</v>
      </c>
      <c r="I44" s="8">
        <v>0.97128165916785181</v>
      </c>
    </row>
    <row r="45" spans="1:11" x14ac:dyDescent="0.3">
      <c r="H45" s="8" t="s">
        <v>16</v>
      </c>
      <c r="I45" s="8">
        <v>0.96854657908859954</v>
      </c>
    </row>
    <row r="46" spans="1:11" x14ac:dyDescent="0.3">
      <c r="H46" s="8" t="s">
        <v>17</v>
      </c>
      <c r="I46" s="8">
        <v>4.1125688301329122</v>
      </c>
    </row>
    <row r="47" spans="1:11" ht="15" thickBot="1" x14ac:dyDescent="0.35">
      <c r="H47" s="9" t="s">
        <v>18</v>
      </c>
      <c r="I47" s="9">
        <v>24</v>
      </c>
    </row>
    <row r="49" spans="8:16" ht="15" thickBot="1" x14ac:dyDescent="0.35">
      <c r="H49" t="s">
        <v>19</v>
      </c>
    </row>
    <row r="50" spans="8:16" x14ac:dyDescent="0.3">
      <c r="H50" s="10"/>
      <c r="I50" s="10" t="s">
        <v>24</v>
      </c>
      <c r="J50" s="10" t="s">
        <v>25</v>
      </c>
      <c r="K50" s="10" t="s">
        <v>26</v>
      </c>
      <c r="L50" s="10" t="s">
        <v>27</v>
      </c>
      <c r="M50" s="10" t="s">
        <v>28</v>
      </c>
    </row>
    <row r="51" spans="8:16" x14ac:dyDescent="0.3">
      <c r="H51" s="8" t="s">
        <v>20</v>
      </c>
      <c r="I51" s="8">
        <v>2</v>
      </c>
      <c r="J51" s="8">
        <v>12012.447329965804</v>
      </c>
      <c r="K51" s="8">
        <v>6006.2236649829019</v>
      </c>
      <c r="L51" s="8">
        <v>355.12000783297282</v>
      </c>
      <c r="M51" s="8">
        <v>6.4665572557003515E-17</v>
      </c>
    </row>
    <row r="52" spans="8:16" x14ac:dyDescent="0.3">
      <c r="H52" s="8" t="s">
        <v>21</v>
      </c>
      <c r="I52" s="8">
        <v>21</v>
      </c>
      <c r="J52" s="8">
        <v>355.17767003419658</v>
      </c>
      <c r="K52" s="8">
        <v>16.913222382580791</v>
      </c>
      <c r="L52" s="8"/>
      <c r="M52" s="8"/>
    </row>
    <row r="53" spans="8:16" ht="15" thickBot="1" x14ac:dyDescent="0.35">
      <c r="H53" s="9" t="s">
        <v>22</v>
      </c>
      <c r="I53" s="9">
        <v>23</v>
      </c>
      <c r="J53" s="9">
        <v>12367.625</v>
      </c>
      <c r="K53" s="9"/>
      <c r="L53" s="9"/>
      <c r="M53" s="9"/>
    </row>
    <row r="54" spans="8:16" ht="15" thickBot="1" x14ac:dyDescent="0.35"/>
    <row r="55" spans="8:16" x14ac:dyDescent="0.3">
      <c r="H55" s="10"/>
      <c r="I55" s="10" t="s">
        <v>29</v>
      </c>
      <c r="J55" s="10" t="s">
        <v>17</v>
      </c>
      <c r="K55" s="10" t="s">
        <v>30</v>
      </c>
      <c r="L55" s="10" t="s">
        <v>31</v>
      </c>
      <c r="M55" s="10" t="s">
        <v>32</v>
      </c>
      <c r="N55" s="10" t="s">
        <v>33</v>
      </c>
      <c r="O55" s="10" t="s">
        <v>34</v>
      </c>
      <c r="P55" s="10" t="s">
        <v>35</v>
      </c>
    </row>
    <row r="56" spans="8:16" x14ac:dyDescent="0.3">
      <c r="H56" s="8" t="s">
        <v>23</v>
      </c>
      <c r="I56" s="8">
        <v>7.9955961922795602</v>
      </c>
      <c r="J56" s="8">
        <v>2.2942807344979852</v>
      </c>
      <c r="K56" s="8">
        <v>3.4850121312765521</v>
      </c>
      <c r="L56" s="8">
        <v>2.2090422451419393E-3</v>
      </c>
      <c r="M56" s="8">
        <v>3.2243782131255561</v>
      </c>
      <c r="N56" s="8">
        <v>12.766814171433557</v>
      </c>
      <c r="O56" s="8">
        <v>3.2243782131255561</v>
      </c>
      <c r="P56" s="8">
        <v>12.766814171433557</v>
      </c>
    </row>
    <row r="57" spans="8:16" x14ac:dyDescent="0.3">
      <c r="H57" s="8" t="s">
        <v>8</v>
      </c>
      <c r="I57" s="8">
        <v>1.17622811070681E-4</v>
      </c>
      <c r="J57" s="8">
        <v>5.1104969770482312E-5</v>
      </c>
      <c r="K57" s="8">
        <v>2.3015924204424123</v>
      </c>
      <c r="L57" s="8">
        <v>3.1696379898165927E-2</v>
      </c>
      <c r="M57" s="8">
        <v>1.1344208401596102E-5</v>
      </c>
      <c r="N57" s="8">
        <v>2.2390141373976528E-4</v>
      </c>
      <c r="O57" s="8">
        <v>1.1344208401596102E-5</v>
      </c>
      <c r="P57" s="8">
        <v>2.2390141373976528E-4</v>
      </c>
    </row>
    <row r="58" spans="8:16" ht="15" thickBot="1" x14ac:dyDescent="0.35">
      <c r="H58" s="9" t="s">
        <v>10</v>
      </c>
      <c r="I58" s="9">
        <v>0.90421559755751024</v>
      </c>
      <c r="J58" s="9">
        <v>4.9975246230113408E-2</v>
      </c>
      <c r="K58" s="9">
        <v>18.093269483736133</v>
      </c>
      <c r="L58" s="9">
        <v>2.7534766407634612E-14</v>
      </c>
      <c r="M58" s="9">
        <v>0.80028638360369164</v>
      </c>
      <c r="N58" s="9">
        <v>1.008144811511329</v>
      </c>
      <c r="O58" s="9">
        <v>0.80028638360369164</v>
      </c>
      <c r="P58" s="9">
        <v>1.008144811511329</v>
      </c>
    </row>
  </sheetData>
  <mergeCells count="3">
    <mergeCell ref="B8:B9"/>
    <mergeCell ref="C8:C9"/>
    <mergeCell ref="D8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2025-05-14T07:22:36Z</dcterms:modified>
</cp:coreProperties>
</file>