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li/Documents/GitHub/Bus290/"/>
    </mc:Choice>
  </mc:AlternateContent>
  <xr:revisionPtr revIDLastSave="0" documentId="13_ncr:1_{0BE9400C-9960-AD46-A03A-AB04B190C358}" xr6:coauthVersionLast="47" xr6:coauthVersionMax="47" xr10:uidLastSave="{00000000-0000-0000-0000-000000000000}"/>
  <bookViews>
    <workbookView xWindow="25600" yWindow="500" windowWidth="25600" windowHeight="26580" activeTab="1" xr2:uid="{605255DD-ECDD-4B65-A978-595C12D15019}"/>
  </bookViews>
  <sheets>
    <sheet name="Data" sheetId="1" r:id="rId1"/>
    <sheet name="Histogram" sheetId="2" r:id="rId2"/>
  </sheets>
  <definedNames>
    <definedName name="_xlchart.v1.0" hidden="1">Histogram!$A$14:$A$42</definedName>
    <definedName name="_xlchart.v1.1" hidden="1">Histogram!$B$13</definedName>
    <definedName name="_xlchart.v1.2" hidden="1">Histogram!$B$14:$B$42</definedName>
    <definedName name="_xlchart.v1.3" hidden="1">Histogram!$C$13</definedName>
    <definedName name="_xlchart.v1.4" hidden="1">Histogram!$C$14:$C$42</definedName>
    <definedName name="_xlchart.v1.5" hidden="1">Histogram!$D$13</definedName>
    <definedName name="_xlchart.v1.6" hidden="1">Histogram!$D$14:$D$42</definedName>
    <definedName name="Data_Labels">Data!$A$1:$G$1</definedName>
    <definedName name="Data_Values">Data!$A$2:$G$635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E1" i="2" a="1"/>
  <c r="E1" i="2" s="1"/>
  <c r="B4" i="2"/>
  <c r="B3" i="2"/>
  <c r="B10" i="2" s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5" i="2" l="1"/>
  <c r="B8" i="2" s="1"/>
  <c r="B11" i="2" s="1"/>
  <c r="A14" i="2"/>
  <c r="B14" i="2" l="1"/>
  <c r="A15" i="2"/>
  <c r="B15" i="2" l="1"/>
  <c r="A16" i="2"/>
  <c r="C14" i="2"/>
  <c r="A17" i="2" l="1"/>
  <c r="B16" i="2"/>
  <c r="C15" i="2"/>
  <c r="C16" i="2" l="1"/>
  <c r="A18" i="2"/>
  <c r="B17" i="2"/>
  <c r="A19" i="2" l="1"/>
  <c r="B18" i="2"/>
  <c r="C17" i="2"/>
  <c r="C18" i="2" l="1"/>
  <c r="A20" i="2"/>
  <c r="B19" i="2"/>
  <c r="A21" i="2" l="1"/>
  <c r="B20" i="2"/>
  <c r="C19" i="2"/>
  <c r="C20" i="2" l="1"/>
  <c r="A22" i="2"/>
  <c r="B21" i="2"/>
  <c r="C21" i="2" l="1"/>
  <c r="A23" i="2"/>
  <c r="B22" i="2"/>
  <c r="C22" i="2" l="1"/>
  <c r="A24" i="2"/>
  <c r="B23" i="2"/>
  <c r="C23" i="2" l="1"/>
  <c r="A25" i="2"/>
  <c r="B24" i="2"/>
  <c r="C24" i="2" l="1"/>
  <c r="A26" i="2"/>
  <c r="B25" i="2"/>
  <c r="A27" i="2" l="1"/>
  <c r="B26" i="2"/>
  <c r="C25" i="2"/>
  <c r="C26" i="2" l="1"/>
  <c r="A28" i="2"/>
  <c r="B27" i="2"/>
  <c r="C27" i="2" l="1"/>
  <c r="A29" i="2"/>
  <c r="B28" i="2"/>
  <c r="C28" i="2" l="1"/>
  <c r="A30" i="2"/>
  <c r="B29" i="2"/>
  <c r="C29" i="2" l="1"/>
  <c r="A31" i="2"/>
  <c r="B30" i="2"/>
  <c r="C30" i="2" l="1"/>
  <c r="A32" i="2"/>
  <c r="B31" i="2"/>
  <c r="C31" i="2" l="1"/>
  <c r="A33" i="2"/>
  <c r="B32" i="2"/>
  <c r="C32" i="2" l="1"/>
  <c r="A34" i="2"/>
  <c r="B33" i="2"/>
  <c r="C33" i="2" l="1"/>
  <c r="B34" i="2"/>
  <c r="A35" i="2"/>
  <c r="C34" i="2" l="1"/>
  <c r="B35" i="2"/>
  <c r="A36" i="2"/>
  <c r="A37" i="2" l="1"/>
  <c r="B36" i="2"/>
  <c r="C35" i="2"/>
  <c r="C36" i="2" l="1"/>
  <c r="A38" i="2"/>
  <c r="B37" i="2"/>
  <c r="A39" i="2" l="1"/>
  <c r="B38" i="2"/>
  <c r="C37" i="2"/>
  <c r="C38" i="2" l="1"/>
  <c r="A40" i="2"/>
  <c r="B39" i="2"/>
  <c r="C39" i="2" l="1"/>
  <c r="A41" i="2"/>
  <c r="B40" i="2"/>
  <c r="C40" i="2" l="1"/>
  <c r="A42" i="2"/>
  <c r="B42" i="2" s="1"/>
  <c r="B41" i="2"/>
  <c r="D41" i="2" l="1"/>
  <c r="C41" i="2"/>
  <c r="C42" i="2"/>
  <c r="D42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<sst xmlns="http://schemas.openxmlformats.org/spreadsheetml/2006/main" count="1290" uniqueCount="688">
  <si>
    <t>E02002</t>
  </si>
  <si>
    <t>Controls Engineer</t>
  </si>
  <si>
    <t>E02003</t>
  </si>
  <si>
    <t>Analyst</t>
  </si>
  <si>
    <t>E02005</t>
  </si>
  <si>
    <t>IT Systems Architect</t>
  </si>
  <si>
    <t>E02006</t>
  </si>
  <si>
    <t>Director</t>
  </si>
  <si>
    <t>E02007</t>
  </si>
  <si>
    <t>Network Administrator</t>
  </si>
  <si>
    <t>E02010</t>
  </si>
  <si>
    <t>System Administrator </t>
  </si>
  <si>
    <t>E02011</t>
  </si>
  <si>
    <t>Manager</t>
  </si>
  <si>
    <t>E02012</t>
  </si>
  <si>
    <t>Systems Analyst</t>
  </si>
  <si>
    <t>E02013</t>
  </si>
  <si>
    <t>Sr. Analyst</t>
  </si>
  <si>
    <t>E02015</t>
  </si>
  <si>
    <t>E02016</t>
  </si>
  <si>
    <t>Sr. Manager</t>
  </si>
  <si>
    <t>E02017</t>
  </si>
  <si>
    <t>E02020</t>
  </si>
  <si>
    <t>Service Desk Analyst</t>
  </si>
  <si>
    <t>E02021</t>
  </si>
  <si>
    <t>E02022</t>
  </si>
  <si>
    <t>E02023</t>
  </si>
  <si>
    <t>Technical Architect</t>
  </si>
  <si>
    <t>E02026</t>
  </si>
  <si>
    <t>E02028</t>
  </si>
  <si>
    <t>E02029</t>
  </si>
  <si>
    <t>E02030</t>
  </si>
  <si>
    <t>E02032</t>
  </si>
  <si>
    <t>Vice President</t>
  </si>
  <si>
    <t>E02034</t>
  </si>
  <si>
    <t>E02036</t>
  </si>
  <si>
    <t>Business Partner</t>
  </si>
  <si>
    <t>E02037</t>
  </si>
  <si>
    <t>Test Engineer</t>
  </si>
  <si>
    <t>E02039</t>
  </si>
  <si>
    <t>E02041</t>
  </si>
  <si>
    <t>E02042</t>
  </si>
  <si>
    <t>E02043</t>
  </si>
  <si>
    <t>E02045</t>
  </si>
  <si>
    <t>E02047</t>
  </si>
  <si>
    <t>Analyst II</t>
  </si>
  <si>
    <t>E02048</t>
  </si>
  <si>
    <t>IT Coordinator</t>
  </si>
  <si>
    <t>E02050</t>
  </si>
  <si>
    <t>Cloud Infrastructure Architect</t>
  </si>
  <si>
    <t>E02051</t>
  </si>
  <si>
    <t>E02052</t>
  </si>
  <si>
    <t>E02053</t>
  </si>
  <si>
    <t>E02054</t>
  </si>
  <si>
    <t>Enterprise Architect</t>
  </si>
  <si>
    <t>E02055</t>
  </si>
  <si>
    <t>E02056</t>
  </si>
  <si>
    <t>E02057</t>
  </si>
  <si>
    <t>Computer Systems Manager</t>
  </si>
  <si>
    <t>E02060</t>
  </si>
  <si>
    <t>E02061</t>
  </si>
  <si>
    <t>E02062</t>
  </si>
  <si>
    <t>E02063</t>
  </si>
  <si>
    <t>Account Representative</t>
  </si>
  <si>
    <t>E02064</t>
  </si>
  <si>
    <t>E02066</t>
  </si>
  <si>
    <t>E02067</t>
  </si>
  <si>
    <t>E02068</t>
  </si>
  <si>
    <t>E02072</t>
  </si>
  <si>
    <t>E02073</t>
  </si>
  <si>
    <t>E02075</t>
  </si>
  <si>
    <t>E02076</t>
  </si>
  <si>
    <t>E02079</t>
  </si>
  <si>
    <t>Solutions Architect</t>
  </si>
  <si>
    <t>E02080</t>
  </si>
  <si>
    <t>E02081</t>
  </si>
  <si>
    <t>Sr. Business Partner</t>
  </si>
  <si>
    <t>E02082</t>
  </si>
  <si>
    <t>E02085</t>
  </si>
  <si>
    <t>E02087</t>
  </si>
  <si>
    <t>E02090</t>
  </si>
  <si>
    <t>E02091</t>
  </si>
  <si>
    <t>E02092</t>
  </si>
  <si>
    <t>E02093</t>
  </si>
  <si>
    <t>E02098</t>
  </si>
  <si>
    <t>Engineering Manager</t>
  </si>
  <si>
    <t>E02099</t>
  </si>
  <si>
    <t>E02105</t>
  </si>
  <si>
    <t>E02106</t>
  </si>
  <si>
    <t>E02107</t>
  </si>
  <si>
    <t>E02110</t>
  </si>
  <si>
    <t>E02114</t>
  </si>
  <si>
    <t>E02115</t>
  </si>
  <si>
    <t>E02117</t>
  </si>
  <si>
    <t>E02118</t>
  </si>
  <si>
    <t>E02120</t>
  </si>
  <si>
    <t>E02121</t>
  </si>
  <si>
    <t>E02122</t>
  </si>
  <si>
    <t>E02124</t>
  </si>
  <si>
    <t>E02132</t>
  </si>
  <si>
    <t>E02134</t>
  </si>
  <si>
    <t>E02136</t>
  </si>
  <si>
    <t>E02138</t>
  </si>
  <si>
    <t>E02142</t>
  </si>
  <si>
    <t>E02145</t>
  </si>
  <si>
    <t>E02147</t>
  </si>
  <si>
    <t>E02149</t>
  </si>
  <si>
    <t>E02152</t>
  </si>
  <si>
    <t>Network Architect</t>
  </si>
  <si>
    <t>E02155</t>
  </si>
  <si>
    <t>E02156</t>
  </si>
  <si>
    <t>Field Engineer</t>
  </si>
  <si>
    <t>E02158</t>
  </si>
  <si>
    <t>E02159</t>
  </si>
  <si>
    <t>E02160</t>
  </si>
  <si>
    <t>E02161</t>
  </si>
  <si>
    <t>E02163</t>
  </si>
  <si>
    <t>E02164</t>
  </si>
  <si>
    <t>Sr. Account Representative</t>
  </si>
  <si>
    <t>E02165</t>
  </si>
  <si>
    <t>Development Engineer</t>
  </si>
  <si>
    <t>E02166</t>
  </si>
  <si>
    <t>E02167</t>
  </si>
  <si>
    <t>Quality Engineer</t>
  </si>
  <si>
    <t>E02168</t>
  </si>
  <si>
    <t>E02170</t>
  </si>
  <si>
    <t>E02171</t>
  </si>
  <si>
    <t>E02172</t>
  </si>
  <si>
    <t>E02175</t>
  </si>
  <si>
    <t>E02178</t>
  </si>
  <si>
    <t>Operations Engineer</t>
  </si>
  <si>
    <t>E02183</t>
  </si>
  <si>
    <t>E02184</t>
  </si>
  <si>
    <t>E02187</t>
  </si>
  <si>
    <t>E02188</t>
  </si>
  <si>
    <t>E02193</t>
  </si>
  <si>
    <t>E02194</t>
  </si>
  <si>
    <t>E02196</t>
  </si>
  <si>
    <t>E02197</t>
  </si>
  <si>
    <t>E02199</t>
  </si>
  <si>
    <t>E02200</t>
  </si>
  <si>
    <t>E02201</t>
  </si>
  <si>
    <t>E02202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</si>
  <si>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</si>
  <si>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</si>
  <si>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</si>
  <si>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</si>
  <si>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</si>
  <si>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</si>
  <si>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</si>
  <si>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</si>
  <si>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</si>
  <si>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E02214</t>
  </si>
  <si>
    <t>E02221</t>
  </si>
  <si>
    <t>Automation Engineer</t>
  </si>
  <si>
    <t>E02222</t>
  </si>
  <si>
    <t>E02223</t>
  </si>
  <si>
    <t>E02224</t>
  </si>
  <si>
    <t>E02225</t>
  </si>
  <si>
    <t>Network Engineer</t>
  </si>
  <si>
    <t>E02228</t>
  </si>
  <si>
    <t>E02229</t>
  </si>
  <si>
    <t>E02230</t>
  </si>
  <si>
    <t>E02231</t>
  </si>
  <si>
    <t>E02234</t>
  </si>
  <si>
    <t>E02235</t>
  </si>
  <si>
    <t>E02237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</si>
  <si>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</si>
  <si>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</si>
  <si>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</si>
  <si>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</si>
  <si>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</si>
  <si>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</si>
  <si>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</si>
  <si>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</si>
  <si>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</si>
  <si>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</si>
  <si>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E02253</t>
  </si>
  <si>
    <t>E02254</t>
  </si>
  <si>
    <t>E02256</t>
  </si>
  <si>
    <t>E02257</t>
  </si>
  <si>
    <t>E02258</t>
  </si>
  <si>
    <t>E02259</t>
  </si>
  <si>
    <t>E02262</t>
  </si>
  <si>
    <t>E02266</t>
  </si>
  <si>
    <t>E02267</t>
  </si>
  <si>
    <t>E02269</t>
  </si>
  <si>
    <t>E02270</t>
  </si>
  <si>
    <t>E02271</t>
  </si>
  <si>
    <t>E02272</t>
  </si>
  <si>
    <t>E02275</t>
  </si>
  <si>
    <t>E02278</t>
  </si>
  <si>
    <t>E02279</t>
  </si>
  <si>
    <t>E02281</t>
  </si>
  <si>
    <t>E02282</t>
  </si>
  <si>
    <t>E02284</t>
  </si>
  <si>
    <t>HRIS Analyst</t>
  </si>
  <si>
    <t>E02285</t>
  </si>
  <si>
    <t>E02287</t>
  </si>
  <si>
    <t>E02288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</si>
  <si>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</si>
  <si>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</si>
  <si>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</si>
  <si>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</si>
  <si>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</si>
  <si>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</si>
  <si>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</si>
  <si>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</si>
  <si>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</si>
  <si>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</si>
  <si>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E02305</t>
  </si>
  <si>
    <t>E02309</t>
  </si>
  <si>
    <t>E02310</t>
  </si>
  <si>
    <t>E02311</t>
  </si>
  <si>
    <t>E02312</t>
  </si>
  <si>
    <t>E02313</t>
  </si>
  <si>
    <t>E02314</t>
  </si>
  <si>
    <t>E02315</t>
  </si>
  <si>
    <t>E02316</t>
  </si>
  <si>
    <t>E02317</t>
  </si>
  <si>
    <t>E02318</t>
  </si>
  <si>
    <t>E02319</t>
  </si>
  <si>
    <t>E02322</t>
  </si>
  <si>
    <t>E02324</t>
  </si>
  <si>
    <t>E02325</t>
  </si>
  <si>
    <t>E02327</t>
  </si>
  <si>
    <t>E02328</t>
  </si>
  <si>
    <t>E02329</t>
  </si>
  <si>
    <t>E02333</t>
  </si>
  <si>
    <t>E02334</t>
  </si>
  <si>
    <t>E02336</t>
  </si>
  <si>
    <t>E02338</t>
  </si>
  <si>
    <t>E02341</t>
  </si>
  <si>
    <t>E02342</t>
  </si>
  <si>
    <t>E02343</t>
  </si>
  <si>
    <t>E02344</t>
  </si>
  <si>
    <t>E02346</t>
  </si>
  <si>
    <t>E02347</t>
  </si>
  <si>
    <t>E02348</t>
  </si>
  <si>
    <t>E02349</t>
  </si>
  <si>
    <t>E02351</t>
  </si>
  <si>
    <t>E02353</t>
  </si>
  <si>
    <t>E02354</t>
  </si>
  <si>
    <t>E02355</t>
  </si>
  <si>
    <t>E02356</t>
  </si>
  <si>
    <t>E02357</t>
  </si>
  <si>
    <t>E02359</t>
  </si>
  <si>
    <t>E02360</t>
  </si>
  <si>
    <t>E02361</t>
  </si>
  <si>
    <t>E02362</t>
  </si>
  <si>
    <t>E02363</t>
  </si>
  <si>
    <t>E02365</t>
  </si>
  <si>
    <t>E02367</t>
  </si>
  <si>
    <t>E02368</t>
  </si>
  <si>
    <t>E02370</t>
  </si>
  <si>
    <t>E02371</t>
  </si>
  <si>
    <t>E02372</t>
  </si>
  <si>
    <t>E02373</t>
  </si>
  <si>
    <t>E02374</t>
  </si>
  <si>
    <t>E02375</t>
  </si>
  <si>
    <t>E02376</t>
  </si>
  <si>
    <t>E02377</t>
  </si>
  <si>
    <t>E02379</t>
  </si>
  <si>
    <t>E02381</t>
  </si>
  <si>
    <t>E02383</t>
  </si>
  <si>
    <t>E02384</t>
  </si>
  <si>
    <t>E02386</t>
  </si>
  <si>
    <t>E02388</t>
  </si>
  <si>
    <t>E02389</t>
  </si>
  <si>
    <t>E02390</t>
  </si>
  <si>
    <t>E02391</t>
  </si>
  <si>
    <t>E02393</t>
  </si>
  <si>
    <t>E02394</t>
  </si>
  <si>
    <t>E02395</t>
  </si>
  <si>
    <t>E02396</t>
  </si>
  <si>
    <t>E02398</t>
  </si>
  <si>
    <t>E02400</t>
  </si>
  <si>
    <t>E02401</t>
  </si>
  <si>
    <t>E02403</t>
  </si>
  <si>
    <t>E02404</t>
  </si>
  <si>
    <t>E02405</t>
  </si>
  <si>
    <t>E02406</t>
  </si>
  <si>
    <t>E02407</t>
  </si>
  <si>
    <t>E02409</t>
  </si>
  <si>
    <t>E02411</t>
  </si>
  <si>
    <t>E02414</t>
  </si>
  <si>
    <t>E02415</t>
  </si>
  <si>
    <t>E02417</t>
  </si>
  <si>
    <t>E02419</t>
  </si>
  <si>
    <t>E02421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</si>
  <si>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</si>
  <si>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</si>
  <si>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</si>
  <si>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</si>
  <si>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</si>
  <si>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</si>
  <si>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</si>
  <si>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</si>
  <si>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</si>
  <si>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E02433</t>
  </si>
  <si>
    <t>E02438</t>
  </si>
  <si>
    <t>E02440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</si>
  <si>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</si>
  <si>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</si>
  <si>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</si>
  <si>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</si>
  <si>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</si>
  <si>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</si>
  <si>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</si>
  <si>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</si>
  <si>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</si>
  <si>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E02452</t>
  </si>
  <si>
    <t>E02453</t>
  </si>
  <si>
    <t>E02456</t>
  </si>
  <si>
    <t>E02457</t>
  </si>
  <si>
    <t>E02458</t>
  </si>
  <si>
    <t>E02460</t>
  </si>
  <si>
    <t>E02461</t>
  </si>
  <si>
    <t>E02463</t>
  </si>
  <si>
    <t>E02464</t>
  </si>
  <si>
    <t>E02467</t>
  </si>
  <si>
    <t>E02468</t>
  </si>
  <si>
    <t>E02469</t>
  </si>
  <si>
    <t>E02471</t>
  </si>
  <si>
    <t>E02473</t>
  </si>
  <si>
    <t>E02474</t>
  </si>
  <si>
    <t>E02476</t>
  </si>
  <si>
    <t>E02479</t>
  </si>
  <si>
    <t>E02480</t>
  </si>
  <si>
    <t>E02482</t>
  </si>
  <si>
    <t>E02484</t>
  </si>
  <si>
    <t>E02485</t>
  </si>
  <si>
    <t>E02487</t>
  </si>
  <si>
    <t>E02488</t>
  </si>
  <si>
    <t>E02490</t>
  </si>
  <si>
    <t>E02492</t>
  </si>
  <si>
    <t>E02495</t>
  </si>
  <si>
    <t>E02496</t>
  </si>
  <si>
    <t>E02500</t>
  </si>
  <si>
    <t>E02501</t>
  </si>
  <si>
    <t>E02502</t>
  </si>
  <si>
    <t>E02503</t>
  </si>
  <si>
    <t>E02507</t>
  </si>
  <si>
    <t>E02511</t>
  </si>
  <si>
    <t>E02513</t>
  </si>
  <si>
    <t>E02514</t>
  </si>
  <si>
    <t>E02515</t>
  </si>
  <si>
    <t>E02516</t>
  </si>
  <si>
    <t>E02518</t>
  </si>
  <si>
    <t>E02519</t>
  </si>
  <si>
    <t>E02520</t>
  </si>
  <si>
    <t>E02521</t>
  </si>
  <si>
    <t>E02522</t>
  </si>
  <si>
    <t>E02523</t>
  </si>
  <si>
    <t>E02525</t>
  </si>
  <si>
    <t>E02526</t>
  </si>
  <si>
    <t>E02527</t>
  </si>
  <si>
    <t>E02529</t>
  </si>
  <si>
    <t>E02530</t>
  </si>
  <si>
    <t>E02531</t>
  </si>
  <si>
    <t>E02532</t>
  </si>
  <si>
    <t>E02534</t>
  </si>
  <si>
    <t>E02535</t>
  </si>
  <si>
    <t>E02536</t>
  </si>
  <si>
    <t>E02537</t>
  </si>
  <si>
    <t>E02538</t>
  </si>
  <si>
    <t>E02539</t>
  </si>
  <si>
    <t>E02542</t>
  </si>
  <si>
    <t>E02544</t>
  </si>
  <si>
    <t>E02545</t>
  </si>
  <si>
    <t>E02546</t>
  </si>
  <si>
    <t>E02550</t>
  </si>
  <si>
    <t>E02553</t>
  </si>
  <si>
    <t>E02554</t>
  </si>
  <si>
    <t>E02555</t>
  </si>
  <si>
    <t>E02556</t>
  </si>
  <si>
    <t>E02557</t>
  </si>
  <si>
    <t>E02559</t>
  </si>
  <si>
    <t>E02560</t>
  </si>
  <si>
    <t>E02561</t>
  </si>
  <si>
    <t>E02562</t>
  </si>
  <si>
    <t>E02563</t>
  </si>
  <si>
    <t>E02565</t>
  </si>
  <si>
    <t>E02567</t>
  </si>
  <si>
    <t>E02568</t>
  </si>
  <si>
    <t>E02569</t>
  </si>
  <si>
    <t>E02571</t>
  </si>
  <si>
    <t>E02572</t>
  </si>
  <si>
    <t>E02573</t>
  </si>
  <si>
    <t>E02577</t>
  </si>
  <si>
    <t>E02578</t>
  </si>
  <si>
    <t>E02579</t>
  </si>
  <si>
    <t>E02580</t>
  </si>
  <si>
    <t>E02582</t>
  </si>
  <si>
    <t>E02585</t>
  </si>
  <si>
    <t>E02586</t>
  </si>
  <si>
    <t>E02587</t>
  </si>
  <si>
    <t>E02588</t>
  </si>
  <si>
    <t>E02590</t>
  </si>
  <si>
    <t>E02592</t>
  </si>
  <si>
    <t>E02594</t>
  </si>
  <si>
    <t>E02596</t>
  </si>
  <si>
    <t>E02597</t>
  </si>
  <si>
    <t>E02598</t>
  </si>
  <si>
    <t>E02599</t>
  </si>
  <si>
    <t>E02602</t>
  </si>
  <si>
    <t>E02603</t>
  </si>
  <si>
    <t>E02604</t>
  </si>
  <si>
    <t>E02606</t>
  </si>
  <si>
    <t>E02607</t>
  </si>
  <si>
    <t>E02610</t>
  </si>
  <si>
    <t>E02611</t>
  </si>
  <si>
    <t>E02613</t>
  </si>
  <si>
    <t>E02614</t>
  </si>
  <si>
    <t>E02616</t>
  </si>
  <si>
    <t>E02617</t>
  </si>
  <si>
    <t>E02618</t>
  </si>
  <si>
    <t>E02619</t>
  </si>
  <si>
    <t>E02620</t>
  </si>
  <si>
    <t>E02621</t>
  </si>
  <si>
    <t>E02622</t>
  </si>
  <si>
    <t>E02624</t>
  </si>
  <si>
    <t>E02625</t>
  </si>
  <si>
    <t>E02627</t>
  </si>
  <si>
    <t>E02628</t>
  </si>
  <si>
    <t>E02630</t>
  </si>
  <si>
    <t>E02631</t>
  </si>
  <si>
    <t>E02632</t>
  </si>
  <si>
    <t>E02633</t>
  </si>
  <si>
    <t>E02634</t>
  </si>
  <si>
    <t>E02637</t>
  </si>
  <si>
    <t>E02639</t>
  </si>
  <si>
    <t>E02642</t>
  </si>
  <si>
    <t>E02643</t>
  </si>
  <si>
    <t>E02644</t>
  </si>
  <si>
    <t>E02645</t>
  </si>
  <si>
    <t>E02646</t>
  </si>
  <si>
    <t>E02647</t>
  </si>
  <si>
    <t>E02648</t>
  </si>
  <si>
    <t>E02649</t>
  </si>
  <si>
    <t>E02653</t>
  </si>
  <si>
    <t>E02654</t>
  </si>
  <si>
    <t>E02655</t>
  </si>
  <si>
    <t>E02656</t>
  </si>
  <si>
    <t>E02657</t>
  </si>
  <si>
    <t>E02660</t>
  </si>
  <si>
    <t>E02661</t>
  </si>
  <si>
    <t>E02662</t>
  </si>
  <si>
    <t>E02664</t>
  </si>
  <si>
    <t>E02665</t>
  </si>
  <si>
    <t>E02666</t>
  </si>
  <si>
    <t>E02667</t>
  </si>
  <si>
    <t>E02671</t>
  </si>
  <si>
    <t>E02672</t>
  </si>
  <si>
    <t>E02674</t>
  </si>
  <si>
    <t>E02678</t>
  </si>
  <si>
    <t>E02679</t>
  </si>
  <si>
    <t>E02680</t>
  </si>
  <si>
    <t>E02681</t>
  </si>
  <si>
    <t>E02682</t>
  </si>
  <si>
    <t>E02683</t>
  </si>
  <si>
    <t>E02684</t>
  </si>
  <si>
    <t>E02685</t>
  </si>
  <si>
    <t>E02686</t>
  </si>
  <si>
    <t>E02687</t>
  </si>
  <si>
    <t>E02688</t>
  </si>
  <si>
    <t>E02689</t>
  </si>
  <si>
    <t>E02690</t>
  </si>
  <si>
    <t>E02691</t>
  </si>
  <si>
    <t>E02694</t>
  </si>
  <si>
    <t>E02696</t>
  </si>
  <si>
    <t>E02698</t>
  </si>
  <si>
    <t>E02699</t>
  </si>
  <si>
    <t>E02700</t>
  </si>
  <si>
    <t>E02701</t>
  </si>
  <si>
    <t>E02702</t>
  </si>
  <si>
    <t>E02703</t>
  </si>
  <si>
    <t>E02704</t>
  </si>
  <si>
    <t>E02705</t>
  </si>
  <si>
    <t>E02707</t>
  </si>
  <si>
    <t>E02708</t>
  </si>
  <si>
    <t>E02709</t>
  </si>
  <si>
    <t>E02710</t>
  </si>
  <si>
    <t>E02711</t>
  </si>
  <si>
    <t>E02713</t>
  </si>
  <si>
    <t>E02714</t>
  </si>
  <si>
    <t>E02715</t>
  </si>
  <si>
    <t>E02716</t>
  </si>
  <si>
    <t>E02717</t>
  </si>
  <si>
    <t>E02720</t>
  </si>
  <si>
    <t>E02722</t>
  </si>
  <si>
    <t>E02724</t>
  </si>
  <si>
    <t>E02725</t>
  </si>
  <si>
    <t>E02728</t>
  </si>
  <si>
    <t>E02729</t>
  </si>
  <si>
    <t>E02731</t>
  </si>
  <si>
    <t>E02734</t>
  </si>
  <si>
    <t>E02735</t>
  </si>
  <si>
    <t>E02742</t>
  </si>
  <si>
    <t>E02744</t>
  </si>
  <si>
    <t>E02745</t>
  </si>
  <si>
    <t>E02748</t>
  </si>
  <si>
    <t>E02750</t>
  </si>
  <si>
    <t>E02751</t>
  </si>
  <si>
    <t>E02752</t>
  </si>
  <si>
    <t>E02754</t>
  </si>
  <si>
    <t>E02755</t>
  </si>
  <si>
    <t>E02757</t>
  </si>
  <si>
    <t>E02759</t>
  </si>
  <si>
    <t>E02760</t>
  </si>
  <si>
    <t>E02761</t>
  </si>
  <si>
    <t>E02763</t>
  </si>
  <si>
    <t>E02764</t>
  </si>
  <si>
    <t>E02768</t>
  </si>
  <si>
    <t>E02770</t>
  </si>
  <si>
    <t>E02771</t>
  </si>
  <si>
    <t>E02774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</si>
  <si>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</si>
  <si>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</si>
  <si>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</si>
  <si>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</si>
  <si>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</si>
  <si>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</si>
  <si>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</si>
  <si>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</si>
  <si>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E02787</t>
  </si>
  <si>
    <t>E02788</t>
  </si>
  <si>
    <t>E02789</t>
  </si>
  <si>
    <t>E02790</t>
  </si>
  <si>
    <t>E02791</t>
  </si>
  <si>
    <t>E02792</t>
  </si>
  <si>
    <t>E02794</t>
  </si>
  <si>
    <t>E02795</t>
  </si>
  <si>
    <t>E02796</t>
  </si>
  <si>
    <t>E02798</t>
  </si>
  <si>
    <t>E02799</t>
  </si>
  <si>
    <t>E02800</t>
  </si>
  <si>
    <t>E02801</t>
  </si>
  <si>
    <t>E02804</t>
  </si>
  <si>
    <t>E02805</t>
  </si>
  <si>
    <t>E02806</t>
  </si>
  <si>
    <t>E02807</t>
  </si>
  <si>
    <t>E02809</t>
  </si>
  <si>
    <t>E02810</t>
  </si>
  <si>
    <t>E02811</t>
  </si>
  <si>
    <t>E02812</t>
  </si>
  <si>
    <t>E02813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</si>
  <si>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</si>
  <si>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</si>
  <si>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</si>
  <si>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</si>
  <si>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</si>
  <si>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</si>
  <si>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</si>
  <si>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</si>
  <si>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E02824</t>
  </si>
  <si>
    <t>E02825</t>
  </si>
  <si>
    <t>E02827</t>
  </si>
  <si>
    <t>E02829</t>
  </si>
  <si>
    <t>E02831</t>
  </si>
  <si>
    <t>E02832</t>
  </si>
  <si>
    <t>E02835</t>
  </si>
  <si>
    <t>E02838</t>
  </si>
  <si>
    <t>E02844</t>
  </si>
  <si>
    <t>E02845</t>
  </si>
  <si>
    <t>E02846</t>
  </si>
  <si>
    <t>E02847</t>
  </si>
  <si>
    <t>E02848</t>
  </si>
  <si>
    <t>E02849</t>
  </si>
  <si>
    <t>E02851</t>
  </si>
  <si>
    <t>E02852</t>
  </si>
  <si>
    <t>E02853</t>
  </si>
  <si>
    <t>E02855</t>
  </si>
  <si>
    <t>E02856</t>
  </si>
  <si>
    <t>E02857</t>
  </si>
  <si>
    <t>E02859</t>
  </si>
  <si>
    <t>E02862</t>
  </si>
  <si>
    <t>E02864</t>
  </si>
  <si>
    <t>E02867</t>
  </si>
  <si>
    <t>E02869</t>
  </si>
  <si>
    <t>E02870</t>
  </si>
  <si>
    <t>E02871</t>
  </si>
  <si>
    <t>E02872</t>
  </si>
  <si>
    <t>E02875</t>
  </si>
  <si>
    <t>E02876</t>
  </si>
  <si>
    <t>E02877</t>
  </si>
  <si>
    <t>E02878</t>
  </si>
  <si>
    <t>E02881</t>
  </si>
  <si>
    <t>E02882</t>
  </si>
  <si>
    <t>E02884</t>
  </si>
  <si>
    <t>E02885</t>
  </si>
  <si>
    <t>E02888</t>
  </si>
  <si>
    <t>E02889</t>
  </si>
  <si>
    <t>E02890</t>
  </si>
  <si>
    <t>E02891</t>
  </si>
  <si>
    <t>E02895</t>
  </si>
  <si>
    <t>E02897</t>
  </si>
  <si>
    <t>E02898</t>
  </si>
  <si>
    <t>E02900</t>
  </si>
  <si>
    <t>E02902</t>
  </si>
  <si>
    <t>E02905</t>
  </si>
  <si>
    <t>E02907</t>
  </si>
  <si>
    <t>E02908</t>
  </si>
  <si>
    <t>E02909</t>
  </si>
  <si>
    <t>E02910</t>
  </si>
  <si>
    <t>E02911</t>
  </si>
  <si>
    <t>E02912</t>
  </si>
  <si>
    <t>E02913</t>
  </si>
  <si>
    <t>E02914</t>
  </si>
  <si>
    <t>E02915</t>
  </si>
  <si>
    <t>E02917</t>
  </si>
  <si>
    <t>E02918</t>
  </si>
  <si>
    <t>E02920</t>
  </si>
  <si>
    <t>E02923</t>
  </si>
  <si>
    <t>E02924</t>
  </si>
  <si>
    <t>E02925</t>
  </si>
  <si>
    <t>E02928</t>
  </si>
  <si>
    <t>E02929</t>
  </si>
  <si>
    <t>E02930</t>
  </si>
  <si>
    <t>E02932</t>
  </si>
  <si>
    <t>E02933</t>
  </si>
  <si>
    <t>E02934</t>
  </si>
  <si>
    <t>E02935</t>
  </si>
  <si>
    <t>E02936</t>
  </si>
  <si>
    <t>E02937</t>
  </si>
  <si>
    <t>E02938</t>
  </si>
  <si>
    <t>E02939</t>
  </si>
  <si>
    <t>E02940</t>
  </si>
  <si>
    <t>E02941</t>
  </si>
  <si>
    <t>E02942</t>
  </si>
  <si>
    <t>E02945</t>
  </si>
  <si>
    <t>E02946</t>
  </si>
  <si>
    <t>E02947</t>
  </si>
  <si>
    <t>E02948</t>
  </si>
  <si>
    <t>E02949</t>
  </si>
  <si>
    <t>E02954</t>
  </si>
  <si>
    <t>E02955</t>
  </si>
  <si>
    <t>E02957</t>
  </si>
  <si>
    <t>E02961</t>
  </si>
  <si>
    <t>E02962</t>
  </si>
  <si>
    <t>E02963</t>
  </si>
  <si>
    <t>E02965</t>
  </si>
  <si>
    <t>E02971</t>
  </si>
  <si>
    <t>E02972</t>
  </si>
  <si>
    <t>E02973</t>
  </si>
  <si>
    <t>E02974</t>
  </si>
  <si>
    <t>E02975</t>
  </si>
  <si>
    <t>E02976</t>
  </si>
  <si>
    <t>E02977</t>
  </si>
  <si>
    <t>E02978</t>
  </si>
  <si>
    <t>E02979</t>
  </si>
  <si>
    <t>E02982</t>
  </si>
  <si>
    <t>E02983</t>
  </si>
  <si>
    <t>E02984</t>
  </si>
  <si>
    <t>E02985</t>
  </si>
  <si>
    <t>E02986</t>
  </si>
  <si>
    <t>E02989</t>
  </si>
  <si>
    <t>E02990</t>
  </si>
  <si>
    <t>E02992</t>
  </si>
  <si>
    <t>E02993</t>
  </si>
  <si>
    <t>E02994</t>
  </si>
  <si>
    <t>E02995</t>
  </si>
  <si>
    <t>E02996</t>
  </si>
  <si>
    <t>E02998</t>
  </si>
  <si>
    <t>E02999</t>
  </si>
  <si>
    <t>E03000</t>
  </si>
  <si>
    <t>E03001</t>
  </si>
  <si>
    <t>Employee ID</t>
  </si>
  <si>
    <t>Job Title</t>
  </si>
  <si>
    <t>Age</t>
  </si>
  <si>
    <t>Bonus %</t>
  </si>
  <si>
    <t>Salary</t>
  </si>
  <si>
    <t xml:space="preserve">  </t>
  </si>
  <si>
    <t>Working Hours</t>
  </si>
  <si>
    <t>Working Days</t>
  </si>
  <si>
    <t>Column to graph</t>
  </si>
  <si>
    <t>Column name</t>
  </si>
  <si>
    <t>Minimum</t>
  </si>
  <si>
    <t>Maximum</t>
  </si>
  <si>
    <t>Range</t>
  </si>
  <si>
    <t>Count</t>
  </si>
  <si>
    <t>Bin Size</t>
  </si>
  <si>
    <t>Graph Start</t>
  </si>
  <si>
    <t>Interval</t>
  </si>
  <si>
    <t>Graph Data</t>
  </si>
  <si>
    <t>Cumulative Count</t>
  </si>
  <si>
    <t>Cumulative %</t>
  </si>
  <si>
    <t>Working Days Highest Bin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</si>
</sst>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Histogram!$B$13</c:f>
              <c:strCache>
                <c:ptCount val="1"/>
                <c:pt idx="0">
                  <c:v>Cumulative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Histogram!$A$14:$A$42</c:f>
              <c:numCache>
                <c:formatCode>General</c:formatCode>
                <c:ptCount val="29"/>
                <c:pt idx="0">
                  <c:v>40490</c:v>
                </c:pt>
                <c:pt idx="1">
                  <c:v>49160</c:v>
                </c:pt>
                <c:pt idx="2">
                  <c:v>57830</c:v>
                </c:pt>
                <c:pt idx="3">
                  <c:v>66500</c:v>
                </c:pt>
                <c:pt idx="4">
                  <c:v>75170</c:v>
                </c:pt>
                <c:pt idx="5">
                  <c:v>83840</c:v>
                </c:pt>
                <c:pt idx="6">
                  <c:v>92510</c:v>
                </c:pt>
                <c:pt idx="7">
                  <c:v>101180</c:v>
                </c:pt>
                <c:pt idx="8">
                  <c:v>109850</c:v>
                </c:pt>
                <c:pt idx="9">
                  <c:v>118520</c:v>
                </c:pt>
                <c:pt idx="10">
                  <c:v>127190</c:v>
                </c:pt>
                <c:pt idx="11">
                  <c:v>135860</c:v>
                </c:pt>
                <c:pt idx="12">
                  <c:v>144530</c:v>
                </c:pt>
                <c:pt idx="13">
                  <c:v>153200</c:v>
                </c:pt>
                <c:pt idx="14">
                  <c:v>161870</c:v>
                </c:pt>
                <c:pt idx="15">
                  <c:v>170540</c:v>
                </c:pt>
                <c:pt idx="16">
                  <c:v>179210</c:v>
                </c:pt>
                <c:pt idx="17">
                  <c:v>187880</c:v>
                </c:pt>
                <c:pt idx="18">
                  <c:v>196550</c:v>
                </c:pt>
                <c:pt idx="19">
                  <c:v>205220</c:v>
                </c:pt>
                <c:pt idx="20">
                  <c:v>213890</c:v>
                </c:pt>
                <c:pt idx="21">
                  <c:v>222560</c:v>
                </c:pt>
                <c:pt idx="22">
                  <c:v>231230</c:v>
                </c:pt>
                <c:pt idx="23">
                  <c:v>239900</c:v>
                </c:pt>
                <c:pt idx="24">
                  <c:v>248570</c:v>
                </c:pt>
                <c:pt idx="25">
                  <c:v>257240</c:v>
                </c:pt>
                <c:pt idx="26">
                  <c:v>265910</c:v>
                </c:pt>
                <c:pt idx="27">
                  <c:v>274580</c:v>
                </c:pt>
                <c:pt idx="28">
                  <c:v>283250</c:v>
                </c:pt>
              </c:numCache>
            </c:numRef>
          </c:cat>
          <c:val>
            <c:numRef>
              <c:f>Histogram!$B$14:$B$42</c:f>
              <c:numCache>
                <c:formatCode>General</c:formatCode>
                <c:ptCount val="29"/>
                <c:pt idx="0">
                  <c:v>0</c:v>
                </c:pt>
                <c:pt idx="1">
                  <c:v>31</c:v>
                </c:pt>
                <c:pt idx="2">
                  <c:v>81</c:v>
                </c:pt>
                <c:pt idx="3">
                  <c:v>139</c:v>
                </c:pt>
                <c:pt idx="4">
                  <c:v>204</c:v>
                </c:pt>
                <c:pt idx="5">
                  <c:v>264</c:v>
                </c:pt>
                <c:pt idx="6">
                  <c:v>316</c:v>
                </c:pt>
                <c:pt idx="7">
                  <c:v>365</c:v>
                </c:pt>
                <c:pt idx="8">
                  <c:v>393</c:v>
                </c:pt>
                <c:pt idx="9">
                  <c:v>412</c:v>
                </c:pt>
                <c:pt idx="10">
                  <c:v>452</c:v>
                </c:pt>
                <c:pt idx="11">
                  <c:v>473</c:v>
                </c:pt>
                <c:pt idx="12">
                  <c:v>482</c:v>
                </c:pt>
                <c:pt idx="13">
                  <c:v>502</c:v>
                </c:pt>
                <c:pt idx="14">
                  <c:v>525</c:v>
                </c:pt>
                <c:pt idx="15">
                  <c:v>531</c:v>
                </c:pt>
                <c:pt idx="16">
                  <c:v>540</c:v>
                </c:pt>
                <c:pt idx="17">
                  <c:v>556</c:v>
                </c:pt>
                <c:pt idx="18">
                  <c:v>572</c:v>
                </c:pt>
                <c:pt idx="19">
                  <c:v>590</c:v>
                </c:pt>
                <c:pt idx="20">
                  <c:v>594</c:v>
                </c:pt>
                <c:pt idx="21">
                  <c:v>599</c:v>
                </c:pt>
                <c:pt idx="22">
                  <c:v>606</c:v>
                </c:pt>
                <c:pt idx="23">
                  <c:v>613</c:v>
                </c:pt>
                <c:pt idx="24">
                  <c:v>621</c:v>
                </c:pt>
                <c:pt idx="25">
                  <c:v>628</c:v>
                </c:pt>
                <c:pt idx="26">
                  <c:v>634</c:v>
                </c:pt>
                <c:pt idx="27">
                  <c:v>634</c:v>
                </c:pt>
                <c:pt idx="28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3-7544-B02E-521B988F1E49}"/>
            </c:ext>
          </c:extLst>
        </c:ser>
        <c:ser>
          <c:idx val="1"/>
          <c:order val="1"/>
          <c:tx>
            <c:strRef>
              <c:f>Histogram!$C$13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Histogram!$A$14:$A$42</c:f>
              <c:numCache>
                <c:formatCode>General</c:formatCode>
                <c:ptCount val="29"/>
                <c:pt idx="0">
                  <c:v>40490</c:v>
                </c:pt>
                <c:pt idx="1">
                  <c:v>49160</c:v>
                </c:pt>
                <c:pt idx="2">
                  <c:v>57830</c:v>
                </c:pt>
                <c:pt idx="3">
                  <c:v>66500</c:v>
                </c:pt>
                <c:pt idx="4">
                  <c:v>75170</c:v>
                </c:pt>
                <c:pt idx="5">
                  <c:v>83840</c:v>
                </c:pt>
                <c:pt idx="6">
                  <c:v>92510</c:v>
                </c:pt>
                <c:pt idx="7">
                  <c:v>101180</c:v>
                </c:pt>
                <c:pt idx="8">
                  <c:v>109850</c:v>
                </c:pt>
                <c:pt idx="9">
                  <c:v>118520</c:v>
                </c:pt>
                <c:pt idx="10">
                  <c:v>127190</c:v>
                </c:pt>
                <c:pt idx="11">
                  <c:v>135860</c:v>
                </c:pt>
                <c:pt idx="12">
                  <c:v>144530</c:v>
                </c:pt>
                <c:pt idx="13">
                  <c:v>153200</c:v>
                </c:pt>
                <c:pt idx="14">
                  <c:v>161870</c:v>
                </c:pt>
                <c:pt idx="15">
                  <c:v>170540</c:v>
                </c:pt>
                <c:pt idx="16">
                  <c:v>179210</c:v>
                </c:pt>
                <c:pt idx="17">
                  <c:v>187880</c:v>
                </c:pt>
                <c:pt idx="18">
                  <c:v>196550</c:v>
                </c:pt>
                <c:pt idx="19">
                  <c:v>205220</c:v>
                </c:pt>
                <c:pt idx="20">
                  <c:v>213890</c:v>
                </c:pt>
                <c:pt idx="21">
                  <c:v>222560</c:v>
                </c:pt>
                <c:pt idx="22">
                  <c:v>231230</c:v>
                </c:pt>
                <c:pt idx="23">
                  <c:v>239900</c:v>
                </c:pt>
                <c:pt idx="24">
                  <c:v>248570</c:v>
                </c:pt>
                <c:pt idx="25">
                  <c:v>257240</c:v>
                </c:pt>
                <c:pt idx="26">
                  <c:v>265910</c:v>
                </c:pt>
                <c:pt idx="27">
                  <c:v>274580</c:v>
                </c:pt>
                <c:pt idx="28">
                  <c:v>283250</c:v>
                </c:pt>
              </c:numCache>
            </c:numRef>
          </c:cat>
          <c:val>
            <c:numRef>
              <c:f>Histogram!$C$14:$C$42</c:f>
              <c:numCache>
                <c:formatCode>General</c:formatCode>
                <c:ptCount val="29"/>
                <c:pt idx="0">
                  <c:v>0</c:v>
                </c:pt>
                <c:pt idx="1">
                  <c:v>31</c:v>
                </c:pt>
                <c:pt idx="2">
                  <c:v>50</c:v>
                </c:pt>
                <c:pt idx="3">
                  <c:v>58</c:v>
                </c:pt>
                <c:pt idx="4">
                  <c:v>65</c:v>
                </c:pt>
                <c:pt idx="5">
                  <c:v>60</c:v>
                </c:pt>
                <c:pt idx="6">
                  <c:v>52</c:v>
                </c:pt>
                <c:pt idx="7">
                  <c:v>49</c:v>
                </c:pt>
                <c:pt idx="8">
                  <c:v>28</c:v>
                </c:pt>
                <c:pt idx="9">
                  <c:v>19</c:v>
                </c:pt>
                <c:pt idx="10">
                  <c:v>40</c:v>
                </c:pt>
                <c:pt idx="11">
                  <c:v>21</c:v>
                </c:pt>
                <c:pt idx="12">
                  <c:v>9</c:v>
                </c:pt>
                <c:pt idx="13">
                  <c:v>20</c:v>
                </c:pt>
                <c:pt idx="14">
                  <c:v>23</c:v>
                </c:pt>
                <c:pt idx="15">
                  <c:v>6</c:v>
                </c:pt>
                <c:pt idx="16">
                  <c:v>9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43-7544-B02E-521B988F1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0994080"/>
        <c:axId val="1559825616"/>
      </c:barChart>
      <c:lineChart>
        <c:grouping val="standard"/>
        <c:varyColors val="0"/>
        <c:ser>
          <c:idx val="2"/>
          <c:order val="2"/>
          <c:tx>
            <c:strRef>
              <c:f>Histogram!$D$13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Histogram!$A$14:$A$42</c:f>
              <c:numCache>
                <c:formatCode>General</c:formatCode>
                <c:ptCount val="29"/>
                <c:pt idx="0">
                  <c:v>40490</c:v>
                </c:pt>
                <c:pt idx="1">
                  <c:v>49160</c:v>
                </c:pt>
                <c:pt idx="2">
                  <c:v>57830</c:v>
                </c:pt>
                <c:pt idx="3">
                  <c:v>66500</c:v>
                </c:pt>
                <c:pt idx="4">
                  <c:v>75170</c:v>
                </c:pt>
                <c:pt idx="5">
                  <c:v>83840</c:v>
                </c:pt>
                <c:pt idx="6">
                  <c:v>92510</c:v>
                </c:pt>
                <c:pt idx="7">
                  <c:v>101180</c:v>
                </c:pt>
                <c:pt idx="8">
                  <c:v>109850</c:v>
                </c:pt>
                <c:pt idx="9">
                  <c:v>118520</c:v>
                </c:pt>
                <c:pt idx="10">
                  <c:v>127190</c:v>
                </c:pt>
                <c:pt idx="11">
                  <c:v>135860</c:v>
                </c:pt>
                <c:pt idx="12">
                  <c:v>144530</c:v>
                </c:pt>
                <c:pt idx="13">
                  <c:v>153200</c:v>
                </c:pt>
                <c:pt idx="14">
                  <c:v>161870</c:v>
                </c:pt>
                <c:pt idx="15">
                  <c:v>170540</c:v>
                </c:pt>
                <c:pt idx="16">
                  <c:v>179210</c:v>
                </c:pt>
                <c:pt idx="17">
                  <c:v>187880</c:v>
                </c:pt>
                <c:pt idx="18">
                  <c:v>196550</c:v>
                </c:pt>
                <c:pt idx="19">
                  <c:v>205220</c:v>
                </c:pt>
                <c:pt idx="20">
                  <c:v>213890</c:v>
                </c:pt>
                <c:pt idx="21">
                  <c:v>222560</c:v>
                </c:pt>
                <c:pt idx="22">
                  <c:v>231230</c:v>
                </c:pt>
                <c:pt idx="23">
                  <c:v>239900</c:v>
                </c:pt>
                <c:pt idx="24">
                  <c:v>248570</c:v>
                </c:pt>
                <c:pt idx="25">
                  <c:v>257240</c:v>
                </c:pt>
                <c:pt idx="26">
                  <c:v>265910</c:v>
                </c:pt>
                <c:pt idx="27">
                  <c:v>274580</c:v>
                </c:pt>
                <c:pt idx="28">
                  <c:v>283250</c:v>
                </c:pt>
              </c:numCache>
            </c:numRef>
          </c:cat>
          <c:val>
            <c:numRef>
              <c:f>Histogram!$D$14:$D$42</c:f>
              <c:numCache>
                <c:formatCode>0.00%</c:formatCode>
                <c:ptCount val="29"/>
                <c:pt idx="0">
                  <c:v>0</c:v>
                </c:pt>
                <c:pt idx="1">
                  <c:v>4.8895899053627762E-2</c:v>
                </c:pt>
                <c:pt idx="2">
                  <c:v>0.12776025236593061</c:v>
                </c:pt>
                <c:pt idx="3">
                  <c:v>0.21924290220820189</c:v>
                </c:pt>
                <c:pt idx="4">
                  <c:v>0.32176656151419558</c:v>
                </c:pt>
                <c:pt idx="5">
                  <c:v>0.41640378548895901</c:v>
                </c:pt>
                <c:pt idx="6">
                  <c:v>0.49842271293375395</c:v>
                </c:pt>
                <c:pt idx="7">
                  <c:v>0.5757097791798107</c:v>
                </c:pt>
                <c:pt idx="8">
                  <c:v>0.61987381703470035</c:v>
                </c:pt>
                <c:pt idx="9">
                  <c:v>0.64984227129337535</c:v>
                </c:pt>
                <c:pt idx="10">
                  <c:v>0.71293375394321767</c:v>
                </c:pt>
                <c:pt idx="11">
                  <c:v>0.74605678233438488</c:v>
                </c:pt>
                <c:pt idx="12">
                  <c:v>0.76025236593059942</c:v>
                </c:pt>
                <c:pt idx="13">
                  <c:v>0.79179810725552047</c:v>
                </c:pt>
                <c:pt idx="14">
                  <c:v>0.82807570977917977</c:v>
                </c:pt>
                <c:pt idx="15">
                  <c:v>0.83753943217665616</c:v>
                </c:pt>
                <c:pt idx="16">
                  <c:v>0.8517350157728707</c:v>
                </c:pt>
                <c:pt idx="17">
                  <c:v>0.87697160883280756</c:v>
                </c:pt>
                <c:pt idx="18">
                  <c:v>0.90220820189274453</c:v>
                </c:pt>
                <c:pt idx="19">
                  <c:v>0.93059936908517349</c:v>
                </c:pt>
                <c:pt idx="20">
                  <c:v>0.93690851735015768</c:v>
                </c:pt>
                <c:pt idx="21">
                  <c:v>0.94479495268138802</c:v>
                </c:pt>
                <c:pt idx="22">
                  <c:v>0.95583596214511046</c:v>
                </c:pt>
                <c:pt idx="23">
                  <c:v>0.96687697160883279</c:v>
                </c:pt>
                <c:pt idx="24">
                  <c:v>0.97949526813880128</c:v>
                </c:pt>
                <c:pt idx="25">
                  <c:v>0.99053627760252361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43-7544-B02E-521B988F1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055680"/>
        <c:axId val="1573063632"/>
      </c:lineChart>
      <c:catAx>
        <c:axId val="202099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25616"/>
        <c:crosses val="autoZero"/>
        <c:auto val="1"/>
        <c:lblAlgn val="ctr"/>
        <c:lblOffset val="100"/>
        <c:noMultiLvlLbl val="0"/>
      </c:catAx>
      <c:valAx>
        <c:axId val="15598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94080"/>
        <c:crosses val="autoZero"/>
        <c:crossBetween val="between"/>
      </c:valAx>
      <c:valAx>
        <c:axId val="15730636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55680"/>
        <c:crosses val="max"/>
        <c:crossBetween val="between"/>
      </c:valAx>
      <c:catAx>
        <c:axId val="157305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0636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12</xdr:row>
      <xdr:rowOff>139700</xdr:rowOff>
    </xdr:from>
    <xdr:to>
      <xdr:col>15</xdr:col>
      <xdr:colOff>101600</xdr:colOff>
      <xdr:row>38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0AF2FF-8561-0EF1-CD6D-C1373CDBC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EF71-85DE-48D2-8F2E-10BC2FCF20DE}">
  <dimension ref="A1:I635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1.33203125" bestFit="1" customWidth="1"/>
    <col min="2" max="2" width="25.83203125" bestFit="1" customWidth="1"/>
    <col min="3" max="3" width="3.83203125" bestFit="1" customWidth="1"/>
    <col min="4" max="4" width="12.1640625" bestFit="1" customWidth="1"/>
    <col min="5" max="6" width="10.5" customWidth="1"/>
  </cols>
  <sheetData>
    <row r="1" spans="1:9" x14ac:dyDescent="0.2">
      <c r="A1" s="1" t="s">
        <v>667</v>
      </c>
      <c r="B1" s="2" t="s">
        <v>668</v>
      </c>
      <c r="C1" s="2" t="s">
        <v>669</v>
      </c>
      <c r="D1" s="2" t="s">
        <v>671</v>
      </c>
      <c r="E1" s="2" t="s">
        <v>673</v>
      </c>
      <c r="F1" s="2" t="s">
        <v>674</v>
      </c>
      <c r="G1" s="2" t="s">
        <v>670</v>
      </c>
    </row>
    <row r="2" spans="1:9" x14ac:dyDescent="0.2">
      <c r="A2" t="s">
        <v>0</v>
      </c>
      <c r="B2" t="s">
        <v>1</v>
      </c>
      <c r="C2">
        <v>47</v>
      </c>
      <c r="D2" s="3">
        <v>92368</v>
      </c>
      <c r="E2" s="6">
        <v>1248</v>
      </c>
      <c r="F2" s="6">
        <f>ROUNDUP(E2/8,0)</f>
        <v>156</v>
      </c>
      <c r="G2" s="4">
        <v>0</v>
      </c>
      <c r="I2" s="3"/>
    </row>
    <row r="3" spans="1:9" x14ac:dyDescent="0.2">
      <c r="A3" t="s">
        <v>2</v>
      </c>
      <c r="B3" t="s">
        <v>3</v>
      </c>
      <c r="C3">
        <v>58</v>
      </c>
      <c r="D3" s="3">
        <v>45703</v>
      </c>
      <c r="E3" s="6">
        <v>1912</v>
      </c>
      <c r="F3" s="6">
        <f t="shared" ref="F3:F66" si="0">ROUNDUP(E3/8,0)</f>
        <v>239</v>
      </c>
      <c r="G3" s="4">
        <v>0</v>
      </c>
    </row>
    <row r="4" spans="1:9" x14ac:dyDescent="0.2">
      <c r="A4" t="s">
        <v>4</v>
      </c>
      <c r="B4" t="s">
        <v>5</v>
      </c>
      <c r="C4">
        <v>39</v>
      </c>
      <c r="D4" s="3">
        <v>98062</v>
      </c>
      <c r="E4" s="6">
        <v>1782</v>
      </c>
      <c r="F4" s="6">
        <f t="shared" si="0"/>
        <v>223</v>
      </c>
      <c r="G4" s="4">
        <v>0</v>
      </c>
    </row>
    <row r="5" spans="1:9" x14ac:dyDescent="0.2">
      <c r="A5" t="s">
        <v>6</v>
      </c>
      <c r="B5" t="s">
        <v>7</v>
      </c>
      <c r="C5">
        <v>42</v>
      </c>
      <c r="D5" s="3">
        <v>175391</v>
      </c>
      <c r="E5" s="6">
        <v>1953</v>
      </c>
      <c r="F5" s="6">
        <f t="shared" si="0"/>
        <v>245</v>
      </c>
      <c r="G5" s="4">
        <v>0.24</v>
      </c>
    </row>
    <row r="6" spans="1:9" x14ac:dyDescent="0.2">
      <c r="A6" t="s">
        <v>8</v>
      </c>
      <c r="B6" t="s">
        <v>9</v>
      </c>
      <c r="C6">
        <v>62</v>
      </c>
      <c r="D6" s="3">
        <v>66227</v>
      </c>
      <c r="E6" s="6">
        <v>1535</v>
      </c>
      <c r="F6" s="6">
        <f t="shared" si="0"/>
        <v>192</v>
      </c>
      <c r="G6" s="4">
        <v>0</v>
      </c>
    </row>
    <row r="7" spans="1:9" x14ac:dyDescent="0.2">
      <c r="A7" t="s">
        <v>10</v>
      </c>
      <c r="B7" t="s">
        <v>11</v>
      </c>
      <c r="C7">
        <v>38</v>
      </c>
      <c r="D7" s="3">
        <v>97630</v>
      </c>
      <c r="E7" s="6">
        <v>2217</v>
      </c>
      <c r="F7" s="6">
        <f t="shared" si="0"/>
        <v>278</v>
      </c>
      <c r="G7" s="4">
        <v>0</v>
      </c>
    </row>
    <row r="8" spans="1:9" x14ac:dyDescent="0.2">
      <c r="A8" t="s">
        <v>12</v>
      </c>
      <c r="B8" t="s">
        <v>13</v>
      </c>
      <c r="C8">
        <v>52</v>
      </c>
      <c r="D8" s="3">
        <v>105879</v>
      </c>
      <c r="E8" s="6">
        <v>1859</v>
      </c>
      <c r="F8" s="6">
        <f t="shared" si="0"/>
        <v>233</v>
      </c>
      <c r="G8" s="4">
        <v>0.1</v>
      </c>
    </row>
    <row r="9" spans="1:9" x14ac:dyDescent="0.2">
      <c r="A9" t="s">
        <v>14</v>
      </c>
      <c r="B9" t="s">
        <v>15</v>
      </c>
      <c r="C9">
        <v>49</v>
      </c>
      <c r="D9" s="3">
        <v>40499</v>
      </c>
      <c r="E9" s="6">
        <v>1576</v>
      </c>
      <c r="F9" s="6">
        <f t="shared" si="0"/>
        <v>197</v>
      </c>
      <c r="G9" s="4">
        <v>0</v>
      </c>
    </row>
    <row r="10" spans="1:9" x14ac:dyDescent="0.2">
      <c r="A10" t="s">
        <v>16</v>
      </c>
      <c r="B10" t="s">
        <v>17</v>
      </c>
      <c r="C10">
        <v>63</v>
      </c>
      <c r="D10" s="3">
        <v>71418</v>
      </c>
      <c r="E10" s="6">
        <v>1785</v>
      </c>
      <c r="F10" s="6">
        <f t="shared" si="0"/>
        <v>224</v>
      </c>
      <c r="G10" s="4">
        <v>0</v>
      </c>
    </row>
    <row r="11" spans="1:9" x14ac:dyDescent="0.2">
      <c r="A11" t="s">
        <v>18</v>
      </c>
      <c r="B11" t="s">
        <v>13</v>
      </c>
      <c r="C11">
        <v>36</v>
      </c>
      <c r="D11" s="3">
        <v>118912</v>
      </c>
      <c r="E11" s="6">
        <v>1580</v>
      </c>
      <c r="F11" s="6">
        <f t="shared" si="0"/>
        <v>198</v>
      </c>
      <c r="G11" s="4">
        <v>0.08</v>
      </c>
    </row>
    <row r="12" spans="1:9" x14ac:dyDescent="0.2">
      <c r="A12" t="s">
        <v>19</v>
      </c>
      <c r="B12" t="s">
        <v>20</v>
      </c>
      <c r="C12">
        <v>42</v>
      </c>
      <c r="D12" s="3">
        <v>131422</v>
      </c>
      <c r="E12" s="6">
        <v>1496</v>
      </c>
      <c r="F12" s="6">
        <f t="shared" si="0"/>
        <v>187</v>
      </c>
      <c r="G12" s="4">
        <v>0.15</v>
      </c>
    </row>
    <row r="13" spans="1:9" x14ac:dyDescent="0.2">
      <c r="A13" t="s">
        <v>21</v>
      </c>
      <c r="B13" t="s">
        <v>5</v>
      </c>
      <c r="C13">
        <v>62</v>
      </c>
      <c r="D13" s="3">
        <v>64208</v>
      </c>
      <c r="E13" s="6">
        <v>1395</v>
      </c>
      <c r="F13" s="6">
        <f t="shared" si="0"/>
        <v>175</v>
      </c>
      <c r="G13" s="4">
        <v>0</v>
      </c>
    </row>
    <row r="14" spans="1:9" x14ac:dyDescent="0.2">
      <c r="A14" t="s">
        <v>22</v>
      </c>
      <c r="B14" t="s">
        <v>23</v>
      </c>
      <c r="C14">
        <v>29</v>
      </c>
      <c r="D14" s="3">
        <v>95729</v>
      </c>
      <c r="E14" s="6">
        <v>1615</v>
      </c>
      <c r="F14" s="6">
        <f t="shared" si="0"/>
        <v>202</v>
      </c>
      <c r="G14" s="4">
        <v>0</v>
      </c>
    </row>
    <row r="15" spans="1:9" x14ac:dyDescent="0.2">
      <c r="A15" t="s">
        <v>24</v>
      </c>
      <c r="B15" t="s">
        <v>13</v>
      </c>
      <c r="C15">
        <v>63</v>
      </c>
      <c r="D15" s="3">
        <v>102649</v>
      </c>
      <c r="E15" s="6">
        <v>1699</v>
      </c>
      <c r="F15" s="6">
        <f t="shared" si="0"/>
        <v>213</v>
      </c>
      <c r="G15" s="4">
        <v>0.06</v>
      </c>
    </row>
    <row r="16" spans="1:9" x14ac:dyDescent="0.2">
      <c r="A16" t="s">
        <v>25</v>
      </c>
      <c r="B16" t="s">
        <v>20</v>
      </c>
      <c r="C16">
        <v>45</v>
      </c>
      <c r="D16" s="3">
        <v>122875</v>
      </c>
      <c r="E16" s="6">
        <v>1920</v>
      </c>
      <c r="F16" s="6">
        <f t="shared" si="0"/>
        <v>240</v>
      </c>
      <c r="G16" s="4">
        <v>0.12</v>
      </c>
    </row>
    <row r="17" spans="1:7" x14ac:dyDescent="0.2">
      <c r="A17" t="s">
        <v>26</v>
      </c>
      <c r="B17" t="s">
        <v>27</v>
      </c>
      <c r="C17">
        <v>43</v>
      </c>
      <c r="D17" s="3">
        <v>83323</v>
      </c>
      <c r="E17" s="6">
        <v>2354</v>
      </c>
      <c r="F17" s="6">
        <f t="shared" si="0"/>
        <v>295</v>
      </c>
      <c r="G17" s="4">
        <v>0</v>
      </c>
    </row>
    <row r="18" spans="1:7" x14ac:dyDescent="0.2">
      <c r="A18" t="s">
        <v>28</v>
      </c>
      <c r="B18" t="s">
        <v>13</v>
      </c>
      <c r="C18">
        <v>55</v>
      </c>
      <c r="D18" s="3">
        <v>113525</v>
      </c>
      <c r="E18" s="6">
        <v>1466</v>
      </c>
      <c r="F18" s="6">
        <f t="shared" si="0"/>
        <v>184</v>
      </c>
      <c r="G18" s="4">
        <v>0.06</v>
      </c>
    </row>
    <row r="19" spans="1:7" x14ac:dyDescent="0.2">
      <c r="A19" t="s">
        <v>29</v>
      </c>
      <c r="B19" t="s">
        <v>7</v>
      </c>
      <c r="C19">
        <v>58</v>
      </c>
      <c r="D19" s="3">
        <v>151341</v>
      </c>
      <c r="E19" s="6">
        <v>1870</v>
      </c>
      <c r="F19" s="6">
        <f t="shared" si="0"/>
        <v>234</v>
      </c>
      <c r="G19" s="4">
        <v>0.22</v>
      </c>
    </row>
    <row r="20" spans="1:7" x14ac:dyDescent="0.2">
      <c r="A20" t="s">
        <v>30</v>
      </c>
      <c r="B20" t="s">
        <v>13</v>
      </c>
      <c r="C20">
        <v>50</v>
      </c>
      <c r="D20" s="3">
        <v>118900</v>
      </c>
      <c r="E20" s="6">
        <v>1750</v>
      </c>
      <c r="F20" s="6">
        <f t="shared" si="0"/>
        <v>219</v>
      </c>
      <c r="G20" s="4">
        <v>0.05</v>
      </c>
    </row>
    <row r="21" spans="1:7" x14ac:dyDescent="0.2">
      <c r="A21" t="s">
        <v>31</v>
      </c>
      <c r="B21" t="s">
        <v>20</v>
      </c>
      <c r="C21">
        <v>41</v>
      </c>
      <c r="D21" s="3">
        <v>153370</v>
      </c>
      <c r="E21" s="6">
        <v>1468</v>
      </c>
      <c r="F21" s="6">
        <f t="shared" si="0"/>
        <v>184</v>
      </c>
      <c r="G21" s="4">
        <v>0.1</v>
      </c>
    </row>
    <row r="22" spans="1:7" x14ac:dyDescent="0.2">
      <c r="A22" t="s">
        <v>32</v>
      </c>
      <c r="B22" t="s">
        <v>33</v>
      </c>
      <c r="C22">
        <v>59</v>
      </c>
      <c r="D22" s="3">
        <v>255610</v>
      </c>
      <c r="E22" s="6">
        <v>1891</v>
      </c>
      <c r="F22" s="6">
        <f t="shared" si="0"/>
        <v>237</v>
      </c>
      <c r="G22" s="4">
        <v>0.36</v>
      </c>
    </row>
    <row r="23" spans="1:7" x14ac:dyDescent="0.2">
      <c r="A23" t="s">
        <v>34</v>
      </c>
      <c r="B23" t="s">
        <v>13</v>
      </c>
      <c r="C23">
        <v>55</v>
      </c>
      <c r="D23" s="3">
        <v>103795</v>
      </c>
      <c r="E23" s="6">
        <v>2048</v>
      </c>
      <c r="F23" s="6">
        <f t="shared" si="0"/>
        <v>256</v>
      </c>
      <c r="G23" s="4">
        <v>7.0000000000000007E-2</v>
      </c>
    </row>
    <row r="24" spans="1:7" x14ac:dyDescent="0.2">
      <c r="A24" t="s">
        <v>35</v>
      </c>
      <c r="B24" t="s">
        <v>36</v>
      </c>
      <c r="C24">
        <v>50</v>
      </c>
      <c r="D24" s="3">
        <v>54931</v>
      </c>
      <c r="E24" s="6">
        <v>2490</v>
      </c>
      <c r="F24" s="6">
        <f t="shared" si="0"/>
        <v>312</v>
      </c>
      <c r="G24" s="4">
        <v>0</v>
      </c>
    </row>
    <row r="25" spans="1:7" x14ac:dyDescent="0.2">
      <c r="A25" t="s">
        <v>37</v>
      </c>
      <c r="B25" t="s">
        <v>38</v>
      </c>
      <c r="C25">
        <v>54</v>
      </c>
      <c r="D25" s="3">
        <v>88689</v>
      </c>
      <c r="E25" s="6">
        <v>2438</v>
      </c>
      <c r="F25" s="6">
        <f t="shared" si="0"/>
        <v>305</v>
      </c>
      <c r="G25" s="4">
        <v>0</v>
      </c>
    </row>
    <row r="26" spans="1:7" x14ac:dyDescent="0.2">
      <c r="A26" t="s">
        <v>39</v>
      </c>
      <c r="B26" t="s">
        <v>3</v>
      </c>
      <c r="C26">
        <v>47</v>
      </c>
      <c r="D26" s="3">
        <v>48523</v>
      </c>
      <c r="E26" s="6">
        <v>2056</v>
      </c>
      <c r="F26" s="6">
        <f t="shared" si="0"/>
        <v>257</v>
      </c>
      <c r="G26" s="4">
        <v>0</v>
      </c>
    </row>
    <row r="27" spans="1:7" x14ac:dyDescent="0.2">
      <c r="A27" t="s">
        <v>40</v>
      </c>
      <c r="B27" t="s">
        <v>20</v>
      </c>
      <c r="C27">
        <v>62</v>
      </c>
      <c r="D27" s="3">
        <v>134487</v>
      </c>
      <c r="E27" s="6">
        <v>2264</v>
      </c>
      <c r="F27" s="6">
        <f t="shared" si="0"/>
        <v>283</v>
      </c>
      <c r="G27" s="4">
        <v>0.1</v>
      </c>
    </row>
    <row r="28" spans="1:7" x14ac:dyDescent="0.2">
      <c r="A28" t="s">
        <v>41</v>
      </c>
      <c r="B28" t="s">
        <v>17</v>
      </c>
      <c r="C28">
        <v>35</v>
      </c>
      <c r="D28" s="3">
        <v>76111</v>
      </c>
      <c r="E28" s="6">
        <v>1856</v>
      </c>
      <c r="F28" s="6">
        <f t="shared" si="0"/>
        <v>232</v>
      </c>
      <c r="G28" s="4">
        <v>0</v>
      </c>
    </row>
    <row r="29" spans="1:7" x14ac:dyDescent="0.2">
      <c r="A29" t="s">
        <v>42</v>
      </c>
      <c r="B29" t="s">
        <v>13</v>
      </c>
      <c r="C29">
        <v>48</v>
      </c>
      <c r="D29" s="3">
        <v>119220</v>
      </c>
      <c r="E29" s="6">
        <v>1921</v>
      </c>
      <c r="F29" s="6">
        <f t="shared" si="0"/>
        <v>241</v>
      </c>
      <c r="G29" s="4">
        <v>0.09</v>
      </c>
    </row>
    <row r="30" spans="1:7" x14ac:dyDescent="0.2">
      <c r="A30" t="s">
        <v>43</v>
      </c>
      <c r="B30" t="s">
        <v>13</v>
      </c>
      <c r="C30">
        <v>45</v>
      </c>
      <c r="D30" s="3">
        <v>114072</v>
      </c>
      <c r="E30" s="6">
        <v>1488</v>
      </c>
      <c r="F30" s="6">
        <f t="shared" si="0"/>
        <v>186</v>
      </c>
      <c r="G30" s="4">
        <v>0.08</v>
      </c>
    </row>
    <row r="31" spans="1:7" x14ac:dyDescent="0.2">
      <c r="A31" t="s">
        <v>44</v>
      </c>
      <c r="B31" t="s">
        <v>45</v>
      </c>
      <c r="C31">
        <v>48</v>
      </c>
      <c r="D31" s="3">
        <v>71542</v>
      </c>
      <c r="E31" s="6">
        <v>2364</v>
      </c>
      <c r="F31" s="6">
        <f t="shared" si="0"/>
        <v>296</v>
      </c>
      <c r="G31" s="4">
        <v>0</v>
      </c>
    </row>
    <row r="32" spans="1:7" x14ac:dyDescent="0.2">
      <c r="A32" t="s">
        <v>46</v>
      </c>
      <c r="B32" t="s">
        <v>47</v>
      </c>
      <c r="C32">
        <v>33</v>
      </c>
      <c r="D32" s="3">
        <v>54700</v>
      </c>
      <c r="E32" s="6">
        <v>2256</v>
      </c>
      <c r="F32" s="6">
        <f t="shared" si="0"/>
        <v>282</v>
      </c>
      <c r="G32" s="4">
        <v>0</v>
      </c>
    </row>
    <row r="33" spans="1:7" x14ac:dyDescent="0.2">
      <c r="A33" t="s">
        <v>48</v>
      </c>
      <c r="B33" t="s">
        <v>49</v>
      </c>
      <c r="C33">
        <v>38</v>
      </c>
      <c r="D33" s="3">
        <v>65109</v>
      </c>
      <c r="E33" s="6">
        <v>2330</v>
      </c>
      <c r="F33" s="6">
        <f t="shared" si="0"/>
        <v>292</v>
      </c>
      <c r="G33" s="4">
        <v>0</v>
      </c>
    </row>
    <row r="34" spans="1:7" x14ac:dyDescent="0.2">
      <c r="A34" t="s">
        <v>50</v>
      </c>
      <c r="B34" t="s">
        <v>13</v>
      </c>
      <c r="C34">
        <v>49</v>
      </c>
      <c r="D34" s="3">
        <v>126598</v>
      </c>
      <c r="E34" s="6">
        <v>1965</v>
      </c>
      <c r="F34" s="6">
        <f t="shared" si="0"/>
        <v>246</v>
      </c>
      <c r="G34" s="4">
        <v>0.09</v>
      </c>
    </row>
    <row r="35" spans="1:7" x14ac:dyDescent="0.2">
      <c r="A35" t="s">
        <v>51</v>
      </c>
      <c r="B35" t="s">
        <v>49</v>
      </c>
      <c r="C35">
        <v>52</v>
      </c>
      <c r="D35" s="3">
        <v>72388</v>
      </c>
      <c r="E35" s="6">
        <v>1791</v>
      </c>
      <c r="F35" s="6">
        <f t="shared" si="0"/>
        <v>224</v>
      </c>
      <c r="G35" s="4">
        <v>0</v>
      </c>
    </row>
    <row r="36" spans="1:7" x14ac:dyDescent="0.2">
      <c r="A36" t="s">
        <v>52</v>
      </c>
      <c r="B36" t="s">
        <v>33</v>
      </c>
      <c r="C36">
        <v>27</v>
      </c>
      <c r="D36" s="3">
        <v>205216</v>
      </c>
      <c r="E36" s="6">
        <v>1513</v>
      </c>
      <c r="F36" s="6">
        <f t="shared" si="0"/>
        <v>190</v>
      </c>
      <c r="G36" s="4">
        <v>0.36</v>
      </c>
    </row>
    <row r="37" spans="1:7" x14ac:dyDescent="0.2">
      <c r="A37" t="s">
        <v>53</v>
      </c>
      <c r="B37" t="s">
        <v>54</v>
      </c>
      <c r="C37">
        <v>34</v>
      </c>
      <c r="D37" s="3">
        <v>74004</v>
      </c>
      <c r="E37" s="6">
        <v>2425</v>
      </c>
      <c r="F37" s="6">
        <f t="shared" si="0"/>
        <v>304</v>
      </c>
      <c r="G37" s="4">
        <v>0</v>
      </c>
    </row>
    <row r="38" spans="1:7" x14ac:dyDescent="0.2">
      <c r="A38" t="s">
        <v>55</v>
      </c>
      <c r="B38" t="s">
        <v>33</v>
      </c>
      <c r="C38">
        <v>65</v>
      </c>
      <c r="D38" s="3">
        <v>203030</v>
      </c>
      <c r="E38" s="6">
        <v>1837</v>
      </c>
      <c r="F38" s="6">
        <f t="shared" si="0"/>
        <v>230</v>
      </c>
      <c r="G38" s="4">
        <v>0.31</v>
      </c>
    </row>
    <row r="39" spans="1:7" x14ac:dyDescent="0.2">
      <c r="A39" t="s">
        <v>56</v>
      </c>
      <c r="B39" t="s">
        <v>7</v>
      </c>
      <c r="C39">
        <v>38</v>
      </c>
      <c r="D39" s="3">
        <v>194864</v>
      </c>
      <c r="E39" s="6">
        <v>1595</v>
      </c>
      <c r="F39" s="6">
        <f t="shared" si="0"/>
        <v>200</v>
      </c>
      <c r="G39" s="4">
        <v>0.24</v>
      </c>
    </row>
    <row r="40" spans="1:7" x14ac:dyDescent="0.2">
      <c r="A40" t="s">
        <v>57</v>
      </c>
      <c r="B40" t="s">
        <v>58</v>
      </c>
      <c r="C40">
        <v>63</v>
      </c>
      <c r="D40" s="3">
        <v>76659</v>
      </c>
      <c r="E40" s="6">
        <v>2292</v>
      </c>
      <c r="F40" s="6">
        <f t="shared" si="0"/>
        <v>287</v>
      </c>
      <c r="G40" s="4">
        <v>0.05</v>
      </c>
    </row>
    <row r="41" spans="1:7" x14ac:dyDescent="0.2">
      <c r="A41" t="s">
        <v>59</v>
      </c>
      <c r="B41" t="s">
        <v>7</v>
      </c>
      <c r="C41">
        <v>47</v>
      </c>
      <c r="D41" s="3">
        <v>155890</v>
      </c>
      <c r="E41" s="6">
        <v>1612</v>
      </c>
      <c r="F41" s="6">
        <f t="shared" si="0"/>
        <v>202</v>
      </c>
      <c r="G41" s="4">
        <v>0.17</v>
      </c>
    </row>
    <row r="42" spans="1:7" x14ac:dyDescent="0.2">
      <c r="A42" t="s">
        <v>60</v>
      </c>
      <c r="B42" t="s">
        <v>7</v>
      </c>
      <c r="C42">
        <v>50</v>
      </c>
      <c r="D42" s="3">
        <v>150631</v>
      </c>
      <c r="E42" s="6">
        <v>2473</v>
      </c>
      <c r="F42" s="6">
        <f t="shared" si="0"/>
        <v>310</v>
      </c>
      <c r="G42" s="4">
        <v>0.17</v>
      </c>
    </row>
    <row r="43" spans="1:7" x14ac:dyDescent="0.2">
      <c r="A43" t="s">
        <v>61</v>
      </c>
      <c r="B43" t="s">
        <v>17</v>
      </c>
      <c r="C43">
        <v>39</v>
      </c>
      <c r="D43" s="3">
        <v>72850</v>
      </c>
      <c r="E43" s="6">
        <v>2236</v>
      </c>
      <c r="F43" s="6">
        <f t="shared" si="0"/>
        <v>280</v>
      </c>
      <c r="G43" s="4">
        <v>0</v>
      </c>
    </row>
    <row r="44" spans="1:7" x14ac:dyDescent="0.2">
      <c r="A44" t="s">
        <v>62</v>
      </c>
      <c r="B44" t="s">
        <v>63</v>
      </c>
      <c r="C44">
        <v>46</v>
      </c>
      <c r="D44" s="3">
        <v>57951</v>
      </c>
      <c r="E44" s="6">
        <v>1674</v>
      </c>
      <c r="F44" s="6">
        <f t="shared" si="0"/>
        <v>210</v>
      </c>
      <c r="G44" s="4">
        <v>0</v>
      </c>
    </row>
    <row r="45" spans="1:7" x14ac:dyDescent="0.2">
      <c r="A45" t="s">
        <v>64</v>
      </c>
      <c r="B45" t="s">
        <v>45</v>
      </c>
      <c r="C45">
        <v>50</v>
      </c>
      <c r="D45" s="3">
        <v>70340</v>
      </c>
      <c r="E45" s="6">
        <v>1641</v>
      </c>
      <c r="F45" s="6">
        <f t="shared" si="0"/>
        <v>206</v>
      </c>
      <c r="G45" s="4">
        <v>0</v>
      </c>
    </row>
    <row r="46" spans="1:7" x14ac:dyDescent="0.2">
      <c r="A46" t="s">
        <v>65</v>
      </c>
      <c r="B46" t="s">
        <v>20</v>
      </c>
      <c r="C46">
        <v>43</v>
      </c>
      <c r="D46" s="3">
        <v>127175</v>
      </c>
      <c r="E46" s="6">
        <v>1700</v>
      </c>
      <c r="F46" s="6">
        <f t="shared" si="0"/>
        <v>213</v>
      </c>
      <c r="G46" s="4">
        <v>0.12</v>
      </c>
    </row>
    <row r="47" spans="1:7" x14ac:dyDescent="0.2">
      <c r="A47" t="s">
        <v>66</v>
      </c>
      <c r="B47" t="s">
        <v>17</v>
      </c>
      <c r="C47">
        <v>26</v>
      </c>
      <c r="D47" s="3">
        <v>97542</v>
      </c>
      <c r="E47" s="6">
        <v>1493</v>
      </c>
      <c r="F47" s="6">
        <f t="shared" si="0"/>
        <v>187</v>
      </c>
      <c r="G47" s="4">
        <v>0</v>
      </c>
    </row>
    <row r="48" spans="1:7" x14ac:dyDescent="0.2">
      <c r="A48" t="s">
        <v>67</v>
      </c>
      <c r="B48" t="s">
        <v>17</v>
      </c>
      <c r="C48">
        <v>34</v>
      </c>
      <c r="D48" s="3">
        <v>81646</v>
      </c>
      <c r="E48" s="6">
        <v>2136</v>
      </c>
      <c r="F48" s="6">
        <f t="shared" si="0"/>
        <v>267</v>
      </c>
      <c r="G48" s="4">
        <v>0</v>
      </c>
    </row>
    <row r="49" spans="1:7" x14ac:dyDescent="0.2">
      <c r="A49" t="s">
        <v>68</v>
      </c>
      <c r="B49" t="s">
        <v>13</v>
      </c>
      <c r="C49">
        <v>26</v>
      </c>
      <c r="D49" s="3">
        <v>124535</v>
      </c>
      <c r="E49" s="6">
        <v>1806</v>
      </c>
      <c r="F49" s="6">
        <f t="shared" si="0"/>
        <v>226</v>
      </c>
      <c r="G49" s="4">
        <v>0.06</v>
      </c>
    </row>
    <row r="50" spans="1:7" x14ac:dyDescent="0.2">
      <c r="A50" t="s">
        <v>69</v>
      </c>
      <c r="B50" t="s">
        <v>11</v>
      </c>
      <c r="C50">
        <v>60</v>
      </c>
      <c r="D50" s="3">
        <v>81083</v>
      </c>
      <c r="E50" s="6">
        <v>2257</v>
      </c>
      <c r="F50" s="6">
        <f t="shared" si="0"/>
        <v>283</v>
      </c>
      <c r="G50" s="4">
        <v>0</v>
      </c>
    </row>
    <row r="51" spans="1:7" x14ac:dyDescent="0.2">
      <c r="A51" t="s">
        <v>70</v>
      </c>
      <c r="B51" t="s">
        <v>45</v>
      </c>
      <c r="C51">
        <v>65</v>
      </c>
      <c r="D51" s="3">
        <v>59344</v>
      </c>
      <c r="E51" s="6">
        <v>2100</v>
      </c>
      <c r="F51" s="6">
        <f t="shared" si="0"/>
        <v>263</v>
      </c>
      <c r="G51" s="4">
        <v>0</v>
      </c>
    </row>
    <row r="52" spans="1:7" x14ac:dyDescent="0.2">
      <c r="A52" t="s">
        <v>71</v>
      </c>
      <c r="B52" t="s">
        <v>17</v>
      </c>
      <c r="C52">
        <v>27</v>
      </c>
      <c r="D52" s="3">
        <v>73203</v>
      </c>
      <c r="E52" s="6">
        <v>1443</v>
      </c>
      <c r="F52" s="6">
        <f t="shared" si="0"/>
        <v>181</v>
      </c>
      <c r="G52" s="4">
        <v>0</v>
      </c>
    </row>
    <row r="53" spans="1:7" x14ac:dyDescent="0.2">
      <c r="A53" t="s">
        <v>72</v>
      </c>
      <c r="B53" t="s">
        <v>73</v>
      </c>
      <c r="C53">
        <v>43</v>
      </c>
      <c r="D53" s="3">
        <v>70923</v>
      </c>
      <c r="E53" s="6">
        <v>1194</v>
      </c>
      <c r="F53" s="6">
        <f t="shared" si="0"/>
        <v>150</v>
      </c>
      <c r="G53" s="4">
        <v>0</v>
      </c>
    </row>
    <row r="54" spans="1:7" x14ac:dyDescent="0.2">
      <c r="A54" t="s">
        <v>74</v>
      </c>
      <c r="B54" t="s">
        <v>20</v>
      </c>
      <c r="C54">
        <v>31</v>
      </c>
      <c r="D54" s="3">
        <v>159121</v>
      </c>
      <c r="E54" s="6">
        <v>1638</v>
      </c>
      <c r="F54" s="6">
        <f t="shared" si="0"/>
        <v>205</v>
      </c>
      <c r="G54" s="4">
        <v>0.14000000000000001</v>
      </c>
    </row>
    <row r="55" spans="1:7" x14ac:dyDescent="0.2">
      <c r="A55" t="s">
        <v>75</v>
      </c>
      <c r="B55" t="s">
        <v>76</v>
      </c>
      <c r="C55">
        <v>26</v>
      </c>
      <c r="D55" s="3">
        <v>88921</v>
      </c>
      <c r="E55" s="6">
        <v>1189</v>
      </c>
      <c r="F55" s="6">
        <f t="shared" si="0"/>
        <v>149</v>
      </c>
      <c r="G55" s="4">
        <v>0</v>
      </c>
    </row>
    <row r="56" spans="1:7" x14ac:dyDescent="0.2">
      <c r="A56" t="s">
        <v>77</v>
      </c>
      <c r="B56" t="s">
        <v>20</v>
      </c>
      <c r="C56">
        <v>46</v>
      </c>
      <c r="D56" s="3">
        <v>126704</v>
      </c>
      <c r="E56" s="6">
        <v>1843</v>
      </c>
      <c r="F56" s="6">
        <f t="shared" si="0"/>
        <v>231</v>
      </c>
      <c r="G56" s="4">
        <v>0.14000000000000001</v>
      </c>
    </row>
    <row r="57" spans="1:7" x14ac:dyDescent="0.2">
      <c r="A57" t="s">
        <v>78</v>
      </c>
      <c r="B57" t="s">
        <v>73</v>
      </c>
      <c r="C57">
        <v>31</v>
      </c>
      <c r="D57" s="3">
        <v>99937</v>
      </c>
      <c r="E57" s="6">
        <v>1150</v>
      </c>
      <c r="F57" s="6">
        <f t="shared" si="0"/>
        <v>144</v>
      </c>
      <c r="G57" s="4">
        <v>0</v>
      </c>
    </row>
    <row r="58" spans="1:7" x14ac:dyDescent="0.2">
      <c r="A58" t="s">
        <v>79</v>
      </c>
      <c r="B58" t="s">
        <v>7</v>
      </c>
      <c r="C58">
        <v>53</v>
      </c>
      <c r="D58" s="3">
        <v>187740</v>
      </c>
      <c r="E58" s="6">
        <v>1949</v>
      </c>
      <c r="F58" s="6">
        <f t="shared" si="0"/>
        <v>244</v>
      </c>
      <c r="G58" s="4">
        <v>0.16</v>
      </c>
    </row>
    <row r="59" spans="1:7" x14ac:dyDescent="0.2">
      <c r="A59" t="s">
        <v>80</v>
      </c>
      <c r="B59" t="s">
        <v>7</v>
      </c>
      <c r="C59">
        <v>45</v>
      </c>
      <c r="D59" s="3">
        <v>191304</v>
      </c>
      <c r="E59" s="6">
        <v>1673</v>
      </c>
      <c r="F59" s="6">
        <f t="shared" si="0"/>
        <v>210</v>
      </c>
      <c r="G59" s="4">
        <v>0.17</v>
      </c>
    </row>
    <row r="60" spans="1:7" x14ac:dyDescent="0.2">
      <c r="A60" t="s">
        <v>81</v>
      </c>
      <c r="B60" t="s">
        <v>7</v>
      </c>
      <c r="C60">
        <v>33</v>
      </c>
      <c r="D60" s="3">
        <v>175875</v>
      </c>
      <c r="E60" s="6">
        <v>1652</v>
      </c>
      <c r="F60" s="6">
        <f t="shared" si="0"/>
        <v>207</v>
      </c>
      <c r="G60" s="4">
        <v>0.21</v>
      </c>
    </row>
    <row r="61" spans="1:7" x14ac:dyDescent="0.2">
      <c r="A61" t="s">
        <v>82</v>
      </c>
      <c r="B61" t="s">
        <v>13</v>
      </c>
      <c r="C61">
        <v>42</v>
      </c>
      <c r="D61" s="3">
        <v>106726</v>
      </c>
      <c r="E61" s="6">
        <v>1926</v>
      </c>
      <c r="F61" s="6">
        <f t="shared" si="0"/>
        <v>241</v>
      </c>
      <c r="G61" s="4">
        <v>0.09</v>
      </c>
    </row>
    <row r="62" spans="1:7" x14ac:dyDescent="0.2">
      <c r="A62" t="s">
        <v>83</v>
      </c>
      <c r="B62" t="s">
        <v>49</v>
      </c>
      <c r="C62">
        <v>37</v>
      </c>
      <c r="D62" s="3">
        <v>72637</v>
      </c>
      <c r="E62" s="6">
        <v>1132</v>
      </c>
      <c r="F62" s="6">
        <f t="shared" si="0"/>
        <v>142</v>
      </c>
      <c r="G62" s="4">
        <v>0</v>
      </c>
    </row>
    <row r="63" spans="1:7" x14ac:dyDescent="0.2">
      <c r="A63" t="s">
        <v>84</v>
      </c>
      <c r="B63" t="s">
        <v>85</v>
      </c>
      <c r="C63">
        <v>32</v>
      </c>
      <c r="D63" s="3">
        <v>111035</v>
      </c>
      <c r="E63" s="6">
        <v>1488</v>
      </c>
      <c r="F63" s="6">
        <f t="shared" si="0"/>
        <v>186</v>
      </c>
      <c r="G63" s="4">
        <v>0.12</v>
      </c>
    </row>
    <row r="64" spans="1:7" x14ac:dyDescent="0.2">
      <c r="A64" t="s">
        <v>86</v>
      </c>
      <c r="B64" t="s">
        <v>45</v>
      </c>
      <c r="C64">
        <v>28</v>
      </c>
      <c r="D64" s="3">
        <v>63066</v>
      </c>
      <c r="E64" s="6">
        <v>1800</v>
      </c>
      <c r="F64" s="6">
        <f t="shared" si="0"/>
        <v>225</v>
      </c>
      <c r="G64" s="4">
        <v>0</v>
      </c>
    </row>
    <row r="65" spans="1:7" x14ac:dyDescent="0.2">
      <c r="A65" t="s">
        <v>87</v>
      </c>
      <c r="B65" t="s">
        <v>13</v>
      </c>
      <c r="C65">
        <v>27</v>
      </c>
      <c r="D65" s="3">
        <v>120315</v>
      </c>
      <c r="E65" s="6">
        <v>2132</v>
      </c>
      <c r="F65" s="6">
        <f t="shared" si="0"/>
        <v>267</v>
      </c>
      <c r="G65" s="4">
        <v>0.08</v>
      </c>
    </row>
    <row r="66" spans="1:7" x14ac:dyDescent="0.2">
      <c r="A66" t="s">
        <v>88</v>
      </c>
      <c r="B66" t="s">
        <v>13</v>
      </c>
      <c r="C66">
        <v>26</v>
      </c>
      <c r="D66" s="3">
        <v>112264</v>
      </c>
      <c r="E66" s="6">
        <v>1712</v>
      </c>
      <c r="F66" s="6">
        <f t="shared" si="0"/>
        <v>214</v>
      </c>
      <c r="G66" s="4">
        <v>0.05</v>
      </c>
    </row>
    <row r="67" spans="1:7" x14ac:dyDescent="0.2">
      <c r="A67" t="s">
        <v>89</v>
      </c>
      <c r="B67" t="s">
        <v>15</v>
      </c>
      <c r="C67">
        <v>53</v>
      </c>
      <c r="D67" s="3">
        <v>55039</v>
      </c>
      <c r="E67" s="6">
        <v>1701</v>
      </c>
      <c r="F67" s="6">
        <f t="shared" ref="F67:F130" si="1">ROUNDUP(E67/8,0)</f>
        <v>213</v>
      </c>
      <c r="G67" s="4">
        <v>0</v>
      </c>
    </row>
    <row r="68" spans="1:7" x14ac:dyDescent="0.2">
      <c r="A68" t="s">
        <v>90</v>
      </c>
      <c r="B68" t="s">
        <v>33</v>
      </c>
      <c r="C68">
        <v>56</v>
      </c>
      <c r="D68" s="3">
        <v>181028</v>
      </c>
      <c r="E68" s="6">
        <v>2276</v>
      </c>
      <c r="F68" s="6">
        <f t="shared" si="1"/>
        <v>285</v>
      </c>
      <c r="G68" s="4">
        <v>0.38</v>
      </c>
    </row>
    <row r="69" spans="1:7" x14ac:dyDescent="0.2">
      <c r="A69" t="s">
        <v>91</v>
      </c>
      <c r="B69" t="s">
        <v>63</v>
      </c>
      <c r="C69">
        <v>30</v>
      </c>
      <c r="D69" s="3">
        <v>58290</v>
      </c>
      <c r="E69" s="6">
        <v>1769</v>
      </c>
      <c r="F69" s="6">
        <f t="shared" si="1"/>
        <v>222</v>
      </c>
      <c r="G69" s="4">
        <v>0</v>
      </c>
    </row>
    <row r="70" spans="1:7" x14ac:dyDescent="0.2">
      <c r="A70" t="s">
        <v>92</v>
      </c>
      <c r="B70" t="s">
        <v>15</v>
      </c>
      <c r="C70">
        <v>58</v>
      </c>
      <c r="D70" s="3">
        <v>41946</v>
      </c>
      <c r="E70" s="6">
        <v>1805</v>
      </c>
      <c r="F70" s="6">
        <f t="shared" si="1"/>
        <v>226</v>
      </c>
      <c r="G70" s="4">
        <v>0</v>
      </c>
    </row>
    <row r="71" spans="1:7" x14ac:dyDescent="0.2">
      <c r="A71" t="s">
        <v>93</v>
      </c>
      <c r="B71" t="s">
        <v>9</v>
      </c>
      <c r="C71">
        <v>65</v>
      </c>
      <c r="D71" s="3">
        <v>83854</v>
      </c>
      <c r="E71" s="6">
        <v>2060</v>
      </c>
      <c r="F71" s="6">
        <f t="shared" si="1"/>
        <v>258</v>
      </c>
      <c r="G71" s="4">
        <v>0</v>
      </c>
    </row>
    <row r="72" spans="1:7" x14ac:dyDescent="0.2">
      <c r="A72" t="s">
        <v>94</v>
      </c>
      <c r="B72" t="s">
        <v>20</v>
      </c>
      <c r="C72">
        <v>29</v>
      </c>
      <c r="D72" s="3">
        <v>126550</v>
      </c>
      <c r="E72" s="6">
        <v>2218</v>
      </c>
      <c r="F72" s="6">
        <f t="shared" si="1"/>
        <v>278</v>
      </c>
      <c r="G72" s="4">
        <v>0.15</v>
      </c>
    </row>
    <row r="73" spans="1:7" x14ac:dyDescent="0.2">
      <c r="A73" t="s">
        <v>95</v>
      </c>
      <c r="B73" t="s">
        <v>33</v>
      </c>
      <c r="C73">
        <v>31</v>
      </c>
      <c r="D73" s="3">
        <v>201235</v>
      </c>
      <c r="E73" s="6">
        <v>1578</v>
      </c>
      <c r="F73" s="6">
        <f t="shared" si="1"/>
        <v>198</v>
      </c>
      <c r="G73" s="4">
        <v>0.32</v>
      </c>
    </row>
    <row r="74" spans="1:7" x14ac:dyDescent="0.2">
      <c r="A74" t="s">
        <v>96</v>
      </c>
      <c r="B74" t="s">
        <v>7</v>
      </c>
      <c r="C74">
        <v>45</v>
      </c>
      <c r="D74" s="3">
        <v>182717</v>
      </c>
      <c r="E74" s="6">
        <v>1675</v>
      </c>
      <c r="F74" s="6">
        <f t="shared" si="1"/>
        <v>210</v>
      </c>
      <c r="G74" s="4">
        <v>0.26</v>
      </c>
    </row>
    <row r="75" spans="1:7" x14ac:dyDescent="0.2">
      <c r="A75" t="s">
        <v>97</v>
      </c>
      <c r="B75" t="s">
        <v>54</v>
      </c>
      <c r="C75">
        <v>30</v>
      </c>
      <c r="D75" s="3">
        <v>79975</v>
      </c>
      <c r="E75" s="6">
        <v>1716</v>
      </c>
      <c r="F75" s="6">
        <f t="shared" si="1"/>
        <v>215</v>
      </c>
      <c r="G75" s="4">
        <v>0</v>
      </c>
    </row>
    <row r="76" spans="1:7" x14ac:dyDescent="0.2">
      <c r="A76" t="s">
        <v>98</v>
      </c>
      <c r="B76" t="s">
        <v>33</v>
      </c>
      <c r="C76">
        <v>39</v>
      </c>
      <c r="D76" s="3">
        <v>239395</v>
      </c>
      <c r="E76" s="6">
        <v>2311</v>
      </c>
      <c r="F76" s="6">
        <f t="shared" si="1"/>
        <v>289</v>
      </c>
      <c r="G76" s="4">
        <v>0.33</v>
      </c>
    </row>
    <row r="77" spans="1:7" x14ac:dyDescent="0.2">
      <c r="A77" t="s">
        <v>99</v>
      </c>
      <c r="B77" t="s">
        <v>17</v>
      </c>
      <c r="C77">
        <v>47</v>
      </c>
      <c r="D77" s="3">
        <v>75633</v>
      </c>
      <c r="E77" s="6">
        <v>2327</v>
      </c>
      <c r="F77" s="6">
        <f t="shared" si="1"/>
        <v>291</v>
      </c>
      <c r="G77" s="4">
        <v>0</v>
      </c>
    </row>
    <row r="78" spans="1:7" x14ac:dyDescent="0.2">
      <c r="A78" t="s">
        <v>100</v>
      </c>
      <c r="B78" t="s">
        <v>45</v>
      </c>
      <c r="C78">
        <v>47</v>
      </c>
      <c r="D78" s="3">
        <v>66138</v>
      </c>
      <c r="E78" s="6">
        <v>1878</v>
      </c>
      <c r="F78" s="6">
        <f t="shared" si="1"/>
        <v>235</v>
      </c>
      <c r="G78" s="4">
        <v>0</v>
      </c>
    </row>
    <row r="79" spans="1:7" x14ac:dyDescent="0.2">
      <c r="A79" t="s">
        <v>101</v>
      </c>
      <c r="B79" t="s">
        <v>15</v>
      </c>
      <c r="C79">
        <v>47</v>
      </c>
      <c r="D79" s="3">
        <v>46202</v>
      </c>
      <c r="E79" s="6">
        <v>2284</v>
      </c>
      <c r="F79" s="6">
        <f t="shared" si="1"/>
        <v>286</v>
      </c>
      <c r="G79" s="4">
        <v>0</v>
      </c>
    </row>
    <row r="80" spans="1:7" x14ac:dyDescent="0.2">
      <c r="A80" t="s">
        <v>102</v>
      </c>
      <c r="B80" t="s">
        <v>3</v>
      </c>
      <c r="C80">
        <v>27</v>
      </c>
      <c r="D80" s="3">
        <v>45989</v>
      </c>
      <c r="E80" s="6">
        <v>2412</v>
      </c>
      <c r="F80" s="6">
        <f t="shared" si="1"/>
        <v>302</v>
      </c>
      <c r="G80" s="4">
        <v>0</v>
      </c>
    </row>
    <row r="81" spans="1:7" x14ac:dyDescent="0.2">
      <c r="A81" t="s">
        <v>103</v>
      </c>
      <c r="B81" t="s">
        <v>20</v>
      </c>
      <c r="C81">
        <v>36</v>
      </c>
      <c r="D81" s="3">
        <v>150825</v>
      </c>
      <c r="E81" s="6">
        <v>1675</v>
      </c>
      <c r="F81" s="6">
        <f t="shared" si="1"/>
        <v>210</v>
      </c>
      <c r="G81" s="4">
        <v>0.1</v>
      </c>
    </row>
    <row r="82" spans="1:7" x14ac:dyDescent="0.2">
      <c r="A82" t="s">
        <v>104</v>
      </c>
      <c r="B82" t="s">
        <v>45</v>
      </c>
      <c r="C82">
        <v>37</v>
      </c>
      <c r="D82" s="3">
        <v>69408</v>
      </c>
      <c r="E82" s="6">
        <v>2330</v>
      </c>
      <c r="F82" s="6">
        <f t="shared" si="1"/>
        <v>292</v>
      </c>
      <c r="G82" s="4">
        <v>0</v>
      </c>
    </row>
    <row r="83" spans="1:7" x14ac:dyDescent="0.2">
      <c r="A83" t="s">
        <v>105</v>
      </c>
      <c r="B83" t="s">
        <v>7</v>
      </c>
      <c r="C83">
        <v>53</v>
      </c>
      <c r="D83" s="3">
        <v>163480</v>
      </c>
      <c r="E83" s="6">
        <v>1991</v>
      </c>
      <c r="F83" s="6">
        <f t="shared" si="1"/>
        <v>249</v>
      </c>
      <c r="G83" s="4">
        <v>0.15</v>
      </c>
    </row>
    <row r="84" spans="1:7" x14ac:dyDescent="0.2">
      <c r="A84" t="s">
        <v>106</v>
      </c>
      <c r="B84" t="s">
        <v>13</v>
      </c>
      <c r="C84">
        <v>57</v>
      </c>
      <c r="D84" s="3">
        <v>122825</v>
      </c>
      <c r="E84" s="6">
        <v>1668</v>
      </c>
      <c r="F84" s="6">
        <f t="shared" si="1"/>
        <v>209</v>
      </c>
      <c r="G84" s="4">
        <v>0.08</v>
      </c>
    </row>
    <row r="85" spans="1:7" x14ac:dyDescent="0.2">
      <c r="A85" t="s">
        <v>107</v>
      </c>
      <c r="B85" t="s">
        <v>108</v>
      </c>
      <c r="C85">
        <v>47</v>
      </c>
      <c r="D85" s="3">
        <v>60331</v>
      </c>
      <c r="E85" s="6">
        <v>1509</v>
      </c>
      <c r="F85" s="6">
        <f t="shared" si="1"/>
        <v>189</v>
      </c>
      <c r="G85" s="4">
        <v>0</v>
      </c>
    </row>
    <row r="86" spans="1:7" x14ac:dyDescent="0.2">
      <c r="A86" t="s">
        <v>109</v>
      </c>
      <c r="B86" t="s">
        <v>47</v>
      </c>
      <c r="C86">
        <v>46</v>
      </c>
      <c r="D86" s="3">
        <v>55643</v>
      </c>
      <c r="E86" s="6">
        <v>2018</v>
      </c>
      <c r="F86" s="6">
        <f t="shared" si="1"/>
        <v>253</v>
      </c>
      <c r="G86" s="4">
        <v>0</v>
      </c>
    </row>
    <row r="87" spans="1:7" x14ac:dyDescent="0.2">
      <c r="A87" t="s">
        <v>110</v>
      </c>
      <c r="B87" t="s">
        <v>111</v>
      </c>
      <c r="C87">
        <v>40</v>
      </c>
      <c r="D87" s="3">
        <v>97938</v>
      </c>
      <c r="E87" s="6">
        <v>2026</v>
      </c>
      <c r="F87" s="6">
        <f t="shared" si="1"/>
        <v>254</v>
      </c>
      <c r="G87" s="4">
        <v>0</v>
      </c>
    </row>
    <row r="88" spans="1:7" x14ac:dyDescent="0.2">
      <c r="A88" t="s">
        <v>112</v>
      </c>
      <c r="B88" t="s">
        <v>47</v>
      </c>
      <c r="C88">
        <v>54</v>
      </c>
      <c r="D88" s="3">
        <v>58137</v>
      </c>
      <c r="E88" s="6">
        <v>1987</v>
      </c>
      <c r="F88" s="6">
        <f t="shared" si="1"/>
        <v>249</v>
      </c>
      <c r="G88" s="4">
        <v>0</v>
      </c>
    </row>
    <row r="89" spans="1:7" x14ac:dyDescent="0.2">
      <c r="A89" t="s">
        <v>113</v>
      </c>
      <c r="B89" t="s">
        <v>20</v>
      </c>
      <c r="C89">
        <v>27</v>
      </c>
      <c r="D89" s="3">
        <v>120586</v>
      </c>
      <c r="E89" s="6">
        <v>2175</v>
      </c>
      <c r="F89" s="6">
        <f t="shared" si="1"/>
        <v>272</v>
      </c>
      <c r="G89" s="4">
        <v>0.15</v>
      </c>
    </row>
    <row r="90" spans="1:7" x14ac:dyDescent="0.2">
      <c r="A90" t="s">
        <v>114</v>
      </c>
      <c r="B90" t="s">
        <v>45</v>
      </c>
      <c r="C90">
        <v>56</v>
      </c>
      <c r="D90" s="3">
        <v>72925</v>
      </c>
      <c r="E90" s="6">
        <v>1946</v>
      </c>
      <c r="F90" s="6">
        <f t="shared" si="1"/>
        <v>244</v>
      </c>
      <c r="G90" s="4">
        <v>0</v>
      </c>
    </row>
    <row r="91" spans="1:7" x14ac:dyDescent="0.2">
      <c r="A91" t="s">
        <v>115</v>
      </c>
      <c r="B91" t="s">
        <v>9</v>
      </c>
      <c r="C91">
        <v>36</v>
      </c>
      <c r="D91" s="3">
        <v>83548</v>
      </c>
      <c r="E91" s="6">
        <v>1892</v>
      </c>
      <c r="F91" s="6">
        <f t="shared" si="1"/>
        <v>237</v>
      </c>
      <c r="G91" s="4">
        <v>0</v>
      </c>
    </row>
    <row r="92" spans="1:7" x14ac:dyDescent="0.2">
      <c r="A92" t="s">
        <v>116</v>
      </c>
      <c r="B92" t="s">
        <v>7</v>
      </c>
      <c r="C92">
        <v>31</v>
      </c>
      <c r="D92" s="3">
        <v>150653</v>
      </c>
      <c r="E92" s="6">
        <v>1646</v>
      </c>
      <c r="F92" s="6">
        <f t="shared" si="1"/>
        <v>206</v>
      </c>
      <c r="G92" s="4">
        <v>0.24</v>
      </c>
    </row>
    <row r="93" spans="1:7" x14ac:dyDescent="0.2">
      <c r="A93" t="s">
        <v>117</v>
      </c>
      <c r="B93" t="s">
        <v>118</v>
      </c>
      <c r="C93">
        <v>45</v>
      </c>
      <c r="D93" s="3">
        <v>80989</v>
      </c>
      <c r="E93" s="6">
        <v>1746</v>
      </c>
      <c r="F93" s="6">
        <f t="shared" si="1"/>
        <v>219</v>
      </c>
      <c r="G93" s="4">
        <v>0</v>
      </c>
    </row>
    <row r="94" spans="1:7" x14ac:dyDescent="0.2">
      <c r="A94" t="s">
        <v>119</v>
      </c>
      <c r="B94" t="s">
        <v>120</v>
      </c>
      <c r="C94">
        <v>29</v>
      </c>
      <c r="D94" s="3">
        <v>74901</v>
      </c>
      <c r="E94" s="6">
        <v>2439</v>
      </c>
      <c r="F94" s="6">
        <f t="shared" si="1"/>
        <v>305</v>
      </c>
      <c r="G94" s="4">
        <v>0</v>
      </c>
    </row>
    <row r="95" spans="1:7" x14ac:dyDescent="0.2">
      <c r="A95" t="s">
        <v>121</v>
      </c>
      <c r="B95" t="s">
        <v>49</v>
      </c>
      <c r="C95">
        <v>27</v>
      </c>
      <c r="D95" s="3">
        <v>68712</v>
      </c>
      <c r="E95" s="6">
        <v>1905</v>
      </c>
      <c r="F95" s="6">
        <f t="shared" si="1"/>
        <v>239</v>
      </c>
      <c r="G95" s="4">
        <v>0</v>
      </c>
    </row>
    <row r="96" spans="1:7" x14ac:dyDescent="0.2">
      <c r="A96" t="s">
        <v>122</v>
      </c>
      <c r="B96" t="s">
        <v>123</v>
      </c>
      <c r="C96">
        <v>26</v>
      </c>
      <c r="D96" s="3">
        <v>82963</v>
      </c>
      <c r="E96" s="6">
        <v>2254</v>
      </c>
      <c r="F96" s="6">
        <f t="shared" si="1"/>
        <v>282</v>
      </c>
      <c r="G96" s="4">
        <v>0</v>
      </c>
    </row>
    <row r="97" spans="1:7" x14ac:dyDescent="0.2">
      <c r="A97" t="s">
        <v>124</v>
      </c>
      <c r="B97" t="s">
        <v>85</v>
      </c>
      <c r="C97">
        <v>53</v>
      </c>
      <c r="D97" s="3">
        <v>123203</v>
      </c>
      <c r="E97" s="6">
        <v>1617</v>
      </c>
      <c r="F97" s="6">
        <f t="shared" si="1"/>
        <v>203</v>
      </c>
      <c r="G97" s="4">
        <v>0.1</v>
      </c>
    </row>
    <row r="98" spans="1:7" x14ac:dyDescent="0.2">
      <c r="A98" t="s">
        <v>125</v>
      </c>
      <c r="B98" t="s">
        <v>7</v>
      </c>
      <c r="C98">
        <v>32</v>
      </c>
      <c r="D98" s="3">
        <v>156418</v>
      </c>
      <c r="E98" s="6">
        <v>2400</v>
      </c>
      <c r="F98" s="6">
        <f t="shared" si="1"/>
        <v>300</v>
      </c>
      <c r="G98" s="4">
        <v>0.23</v>
      </c>
    </row>
    <row r="99" spans="1:7" x14ac:dyDescent="0.2">
      <c r="A99" t="s">
        <v>126</v>
      </c>
      <c r="B99" t="s">
        <v>33</v>
      </c>
      <c r="C99">
        <v>42</v>
      </c>
      <c r="D99" s="3">
        <v>255892</v>
      </c>
      <c r="E99" s="6">
        <v>1904</v>
      </c>
      <c r="F99" s="6">
        <f t="shared" si="1"/>
        <v>238</v>
      </c>
      <c r="G99" s="4">
        <v>0.38</v>
      </c>
    </row>
    <row r="100" spans="1:7" x14ac:dyDescent="0.2">
      <c r="A100" t="s">
        <v>127</v>
      </c>
      <c r="B100" t="s">
        <v>27</v>
      </c>
      <c r="C100">
        <v>31</v>
      </c>
      <c r="D100" s="3">
        <v>96195</v>
      </c>
      <c r="E100" s="6">
        <v>2052</v>
      </c>
      <c r="F100" s="6">
        <f t="shared" si="1"/>
        <v>257</v>
      </c>
      <c r="G100" s="4">
        <v>0</v>
      </c>
    </row>
    <row r="101" spans="1:7" x14ac:dyDescent="0.2">
      <c r="A101" t="s">
        <v>128</v>
      </c>
      <c r="B101" t="s">
        <v>33</v>
      </c>
      <c r="C101">
        <v>35</v>
      </c>
      <c r="D101" s="3">
        <v>254287</v>
      </c>
      <c r="E101" s="6">
        <v>1874</v>
      </c>
      <c r="F101" s="6">
        <f t="shared" si="1"/>
        <v>235</v>
      </c>
      <c r="G101" s="4">
        <v>0.31</v>
      </c>
    </row>
    <row r="102" spans="1:7" x14ac:dyDescent="0.2">
      <c r="A102" t="s">
        <v>129</v>
      </c>
      <c r="B102" t="s">
        <v>130</v>
      </c>
      <c r="C102">
        <v>61</v>
      </c>
      <c r="D102" s="3">
        <v>98565</v>
      </c>
      <c r="E102" s="6">
        <v>2295</v>
      </c>
      <c r="F102" s="6">
        <f t="shared" si="1"/>
        <v>287</v>
      </c>
      <c r="G102" s="4">
        <v>0</v>
      </c>
    </row>
    <row r="103" spans="1:7" x14ac:dyDescent="0.2">
      <c r="A103" t="s">
        <v>131</v>
      </c>
      <c r="B103" t="s">
        <v>3</v>
      </c>
      <c r="C103">
        <v>63</v>
      </c>
      <c r="D103" s="3">
        <v>44444</v>
      </c>
      <c r="E103" s="6">
        <v>1701</v>
      </c>
      <c r="F103" s="6">
        <f t="shared" si="1"/>
        <v>213</v>
      </c>
      <c r="G103" s="4">
        <v>0</v>
      </c>
    </row>
    <row r="104" spans="1:7" x14ac:dyDescent="0.2">
      <c r="A104" t="s">
        <v>132</v>
      </c>
      <c r="B104" t="s">
        <v>33</v>
      </c>
      <c r="C104">
        <v>45</v>
      </c>
      <c r="D104" s="3">
        <v>257725</v>
      </c>
      <c r="E104" s="6">
        <v>1458</v>
      </c>
      <c r="F104" s="6">
        <f t="shared" si="1"/>
        <v>183</v>
      </c>
      <c r="G104" s="4">
        <v>0.34</v>
      </c>
    </row>
    <row r="105" spans="1:7" x14ac:dyDescent="0.2">
      <c r="A105" t="s">
        <v>133</v>
      </c>
      <c r="B105" t="s">
        <v>33</v>
      </c>
      <c r="C105">
        <v>43</v>
      </c>
      <c r="D105" s="3">
        <v>252938</v>
      </c>
      <c r="E105" s="6">
        <v>1952</v>
      </c>
      <c r="F105" s="6">
        <f t="shared" si="1"/>
        <v>244</v>
      </c>
      <c r="G105" s="4">
        <v>0.35</v>
      </c>
    </row>
    <row r="106" spans="1:7" x14ac:dyDescent="0.2">
      <c r="A106" t="s">
        <v>134</v>
      </c>
      <c r="B106" t="s">
        <v>17</v>
      </c>
      <c r="C106">
        <v>48</v>
      </c>
      <c r="D106" s="3">
        <v>90296</v>
      </c>
      <c r="E106" s="6">
        <v>2191</v>
      </c>
      <c r="F106" s="6">
        <f t="shared" si="1"/>
        <v>274</v>
      </c>
      <c r="G106" s="4">
        <v>0</v>
      </c>
    </row>
    <row r="107" spans="1:7" x14ac:dyDescent="0.2">
      <c r="A107" t="s">
        <v>135</v>
      </c>
      <c r="B107" t="s">
        <v>3</v>
      </c>
      <c r="C107">
        <v>51</v>
      </c>
      <c r="D107" s="3">
        <v>55368</v>
      </c>
      <c r="E107" s="6">
        <v>1923</v>
      </c>
      <c r="F107" s="6">
        <f t="shared" si="1"/>
        <v>241</v>
      </c>
      <c r="G107" s="4">
        <v>0</v>
      </c>
    </row>
    <row r="108" spans="1:7" x14ac:dyDescent="0.2">
      <c r="A108" t="s">
        <v>136</v>
      </c>
      <c r="B108" t="s">
        <v>9</v>
      </c>
      <c r="C108">
        <v>49</v>
      </c>
      <c r="D108" s="3">
        <v>78164</v>
      </c>
      <c r="E108" s="6">
        <v>1882</v>
      </c>
      <c r="F108" s="6">
        <f t="shared" si="1"/>
        <v>236</v>
      </c>
      <c r="G108" s="4">
        <v>0</v>
      </c>
    </row>
    <row r="109" spans="1:7" x14ac:dyDescent="0.2">
      <c r="A109" t="s">
        <v>137</v>
      </c>
      <c r="B109" t="s">
        <v>63</v>
      </c>
      <c r="C109">
        <v>41</v>
      </c>
      <c r="D109" s="3">
        <v>61403</v>
      </c>
      <c r="E109" s="6">
        <v>2019</v>
      </c>
      <c r="F109" s="6">
        <f t="shared" si="1"/>
        <v>253</v>
      </c>
      <c r="G109" s="4">
        <v>0</v>
      </c>
    </row>
    <row r="110" spans="1:7" x14ac:dyDescent="0.2">
      <c r="A110" t="s">
        <v>138</v>
      </c>
      <c r="B110" t="s">
        <v>27</v>
      </c>
      <c r="C110">
        <v>58</v>
      </c>
      <c r="D110" s="3">
        <v>80720</v>
      </c>
      <c r="E110" s="6">
        <v>1765</v>
      </c>
      <c r="F110" s="6">
        <f t="shared" si="1"/>
        <v>221</v>
      </c>
      <c r="G110" s="4">
        <v>0</v>
      </c>
    </row>
    <row r="111" spans="1:7" x14ac:dyDescent="0.2">
      <c r="A111" t="s">
        <v>139</v>
      </c>
      <c r="B111" t="s">
        <v>3</v>
      </c>
      <c r="C111">
        <v>40</v>
      </c>
      <c r="D111" s="3">
        <v>56963</v>
      </c>
      <c r="E111" s="6">
        <v>1999</v>
      </c>
      <c r="F111" s="6">
        <f t="shared" si="1"/>
        <v>250</v>
      </c>
      <c r="G111" s="4">
        <v>0</v>
      </c>
    </row>
    <row r="112" spans="1:7" x14ac:dyDescent="0.2">
      <c r="A112" t="s">
        <v>140</v>
      </c>
      <c r="B112" t="s">
        <v>13</v>
      </c>
      <c r="C112">
        <v>41</v>
      </c>
      <c r="D112" s="3">
        <v>113246</v>
      </c>
      <c r="E112" s="6">
        <v>2333</v>
      </c>
      <c r="F112" s="6">
        <f t="shared" si="1"/>
        <v>292</v>
      </c>
      <c r="G112" s="4">
        <v>0.06</v>
      </c>
    </row>
    <row r="113" spans="1:7" x14ac:dyDescent="0.2">
      <c r="A113" t="s">
        <v>141</v>
      </c>
      <c r="B113" t="s">
        <v>111</v>
      </c>
      <c r="C113">
        <v>45</v>
      </c>
      <c r="D113" s="3">
        <v>76416</v>
      </c>
      <c r="E113" s="6">
        <v>2192</v>
      </c>
      <c r="F113" s="6">
        <f t="shared" si="1"/>
        <v>274</v>
      </c>
      <c r="G113" s="4">
        <v>0</v>
      </c>
    </row>
    <row r="114" spans="1:7" x14ac:dyDescent="0.2">
      <c r="A114" t="s">
        <v>142</v>
      </c>
      <c r="B114" t="s">
        <v>17</v>
      </c>
      <c r="C114">
        <v>57</v>
      </c>
      <c r="D114" s="3">
        <v>74597</v>
      </c>
      <c r="E114" s="6">
        <v>2453</v>
      </c>
      <c r="F114" s="6">
        <f t="shared" si="1"/>
        <v>307</v>
      </c>
      <c r="G114" s="4">
        <v>0</v>
      </c>
    </row>
    <row r="115" spans="1:7" x14ac:dyDescent="0.2">
      <c r="A115" t="s">
        <v>143</v>
      </c>
      <c r="B115" t="s">
        <v>7</v>
      </c>
      <c r="C115">
        <v>65</v>
      </c>
      <c r="D115" s="3">
        <v>164102</v>
      </c>
      <c r="E115" s="6">
        <v>1975</v>
      </c>
      <c r="F115" s="6">
        <f t="shared" si="1"/>
        <v>247</v>
      </c>
      <c r="G115" s="4">
        <v>0.3</v>
      </c>
    </row>
    <row r="116" spans="1:7" x14ac:dyDescent="0.2">
      <c r="A116" t="s">
        <v>144</v>
      </c>
      <c r="B116" t="s">
        <v>11</v>
      </c>
      <c r="C116">
        <v>44</v>
      </c>
      <c r="D116" s="3">
        <v>74431</v>
      </c>
      <c r="E116" s="6">
        <v>2089</v>
      </c>
      <c r="F116" s="6">
        <f t="shared" si="1"/>
        <v>262</v>
      </c>
      <c r="G116" s="4">
        <v>0</v>
      </c>
    </row>
    <row r="117" spans="1:7" x14ac:dyDescent="0.2">
      <c r="A117" t="s">
        <v>145</v>
      </c>
      <c r="B117" t="s">
        <v>3</v>
      </c>
      <c r="C117">
        <v>52</v>
      </c>
      <c r="D117" s="3">
        <v>43378</v>
      </c>
      <c r="E117" s="6">
        <v>2427</v>
      </c>
      <c r="F117" s="6">
        <f t="shared" si="1"/>
        <v>304</v>
      </c>
      <c r="G117" s="4">
        <v>0</v>
      </c>
    </row>
    <row r="118" spans="1:7" x14ac:dyDescent="0.2">
      <c r="A118" t="s">
        <v>146</v>
      </c>
      <c r="B118" t="s">
        <v>3</v>
      </c>
      <c r="C118">
        <v>52</v>
      </c>
      <c r="D118" s="3">
        <v>47587</v>
      </c>
      <c r="E118" s="6">
        <v>1588</v>
      </c>
      <c r="F118" s="6">
        <f t="shared" si="1"/>
        <v>199</v>
      </c>
      <c r="G118" s="4">
        <v>0</v>
      </c>
    </row>
    <row r="119" spans="1:7" x14ac:dyDescent="0.2">
      <c r="A119" t="s">
        <v>147</v>
      </c>
      <c r="B119" t="s">
        <v>7</v>
      </c>
      <c r="C119">
        <v>53</v>
      </c>
      <c r="D119" s="3">
        <v>179983</v>
      </c>
      <c r="E119" s="6">
        <v>1455</v>
      </c>
      <c r="F119" s="6">
        <f t="shared" si="1"/>
        <v>182</v>
      </c>
      <c r="G119" s="4">
        <v>0.16</v>
      </c>
    </row>
    <row r="120" spans="1:7" x14ac:dyDescent="0.2">
      <c r="A120" t="s">
        <v>148</v>
      </c>
      <c r="B120" t="s">
        <v>13</v>
      </c>
      <c r="C120">
        <v>31</v>
      </c>
      <c r="D120" s="3">
        <v>115565</v>
      </c>
      <c r="E120" s="6">
        <v>1706</v>
      </c>
      <c r="F120" s="6">
        <f t="shared" si="1"/>
        <v>214</v>
      </c>
      <c r="G120" s="4">
        <v>0.06</v>
      </c>
    </row>
    <row r="121" spans="1:7" x14ac:dyDescent="0.2">
      <c r="A121" t="s">
        <v>149</v>
      </c>
      <c r="B121" t="s">
        <v>13</v>
      </c>
      <c r="C121">
        <v>63</v>
      </c>
      <c r="D121" s="3">
        <v>126064</v>
      </c>
      <c r="E121" s="6">
        <v>1636</v>
      </c>
      <c r="F121" s="6">
        <f t="shared" si="1"/>
        <v>205</v>
      </c>
      <c r="G121" s="4">
        <v>0.05</v>
      </c>
    </row>
    <row r="122" spans="1:7" x14ac:dyDescent="0.2">
      <c r="A122" t="s">
        <v>150</v>
      </c>
      <c r="B122" t="s">
        <v>20</v>
      </c>
      <c r="C122">
        <v>39</v>
      </c>
      <c r="D122" s="3">
        <v>151666</v>
      </c>
      <c r="E122" s="6">
        <v>1966</v>
      </c>
      <c r="F122" s="6">
        <f t="shared" si="1"/>
        <v>246</v>
      </c>
      <c r="G122" s="4">
        <v>0.13</v>
      </c>
    </row>
    <row r="123" spans="1:7" x14ac:dyDescent="0.2">
      <c r="A123" t="s">
        <v>151</v>
      </c>
      <c r="B123" t="s">
        <v>23</v>
      </c>
      <c r="C123">
        <v>63</v>
      </c>
      <c r="D123" s="3">
        <v>99215</v>
      </c>
      <c r="E123" s="6">
        <v>2122</v>
      </c>
      <c r="F123" s="6">
        <f t="shared" si="1"/>
        <v>266</v>
      </c>
      <c r="G123" s="4">
        <v>0</v>
      </c>
    </row>
    <row r="124" spans="1:7" x14ac:dyDescent="0.2">
      <c r="A124" t="s">
        <v>152</v>
      </c>
      <c r="B124" t="s">
        <v>20</v>
      </c>
      <c r="C124">
        <v>51</v>
      </c>
      <c r="D124" s="3">
        <v>130862</v>
      </c>
      <c r="E124" s="6">
        <v>1494</v>
      </c>
      <c r="F124" s="6">
        <f t="shared" si="1"/>
        <v>187</v>
      </c>
      <c r="G124" s="4">
        <v>0.12</v>
      </c>
    </row>
    <row r="125" spans="1:7" x14ac:dyDescent="0.2">
      <c r="A125" t="s">
        <v>153</v>
      </c>
      <c r="B125" t="s">
        <v>154</v>
      </c>
      <c r="C125">
        <v>47</v>
      </c>
      <c r="D125" s="3">
        <v>104289</v>
      </c>
      <c r="E125" s="6">
        <v>1988</v>
      </c>
      <c r="F125" s="6">
        <f t="shared" si="1"/>
        <v>249</v>
      </c>
      <c r="G125" s="4">
        <v>0</v>
      </c>
    </row>
    <row r="126" spans="1:7" x14ac:dyDescent="0.2">
      <c r="A126" t="s">
        <v>155</v>
      </c>
      <c r="B126" t="s">
        <v>49</v>
      </c>
      <c r="C126">
        <v>27</v>
      </c>
      <c r="D126" s="3">
        <v>70181</v>
      </c>
      <c r="E126" s="6">
        <v>2001</v>
      </c>
      <c r="F126" s="6">
        <f t="shared" si="1"/>
        <v>251</v>
      </c>
      <c r="G126" s="4">
        <v>0</v>
      </c>
    </row>
    <row r="127" spans="1:7" x14ac:dyDescent="0.2">
      <c r="A127" t="s">
        <v>156</v>
      </c>
      <c r="B127" t="s">
        <v>58</v>
      </c>
      <c r="C127">
        <v>45</v>
      </c>
      <c r="D127" s="3">
        <v>92317</v>
      </c>
      <c r="E127" s="6">
        <v>2171</v>
      </c>
      <c r="F127" s="6">
        <f t="shared" si="1"/>
        <v>272</v>
      </c>
      <c r="G127" s="4">
        <v>0.06</v>
      </c>
    </row>
    <row r="128" spans="1:7" x14ac:dyDescent="0.2">
      <c r="A128" t="s">
        <v>157</v>
      </c>
      <c r="B128" t="s">
        <v>17</v>
      </c>
      <c r="C128">
        <v>47</v>
      </c>
      <c r="D128" s="3">
        <v>99382</v>
      </c>
      <c r="E128" s="6">
        <v>1795</v>
      </c>
      <c r="F128" s="6">
        <f t="shared" si="1"/>
        <v>225</v>
      </c>
      <c r="G128" s="4">
        <v>0</v>
      </c>
    </row>
    <row r="129" spans="1:7" x14ac:dyDescent="0.2">
      <c r="A129" t="s">
        <v>158</v>
      </c>
      <c r="B129" t="s">
        <v>159</v>
      </c>
      <c r="C129">
        <v>26</v>
      </c>
      <c r="D129" s="3">
        <v>67702</v>
      </c>
      <c r="E129" s="6">
        <v>2398</v>
      </c>
      <c r="F129" s="6">
        <f t="shared" si="1"/>
        <v>300</v>
      </c>
      <c r="G129" s="4">
        <v>0</v>
      </c>
    </row>
    <row r="130" spans="1:7" x14ac:dyDescent="0.2">
      <c r="A130" t="s">
        <v>160</v>
      </c>
      <c r="B130" t="s">
        <v>13</v>
      </c>
      <c r="C130">
        <v>45</v>
      </c>
      <c r="D130" s="3">
        <v>109221</v>
      </c>
      <c r="E130" s="6">
        <v>1463</v>
      </c>
      <c r="F130" s="6">
        <f t="shared" si="1"/>
        <v>183</v>
      </c>
      <c r="G130" s="4">
        <v>0.09</v>
      </c>
    </row>
    <row r="131" spans="1:7" x14ac:dyDescent="0.2">
      <c r="A131" t="s">
        <v>161</v>
      </c>
      <c r="B131" t="s">
        <v>5</v>
      </c>
      <c r="C131">
        <v>45</v>
      </c>
      <c r="D131" s="3">
        <v>88933</v>
      </c>
      <c r="E131" s="6">
        <v>2224</v>
      </c>
      <c r="F131" s="6">
        <f t="shared" ref="F131:F194" si="2">ROUNDUP(E131/8,0)</f>
        <v>278</v>
      </c>
      <c r="G131" s="4">
        <v>0</v>
      </c>
    </row>
    <row r="132" spans="1:7" x14ac:dyDescent="0.2">
      <c r="A132" t="s">
        <v>162</v>
      </c>
      <c r="B132" t="s">
        <v>36</v>
      </c>
      <c r="C132">
        <v>40</v>
      </c>
      <c r="D132" s="3">
        <v>49342</v>
      </c>
      <c r="E132" s="6">
        <v>1617</v>
      </c>
      <c r="F132" s="6">
        <f t="shared" si="2"/>
        <v>203</v>
      </c>
      <c r="G132" s="4">
        <v>0</v>
      </c>
    </row>
    <row r="133" spans="1:7" x14ac:dyDescent="0.2">
      <c r="A133" t="s">
        <v>163</v>
      </c>
      <c r="B133" t="s">
        <v>49</v>
      </c>
      <c r="C133">
        <v>27</v>
      </c>
      <c r="D133" s="3">
        <v>74587</v>
      </c>
      <c r="E133" s="6">
        <v>1564</v>
      </c>
      <c r="F133" s="6">
        <f t="shared" si="2"/>
        <v>196</v>
      </c>
      <c r="G133" s="4">
        <v>0</v>
      </c>
    </row>
    <row r="134" spans="1:7" x14ac:dyDescent="0.2">
      <c r="A134" t="s">
        <v>164</v>
      </c>
      <c r="B134" t="s">
        <v>20</v>
      </c>
      <c r="C134">
        <v>57</v>
      </c>
      <c r="D134" s="3">
        <v>142506</v>
      </c>
      <c r="E134" s="6">
        <v>2457</v>
      </c>
      <c r="F134" s="6">
        <f t="shared" si="2"/>
        <v>308</v>
      </c>
      <c r="G134" s="4">
        <v>0.11</v>
      </c>
    </row>
    <row r="135" spans="1:7" x14ac:dyDescent="0.2">
      <c r="A135" t="s">
        <v>165</v>
      </c>
      <c r="B135" t="s">
        <v>108</v>
      </c>
      <c r="C135">
        <v>57</v>
      </c>
      <c r="D135" s="3">
        <v>77028</v>
      </c>
      <c r="E135" s="6">
        <v>2242</v>
      </c>
      <c r="F135" s="6">
        <f t="shared" si="2"/>
        <v>281</v>
      </c>
      <c r="G135" s="4">
        <v>0</v>
      </c>
    </row>
    <row r="136" spans="1:7" x14ac:dyDescent="0.2">
      <c r="A136" t="s">
        <v>166</v>
      </c>
      <c r="B136" t="s">
        <v>33</v>
      </c>
      <c r="C136">
        <v>26</v>
      </c>
      <c r="D136" s="3">
        <v>249062</v>
      </c>
      <c r="E136" s="6">
        <v>2048</v>
      </c>
      <c r="F136" s="6">
        <f t="shared" si="2"/>
        <v>256</v>
      </c>
      <c r="G136" s="4">
        <v>0.39</v>
      </c>
    </row>
    <row r="137" spans="1:7" x14ac:dyDescent="0.2">
      <c r="A137" t="s">
        <v>167</v>
      </c>
      <c r="B137" t="s">
        <v>73</v>
      </c>
      <c r="C137">
        <v>56</v>
      </c>
      <c r="D137" s="3">
        <v>82758</v>
      </c>
      <c r="E137" s="6">
        <v>2108</v>
      </c>
      <c r="F137" s="6">
        <f t="shared" si="2"/>
        <v>264</v>
      </c>
      <c r="G137" s="4">
        <v>0</v>
      </c>
    </row>
    <row r="138" spans="1:7" x14ac:dyDescent="0.2">
      <c r="A138" t="s">
        <v>168</v>
      </c>
      <c r="B138" t="s">
        <v>13</v>
      </c>
      <c r="C138">
        <v>41</v>
      </c>
      <c r="D138" s="3">
        <v>126406</v>
      </c>
      <c r="E138" s="6">
        <v>1912</v>
      </c>
      <c r="F138" s="6">
        <f t="shared" si="2"/>
        <v>239</v>
      </c>
      <c r="G138" s="4">
        <v>0.1</v>
      </c>
    </row>
    <row r="139" spans="1:7" x14ac:dyDescent="0.2">
      <c r="A139" t="s">
        <v>169</v>
      </c>
      <c r="B139" t="s">
        <v>13</v>
      </c>
      <c r="C139">
        <v>46</v>
      </c>
      <c r="D139" s="3">
        <v>103147</v>
      </c>
      <c r="E139" s="6">
        <v>1861</v>
      </c>
      <c r="F139" s="6">
        <f t="shared" si="2"/>
        <v>233</v>
      </c>
      <c r="G139" s="4">
        <v>0.06</v>
      </c>
    </row>
    <row r="140" spans="1:7" x14ac:dyDescent="0.2">
      <c r="A140" t="s">
        <v>170</v>
      </c>
      <c r="B140" t="s">
        <v>5</v>
      </c>
      <c r="C140">
        <v>49</v>
      </c>
      <c r="D140" s="3">
        <v>81622</v>
      </c>
      <c r="E140" s="6">
        <v>1832</v>
      </c>
      <c r="F140" s="6">
        <f t="shared" si="2"/>
        <v>229</v>
      </c>
      <c r="G140" s="4">
        <v>0</v>
      </c>
    </row>
    <row r="141" spans="1:7" x14ac:dyDescent="0.2">
      <c r="A141" t="s">
        <v>171</v>
      </c>
      <c r="B141" t="s">
        <v>15</v>
      </c>
      <c r="C141">
        <v>42</v>
      </c>
      <c r="D141" s="3">
        <v>44265</v>
      </c>
      <c r="E141" s="6">
        <v>1594</v>
      </c>
      <c r="F141" s="6">
        <f t="shared" si="2"/>
        <v>200</v>
      </c>
      <c r="G141" s="4">
        <v>0</v>
      </c>
    </row>
    <row r="142" spans="1:7" x14ac:dyDescent="0.2">
      <c r="A142" t="s">
        <v>172</v>
      </c>
      <c r="B142" t="s">
        <v>33</v>
      </c>
      <c r="C142">
        <v>55</v>
      </c>
      <c r="D142" s="3">
        <v>213998</v>
      </c>
      <c r="E142" s="6">
        <v>1638</v>
      </c>
      <c r="F142" s="6">
        <f t="shared" si="2"/>
        <v>205</v>
      </c>
      <c r="G142" s="4">
        <v>0.34</v>
      </c>
    </row>
    <row r="143" spans="1:7" x14ac:dyDescent="0.2">
      <c r="A143" t="s">
        <v>173</v>
      </c>
      <c r="B143" t="s">
        <v>7</v>
      </c>
      <c r="C143">
        <v>44</v>
      </c>
      <c r="D143" s="3">
        <v>171823</v>
      </c>
      <c r="E143" s="6">
        <v>2054</v>
      </c>
      <c r="F143" s="6">
        <f t="shared" si="2"/>
        <v>257</v>
      </c>
      <c r="G143" s="4">
        <v>0.27</v>
      </c>
    </row>
    <row r="144" spans="1:7" x14ac:dyDescent="0.2">
      <c r="A144" t="s">
        <v>174</v>
      </c>
      <c r="B144" t="s">
        <v>33</v>
      </c>
      <c r="C144">
        <v>28</v>
      </c>
      <c r="D144" s="3">
        <v>201013</v>
      </c>
      <c r="E144" s="6">
        <v>1742</v>
      </c>
      <c r="F144" s="6">
        <f t="shared" si="2"/>
        <v>218</v>
      </c>
      <c r="G144" s="4">
        <v>0.31</v>
      </c>
    </row>
    <row r="145" spans="1:7" x14ac:dyDescent="0.2">
      <c r="A145" t="s">
        <v>175</v>
      </c>
      <c r="B145" t="s">
        <v>7</v>
      </c>
      <c r="C145">
        <v>41</v>
      </c>
      <c r="D145" s="3">
        <v>192944</v>
      </c>
      <c r="E145" s="6">
        <v>1942</v>
      </c>
      <c r="F145" s="6">
        <f t="shared" si="2"/>
        <v>243</v>
      </c>
      <c r="G145" s="4">
        <v>0.22</v>
      </c>
    </row>
    <row r="146" spans="1:7" x14ac:dyDescent="0.2">
      <c r="A146" t="s">
        <v>176</v>
      </c>
      <c r="B146" t="s">
        <v>13</v>
      </c>
      <c r="C146">
        <v>54</v>
      </c>
      <c r="D146" s="3">
        <v>128791</v>
      </c>
      <c r="E146" s="6">
        <v>1833</v>
      </c>
      <c r="F146" s="6">
        <f t="shared" si="2"/>
        <v>230</v>
      </c>
      <c r="G146" s="4">
        <v>0.06</v>
      </c>
    </row>
    <row r="147" spans="1:7" x14ac:dyDescent="0.2">
      <c r="A147" t="s">
        <v>177</v>
      </c>
      <c r="B147" t="s">
        <v>15</v>
      </c>
      <c r="C147">
        <v>48</v>
      </c>
      <c r="D147" s="3">
        <v>50513</v>
      </c>
      <c r="E147" s="6">
        <v>2118</v>
      </c>
      <c r="F147" s="6">
        <f t="shared" si="2"/>
        <v>265</v>
      </c>
      <c r="G147" s="4">
        <v>0</v>
      </c>
    </row>
    <row r="148" spans="1:7" x14ac:dyDescent="0.2">
      <c r="A148" t="s">
        <v>178</v>
      </c>
      <c r="B148" t="s">
        <v>118</v>
      </c>
      <c r="C148">
        <v>43</v>
      </c>
      <c r="D148" s="3">
        <v>86533</v>
      </c>
      <c r="E148" s="6">
        <v>1504</v>
      </c>
      <c r="F148" s="6">
        <f t="shared" si="2"/>
        <v>188</v>
      </c>
      <c r="G148" s="4">
        <v>0</v>
      </c>
    </row>
    <row r="149" spans="1:7" x14ac:dyDescent="0.2">
      <c r="A149" t="s">
        <v>179</v>
      </c>
      <c r="B149" t="s">
        <v>33</v>
      </c>
      <c r="C149">
        <v>42</v>
      </c>
      <c r="D149" s="3">
        <v>258115</v>
      </c>
      <c r="E149" s="6">
        <v>1616</v>
      </c>
      <c r="F149" s="6">
        <f t="shared" si="2"/>
        <v>202</v>
      </c>
      <c r="G149" s="4">
        <v>0.36</v>
      </c>
    </row>
    <row r="150" spans="1:7" x14ac:dyDescent="0.2">
      <c r="A150" t="s">
        <v>180</v>
      </c>
      <c r="B150" t="s">
        <v>49</v>
      </c>
      <c r="C150">
        <v>52</v>
      </c>
      <c r="D150" s="3">
        <v>63444</v>
      </c>
      <c r="E150" s="6">
        <v>1933</v>
      </c>
      <c r="F150" s="6">
        <f t="shared" si="2"/>
        <v>242</v>
      </c>
      <c r="G150" s="4">
        <v>0</v>
      </c>
    </row>
    <row r="151" spans="1:7" x14ac:dyDescent="0.2">
      <c r="A151" t="s">
        <v>181</v>
      </c>
      <c r="B151" t="s">
        <v>85</v>
      </c>
      <c r="C151">
        <v>50</v>
      </c>
      <c r="D151" s="3">
        <v>96099</v>
      </c>
      <c r="E151" s="6">
        <v>2037</v>
      </c>
      <c r="F151" s="6">
        <f t="shared" si="2"/>
        <v>255</v>
      </c>
      <c r="G151" s="4">
        <v>0.11</v>
      </c>
    </row>
    <row r="152" spans="1:7" x14ac:dyDescent="0.2">
      <c r="A152" t="s">
        <v>182</v>
      </c>
      <c r="B152" t="s">
        <v>5</v>
      </c>
      <c r="C152">
        <v>37</v>
      </c>
      <c r="D152" s="3">
        <v>92849</v>
      </c>
      <c r="E152" s="6">
        <v>2031</v>
      </c>
      <c r="F152" s="6">
        <f t="shared" si="2"/>
        <v>254</v>
      </c>
      <c r="G152" s="4">
        <v>0</v>
      </c>
    </row>
    <row r="153" spans="1:7" x14ac:dyDescent="0.2">
      <c r="A153" t="s">
        <v>183</v>
      </c>
      <c r="B153" t="s">
        <v>33</v>
      </c>
      <c r="C153">
        <v>50</v>
      </c>
      <c r="D153" s="3">
        <v>245920</v>
      </c>
      <c r="E153" s="6">
        <v>2488</v>
      </c>
      <c r="F153" s="6">
        <f t="shared" si="2"/>
        <v>311</v>
      </c>
      <c r="G153" s="4">
        <v>0.36</v>
      </c>
    </row>
    <row r="154" spans="1:7" x14ac:dyDescent="0.2">
      <c r="A154" t="s">
        <v>184</v>
      </c>
      <c r="B154" t="s">
        <v>9</v>
      </c>
      <c r="C154">
        <v>63</v>
      </c>
      <c r="D154" s="3">
        <v>78788</v>
      </c>
      <c r="E154" s="6">
        <v>2346</v>
      </c>
      <c r="F154" s="6">
        <f t="shared" si="2"/>
        <v>294</v>
      </c>
      <c r="G154" s="4">
        <v>0</v>
      </c>
    </row>
    <row r="155" spans="1:7" x14ac:dyDescent="0.2">
      <c r="A155" t="s">
        <v>185</v>
      </c>
      <c r="B155" t="s">
        <v>20</v>
      </c>
      <c r="C155">
        <v>28</v>
      </c>
      <c r="D155" s="3">
        <v>142797</v>
      </c>
      <c r="E155" s="6">
        <v>1999</v>
      </c>
      <c r="F155" s="6">
        <f t="shared" si="2"/>
        <v>250</v>
      </c>
      <c r="G155" s="4">
        <v>0.1</v>
      </c>
    </row>
    <row r="156" spans="1:7" x14ac:dyDescent="0.2">
      <c r="A156" t="s">
        <v>186</v>
      </c>
      <c r="B156" t="s">
        <v>7</v>
      </c>
      <c r="C156">
        <v>36</v>
      </c>
      <c r="D156" s="3">
        <v>156029</v>
      </c>
      <c r="E156" s="6">
        <v>2333</v>
      </c>
      <c r="F156" s="6">
        <f t="shared" si="2"/>
        <v>292</v>
      </c>
      <c r="G156" s="4">
        <v>0.15</v>
      </c>
    </row>
    <row r="157" spans="1:7" x14ac:dyDescent="0.2">
      <c r="A157" t="s">
        <v>187</v>
      </c>
      <c r="B157" t="s">
        <v>20</v>
      </c>
      <c r="C157">
        <v>63</v>
      </c>
      <c r="D157" s="3">
        <v>149582</v>
      </c>
      <c r="E157" s="6">
        <v>2063</v>
      </c>
      <c r="F157" s="6">
        <f t="shared" si="2"/>
        <v>258</v>
      </c>
      <c r="G157" s="4">
        <v>0.14000000000000001</v>
      </c>
    </row>
    <row r="158" spans="1:7" x14ac:dyDescent="0.2">
      <c r="A158" t="s">
        <v>188</v>
      </c>
      <c r="B158" t="s">
        <v>7</v>
      </c>
      <c r="C158">
        <v>47</v>
      </c>
      <c r="D158" s="3">
        <v>163922</v>
      </c>
      <c r="E158" s="6">
        <v>1474</v>
      </c>
      <c r="F158" s="6">
        <f t="shared" si="2"/>
        <v>185</v>
      </c>
      <c r="G158" s="4">
        <v>0.21</v>
      </c>
    </row>
    <row r="159" spans="1:7" x14ac:dyDescent="0.2">
      <c r="A159" t="s">
        <v>189</v>
      </c>
      <c r="B159" t="s">
        <v>33</v>
      </c>
      <c r="C159">
        <v>43</v>
      </c>
      <c r="D159" s="3">
        <v>240860</v>
      </c>
      <c r="E159" s="6">
        <v>2191</v>
      </c>
      <c r="F159" s="6">
        <f t="shared" si="2"/>
        <v>274</v>
      </c>
      <c r="G159" s="4">
        <v>0.37</v>
      </c>
    </row>
    <row r="160" spans="1:7" x14ac:dyDescent="0.2">
      <c r="A160" t="s">
        <v>190</v>
      </c>
      <c r="B160" t="s">
        <v>20</v>
      </c>
      <c r="C160">
        <v>32</v>
      </c>
      <c r="D160" s="3">
        <v>126464</v>
      </c>
      <c r="E160" s="6">
        <v>1674</v>
      </c>
      <c r="F160" s="6">
        <f t="shared" si="2"/>
        <v>210</v>
      </c>
      <c r="G160" s="4">
        <v>0.15</v>
      </c>
    </row>
    <row r="161" spans="1:7" x14ac:dyDescent="0.2">
      <c r="A161" t="s">
        <v>191</v>
      </c>
      <c r="B161" t="s">
        <v>7</v>
      </c>
      <c r="C161">
        <v>26</v>
      </c>
      <c r="D161" s="3">
        <v>193971</v>
      </c>
      <c r="E161" s="6">
        <v>2410</v>
      </c>
      <c r="F161" s="6">
        <f t="shared" si="2"/>
        <v>302</v>
      </c>
      <c r="G161" s="4">
        <v>0.22</v>
      </c>
    </row>
    <row r="162" spans="1:7" x14ac:dyDescent="0.2">
      <c r="A162" t="s">
        <v>192</v>
      </c>
      <c r="B162" t="s">
        <v>36</v>
      </c>
      <c r="C162">
        <v>55</v>
      </c>
      <c r="D162" s="3">
        <v>47696</v>
      </c>
      <c r="E162" s="6">
        <v>2026</v>
      </c>
      <c r="F162" s="6">
        <f t="shared" si="2"/>
        <v>254</v>
      </c>
      <c r="G162" s="4">
        <v>0</v>
      </c>
    </row>
    <row r="163" spans="1:7" x14ac:dyDescent="0.2">
      <c r="A163" t="s">
        <v>193</v>
      </c>
      <c r="B163" t="s">
        <v>13</v>
      </c>
      <c r="C163">
        <v>45</v>
      </c>
      <c r="D163" s="3">
        <v>104162</v>
      </c>
      <c r="E163" s="6">
        <v>2023</v>
      </c>
      <c r="F163" s="6">
        <f t="shared" si="2"/>
        <v>253</v>
      </c>
      <c r="G163" s="4">
        <v>0.09</v>
      </c>
    </row>
    <row r="164" spans="1:7" x14ac:dyDescent="0.2">
      <c r="A164" t="s">
        <v>194</v>
      </c>
      <c r="B164" t="s">
        <v>76</v>
      </c>
      <c r="C164">
        <v>29</v>
      </c>
      <c r="D164" s="3">
        <v>86226</v>
      </c>
      <c r="E164" s="6">
        <v>1836</v>
      </c>
      <c r="F164" s="6">
        <f t="shared" si="2"/>
        <v>230</v>
      </c>
      <c r="G164" s="4">
        <v>0</v>
      </c>
    </row>
    <row r="165" spans="1:7" x14ac:dyDescent="0.2">
      <c r="A165" t="s">
        <v>195</v>
      </c>
      <c r="B165" t="s">
        <v>196</v>
      </c>
      <c r="C165">
        <v>34</v>
      </c>
      <c r="D165" s="3">
        <v>55985</v>
      </c>
      <c r="E165" s="6">
        <v>2136</v>
      </c>
      <c r="F165" s="6">
        <f t="shared" si="2"/>
        <v>267</v>
      </c>
      <c r="G165" s="4">
        <v>0</v>
      </c>
    </row>
    <row r="166" spans="1:7" x14ac:dyDescent="0.2">
      <c r="A166" t="s">
        <v>197</v>
      </c>
      <c r="B166" t="s">
        <v>27</v>
      </c>
      <c r="C166">
        <v>26</v>
      </c>
      <c r="D166" s="3">
        <v>61481</v>
      </c>
      <c r="E166" s="6">
        <v>1738</v>
      </c>
      <c r="F166" s="6">
        <f t="shared" si="2"/>
        <v>218</v>
      </c>
      <c r="G166" s="4">
        <v>0</v>
      </c>
    </row>
    <row r="167" spans="1:7" x14ac:dyDescent="0.2">
      <c r="A167" t="s">
        <v>198</v>
      </c>
      <c r="B167" t="s">
        <v>20</v>
      </c>
      <c r="C167">
        <v>55</v>
      </c>
      <c r="D167" s="3">
        <v>132894</v>
      </c>
      <c r="E167" s="6">
        <v>1607</v>
      </c>
      <c r="F167" s="6">
        <f t="shared" si="2"/>
        <v>201</v>
      </c>
      <c r="G167" s="4">
        <v>0.15</v>
      </c>
    </row>
    <row r="168" spans="1:7" x14ac:dyDescent="0.2">
      <c r="A168" t="s">
        <v>199</v>
      </c>
      <c r="B168" t="s">
        <v>58</v>
      </c>
      <c r="C168">
        <v>47</v>
      </c>
      <c r="D168" s="3">
        <v>88839</v>
      </c>
      <c r="E168" s="6">
        <v>1481</v>
      </c>
      <c r="F168" s="6">
        <f t="shared" si="2"/>
        <v>186</v>
      </c>
      <c r="G168" s="4">
        <v>0.05</v>
      </c>
    </row>
    <row r="169" spans="1:7" x14ac:dyDescent="0.2">
      <c r="A169" t="s">
        <v>200</v>
      </c>
      <c r="B169" t="s">
        <v>20</v>
      </c>
      <c r="C169">
        <v>64</v>
      </c>
      <c r="D169" s="3">
        <v>147853</v>
      </c>
      <c r="E169" s="6">
        <v>1950</v>
      </c>
      <c r="F169" s="6">
        <f t="shared" si="2"/>
        <v>244</v>
      </c>
      <c r="G169" s="4">
        <v>0.11</v>
      </c>
    </row>
    <row r="170" spans="1:7" x14ac:dyDescent="0.2">
      <c r="A170" t="s">
        <v>201</v>
      </c>
      <c r="B170" t="s">
        <v>13</v>
      </c>
      <c r="C170">
        <v>40</v>
      </c>
      <c r="D170" s="3">
        <v>125900</v>
      </c>
      <c r="E170" s="6">
        <v>2302</v>
      </c>
      <c r="F170" s="6">
        <f t="shared" si="2"/>
        <v>288</v>
      </c>
      <c r="G170" s="4">
        <v>7.0000000000000007E-2</v>
      </c>
    </row>
    <row r="171" spans="1:7" x14ac:dyDescent="0.2">
      <c r="A171" t="s">
        <v>202</v>
      </c>
      <c r="B171" t="s">
        <v>47</v>
      </c>
      <c r="C171">
        <v>27</v>
      </c>
      <c r="D171" s="3">
        <v>42969</v>
      </c>
      <c r="E171" s="6">
        <v>2402</v>
      </c>
      <c r="F171" s="6">
        <f t="shared" si="2"/>
        <v>301</v>
      </c>
      <c r="G171" s="4">
        <v>0</v>
      </c>
    </row>
    <row r="172" spans="1:7" x14ac:dyDescent="0.2">
      <c r="A172" t="s">
        <v>203</v>
      </c>
      <c r="B172" t="s">
        <v>33</v>
      </c>
      <c r="C172">
        <v>47</v>
      </c>
      <c r="D172" s="3">
        <v>214303</v>
      </c>
      <c r="E172" s="6">
        <v>1767</v>
      </c>
      <c r="F172" s="6">
        <f t="shared" si="2"/>
        <v>221</v>
      </c>
      <c r="G172" s="4">
        <v>0.4</v>
      </c>
    </row>
    <row r="173" spans="1:7" x14ac:dyDescent="0.2">
      <c r="A173" t="s">
        <v>204</v>
      </c>
      <c r="B173" t="s">
        <v>33</v>
      </c>
      <c r="C173">
        <v>35</v>
      </c>
      <c r="D173" s="3">
        <v>182436</v>
      </c>
      <c r="E173" s="6">
        <v>2199</v>
      </c>
      <c r="F173" s="6">
        <f t="shared" si="2"/>
        <v>275</v>
      </c>
      <c r="G173" s="4">
        <v>0.37</v>
      </c>
    </row>
    <row r="174" spans="1:7" x14ac:dyDescent="0.2">
      <c r="A174" t="s">
        <v>205</v>
      </c>
      <c r="B174" t="s">
        <v>58</v>
      </c>
      <c r="C174">
        <v>59</v>
      </c>
      <c r="D174" s="3">
        <v>96507</v>
      </c>
      <c r="E174" s="6">
        <v>1953</v>
      </c>
      <c r="F174" s="6">
        <f t="shared" si="2"/>
        <v>245</v>
      </c>
      <c r="G174" s="4">
        <v>0.09</v>
      </c>
    </row>
    <row r="175" spans="1:7" x14ac:dyDescent="0.2">
      <c r="A175" t="s">
        <v>206</v>
      </c>
      <c r="B175" t="s">
        <v>36</v>
      </c>
      <c r="C175">
        <v>62</v>
      </c>
      <c r="D175" s="3">
        <v>41616</v>
      </c>
      <c r="E175" s="6">
        <v>1537</v>
      </c>
      <c r="F175" s="6">
        <f t="shared" si="2"/>
        <v>193</v>
      </c>
      <c r="G175" s="4">
        <v>0</v>
      </c>
    </row>
    <row r="176" spans="1:7" x14ac:dyDescent="0.2">
      <c r="A176" t="s">
        <v>207</v>
      </c>
      <c r="B176" t="s">
        <v>159</v>
      </c>
      <c r="C176">
        <v>50</v>
      </c>
      <c r="D176" s="3">
        <v>92344</v>
      </c>
      <c r="E176" s="6">
        <v>2191</v>
      </c>
      <c r="F176" s="6">
        <f t="shared" si="2"/>
        <v>274</v>
      </c>
      <c r="G176" s="4">
        <v>0</v>
      </c>
    </row>
    <row r="177" spans="1:7" x14ac:dyDescent="0.2">
      <c r="A177" t="s">
        <v>208</v>
      </c>
      <c r="B177" t="s">
        <v>33</v>
      </c>
      <c r="C177">
        <v>55</v>
      </c>
      <c r="D177" s="3">
        <v>196614</v>
      </c>
      <c r="E177" s="6">
        <v>1615</v>
      </c>
      <c r="F177" s="6">
        <f t="shared" si="2"/>
        <v>202</v>
      </c>
      <c r="G177" s="4">
        <v>0.37</v>
      </c>
    </row>
    <row r="178" spans="1:7" x14ac:dyDescent="0.2">
      <c r="A178" t="s">
        <v>209</v>
      </c>
      <c r="B178" t="s">
        <v>13</v>
      </c>
      <c r="C178">
        <v>47</v>
      </c>
      <c r="D178" s="3">
        <v>104253</v>
      </c>
      <c r="E178" s="6">
        <v>2091</v>
      </c>
      <c r="F178" s="6">
        <f t="shared" si="2"/>
        <v>262</v>
      </c>
      <c r="G178" s="4">
        <v>0.09</v>
      </c>
    </row>
    <row r="179" spans="1:7" x14ac:dyDescent="0.2">
      <c r="A179" t="s">
        <v>210</v>
      </c>
      <c r="B179" t="s">
        <v>36</v>
      </c>
      <c r="C179">
        <v>35</v>
      </c>
      <c r="D179" s="3">
        <v>53285</v>
      </c>
      <c r="E179" s="6">
        <v>1591</v>
      </c>
      <c r="F179" s="6">
        <f t="shared" si="2"/>
        <v>199</v>
      </c>
      <c r="G179" s="4">
        <v>0</v>
      </c>
    </row>
    <row r="180" spans="1:7" x14ac:dyDescent="0.2">
      <c r="A180" t="s">
        <v>211</v>
      </c>
      <c r="B180" t="s">
        <v>17</v>
      </c>
      <c r="C180">
        <v>29</v>
      </c>
      <c r="D180" s="3">
        <v>98992</v>
      </c>
      <c r="E180" s="6">
        <v>2389</v>
      </c>
      <c r="F180" s="6">
        <f t="shared" si="2"/>
        <v>299</v>
      </c>
      <c r="G180" s="4">
        <v>0</v>
      </c>
    </row>
    <row r="181" spans="1:7" x14ac:dyDescent="0.2">
      <c r="A181" t="s">
        <v>212</v>
      </c>
      <c r="B181" t="s">
        <v>33</v>
      </c>
      <c r="C181">
        <v>64</v>
      </c>
      <c r="D181" s="3">
        <v>253330</v>
      </c>
      <c r="E181" s="6">
        <v>1501</v>
      </c>
      <c r="F181" s="6">
        <f t="shared" si="2"/>
        <v>188</v>
      </c>
      <c r="G181" s="4">
        <v>0.39</v>
      </c>
    </row>
    <row r="182" spans="1:7" x14ac:dyDescent="0.2">
      <c r="A182" t="s">
        <v>213</v>
      </c>
      <c r="B182" t="s">
        <v>20</v>
      </c>
      <c r="C182">
        <v>54</v>
      </c>
      <c r="D182" s="3">
        <v>158403</v>
      </c>
      <c r="E182" s="6">
        <v>1998</v>
      </c>
      <c r="F182" s="6">
        <f t="shared" si="2"/>
        <v>250</v>
      </c>
      <c r="G182" s="4">
        <v>0.14000000000000001</v>
      </c>
    </row>
    <row r="183" spans="1:7" x14ac:dyDescent="0.2">
      <c r="A183" t="s">
        <v>214</v>
      </c>
      <c r="B183" t="s">
        <v>20</v>
      </c>
      <c r="C183">
        <v>36</v>
      </c>
      <c r="D183" s="3">
        <v>156085</v>
      </c>
      <c r="E183" s="6">
        <v>2287</v>
      </c>
      <c r="F183" s="6">
        <f t="shared" si="2"/>
        <v>286</v>
      </c>
      <c r="G183" s="4">
        <v>0.12</v>
      </c>
    </row>
    <row r="184" spans="1:7" x14ac:dyDescent="0.2">
      <c r="A184" t="s">
        <v>215</v>
      </c>
      <c r="B184" t="s">
        <v>54</v>
      </c>
      <c r="C184">
        <v>54</v>
      </c>
      <c r="D184" s="3">
        <v>80129</v>
      </c>
      <c r="E184" s="6">
        <v>1590</v>
      </c>
      <c r="F184" s="6">
        <f t="shared" si="2"/>
        <v>199</v>
      </c>
      <c r="G184" s="4">
        <v>0</v>
      </c>
    </row>
    <row r="185" spans="1:7" x14ac:dyDescent="0.2">
      <c r="A185" t="s">
        <v>216</v>
      </c>
      <c r="B185" t="s">
        <v>63</v>
      </c>
      <c r="C185">
        <v>56</v>
      </c>
      <c r="D185" s="3">
        <v>60517</v>
      </c>
      <c r="E185" s="6">
        <v>2100</v>
      </c>
      <c r="F185" s="6">
        <f t="shared" si="2"/>
        <v>263</v>
      </c>
      <c r="G185" s="4">
        <v>0</v>
      </c>
    </row>
    <row r="186" spans="1:7" x14ac:dyDescent="0.2">
      <c r="A186" t="s">
        <v>217</v>
      </c>
      <c r="B186" t="s">
        <v>38</v>
      </c>
      <c r="C186">
        <v>48</v>
      </c>
      <c r="D186" s="3">
        <v>72315</v>
      </c>
      <c r="E186" s="6">
        <v>1626</v>
      </c>
      <c r="F186" s="6">
        <f t="shared" si="2"/>
        <v>204</v>
      </c>
      <c r="G186" s="4">
        <v>0</v>
      </c>
    </row>
    <row r="187" spans="1:7" x14ac:dyDescent="0.2">
      <c r="A187" t="s">
        <v>218</v>
      </c>
      <c r="B187" t="s">
        <v>7</v>
      </c>
      <c r="C187">
        <v>35</v>
      </c>
      <c r="D187" s="3">
        <v>153815</v>
      </c>
      <c r="E187" s="6">
        <v>2180</v>
      </c>
      <c r="F187" s="6">
        <f t="shared" si="2"/>
        <v>273</v>
      </c>
      <c r="G187" s="4">
        <v>0.19</v>
      </c>
    </row>
    <row r="188" spans="1:7" x14ac:dyDescent="0.2">
      <c r="A188" t="s">
        <v>219</v>
      </c>
      <c r="B188" t="s">
        <v>20</v>
      </c>
      <c r="C188">
        <v>32</v>
      </c>
      <c r="D188" s="3">
        <v>139552</v>
      </c>
      <c r="E188" s="6">
        <v>1623</v>
      </c>
      <c r="F188" s="6">
        <f t="shared" si="2"/>
        <v>203</v>
      </c>
      <c r="G188" s="4">
        <v>0.15</v>
      </c>
    </row>
    <row r="189" spans="1:7" x14ac:dyDescent="0.2">
      <c r="A189" t="s">
        <v>220</v>
      </c>
      <c r="B189" t="s">
        <v>33</v>
      </c>
      <c r="C189">
        <v>25</v>
      </c>
      <c r="D189" s="3">
        <v>257296</v>
      </c>
      <c r="E189" s="6">
        <v>2262</v>
      </c>
      <c r="F189" s="6">
        <f t="shared" si="2"/>
        <v>283</v>
      </c>
      <c r="G189" s="4">
        <v>0.35</v>
      </c>
    </row>
    <row r="190" spans="1:7" x14ac:dyDescent="0.2">
      <c r="A190" t="s">
        <v>221</v>
      </c>
      <c r="B190" t="s">
        <v>17</v>
      </c>
      <c r="C190">
        <v>26</v>
      </c>
      <c r="D190" s="3">
        <v>91372</v>
      </c>
      <c r="E190" s="6">
        <v>2089</v>
      </c>
      <c r="F190" s="6">
        <f t="shared" si="2"/>
        <v>262</v>
      </c>
      <c r="G190" s="4">
        <v>0</v>
      </c>
    </row>
    <row r="191" spans="1:7" x14ac:dyDescent="0.2">
      <c r="A191" t="s">
        <v>222</v>
      </c>
      <c r="B191" t="s">
        <v>118</v>
      </c>
      <c r="C191">
        <v>31</v>
      </c>
      <c r="D191" s="3">
        <v>84925</v>
      </c>
      <c r="E191" s="6">
        <v>1877</v>
      </c>
      <c r="F191" s="6">
        <f t="shared" si="2"/>
        <v>235</v>
      </c>
      <c r="G191" s="4">
        <v>0</v>
      </c>
    </row>
    <row r="192" spans="1:7" x14ac:dyDescent="0.2">
      <c r="A192" t="s">
        <v>223</v>
      </c>
      <c r="B192" t="s">
        <v>13</v>
      </c>
      <c r="C192">
        <v>32</v>
      </c>
      <c r="D192" s="3">
        <v>101564</v>
      </c>
      <c r="E192" s="6">
        <v>1511</v>
      </c>
      <c r="F192" s="6">
        <f t="shared" si="2"/>
        <v>189</v>
      </c>
      <c r="G192" s="4">
        <v>0.06</v>
      </c>
    </row>
    <row r="193" spans="1:7" x14ac:dyDescent="0.2">
      <c r="A193" t="s">
        <v>224</v>
      </c>
      <c r="B193" t="s">
        <v>1</v>
      </c>
      <c r="C193">
        <v>40</v>
      </c>
      <c r="D193" s="3">
        <v>80150</v>
      </c>
      <c r="E193" s="6">
        <v>2284</v>
      </c>
      <c r="F193" s="6">
        <f t="shared" si="2"/>
        <v>286</v>
      </c>
      <c r="G193" s="4">
        <v>0</v>
      </c>
    </row>
    <row r="194" spans="1:7" x14ac:dyDescent="0.2">
      <c r="A194" t="s">
        <v>225</v>
      </c>
      <c r="B194" t="s">
        <v>108</v>
      </c>
      <c r="C194">
        <v>25</v>
      </c>
      <c r="D194" s="3">
        <v>90109</v>
      </c>
      <c r="E194" s="6">
        <v>2290</v>
      </c>
      <c r="F194" s="6">
        <f t="shared" si="2"/>
        <v>287</v>
      </c>
      <c r="G194" s="4">
        <v>0</v>
      </c>
    </row>
    <row r="195" spans="1:7" x14ac:dyDescent="0.2">
      <c r="A195" t="s">
        <v>226</v>
      </c>
      <c r="B195" t="s">
        <v>111</v>
      </c>
      <c r="C195">
        <v>39</v>
      </c>
      <c r="D195" s="3">
        <v>67216</v>
      </c>
      <c r="E195" s="6">
        <v>2022</v>
      </c>
      <c r="F195" s="6">
        <f t="shared" ref="F195:F258" si="3">ROUNDUP(E195/8,0)</f>
        <v>253</v>
      </c>
      <c r="G195" s="4">
        <v>0</v>
      </c>
    </row>
    <row r="196" spans="1:7" x14ac:dyDescent="0.2">
      <c r="A196" t="s">
        <v>227</v>
      </c>
      <c r="B196" t="s">
        <v>159</v>
      </c>
      <c r="C196">
        <v>52</v>
      </c>
      <c r="D196" s="3">
        <v>75402</v>
      </c>
      <c r="E196" s="6">
        <v>1589</v>
      </c>
      <c r="F196" s="6">
        <f t="shared" si="3"/>
        <v>199</v>
      </c>
      <c r="G196" s="4">
        <v>0</v>
      </c>
    </row>
    <row r="197" spans="1:7" x14ac:dyDescent="0.2">
      <c r="A197" t="s">
        <v>228</v>
      </c>
      <c r="B197" t="s">
        <v>33</v>
      </c>
      <c r="C197">
        <v>61</v>
      </c>
      <c r="D197" s="3">
        <v>258700</v>
      </c>
      <c r="E197" s="6">
        <v>1912</v>
      </c>
      <c r="F197" s="6">
        <f t="shared" si="3"/>
        <v>239</v>
      </c>
      <c r="G197" s="4">
        <v>0.32</v>
      </c>
    </row>
    <row r="198" spans="1:7" x14ac:dyDescent="0.2">
      <c r="A198" t="s">
        <v>229</v>
      </c>
      <c r="B198" t="s">
        <v>38</v>
      </c>
      <c r="C198">
        <v>32</v>
      </c>
      <c r="D198" s="3">
        <v>97496</v>
      </c>
      <c r="E198" s="6">
        <v>2403</v>
      </c>
      <c r="F198" s="6">
        <f t="shared" si="3"/>
        <v>301</v>
      </c>
      <c r="G198" s="4">
        <v>0</v>
      </c>
    </row>
    <row r="199" spans="1:7" x14ac:dyDescent="0.2">
      <c r="A199" t="s">
        <v>230</v>
      </c>
      <c r="B199" t="s">
        <v>13</v>
      </c>
      <c r="C199">
        <v>39</v>
      </c>
      <c r="D199" s="3">
        <v>103466</v>
      </c>
      <c r="E199" s="6">
        <v>2408</v>
      </c>
      <c r="F199" s="6">
        <f t="shared" si="3"/>
        <v>301</v>
      </c>
      <c r="G199" s="4">
        <v>0.05</v>
      </c>
    </row>
    <row r="200" spans="1:7" x14ac:dyDescent="0.2">
      <c r="A200" t="s">
        <v>231</v>
      </c>
      <c r="B200" t="s">
        <v>33</v>
      </c>
      <c r="C200">
        <v>40</v>
      </c>
      <c r="D200" s="3">
        <v>227816</v>
      </c>
      <c r="E200" s="6">
        <v>2060</v>
      </c>
      <c r="F200" s="6">
        <f t="shared" si="3"/>
        <v>258</v>
      </c>
      <c r="G200" s="4">
        <v>0.33</v>
      </c>
    </row>
    <row r="201" spans="1:7" x14ac:dyDescent="0.2">
      <c r="A201" t="s">
        <v>232</v>
      </c>
      <c r="B201" t="s">
        <v>20</v>
      </c>
      <c r="C201">
        <v>33</v>
      </c>
      <c r="D201" s="3">
        <v>135215</v>
      </c>
      <c r="E201" s="6">
        <v>1874</v>
      </c>
      <c r="F201" s="6">
        <f t="shared" si="3"/>
        <v>235</v>
      </c>
      <c r="G201" s="4">
        <v>0.12</v>
      </c>
    </row>
    <row r="202" spans="1:7" x14ac:dyDescent="0.2">
      <c r="A202" t="s">
        <v>233</v>
      </c>
      <c r="B202" t="s">
        <v>196</v>
      </c>
      <c r="C202">
        <v>31</v>
      </c>
      <c r="D202" s="3">
        <v>72542</v>
      </c>
      <c r="E202" s="6">
        <v>2188</v>
      </c>
      <c r="F202" s="6">
        <f t="shared" si="3"/>
        <v>274</v>
      </c>
      <c r="G202" s="4">
        <v>0</v>
      </c>
    </row>
    <row r="203" spans="1:7" x14ac:dyDescent="0.2">
      <c r="A203" t="s">
        <v>234</v>
      </c>
      <c r="B203" t="s">
        <v>33</v>
      </c>
      <c r="C203">
        <v>47</v>
      </c>
      <c r="D203" s="3">
        <v>246303</v>
      </c>
      <c r="E203" s="6">
        <v>1637</v>
      </c>
      <c r="F203" s="6">
        <f t="shared" si="3"/>
        <v>205</v>
      </c>
      <c r="G203" s="4">
        <v>0.34</v>
      </c>
    </row>
    <row r="204" spans="1:7" x14ac:dyDescent="0.2">
      <c r="A204" t="s">
        <v>235</v>
      </c>
      <c r="B204" t="s">
        <v>33</v>
      </c>
      <c r="C204">
        <v>60</v>
      </c>
      <c r="D204" s="3">
        <v>186400</v>
      </c>
      <c r="E204" s="6">
        <v>1996</v>
      </c>
      <c r="F204" s="6">
        <f t="shared" si="3"/>
        <v>250</v>
      </c>
      <c r="G204" s="4">
        <v>0.4</v>
      </c>
    </row>
    <row r="205" spans="1:7" x14ac:dyDescent="0.2">
      <c r="A205" t="s">
        <v>236</v>
      </c>
      <c r="B205" t="s">
        <v>13</v>
      </c>
      <c r="C205">
        <v>41</v>
      </c>
      <c r="D205" s="3">
        <v>101411</v>
      </c>
      <c r="E205" s="6">
        <v>2122</v>
      </c>
      <c r="F205" s="6">
        <f t="shared" si="3"/>
        <v>266</v>
      </c>
      <c r="G205" s="4">
        <v>0.08</v>
      </c>
    </row>
    <row r="206" spans="1:7" x14ac:dyDescent="0.2">
      <c r="A206" t="s">
        <v>237</v>
      </c>
      <c r="B206" t="s">
        <v>1</v>
      </c>
      <c r="C206">
        <v>28</v>
      </c>
      <c r="D206" s="3">
        <v>111779</v>
      </c>
      <c r="E206" s="6">
        <v>1862</v>
      </c>
      <c r="F206" s="6">
        <f t="shared" si="3"/>
        <v>233</v>
      </c>
      <c r="G206" s="4">
        <v>0</v>
      </c>
    </row>
    <row r="207" spans="1:7" x14ac:dyDescent="0.2">
      <c r="A207" t="s">
        <v>238</v>
      </c>
      <c r="B207" t="s">
        <v>27</v>
      </c>
      <c r="C207">
        <v>25</v>
      </c>
      <c r="D207" s="3">
        <v>86075</v>
      </c>
      <c r="E207" s="6">
        <v>2319</v>
      </c>
      <c r="F207" s="6">
        <f t="shared" si="3"/>
        <v>290</v>
      </c>
      <c r="G207" s="4">
        <v>0</v>
      </c>
    </row>
    <row r="208" spans="1:7" x14ac:dyDescent="0.2">
      <c r="A208" t="s">
        <v>239</v>
      </c>
      <c r="B208" t="s">
        <v>3</v>
      </c>
      <c r="C208">
        <v>45</v>
      </c>
      <c r="D208" s="3">
        <v>52798</v>
      </c>
      <c r="E208" s="6">
        <v>2308</v>
      </c>
      <c r="F208" s="6">
        <f t="shared" si="3"/>
        <v>289</v>
      </c>
      <c r="G208" s="4">
        <v>0</v>
      </c>
    </row>
    <row r="209" spans="1:7" x14ac:dyDescent="0.2">
      <c r="A209" t="s">
        <v>240</v>
      </c>
      <c r="B209" t="s">
        <v>17</v>
      </c>
      <c r="C209">
        <v>52</v>
      </c>
      <c r="D209" s="3">
        <v>95682</v>
      </c>
      <c r="E209" s="6">
        <v>1976</v>
      </c>
      <c r="F209" s="6">
        <f t="shared" si="3"/>
        <v>247</v>
      </c>
      <c r="G209" s="4">
        <v>0</v>
      </c>
    </row>
    <row r="210" spans="1:7" x14ac:dyDescent="0.2">
      <c r="A210" t="s">
        <v>241</v>
      </c>
      <c r="B210" t="s">
        <v>33</v>
      </c>
      <c r="C210">
        <v>30</v>
      </c>
      <c r="D210" s="3">
        <v>197792</v>
      </c>
      <c r="E210" s="6">
        <v>2097</v>
      </c>
      <c r="F210" s="6">
        <f t="shared" si="3"/>
        <v>263</v>
      </c>
      <c r="G210" s="4">
        <v>0.34</v>
      </c>
    </row>
    <row r="211" spans="1:7" x14ac:dyDescent="0.2">
      <c r="A211" t="s">
        <v>242</v>
      </c>
      <c r="B211" t="s">
        <v>111</v>
      </c>
      <c r="C211">
        <v>55</v>
      </c>
      <c r="D211" s="3">
        <v>82271</v>
      </c>
      <c r="E211" s="6">
        <v>1884</v>
      </c>
      <c r="F211" s="6">
        <f t="shared" si="3"/>
        <v>236</v>
      </c>
      <c r="G211" s="4">
        <v>0</v>
      </c>
    </row>
    <row r="212" spans="1:7" x14ac:dyDescent="0.2">
      <c r="A212" t="s">
        <v>243</v>
      </c>
      <c r="B212" t="s">
        <v>20</v>
      </c>
      <c r="C212">
        <v>65</v>
      </c>
      <c r="D212" s="3">
        <v>155716</v>
      </c>
      <c r="E212" s="6">
        <v>1506</v>
      </c>
      <c r="F212" s="6">
        <f t="shared" si="3"/>
        <v>189</v>
      </c>
      <c r="G212" s="4">
        <v>0.12</v>
      </c>
    </row>
    <row r="213" spans="1:7" x14ac:dyDescent="0.2">
      <c r="A213" t="s">
        <v>244</v>
      </c>
      <c r="B213" t="s">
        <v>196</v>
      </c>
      <c r="C213">
        <v>34</v>
      </c>
      <c r="D213" s="3">
        <v>71699</v>
      </c>
      <c r="E213" s="6">
        <v>2330</v>
      </c>
      <c r="F213" s="6">
        <f t="shared" si="3"/>
        <v>292</v>
      </c>
      <c r="G213" s="4">
        <v>0</v>
      </c>
    </row>
    <row r="214" spans="1:7" x14ac:dyDescent="0.2">
      <c r="A214" t="s">
        <v>245</v>
      </c>
      <c r="B214" t="s">
        <v>20</v>
      </c>
      <c r="C214">
        <v>51</v>
      </c>
      <c r="D214" s="3">
        <v>147436</v>
      </c>
      <c r="E214" s="6">
        <v>1923</v>
      </c>
      <c r="F214" s="6">
        <f t="shared" si="3"/>
        <v>241</v>
      </c>
      <c r="G214" s="4">
        <v>0.11</v>
      </c>
    </row>
    <row r="215" spans="1:7" x14ac:dyDescent="0.2">
      <c r="A215" t="s">
        <v>246</v>
      </c>
      <c r="B215" t="s">
        <v>63</v>
      </c>
      <c r="C215">
        <v>44</v>
      </c>
      <c r="D215" s="3">
        <v>54295</v>
      </c>
      <c r="E215" s="6">
        <v>1764</v>
      </c>
      <c r="F215" s="6">
        <f t="shared" si="3"/>
        <v>221</v>
      </c>
      <c r="G215" s="4">
        <v>0</v>
      </c>
    </row>
    <row r="216" spans="1:7" x14ac:dyDescent="0.2">
      <c r="A216" t="s">
        <v>247</v>
      </c>
      <c r="B216" t="s">
        <v>33</v>
      </c>
      <c r="C216">
        <v>44</v>
      </c>
      <c r="D216" s="3">
        <v>246538</v>
      </c>
      <c r="E216" s="6">
        <v>2344</v>
      </c>
      <c r="F216" s="6">
        <f t="shared" si="3"/>
        <v>293</v>
      </c>
      <c r="G216" s="4">
        <v>0.35</v>
      </c>
    </row>
    <row r="217" spans="1:7" x14ac:dyDescent="0.2">
      <c r="A217" t="s">
        <v>248</v>
      </c>
      <c r="B217" t="s">
        <v>47</v>
      </c>
      <c r="C217">
        <v>40</v>
      </c>
      <c r="D217" s="3">
        <v>43645</v>
      </c>
      <c r="E217" s="6">
        <v>2336</v>
      </c>
      <c r="F217" s="6">
        <f t="shared" si="3"/>
        <v>292</v>
      </c>
      <c r="G217" s="4">
        <v>0</v>
      </c>
    </row>
    <row r="218" spans="1:7" x14ac:dyDescent="0.2">
      <c r="A218" t="s">
        <v>249</v>
      </c>
      <c r="B218" t="s">
        <v>13</v>
      </c>
      <c r="C218">
        <v>25</v>
      </c>
      <c r="D218" s="3">
        <v>125644</v>
      </c>
      <c r="E218" s="6">
        <v>1793</v>
      </c>
      <c r="F218" s="6">
        <f t="shared" si="3"/>
        <v>225</v>
      </c>
      <c r="G218" s="4">
        <v>7.0000000000000007E-2</v>
      </c>
    </row>
    <row r="219" spans="1:7" x14ac:dyDescent="0.2">
      <c r="A219" t="s">
        <v>250</v>
      </c>
      <c r="B219" t="s">
        <v>23</v>
      </c>
      <c r="C219">
        <v>32</v>
      </c>
      <c r="D219" s="3">
        <v>78414</v>
      </c>
      <c r="E219" s="6">
        <v>2367</v>
      </c>
      <c r="F219" s="6">
        <f t="shared" si="3"/>
        <v>296</v>
      </c>
      <c r="G219" s="4">
        <v>0</v>
      </c>
    </row>
    <row r="220" spans="1:7" x14ac:dyDescent="0.2">
      <c r="A220" t="s">
        <v>251</v>
      </c>
      <c r="B220" t="s">
        <v>58</v>
      </c>
      <c r="C220">
        <v>56</v>
      </c>
      <c r="D220" s="3">
        <v>66561</v>
      </c>
      <c r="E220" s="6">
        <v>1570</v>
      </c>
      <c r="F220" s="6">
        <f t="shared" si="3"/>
        <v>197</v>
      </c>
      <c r="G220" s="4">
        <v>0.06</v>
      </c>
    </row>
    <row r="221" spans="1:7" x14ac:dyDescent="0.2">
      <c r="A221" t="s">
        <v>252</v>
      </c>
      <c r="B221" t="s">
        <v>13</v>
      </c>
      <c r="C221">
        <v>49</v>
      </c>
      <c r="D221" s="3">
        <v>125506</v>
      </c>
      <c r="E221" s="6">
        <v>2072</v>
      </c>
      <c r="F221" s="6">
        <f t="shared" si="3"/>
        <v>259</v>
      </c>
      <c r="G221" s="4">
        <v>0.09</v>
      </c>
    </row>
    <row r="222" spans="1:7" x14ac:dyDescent="0.2">
      <c r="A222" t="s">
        <v>253</v>
      </c>
      <c r="B222" t="s">
        <v>45</v>
      </c>
      <c r="C222">
        <v>46</v>
      </c>
      <c r="D222" s="3">
        <v>56409</v>
      </c>
      <c r="E222" s="6">
        <v>1822</v>
      </c>
      <c r="F222" s="6">
        <f t="shared" si="3"/>
        <v>228</v>
      </c>
      <c r="G222" s="4">
        <v>0</v>
      </c>
    </row>
    <row r="223" spans="1:7" x14ac:dyDescent="0.2">
      <c r="A223" t="s">
        <v>254</v>
      </c>
      <c r="B223" t="s">
        <v>17</v>
      </c>
      <c r="C223">
        <v>55</v>
      </c>
      <c r="D223" s="3">
        <v>82550</v>
      </c>
      <c r="E223" s="6">
        <v>2062</v>
      </c>
      <c r="F223" s="6">
        <f t="shared" si="3"/>
        <v>258</v>
      </c>
      <c r="G223" s="4">
        <v>0</v>
      </c>
    </row>
    <row r="224" spans="1:7" x14ac:dyDescent="0.2">
      <c r="A224" t="s">
        <v>255</v>
      </c>
      <c r="B224" t="s">
        <v>11</v>
      </c>
      <c r="C224">
        <v>34</v>
      </c>
      <c r="D224" s="3">
        <v>93760</v>
      </c>
      <c r="E224" s="6">
        <v>1681</v>
      </c>
      <c r="F224" s="6">
        <f t="shared" si="3"/>
        <v>211</v>
      </c>
      <c r="G224" s="4">
        <v>0</v>
      </c>
    </row>
    <row r="225" spans="1:7" x14ac:dyDescent="0.2">
      <c r="A225" t="s">
        <v>256</v>
      </c>
      <c r="B225" t="s">
        <v>3</v>
      </c>
      <c r="C225">
        <v>56</v>
      </c>
      <c r="D225" s="3">
        <v>55008</v>
      </c>
      <c r="E225" s="6">
        <v>2043</v>
      </c>
      <c r="F225" s="6">
        <f t="shared" si="3"/>
        <v>256</v>
      </c>
      <c r="G225" s="4">
        <v>0</v>
      </c>
    </row>
    <row r="226" spans="1:7" x14ac:dyDescent="0.2">
      <c r="A226" t="s">
        <v>257</v>
      </c>
      <c r="B226" t="s">
        <v>45</v>
      </c>
      <c r="C226">
        <v>56</v>
      </c>
      <c r="D226" s="3">
        <v>65368</v>
      </c>
      <c r="E226" s="6">
        <v>2174</v>
      </c>
      <c r="F226" s="6">
        <f t="shared" si="3"/>
        <v>272</v>
      </c>
      <c r="G226" s="4">
        <v>0</v>
      </c>
    </row>
    <row r="227" spans="1:7" x14ac:dyDescent="0.2">
      <c r="A227" t="s">
        <v>258</v>
      </c>
      <c r="B227" t="s">
        <v>38</v>
      </c>
      <c r="C227">
        <v>62</v>
      </c>
      <c r="D227" s="3">
        <v>83955</v>
      </c>
      <c r="E227" s="6">
        <v>1576</v>
      </c>
      <c r="F227" s="6">
        <f t="shared" si="3"/>
        <v>197</v>
      </c>
      <c r="G227" s="4">
        <v>0</v>
      </c>
    </row>
    <row r="228" spans="1:7" x14ac:dyDescent="0.2">
      <c r="A228" t="s">
        <v>259</v>
      </c>
      <c r="B228" t="s">
        <v>33</v>
      </c>
      <c r="C228">
        <v>60</v>
      </c>
      <c r="D228" s="3">
        <v>231907</v>
      </c>
      <c r="E228" s="6">
        <v>2501</v>
      </c>
      <c r="F228" s="6">
        <f t="shared" si="3"/>
        <v>313</v>
      </c>
      <c r="G228" s="4">
        <v>0.38</v>
      </c>
    </row>
    <row r="229" spans="1:7" x14ac:dyDescent="0.2">
      <c r="A229" t="s">
        <v>260</v>
      </c>
      <c r="B229" t="s">
        <v>5</v>
      </c>
      <c r="C229">
        <v>42</v>
      </c>
      <c r="D229" s="3">
        <v>97628</v>
      </c>
      <c r="E229" s="6">
        <v>1568</v>
      </c>
      <c r="F229" s="6">
        <f t="shared" si="3"/>
        <v>196</v>
      </c>
      <c r="G229" s="4">
        <v>0</v>
      </c>
    </row>
    <row r="230" spans="1:7" x14ac:dyDescent="0.2">
      <c r="A230" t="s">
        <v>261</v>
      </c>
      <c r="B230" t="s">
        <v>5</v>
      </c>
      <c r="C230">
        <v>27</v>
      </c>
      <c r="D230" s="3">
        <v>88142</v>
      </c>
      <c r="E230" s="6">
        <v>2073</v>
      </c>
      <c r="F230" s="6">
        <f t="shared" si="3"/>
        <v>260</v>
      </c>
      <c r="G230" s="4">
        <v>0</v>
      </c>
    </row>
    <row r="231" spans="1:7" x14ac:dyDescent="0.2">
      <c r="A231" t="s">
        <v>262</v>
      </c>
      <c r="B231" t="s">
        <v>7</v>
      </c>
      <c r="C231">
        <v>29</v>
      </c>
      <c r="D231" s="3">
        <v>197731</v>
      </c>
      <c r="E231" s="6">
        <v>1555</v>
      </c>
      <c r="F231" s="6">
        <f t="shared" si="3"/>
        <v>195</v>
      </c>
      <c r="G231" s="4">
        <v>0.15</v>
      </c>
    </row>
    <row r="232" spans="1:7" x14ac:dyDescent="0.2">
      <c r="A232" t="s">
        <v>263</v>
      </c>
      <c r="B232" t="s">
        <v>7</v>
      </c>
      <c r="C232">
        <v>33</v>
      </c>
      <c r="D232" s="3">
        <v>164340</v>
      </c>
      <c r="E232" s="6">
        <v>2272</v>
      </c>
      <c r="F232" s="6">
        <f t="shared" si="3"/>
        <v>284</v>
      </c>
      <c r="G232" s="4">
        <v>0.15</v>
      </c>
    </row>
    <row r="233" spans="1:7" x14ac:dyDescent="0.2">
      <c r="A233" t="s">
        <v>264</v>
      </c>
      <c r="B233" t="s">
        <v>3</v>
      </c>
      <c r="C233">
        <v>60</v>
      </c>
      <c r="D233" s="3">
        <v>42536</v>
      </c>
      <c r="E233" s="6">
        <v>1539</v>
      </c>
      <c r="F233" s="6">
        <f t="shared" si="3"/>
        <v>193</v>
      </c>
      <c r="G233" s="4">
        <v>0</v>
      </c>
    </row>
    <row r="234" spans="1:7" x14ac:dyDescent="0.2">
      <c r="A234" t="s">
        <v>265</v>
      </c>
      <c r="B234" t="s">
        <v>33</v>
      </c>
      <c r="C234">
        <v>51</v>
      </c>
      <c r="D234" s="3">
        <v>195171</v>
      </c>
      <c r="E234" s="6">
        <v>2243</v>
      </c>
      <c r="F234" s="6">
        <f t="shared" si="3"/>
        <v>281</v>
      </c>
      <c r="G234" s="4">
        <v>0.33</v>
      </c>
    </row>
    <row r="235" spans="1:7" x14ac:dyDescent="0.2">
      <c r="A235" t="s">
        <v>266</v>
      </c>
      <c r="B235" t="s">
        <v>33</v>
      </c>
      <c r="C235">
        <v>50</v>
      </c>
      <c r="D235" s="3">
        <v>203306</v>
      </c>
      <c r="E235" s="6">
        <v>1593</v>
      </c>
      <c r="F235" s="6">
        <f t="shared" si="3"/>
        <v>200</v>
      </c>
      <c r="G235" s="4">
        <v>0.38</v>
      </c>
    </row>
    <row r="236" spans="1:7" x14ac:dyDescent="0.2">
      <c r="A236" t="s">
        <v>267</v>
      </c>
      <c r="B236" t="s">
        <v>108</v>
      </c>
      <c r="C236">
        <v>30</v>
      </c>
      <c r="D236" s="3">
        <v>89164</v>
      </c>
      <c r="E236" s="6">
        <v>2131</v>
      </c>
      <c r="F236" s="6">
        <f t="shared" si="3"/>
        <v>267</v>
      </c>
      <c r="G236" s="4">
        <v>0</v>
      </c>
    </row>
    <row r="237" spans="1:7" x14ac:dyDescent="0.2">
      <c r="A237" t="s">
        <v>268</v>
      </c>
      <c r="B237" t="s">
        <v>17</v>
      </c>
      <c r="C237">
        <v>35</v>
      </c>
      <c r="D237" s="3">
        <v>75602</v>
      </c>
      <c r="E237" s="6">
        <v>1648</v>
      </c>
      <c r="F237" s="6">
        <f t="shared" si="3"/>
        <v>206</v>
      </c>
      <c r="G237" s="4">
        <v>0</v>
      </c>
    </row>
    <row r="238" spans="1:7" x14ac:dyDescent="0.2">
      <c r="A238" t="s">
        <v>269</v>
      </c>
      <c r="B238" t="s">
        <v>9</v>
      </c>
      <c r="C238">
        <v>44</v>
      </c>
      <c r="D238" s="3">
        <v>92939</v>
      </c>
      <c r="E238" s="6">
        <v>1528</v>
      </c>
      <c r="F238" s="6">
        <f t="shared" si="3"/>
        <v>191</v>
      </c>
      <c r="G238" s="4">
        <v>0</v>
      </c>
    </row>
    <row r="239" spans="1:7" x14ac:dyDescent="0.2">
      <c r="A239" t="s">
        <v>270</v>
      </c>
      <c r="B239" t="s">
        <v>45</v>
      </c>
      <c r="C239">
        <v>26</v>
      </c>
      <c r="D239" s="3">
        <v>64278</v>
      </c>
      <c r="E239" s="6">
        <v>2152</v>
      </c>
      <c r="F239" s="6">
        <f t="shared" si="3"/>
        <v>269</v>
      </c>
      <c r="G239" s="4">
        <v>0</v>
      </c>
    </row>
    <row r="240" spans="1:7" x14ac:dyDescent="0.2">
      <c r="A240" t="s">
        <v>271</v>
      </c>
      <c r="B240" t="s">
        <v>58</v>
      </c>
      <c r="C240">
        <v>61</v>
      </c>
      <c r="D240" s="3">
        <v>87758</v>
      </c>
      <c r="E240" s="6">
        <v>1470</v>
      </c>
      <c r="F240" s="6">
        <f t="shared" si="3"/>
        <v>184</v>
      </c>
      <c r="G240" s="4">
        <v>0.09</v>
      </c>
    </row>
    <row r="241" spans="1:7" x14ac:dyDescent="0.2">
      <c r="A241" t="s">
        <v>272</v>
      </c>
      <c r="B241" t="s">
        <v>45</v>
      </c>
      <c r="C241">
        <v>50</v>
      </c>
      <c r="D241" s="3">
        <v>54646</v>
      </c>
      <c r="E241" s="6">
        <v>2038</v>
      </c>
      <c r="F241" s="6">
        <f t="shared" si="3"/>
        <v>255</v>
      </c>
      <c r="G241" s="4">
        <v>0</v>
      </c>
    </row>
    <row r="242" spans="1:7" x14ac:dyDescent="0.2">
      <c r="A242" t="s">
        <v>273</v>
      </c>
      <c r="B242" t="s">
        <v>196</v>
      </c>
      <c r="C242">
        <v>61</v>
      </c>
      <c r="D242" s="3">
        <v>73323</v>
      </c>
      <c r="E242" s="6">
        <v>1681</v>
      </c>
      <c r="F242" s="6">
        <f t="shared" si="3"/>
        <v>211</v>
      </c>
      <c r="G242" s="4">
        <v>0</v>
      </c>
    </row>
    <row r="243" spans="1:7" x14ac:dyDescent="0.2">
      <c r="A243" t="s">
        <v>274</v>
      </c>
      <c r="B243" t="s">
        <v>7</v>
      </c>
      <c r="C243">
        <v>29</v>
      </c>
      <c r="D243" s="3">
        <v>151492</v>
      </c>
      <c r="E243" s="6">
        <v>1595</v>
      </c>
      <c r="F243" s="6">
        <f t="shared" si="3"/>
        <v>200</v>
      </c>
      <c r="G243" s="4">
        <v>0.21</v>
      </c>
    </row>
    <row r="244" spans="1:7" x14ac:dyDescent="0.2">
      <c r="A244" t="s">
        <v>275</v>
      </c>
      <c r="B244" t="s">
        <v>20</v>
      </c>
      <c r="C244">
        <v>51</v>
      </c>
      <c r="D244" s="3">
        <v>135578</v>
      </c>
      <c r="E244" s="6">
        <v>1001</v>
      </c>
      <c r="F244" s="6">
        <f t="shared" si="3"/>
        <v>126</v>
      </c>
      <c r="G244" s="4">
        <v>0.1</v>
      </c>
    </row>
    <row r="245" spans="1:7" x14ac:dyDescent="0.2">
      <c r="A245" t="s">
        <v>276</v>
      </c>
      <c r="B245" t="s">
        <v>120</v>
      </c>
      <c r="C245">
        <v>52</v>
      </c>
      <c r="D245" s="3">
        <v>94857</v>
      </c>
      <c r="E245" s="6">
        <v>2308</v>
      </c>
      <c r="F245" s="6">
        <f t="shared" si="3"/>
        <v>289</v>
      </c>
      <c r="G245" s="4">
        <v>0</v>
      </c>
    </row>
    <row r="246" spans="1:7" x14ac:dyDescent="0.2">
      <c r="A246" t="s">
        <v>277</v>
      </c>
      <c r="B246" t="s">
        <v>120</v>
      </c>
      <c r="C246">
        <v>58</v>
      </c>
      <c r="D246" s="3">
        <v>77196</v>
      </c>
      <c r="E246" s="6">
        <v>1677</v>
      </c>
      <c r="F246" s="6">
        <f t="shared" si="3"/>
        <v>210</v>
      </c>
      <c r="G246" s="4">
        <v>0</v>
      </c>
    </row>
    <row r="247" spans="1:7" x14ac:dyDescent="0.2">
      <c r="A247" t="s">
        <v>278</v>
      </c>
      <c r="B247" t="s">
        <v>13</v>
      </c>
      <c r="C247">
        <v>28</v>
      </c>
      <c r="D247" s="3">
        <v>115916</v>
      </c>
      <c r="E247" s="6">
        <v>2228</v>
      </c>
      <c r="F247" s="6">
        <f t="shared" si="3"/>
        <v>279</v>
      </c>
      <c r="G247" s="4">
        <v>0.09</v>
      </c>
    </row>
    <row r="248" spans="1:7" x14ac:dyDescent="0.2">
      <c r="A248" t="s">
        <v>279</v>
      </c>
      <c r="B248" t="s">
        <v>33</v>
      </c>
      <c r="C248">
        <v>56</v>
      </c>
      <c r="D248" s="3">
        <v>192374</v>
      </c>
      <c r="E248" s="6">
        <v>1253</v>
      </c>
      <c r="F248" s="6">
        <f t="shared" si="3"/>
        <v>157</v>
      </c>
      <c r="G248" s="4">
        <v>0.3</v>
      </c>
    </row>
    <row r="249" spans="1:7" x14ac:dyDescent="0.2">
      <c r="A249" t="s">
        <v>280</v>
      </c>
      <c r="B249" t="s">
        <v>7</v>
      </c>
      <c r="C249">
        <v>32</v>
      </c>
      <c r="D249" s="3">
        <v>186869</v>
      </c>
      <c r="E249" s="6">
        <v>1469</v>
      </c>
      <c r="F249" s="6">
        <f t="shared" si="3"/>
        <v>184</v>
      </c>
      <c r="G249" s="4">
        <v>0.16</v>
      </c>
    </row>
    <row r="250" spans="1:7" x14ac:dyDescent="0.2">
      <c r="A250" t="s">
        <v>281</v>
      </c>
      <c r="B250" t="s">
        <v>36</v>
      </c>
      <c r="C250">
        <v>58</v>
      </c>
      <c r="D250" s="3">
        <v>49293</v>
      </c>
      <c r="E250" s="6">
        <v>2221</v>
      </c>
      <c r="F250" s="6">
        <f t="shared" si="3"/>
        <v>278</v>
      </c>
      <c r="G250" s="4">
        <v>0</v>
      </c>
    </row>
    <row r="251" spans="1:7" x14ac:dyDescent="0.2">
      <c r="A251" t="s">
        <v>282</v>
      </c>
      <c r="B251" t="s">
        <v>13</v>
      </c>
      <c r="C251">
        <v>39</v>
      </c>
      <c r="D251" s="3">
        <v>129087</v>
      </c>
      <c r="E251" s="6">
        <v>2064</v>
      </c>
      <c r="F251" s="6">
        <f t="shared" si="3"/>
        <v>258</v>
      </c>
      <c r="G251" s="4">
        <v>0.05</v>
      </c>
    </row>
    <row r="252" spans="1:7" x14ac:dyDescent="0.2">
      <c r="A252" t="s">
        <v>283</v>
      </c>
      <c r="B252" t="s">
        <v>3</v>
      </c>
      <c r="C252">
        <v>26</v>
      </c>
      <c r="D252" s="3">
        <v>51825</v>
      </c>
      <c r="E252" s="6">
        <v>1085</v>
      </c>
      <c r="F252" s="6">
        <f t="shared" si="3"/>
        <v>136</v>
      </c>
      <c r="G252" s="4">
        <v>0</v>
      </c>
    </row>
    <row r="253" spans="1:7" x14ac:dyDescent="0.2">
      <c r="A253" t="s">
        <v>284</v>
      </c>
      <c r="B253" t="s">
        <v>49</v>
      </c>
      <c r="C253">
        <v>43</v>
      </c>
      <c r="D253" s="3">
        <v>94555</v>
      </c>
      <c r="E253" s="6">
        <v>1918</v>
      </c>
      <c r="F253" s="6">
        <f t="shared" si="3"/>
        <v>240</v>
      </c>
      <c r="G253" s="4">
        <v>0</v>
      </c>
    </row>
    <row r="254" spans="1:7" x14ac:dyDescent="0.2">
      <c r="A254" t="s">
        <v>285</v>
      </c>
      <c r="B254" t="s">
        <v>54</v>
      </c>
      <c r="C254">
        <v>34</v>
      </c>
      <c r="D254" s="3">
        <v>68972</v>
      </c>
      <c r="E254" s="6">
        <v>1655</v>
      </c>
      <c r="F254" s="6">
        <f t="shared" si="3"/>
        <v>207</v>
      </c>
      <c r="G254" s="4">
        <v>0</v>
      </c>
    </row>
    <row r="255" spans="1:7" x14ac:dyDescent="0.2">
      <c r="A255" t="s">
        <v>286</v>
      </c>
      <c r="B255" t="s">
        <v>3</v>
      </c>
      <c r="C255">
        <v>52</v>
      </c>
      <c r="D255" s="3">
        <v>50775</v>
      </c>
      <c r="E255" s="6">
        <v>1728</v>
      </c>
      <c r="F255" s="6">
        <f t="shared" si="3"/>
        <v>216</v>
      </c>
      <c r="G255" s="4">
        <v>0</v>
      </c>
    </row>
    <row r="256" spans="1:7" x14ac:dyDescent="0.2">
      <c r="A256" t="s">
        <v>287</v>
      </c>
      <c r="B256" t="s">
        <v>45</v>
      </c>
      <c r="C256">
        <v>57</v>
      </c>
      <c r="D256" s="3">
        <v>57230</v>
      </c>
      <c r="E256" s="6">
        <v>2385</v>
      </c>
      <c r="F256" s="6">
        <f t="shared" si="3"/>
        <v>299</v>
      </c>
      <c r="G256" s="4">
        <v>0</v>
      </c>
    </row>
    <row r="257" spans="1:7" x14ac:dyDescent="0.2">
      <c r="A257" t="s">
        <v>288</v>
      </c>
      <c r="B257" t="s">
        <v>20</v>
      </c>
      <c r="C257">
        <v>32</v>
      </c>
      <c r="D257" s="3">
        <v>155884</v>
      </c>
      <c r="E257" s="6">
        <v>1997</v>
      </c>
      <c r="F257" s="6">
        <f t="shared" si="3"/>
        <v>250</v>
      </c>
      <c r="G257" s="4">
        <v>0.13</v>
      </c>
    </row>
    <row r="258" spans="1:7" x14ac:dyDescent="0.2">
      <c r="A258" t="s">
        <v>289</v>
      </c>
      <c r="B258" t="s">
        <v>3</v>
      </c>
      <c r="C258">
        <v>38</v>
      </c>
      <c r="D258" s="3">
        <v>52200</v>
      </c>
      <c r="E258" s="6">
        <v>992</v>
      </c>
      <c r="F258" s="6">
        <f t="shared" si="3"/>
        <v>124</v>
      </c>
      <c r="G258" s="4">
        <v>0</v>
      </c>
    </row>
    <row r="259" spans="1:7" x14ac:dyDescent="0.2">
      <c r="A259" t="s">
        <v>290</v>
      </c>
      <c r="B259" t="s">
        <v>111</v>
      </c>
      <c r="C259">
        <v>59</v>
      </c>
      <c r="D259" s="3">
        <v>69245</v>
      </c>
      <c r="E259" s="6">
        <v>1921</v>
      </c>
      <c r="F259" s="6">
        <f t="shared" ref="F259:F322" si="4">ROUNDUP(E259/8,0)</f>
        <v>241</v>
      </c>
      <c r="G259" s="4">
        <v>0</v>
      </c>
    </row>
    <row r="260" spans="1:7" x14ac:dyDescent="0.2">
      <c r="A260" t="s">
        <v>291</v>
      </c>
      <c r="B260" t="s">
        <v>111</v>
      </c>
      <c r="C260">
        <v>57</v>
      </c>
      <c r="D260" s="3">
        <v>78212</v>
      </c>
      <c r="E260" s="6">
        <v>1157</v>
      </c>
      <c r="F260" s="6">
        <f t="shared" si="4"/>
        <v>145</v>
      </c>
      <c r="G260" s="4">
        <v>0</v>
      </c>
    </row>
    <row r="261" spans="1:7" x14ac:dyDescent="0.2">
      <c r="A261" t="s">
        <v>292</v>
      </c>
      <c r="B261" t="s">
        <v>17</v>
      </c>
      <c r="C261">
        <v>41</v>
      </c>
      <c r="D261" s="3">
        <v>72650</v>
      </c>
      <c r="E261" s="6">
        <v>1354</v>
      </c>
      <c r="F261" s="6">
        <f t="shared" si="4"/>
        <v>170</v>
      </c>
      <c r="G261" s="4">
        <v>0</v>
      </c>
    </row>
    <row r="262" spans="1:7" x14ac:dyDescent="0.2">
      <c r="A262" t="s">
        <v>293</v>
      </c>
      <c r="B262" t="s">
        <v>154</v>
      </c>
      <c r="C262">
        <v>33</v>
      </c>
      <c r="D262" s="3">
        <v>124681</v>
      </c>
      <c r="E262" s="6">
        <v>1499</v>
      </c>
      <c r="F262" s="6">
        <f t="shared" si="4"/>
        <v>188</v>
      </c>
      <c r="G262" s="4">
        <v>0</v>
      </c>
    </row>
    <row r="263" spans="1:7" x14ac:dyDescent="0.2">
      <c r="A263" t="s">
        <v>294</v>
      </c>
      <c r="B263" t="s">
        <v>9</v>
      </c>
      <c r="C263">
        <v>35</v>
      </c>
      <c r="D263" s="3">
        <v>89051</v>
      </c>
      <c r="E263" s="6">
        <v>1837</v>
      </c>
      <c r="F263" s="6">
        <f t="shared" si="4"/>
        <v>230</v>
      </c>
      <c r="G263" s="4">
        <v>0</v>
      </c>
    </row>
    <row r="264" spans="1:7" x14ac:dyDescent="0.2">
      <c r="A264" t="s">
        <v>295</v>
      </c>
      <c r="B264" t="s">
        <v>154</v>
      </c>
      <c r="C264">
        <v>36</v>
      </c>
      <c r="D264" s="3">
        <v>121049</v>
      </c>
      <c r="E264" s="6">
        <v>1046</v>
      </c>
      <c r="F264" s="6">
        <f t="shared" si="4"/>
        <v>131</v>
      </c>
      <c r="G264" s="4">
        <v>0</v>
      </c>
    </row>
    <row r="265" spans="1:7" x14ac:dyDescent="0.2">
      <c r="A265" t="s">
        <v>296</v>
      </c>
      <c r="B265" t="s">
        <v>159</v>
      </c>
      <c r="C265">
        <v>54</v>
      </c>
      <c r="D265" s="3">
        <v>70519</v>
      </c>
      <c r="E265" s="6">
        <v>2344</v>
      </c>
      <c r="F265" s="6">
        <f t="shared" si="4"/>
        <v>293</v>
      </c>
      <c r="G265" s="4">
        <v>0</v>
      </c>
    </row>
    <row r="266" spans="1:7" x14ac:dyDescent="0.2">
      <c r="A266" t="s">
        <v>297</v>
      </c>
      <c r="B266" t="s">
        <v>13</v>
      </c>
      <c r="C266">
        <v>55</v>
      </c>
      <c r="D266" s="3">
        <v>106302</v>
      </c>
      <c r="E266" s="6">
        <v>976</v>
      </c>
      <c r="F266" s="6">
        <f t="shared" si="4"/>
        <v>122</v>
      </c>
      <c r="G266" s="4">
        <v>0.08</v>
      </c>
    </row>
    <row r="267" spans="1:7" x14ac:dyDescent="0.2">
      <c r="A267" t="s">
        <v>298</v>
      </c>
      <c r="B267" t="s">
        <v>85</v>
      </c>
      <c r="C267">
        <v>38</v>
      </c>
      <c r="D267" s="3">
        <v>119960</v>
      </c>
      <c r="E267" s="6">
        <v>2410</v>
      </c>
      <c r="F267" s="6">
        <f t="shared" si="4"/>
        <v>302</v>
      </c>
      <c r="G267" s="4">
        <v>0.15</v>
      </c>
    </row>
    <row r="268" spans="1:7" x14ac:dyDescent="0.2">
      <c r="A268" t="s">
        <v>299</v>
      </c>
      <c r="B268" t="s">
        <v>33</v>
      </c>
      <c r="C268">
        <v>53</v>
      </c>
      <c r="D268" s="3">
        <v>228494</v>
      </c>
      <c r="E268" s="6">
        <v>2023</v>
      </c>
      <c r="F268" s="6">
        <f t="shared" si="4"/>
        <v>253</v>
      </c>
      <c r="G268" s="4">
        <v>0.33</v>
      </c>
    </row>
    <row r="269" spans="1:7" x14ac:dyDescent="0.2">
      <c r="A269" t="s">
        <v>300</v>
      </c>
      <c r="B269" t="s">
        <v>49</v>
      </c>
      <c r="C269">
        <v>42</v>
      </c>
      <c r="D269" s="3">
        <v>79764</v>
      </c>
      <c r="E269" s="6">
        <v>1557</v>
      </c>
      <c r="F269" s="6">
        <f t="shared" si="4"/>
        <v>195</v>
      </c>
      <c r="G269" s="4">
        <v>0</v>
      </c>
    </row>
    <row r="270" spans="1:7" x14ac:dyDescent="0.2">
      <c r="A270" t="s">
        <v>301</v>
      </c>
      <c r="B270" t="s">
        <v>3</v>
      </c>
      <c r="C270">
        <v>29</v>
      </c>
      <c r="D270" s="3">
        <v>44520</v>
      </c>
      <c r="E270" s="6">
        <v>1242</v>
      </c>
      <c r="F270" s="6">
        <f t="shared" si="4"/>
        <v>156</v>
      </c>
      <c r="G270" s="4">
        <v>0</v>
      </c>
    </row>
    <row r="271" spans="1:7" x14ac:dyDescent="0.2">
      <c r="A271" t="s">
        <v>302</v>
      </c>
      <c r="B271" t="s">
        <v>7</v>
      </c>
      <c r="C271">
        <v>36</v>
      </c>
      <c r="D271" s="3">
        <v>151055</v>
      </c>
      <c r="E271" s="6">
        <v>2002</v>
      </c>
      <c r="F271" s="6">
        <f t="shared" si="4"/>
        <v>251</v>
      </c>
      <c r="G271" s="4">
        <v>0.19</v>
      </c>
    </row>
    <row r="272" spans="1:7" x14ac:dyDescent="0.2">
      <c r="A272" t="s">
        <v>303</v>
      </c>
      <c r="B272" t="s">
        <v>108</v>
      </c>
      <c r="C272">
        <v>43</v>
      </c>
      <c r="D272" s="3">
        <v>62492</v>
      </c>
      <c r="E272" s="6">
        <v>2070</v>
      </c>
      <c r="F272" s="6">
        <f t="shared" si="4"/>
        <v>259</v>
      </c>
      <c r="G272" s="4">
        <v>0</v>
      </c>
    </row>
    <row r="273" spans="1:7" x14ac:dyDescent="0.2">
      <c r="A273" t="s">
        <v>304</v>
      </c>
      <c r="B273" t="s">
        <v>196</v>
      </c>
      <c r="C273">
        <v>51</v>
      </c>
      <c r="D273" s="3">
        <v>72589</v>
      </c>
      <c r="E273" s="6">
        <v>1280</v>
      </c>
      <c r="F273" s="6">
        <f t="shared" si="4"/>
        <v>160</v>
      </c>
      <c r="G273" s="4">
        <v>0</v>
      </c>
    </row>
    <row r="274" spans="1:7" x14ac:dyDescent="0.2">
      <c r="A274" t="s">
        <v>305</v>
      </c>
      <c r="B274" t="s">
        <v>130</v>
      </c>
      <c r="C274">
        <v>27</v>
      </c>
      <c r="D274" s="3">
        <v>82286</v>
      </c>
      <c r="E274" s="6">
        <v>1764</v>
      </c>
      <c r="F274" s="6">
        <f t="shared" si="4"/>
        <v>221</v>
      </c>
      <c r="G274" s="4">
        <v>0</v>
      </c>
    </row>
    <row r="275" spans="1:7" x14ac:dyDescent="0.2">
      <c r="A275" t="s">
        <v>306</v>
      </c>
      <c r="B275" t="s">
        <v>49</v>
      </c>
      <c r="C275">
        <v>55</v>
      </c>
      <c r="D275" s="3">
        <v>66660</v>
      </c>
      <c r="E275" s="6">
        <v>1222</v>
      </c>
      <c r="F275" s="6">
        <f t="shared" si="4"/>
        <v>153</v>
      </c>
      <c r="G275" s="4">
        <v>0</v>
      </c>
    </row>
    <row r="276" spans="1:7" x14ac:dyDescent="0.2">
      <c r="A276" t="s">
        <v>307</v>
      </c>
      <c r="B276" t="s">
        <v>123</v>
      </c>
      <c r="C276">
        <v>62</v>
      </c>
      <c r="D276" s="3">
        <v>86805</v>
      </c>
      <c r="E276" s="6">
        <v>2154</v>
      </c>
      <c r="F276" s="6">
        <f t="shared" si="4"/>
        <v>270</v>
      </c>
      <c r="G276" s="4">
        <v>0</v>
      </c>
    </row>
    <row r="277" spans="1:7" x14ac:dyDescent="0.2">
      <c r="A277" t="s">
        <v>308</v>
      </c>
      <c r="B277" t="s">
        <v>13</v>
      </c>
      <c r="C277">
        <v>46</v>
      </c>
      <c r="D277" s="3">
        <v>125878</v>
      </c>
      <c r="E277" s="6">
        <v>1150</v>
      </c>
      <c r="F277" s="6">
        <f t="shared" si="4"/>
        <v>144</v>
      </c>
      <c r="G277" s="4">
        <v>0.1</v>
      </c>
    </row>
    <row r="278" spans="1:7" x14ac:dyDescent="0.2">
      <c r="A278" t="s">
        <v>309</v>
      </c>
      <c r="B278" t="s">
        <v>3</v>
      </c>
      <c r="C278">
        <v>47</v>
      </c>
      <c r="D278" s="3">
        <v>50290</v>
      </c>
      <c r="E278" s="6">
        <v>2042</v>
      </c>
      <c r="F278" s="6">
        <f t="shared" si="4"/>
        <v>256</v>
      </c>
      <c r="G278" s="4">
        <v>0</v>
      </c>
    </row>
    <row r="279" spans="1:7" x14ac:dyDescent="0.2">
      <c r="A279" t="s">
        <v>310</v>
      </c>
      <c r="B279" t="s">
        <v>58</v>
      </c>
      <c r="C279">
        <v>57</v>
      </c>
      <c r="D279" s="3">
        <v>97083</v>
      </c>
      <c r="E279" s="6">
        <v>1702</v>
      </c>
      <c r="F279" s="6">
        <f t="shared" si="4"/>
        <v>213</v>
      </c>
      <c r="G279" s="4">
        <v>0.06</v>
      </c>
    </row>
    <row r="280" spans="1:7" x14ac:dyDescent="0.2">
      <c r="A280" t="s">
        <v>311</v>
      </c>
      <c r="B280" t="s">
        <v>111</v>
      </c>
      <c r="C280">
        <v>42</v>
      </c>
      <c r="D280" s="3">
        <v>73404</v>
      </c>
      <c r="E280" s="6">
        <v>1973</v>
      </c>
      <c r="F280" s="6">
        <f t="shared" si="4"/>
        <v>247</v>
      </c>
      <c r="G280" s="4">
        <v>0</v>
      </c>
    </row>
    <row r="281" spans="1:7" x14ac:dyDescent="0.2">
      <c r="A281" t="s">
        <v>312</v>
      </c>
      <c r="B281" t="s">
        <v>5</v>
      </c>
      <c r="C281">
        <v>55</v>
      </c>
      <c r="D281" s="3">
        <v>91179</v>
      </c>
      <c r="E281" s="6">
        <v>2042</v>
      </c>
      <c r="F281" s="6">
        <f t="shared" si="4"/>
        <v>256</v>
      </c>
      <c r="G281" s="4">
        <v>0</v>
      </c>
    </row>
    <row r="282" spans="1:7" x14ac:dyDescent="0.2">
      <c r="A282" t="s">
        <v>313</v>
      </c>
      <c r="B282" t="s">
        <v>76</v>
      </c>
      <c r="C282">
        <v>53</v>
      </c>
      <c r="D282" s="3">
        <v>97218</v>
      </c>
      <c r="E282" s="6">
        <v>975</v>
      </c>
      <c r="F282" s="6">
        <f t="shared" si="4"/>
        <v>122</v>
      </c>
      <c r="G282" s="4">
        <v>0</v>
      </c>
    </row>
    <row r="283" spans="1:7" x14ac:dyDescent="0.2">
      <c r="A283" t="s">
        <v>314</v>
      </c>
      <c r="B283" t="s">
        <v>3</v>
      </c>
      <c r="C283">
        <v>46</v>
      </c>
      <c r="D283" s="3">
        <v>42944</v>
      </c>
      <c r="E283" s="6">
        <v>1045</v>
      </c>
      <c r="F283" s="6">
        <f t="shared" si="4"/>
        <v>131</v>
      </c>
      <c r="G283" s="4">
        <v>0</v>
      </c>
    </row>
    <row r="284" spans="1:7" x14ac:dyDescent="0.2">
      <c r="A284" t="s">
        <v>315</v>
      </c>
      <c r="B284" t="s">
        <v>3</v>
      </c>
      <c r="C284">
        <v>48</v>
      </c>
      <c r="D284" s="3">
        <v>43980</v>
      </c>
      <c r="E284" s="6">
        <v>2461</v>
      </c>
      <c r="F284" s="6">
        <f t="shared" si="4"/>
        <v>308</v>
      </c>
      <c r="G284" s="4">
        <v>0</v>
      </c>
    </row>
    <row r="285" spans="1:7" x14ac:dyDescent="0.2">
      <c r="A285" t="s">
        <v>316</v>
      </c>
      <c r="B285" t="s">
        <v>33</v>
      </c>
      <c r="C285">
        <v>56</v>
      </c>
      <c r="D285" s="3">
        <v>226952</v>
      </c>
      <c r="E285" s="6">
        <v>2455</v>
      </c>
      <c r="F285" s="6">
        <f t="shared" si="4"/>
        <v>307</v>
      </c>
      <c r="G285" s="4">
        <v>0.39</v>
      </c>
    </row>
    <row r="286" spans="1:7" x14ac:dyDescent="0.2">
      <c r="A286" t="s">
        <v>317</v>
      </c>
      <c r="B286" t="s">
        <v>11</v>
      </c>
      <c r="C286">
        <v>59</v>
      </c>
      <c r="D286" s="3">
        <v>71580</v>
      </c>
      <c r="E286" s="6">
        <v>1848</v>
      </c>
      <c r="F286" s="6">
        <f t="shared" si="4"/>
        <v>231</v>
      </c>
      <c r="G286" s="4">
        <v>0</v>
      </c>
    </row>
    <row r="287" spans="1:7" x14ac:dyDescent="0.2">
      <c r="A287" t="s">
        <v>318</v>
      </c>
      <c r="B287" t="s">
        <v>33</v>
      </c>
      <c r="C287">
        <v>46</v>
      </c>
      <c r="D287" s="3">
        <v>237489</v>
      </c>
      <c r="E287" s="6">
        <v>1673</v>
      </c>
      <c r="F287" s="6">
        <f t="shared" si="4"/>
        <v>210</v>
      </c>
      <c r="G287" s="4">
        <v>0.3</v>
      </c>
    </row>
    <row r="288" spans="1:7" x14ac:dyDescent="0.2">
      <c r="A288" t="s">
        <v>319</v>
      </c>
      <c r="B288" t="s">
        <v>3</v>
      </c>
      <c r="C288">
        <v>50</v>
      </c>
      <c r="D288" s="3">
        <v>48733</v>
      </c>
      <c r="E288" s="6">
        <v>2181</v>
      </c>
      <c r="F288" s="6">
        <f t="shared" si="4"/>
        <v>273</v>
      </c>
      <c r="G288" s="4">
        <v>0</v>
      </c>
    </row>
    <row r="289" spans="1:7" x14ac:dyDescent="0.2">
      <c r="A289" t="s">
        <v>320</v>
      </c>
      <c r="B289" t="s">
        <v>33</v>
      </c>
      <c r="C289">
        <v>39</v>
      </c>
      <c r="D289" s="3">
        <v>189823</v>
      </c>
      <c r="E289" s="6">
        <v>2155</v>
      </c>
      <c r="F289" s="6">
        <f t="shared" si="4"/>
        <v>270</v>
      </c>
      <c r="G289" s="4">
        <v>0.38</v>
      </c>
    </row>
    <row r="290" spans="1:7" x14ac:dyDescent="0.2">
      <c r="A290" t="s">
        <v>321</v>
      </c>
      <c r="B290" t="s">
        <v>54</v>
      </c>
      <c r="C290">
        <v>40</v>
      </c>
      <c r="D290" s="3">
        <v>65075</v>
      </c>
      <c r="E290" s="6">
        <v>1914</v>
      </c>
      <c r="F290" s="6">
        <f t="shared" si="4"/>
        <v>240</v>
      </c>
      <c r="G290" s="4">
        <v>0</v>
      </c>
    </row>
    <row r="291" spans="1:7" x14ac:dyDescent="0.2">
      <c r="A291" t="s">
        <v>322</v>
      </c>
      <c r="B291" t="s">
        <v>33</v>
      </c>
      <c r="C291">
        <v>33</v>
      </c>
      <c r="D291" s="3">
        <v>187917</v>
      </c>
      <c r="E291" s="6">
        <v>1117</v>
      </c>
      <c r="F291" s="6">
        <f t="shared" si="4"/>
        <v>140</v>
      </c>
      <c r="G291" s="4">
        <v>0.35</v>
      </c>
    </row>
    <row r="292" spans="1:7" x14ac:dyDescent="0.2">
      <c r="A292" t="s">
        <v>323</v>
      </c>
      <c r="B292" t="s">
        <v>3</v>
      </c>
      <c r="C292">
        <v>54</v>
      </c>
      <c r="D292" s="3">
        <v>53931</v>
      </c>
      <c r="E292" s="6">
        <v>2069</v>
      </c>
      <c r="F292" s="6">
        <f t="shared" si="4"/>
        <v>259</v>
      </c>
      <c r="G292" s="4">
        <v>0</v>
      </c>
    </row>
    <row r="293" spans="1:7" x14ac:dyDescent="0.2">
      <c r="A293" t="s">
        <v>324</v>
      </c>
      <c r="B293" t="s">
        <v>3</v>
      </c>
      <c r="C293">
        <v>33</v>
      </c>
      <c r="D293" s="3">
        <v>53948</v>
      </c>
      <c r="E293" s="6">
        <v>2146</v>
      </c>
      <c r="F293" s="6">
        <f t="shared" si="4"/>
        <v>269</v>
      </c>
      <c r="G293" s="4">
        <v>0</v>
      </c>
    </row>
    <row r="294" spans="1:7" x14ac:dyDescent="0.2">
      <c r="A294" t="s">
        <v>325</v>
      </c>
      <c r="B294" t="s">
        <v>7</v>
      </c>
      <c r="C294">
        <v>34</v>
      </c>
      <c r="D294" s="3">
        <v>174257</v>
      </c>
      <c r="E294" s="6">
        <v>2053</v>
      </c>
      <c r="F294" s="6">
        <f t="shared" si="4"/>
        <v>257</v>
      </c>
      <c r="G294" s="4">
        <v>0.3</v>
      </c>
    </row>
    <row r="295" spans="1:7" x14ac:dyDescent="0.2">
      <c r="A295" t="s">
        <v>326</v>
      </c>
      <c r="B295" t="s">
        <v>33</v>
      </c>
      <c r="C295">
        <v>34</v>
      </c>
      <c r="D295" s="3">
        <v>208883</v>
      </c>
      <c r="E295" s="6">
        <v>1528</v>
      </c>
      <c r="F295" s="6">
        <f t="shared" si="4"/>
        <v>191</v>
      </c>
      <c r="G295" s="4">
        <v>0.38</v>
      </c>
    </row>
    <row r="296" spans="1:7" x14ac:dyDescent="0.2">
      <c r="A296" t="s">
        <v>327</v>
      </c>
      <c r="B296" t="s">
        <v>33</v>
      </c>
      <c r="C296">
        <v>35</v>
      </c>
      <c r="D296" s="3">
        <v>218127</v>
      </c>
      <c r="E296" s="6">
        <v>2209</v>
      </c>
      <c r="F296" s="6">
        <f t="shared" si="4"/>
        <v>277</v>
      </c>
      <c r="G296" s="4">
        <v>0.37</v>
      </c>
    </row>
    <row r="297" spans="1:7" x14ac:dyDescent="0.2">
      <c r="A297" t="s">
        <v>328</v>
      </c>
      <c r="B297" t="s">
        <v>20</v>
      </c>
      <c r="C297">
        <v>44</v>
      </c>
      <c r="D297" s="3">
        <v>151481</v>
      </c>
      <c r="E297" s="6">
        <v>1930</v>
      </c>
      <c r="F297" s="6">
        <f t="shared" si="4"/>
        <v>242</v>
      </c>
      <c r="G297" s="4">
        <v>0.11</v>
      </c>
    </row>
    <row r="298" spans="1:7" x14ac:dyDescent="0.2">
      <c r="A298" t="s">
        <v>329</v>
      </c>
      <c r="B298" t="s">
        <v>33</v>
      </c>
      <c r="C298">
        <v>45</v>
      </c>
      <c r="D298" s="3">
        <v>200481</v>
      </c>
      <c r="E298" s="6">
        <v>2110</v>
      </c>
      <c r="F298" s="6">
        <f t="shared" si="4"/>
        <v>264</v>
      </c>
      <c r="G298" s="4">
        <v>0.3</v>
      </c>
    </row>
    <row r="299" spans="1:7" x14ac:dyDescent="0.2">
      <c r="A299" t="s">
        <v>330</v>
      </c>
      <c r="B299" t="s">
        <v>20</v>
      </c>
      <c r="C299">
        <v>65</v>
      </c>
      <c r="D299" s="3">
        <v>149474</v>
      </c>
      <c r="E299" s="6">
        <v>2221</v>
      </c>
      <c r="F299" s="6">
        <f t="shared" si="4"/>
        <v>278</v>
      </c>
      <c r="G299" s="4">
        <v>0.14000000000000001</v>
      </c>
    </row>
    <row r="300" spans="1:7" x14ac:dyDescent="0.2">
      <c r="A300" t="s">
        <v>331</v>
      </c>
      <c r="B300" t="s">
        <v>38</v>
      </c>
      <c r="C300">
        <v>63</v>
      </c>
      <c r="D300" s="3">
        <v>86820</v>
      </c>
      <c r="E300" s="6">
        <v>2370</v>
      </c>
      <c r="F300" s="6">
        <f t="shared" si="4"/>
        <v>297</v>
      </c>
      <c r="G300" s="4">
        <v>0</v>
      </c>
    </row>
    <row r="301" spans="1:7" x14ac:dyDescent="0.2">
      <c r="A301" t="s">
        <v>332</v>
      </c>
      <c r="B301" t="s">
        <v>3</v>
      </c>
      <c r="C301">
        <v>58</v>
      </c>
      <c r="D301" s="3">
        <v>55174</v>
      </c>
      <c r="E301" s="6">
        <v>2277</v>
      </c>
      <c r="F301" s="6">
        <f t="shared" si="4"/>
        <v>285</v>
      </c>
      <c r="G301" s="4">
        <v>0</v>
      </c>
    </row>
    <row r="302" spans="1:7" x14ac:dyDescent="0.2">
      <c r="A302" t="s">
        <v>333</v>
      </c>
      <c r="B302" t="s">
        <v>7</v>
      </c>
      <c r="C302">
        <v>31</v>
      </c>
      <c r="D302" s="3">
        <v>152474</v>
      </c>
      <c r="E302" s="6">
        <v>1726</v>
      </c>
      <c r="F302" s="6">
        <f t="shared" si="4"/>
        <v>216</v>
      </c>
      <c r="G302" s="4">
        <v>0.27</v>
      </c>
    </row>
    <row r="303" spans="1:7" x14ac:dyDescent="0.2">
      <c r="A303" t="s">
        <v>334</v>
      </c>
      <c r="B303" t="s">
        <v>36</v>
      </c>
      <c r="C303">
        <v>50</v>
      </c>
      <c r="D303" s="3">
        <v>56002</v>
      </c>
      <c r="E303" s="6">
        <v>2125</v>
      </c>
      <c r="F303" s="6">
        <f t="shared" si="4"/>
        <v>266</v>
      </c>
      <c r="G303" s="4">
        <v>0</v>
      </c>
    </row>
    <row r="304" spans="1:7" x14ac:dyDescent="0.2">
      <c r="A304" t="s">
        <v>335</v>
      </c>
      <c r="B304" t="s">
        <v>54</v>
      </c>
      <c r="C304">
        <v>53</v>
      </c>
      <c r="D304" s="3">
        <v>63165</v>
      </c>
      <c r="E304" s="6">
        <v>2456</v>
      </c>
      <c r="F304" s="6">
        <f t="shared" si="4"/>
        <v>307</v>
      </c>
      <c r="G304" s="4">
        <v>0</v>
      </c>
    </row>
    <row r="305" spans="1:7" x14ac:dyDescent="0.2">
      <c r="A305" t="s">
        <v>336</v>
      </c>
      <c r="B305" t="s">
        <v>7</v>
      </c>
      <c r="C305">
        <v>38</v>
      </c>
      <c r="D305" s="3">
        <v>168410</v>
      </c>
      <c r="E305" s="6">
        <v>2497</v>
      </c>
      <c r="F305" s="6">
        <f t="shared" si="4"/>
        <v>313</v>
      </c>
      <c r="G305" s="4">
        <v>0.3</v>
      </c>
    </row>
    <row r="306" spans="1:7" x14ac:dyDescent="0.2">
      <c r="A306" t="s">
        <v>337</v>
      </c>
      <c r="B306" t="s">
        <v>13</v>
      </c>
      <c r="C306">
        <v>41</v>
      </c>
      <c r="D306" s="3">
        <v>114588</v>
      </c>
      <c r="E306" s="6">
        <v>2375</v>
      </c>
      <c r="F306" s="6">
        <f t="shared" si="4"/>
        <v>297</v>
      </c>
      <c r="G306" s="4">
        <v>0.05</v>
      </c>
    </row>
    <row r="307" spans="1:7" x14ac:dyDescent="0.2">
      <c r="A307" t="s">
        <v>338</v>
      </c>
      <c r="B307" t="s">
        <v>11</v>
      </c>
      <c r="C307">
        <v>36</v>
      </c>
      <c r="D307" s="3">
        <v>79876</v>
      </c>
      <c r="E307" s="6">
        <v>1944</v>
      </c>
      <c r="F307" s="6">
        <f t="shared" si="4"/>
        <v>243</v>
      </c>
      <c r="G307" s="4">
        <v>0</v>
      </c>
    </row>
    <row r="308" spans="1:7" x14ac:dyDescent="0.2">
      <c r="A308" t="s">
        <v>339</v>
      </c>
      <c r="B308" t="s">
        <v>13</v>
      </c>
      <c r="C308">
        <v>42</v>
      </c>
      <c r="D308" s="3">
        <v>112593</v>
      </c>
      <c r="E308" s="6">
        <v>1477</v>
      </c>
      <c r="F308" s="6">
        <f t="shared" si="4"/>
        <v>185</v>
      </c>
      <c r="G308" s="4">
        <v>0.05</v>
      </c>
    </row>
    <row r="309" spans="1:7" x14ac:dyDescent="0.2">
      <c r="A309" t="s">
        <v>340</v>
      </c>
      <c r="B309" t="s">
        <v>11</v>
      </c>
      <c r="C309">
        <v>36</v>
      </c>
      <c r="D309" s="3">
        <v>99249</v>
      </c>
      <c r="E309" s="6">
        <v>2499</v>
      </c>
      <c r="F309" s="6">
        <f t="shared" si="4"/>
        <v>313</v>
      </c>
      <c r="G309" s="4">
        <v>0</v>
      </c>
    </row>
    <row r="310" spans="1:7" x14ac:dyDescent="0.2">
      <c r="A310" t="s">
        <v>341</v>
      </c>
      <c r="B310" t="s">
        <v>13</v>
      </c>
      <c r="C310">
        <v>55</v>
      </c>
      <c r="D310" s="3">
        <v>117421</v>
      </c>
      <c r="E310" s="6">
        <v>1928</v>
      </c>
      <c r="F310" s="6">
        <f t="shared" si="4"/>
        <v>241</v>
      </c>
      <c r="G310" s="4">
        <v>0.05</v>
      </c>
    </row>
    <row r="311" spans="1:7" x14ac:dyDescent="0.2">
      <c r="A311" t="s">
        <v>342</v>
      </c>
      <c r="B311" t="s">
        <v>33</v>
      </c>
      <c r="C311">
        <v>59</v>
      </c>
      <c r="D311" s="3">
        <v>196740</v>
      </c>
      <c r="E311" s="6">
        <v>1983</v>
      </c>
      <c r="F311" s="6">
        <f t="shared" si="4"/>
        <v>248</v>
      </c>
      <c r="G311" s="4">
        <v>0.31</v>
      </c>
    </row>
    <row r="312" spans="1:7" x14ac:dyDescent="0.2">
      <c r="A312" t="s">
        <v>343</v>
      </c>
      <c r="B312" t="s">
        <v>17</v>
      </c>
      <c r="C312">
        <v>54</v>
      </c>
      <c r="D312" s="3">
        <v>74656</v>
      </c>
      <c r="E312" s="6">
        <v>2410</v>
      </c>
      <c r="F312" s="6">
        <f t="shared" si="4"/>
        <v>302</v>
      </c>
      <c r="G312" s="4">
        <v>0</v>
      </c>
    </row>
    <row r="313" spans="1:7" x14ac:dyDescent="0.2">
      <c r="A313" t="s">
        <v>344</v>
      </c>
      <c r="B313" t="s">
        <v>54</v>
      </c>
      <c r="C313">
        <v>39</v>
      </c>
      <c r="D313" s="3">
        <v>92523</v>
      </c>
      <c r="E313" s="6">
        <v>2186</v>
      </c>
      <c r="F313" s="6">
        <f t="shared" si="4"/>
        <v>274</v>
      </c>
      <c r="G313" s="4">
        <v>0</v>
      </c>
    </row>
    <row r="314" spans="1:7" x14ac:dyDescent="0.2">
      <c r="A314" t="s">
        <v>345</v>
      </c>
      <c r="B314" t="s">
        <v>20</v>
      </c>
      <c r="C314">
        <v>40</v>
      </c>
      <c r="D314" s="3">
        <v>142844</v>
      </c>
      <c r="E314" s="6">
        <v>1682</v>
      </c>
      <c r="F314" s="6">
        <f t="shared" si="4"/>
        <v>211</v>
      </c>
      <c r="G314" s="4">
        <v>0.11</v>
      </c>
    </row>
    <row r="315" spans="1:7" x14ac:dyDescent="0.2">
      <c r="A315" t="s">
        <v>346</v>
      </c>
      <c r="B315" t="s">
        <v>13</v>
      </c>
      <c r="C315">
        <v>39</v>
      </c>
      <c r="D315" s="3">
        <v>100718</v>
      </c>
      <c r="E315" s="6">
        <v>2232</v>
      </c>
      <c r="F315" s="6">
        <f t="shared" si="4"/>
        <v>279</v>
      </c>
      <c r="G315" s="4">
        <v>0.05</v>
      </c>
    </row>
    <row r="316" spans="1:7" x14ac:dyDescent="0.2">
      <c r="A316" t="s">
        <v>347</v>
      </c>
      <c r="B316" t="s">
        <v>7</v>
      </c>
      <c r="C316">
        <v>25</v>
      </c>
      <c r="D316" s="3">
        <v>154186</v>
      </c>
      <c r="E316" s="6">
        <v>2394</v>
      </c>
      <c r="F316" s="6">
        <f t="shared" si="4"/>
        <v>300</v>
      </c>
      <c r="G316" s="4">
        <v>0.26</v>
      </c>
    </row>
    <row r="317" spans="1:7" x14ac:dyDescent="0.2">
      <c r="A317" t="s">
        <v>348</v>
      </c>
      <c r="B317" t="s">
        <v>108</v>
      </c>
      <c r="C317">
        <v>54</v>
      </c>
      <c r="D317" s="3">
        <v>88906</v>
      </c>
      <c r="E317" s="6">
        <v>1779</v>
      </c>
      <c r="F317" s="6">
        <f t="shared" si="4"/>
        <v>223</v>
      </c>
      <c r="G317" s="4">
        <v>0</v>
      </c>
    </row>
    <row r="318" spans="1:7" x14ac:dyDescent="0.2">
      <c r="A318" t="s">
        <v>349</v>
      </c>
      <c r="B318" t="s">
        <v>111</v>
      </c>
      <c r="C318">
        <v>40</v>
      </c>
      <c r="D318" s="3">
        <v>74329</v>
      </c>
      <c r="E318" s="6">
        <v>1918</v>
      </c>
      <c r="F318" s="6">
        <f t="shared" si="4"/>
        <v>240</v>
      </c>
      <c r="G318" s="4">
        <v>0</v>
      </c>
    </row>
    <row r="319" spans="1:7" x14ac:dyDescent="0.2">
      <c r="A319" t="s">
        <v>350</v>
      </c>
      <c r="B319" t="s">
        <v>159</v>
      </c>
      <c r="C319">
        <v>32</v>
      </c>
      <c r="D319" s="3">
        <v>86523</v>
      </c>
      <c r="E319" s="6">
        <v>2121</v>
      </c>
      <c r="F319" s="6">
        <f t="shared" si="4"/>
        <v>266</v>
      </c>
      <c r="G319" s="4">
        <v>0</v>
      </c>
    </row>
    <row r="320" spans="1:7" x14ac:dyDescent="0.2">
      <c r="A320" t="s">
        <v>351</v>
      </c>
      <c r="B320" t="s">
        <v>33</v>
      </c>
      <c r="C320">
        <v>60</v>
      </c>
      <c r="D320" s="3">
        <v>239868</v>
      </c>
      <c r="E320" s="6">
        <v>2401</v>
      </c>
      <c r="F320" s="6">
        <f t="shared" si="4"/>
        <v>301</v>
      </c>
      <c r="G320" s="4">
        <v>0.4</v>
      </c>
    </row>
    <row r="321" spans="1:7" x14ac:dyDescent="0.2">
      <c r="A321" t="s">
        <v>352</v>
      </c>
      <c r="B321" t="s">
        <v>45</v>
      </c>
      <c r="C321">
        <v>29</v>
      </c>
      <c r="D321" s="3">
        <v>65010</v>
      </c>
      <c r="E321" s="6">
        <v>1600</v>
      </c>
      <c r="F321" s="6">
        <f t="shared" si="4"/>
        <v>200</v>
      </c>
      <c r="G321" s="4">
        <v>0</v>
      </c>
    </row>
    <row r="322" spans="1:7" x14ac:dyDescent="0.2">
      <c r="A322" t="s">
        <v>353</v>
      </c>
      <c r="B322" t="s">
        <v>9</v>
      </c>
      <c r="C322">
        <v>25</v>
      </c>
      <c r="D322" s="3">
        <v>82140</v>
      </c>
      <c r="E322" s="6">
        <v>1571</v>
      </c>
      <c r="F322" s="6">
        <f t="shared" si="4"/>
        <v>197</v>
      </c>
      <c r="G322" s="4">
        <v>0</v>
      </c>
    </row>
    <row r="323" spans="1:7" x14ac:dyDescent="0.2">
      <c r="A323" t="s">
        <v>354</v>
      </c>
      <c r="B323" t="s">
        <v>33</v>
      </c>
      <c r="C323">
        <v>26</v>
      </c>
      <c r="D323" s="3">
        <v>188880</v>
      </c>
      <c r="E323" s="6">
        <v>2504</v>
      </c>
      <c r="F323" s="6">
        <f t="shared" ref="F323:F386" si="5">ROUNDUP(E323/8,0)</f>
        <v>313</v>
      </c>
      <c r="G323" s="4">
        <v>0.36</v>
      </c>
    </row>
    <row r="324" spans="1:7" x14ac:dyDescent="0.2">
      <c r="A324" t="s">
        <v>355</v>
      </c>
      <c r="B324" t="s">
        <v>118</v>
      </c>
      <c r="C324">
        <v>39</v>
      </c>
      <c r="D324" s="3">
        <v>87155</v>
      </c>
      <c r="E324" s="6">
        <v>2324</v>
      </c>
      <c r="F324" s="6">
        <f t="shared" si="5"/>
        <v>291</v>
      </c>
      <c r="G324" s="4">
        <v>0</v>
      </c>
    </row>
    <row r="325" spans="1:7" x14ac:dyDescent="0.2">
      <c r="A325" t="s">
        <v>356</v>
      </c>
      <c r="B325" t="s">
        <v>54</v>
      </c>
      <c r="C325">
        <v>34</v>
      </c>
      <c r="D325" s="3">
        <v>75518</v>
      </c>
      <c r="E325" s="6">
        <v>2336</v>
      </c>
      <c r="F325" s="6">
        <f t="shared" si="5"/>
        <v>292</v>
      </c>
      <c r="G325" s="4">
        <v>0</v>
      </c>
    </row>
    <row r="326" spans="1:7" x14ac:dyDescent="0.2">
      <c r="A326" t="s">
        <v>357</v>
      </c>
      <c r="B326" t="s">
        <v>3</v>
      </c>
      <c r="C326">
        <v>27</v>
      </c>
      <c r="D326" s="3">
        <v>56919</v>
      </c>
      <c r="E326" s="6">
        <v>2286</v>
      </c>
      <c r="F326" s="6">
        <f t="shared" si="5"/>
        <v>286</v>
      </c>
      <c r="G326" s="4">
        <v>0</v>
      </c>
    </row>
    <row r="327" spans="1:7" x14ac:dyDescent="0.2">
      <c r="A327" t="s">
        <v>358</v>
      </c>
      <c r="B327" t="s">
        <v>20</v>
      </c>
      <c r="C327">
        <v>26</v>
      </c>
      <c r="D327" s="3">
        <v>153832</v>
      </c>
      <c r="E327" s="6">
        <v>1676</v>
      </c>
      <c r="F327" s="6">
        <f t="shared" si="5"/>
        <v>210</v>
      </c>
      <c r="G327" s="4">
        <v>0.14000000000000001</v>
      </c>
    </row>
    <row r="328" spans="1:7" x14ac:dyDescent="0.2">
      <c r="A328" t="s">
        <v>359</v>
      </c>
      <c r="B328" t="s">
        <v>33</v>
      </c>
      <c r="C328">
        <v>26</v>
      </c>
      <c r="D328" s="3">
        <v>211121</v>
      </c>
      <c r="E328" s="6">
        <v>2504</v>
      </c>
      <c r="F328" s="6">
        <f t="shared" si="5"/>
        <v>313</v>
      </c>
      <c r="G328" s="4">
        <v>0.35</v>
      </c>
    </row>
    <row r="329" spans="1:7" x14ac:dyDescent="0.2">
      <c r="A329" t="s">
        <v>360</v>
      </c>
      <c r="B329" t="s">
        <v>13</v>
      </c>
      <c r="C329">
        <v>29</v>
      </c>
      <c r="D329" s="3">
        <v>106456</v>
      </c>
      <c r="E329" s="6">
        <v>1971</v>
      </c>
      <c r="F329" s="6">
        <f t="shared" si="5"/>
        <v>247</v>
      </c>
      <c r="G329" s="4">
        <v>0.1</v>
      </c>
    </row>
    <row r="330" spans="1:7" x14ac:dyDescent="0.2">
      <c r="A330" t="s">
        <v>361</v>
      </c>
      <c r="B330" t="s">
        <v>20</v>
      </c>
      <c r="C330">
        <v>45</v>
      </c>
      <c r="D330" s="3">
        <v>143146</v>
      </c>
      <c r="E330" s="6">
        <v>1575</v>
      </c>
      <c r="F330" s="6">
        <f t="shared" si="5"/>
        <v>197</v>
      </c>
      <c r="G330" s="4">
        <v>0.14000000000000001</v>
      </c>
    </row>
    <row r="331" spans="1:7" x14ac:dyDescent="0.2">
      <c r="A331" t="s">
        <v>362</v>
      </c>
      <c r="B331" t="s">
        <v>45</v>
      </c>
      <c r="C331">
        <v>45</v>
      </c>
      <c r="D331" s="3">
        <v>74776</v>
      </c>
      <c r="E331" s="6">
        <v>1576</v>
      </c>
      <c r="F331" s="6">
        <f t="shared" si="5"/>
        <v>197</v>
      </c>
      <c r="G331" s="4">
        <v>0</v>
      </c>
    </row>
    <row r="332" spans="1:7" x14ac:dyDescent="0.2">
      <c r="A332" t="s">
        <v>363</v>
      </c>
      <c r="B332" t="s">
        <v>118</v>
      </c>
      <c r="C332">
        <v>51</v>
      </c>
      <c r="D332" s="3">
        <v>92305</v>
      </c>
      <c r="E332" s="6">
        <v>2365</v>
      </c>
      <c r="F332" s="6">
        <f t="shared" si="5"/>
        <v>296</v>
      </c>
      <c r="G332" s="4">
        <v>0</v>
      </c>
    </row>
    <row r="333" spans="1:7" x14ac:dyDescent="0.2">
      <c r="A333" t="s">
        <v>364</v>
      </c>
      <c r="B333" t="s">
        <v>5</v>
      </c>
      <c r="C333">
        <v>56</v>
      </c>
      <c r="D333" s="3">
        <v>94724</v>
      </c>
      <c r="E333" s="6">
        <v>2001</v>
      </c>
      <c r="F333" s="6">
        <f t="shared" si="5"/>
        <v>251</v>
      </c>
      <c r="G333" s="4">
        <v>0</v>
      </c>
    </row>
    <row r="334" spans="1:7" x14ac:dyDescent="0.2">
      <c r="A334" t="s">
        <v>365</v>
      </c>
      <c r="B334" t="s">
        <v>27</v>
      </c>
      <c r="C334">
        <v>58</v>
      </c>
      <c r="D334" s="3">
        <v>88019</v>
      </c>
      <c r="E334" s="6">
        <v>1943</v>
      </c>
      <c r="F334" s="6">
        <f t="shared" si="5"/>
        <v>243</v>
      </c>
      <c r="G334" s="4">
        <v>0</v>
      </c>
    </row>
    <row r="335" spans="1:7" x14ac:dyDescent="0.2">
      <c r="A335" t="s">
        <v>366</v>
      </c>
      <c r="B335" t="s">
        <v>13</v>
      </c>
      <c r="C335">
        <v>43</v>
      </c>
      <c r="D335" s="3">
        <v>108000</v>
      </c>
      <c r="E335" s="6">
        <v>1891</v>
      </c>
      <c r="F335" s="6">
        <f t="shared" si="5"/>
        <v>237</v>
      </c>
      <c r="G335" s="4">
        <v>0.1</v>
      </c>
    </row>
    <row r="336" spans="1:7" x14ac:dyDescent="0.2">
      <c r="A336" t="s">
        <v>367</v>
      </c>
      <c r="B336" t="s">
        <v>33</v>
      </c>
      <c r="C336">
        <v>43</v>
      </c>
      <c r="D336" s="3">
        <v>180385</v>
      </c>
      <c r="E336" s="6">
        <v>1960</v>
      </c>
      <c r="F336" s="6">
        <f t="shared" si="5"/>
        <v>245</v>
      </c>
      <c r="G336" s="4">
        <v>0.33</v>
      </c>
    </row>
    <row r="337" spans="1:7" x14ac:dyDescent="0.2">
      <c r="A337" t="s">
        <v>368</v>
      </c>
      <c r="B337" t="s">
        <v>120</v>
      </c>
      <c r="C337">
        <v>55</v>
      </c>
      <c r="D337" s="3">
        <v>70451</v>
      </c>
      <c r="E337" s="6">
        <v>2416</v>
      </c>
      <c r="F337" s="6">
        <f t="shared" si="5"/>
        <v>302</v>
      </c>
      <c r="G337" s="4">
        <v>0</v>
      </c>
    </row>
    <row r="338" spans="1:7" x14ac:dyDescent="0.2">
      <c r="A338" t="s">
        <v>369</v>
      </c>
      <c r="B338" t="s">
        <v>27</v>
      </c>
      <c r="C338">
        <v>39</v>
      </c>
      <c r="D338" s="3">
        <v>63259</v>
      </c>
      <c r="E338" s="6">
        <v>1513</v>
      </c>
      <c r="F338" s="6">
        <f t="shared" si="5"/>
        <v>190</v>
      </c>
      <c r="G338" s="4">
        <v>0</v>
      </c>
    </row>
    <row r="339" spans="1:7" x14ac:dyDescent="0.2">
      <c r="A339" t="s">
        <v>370</v>
      </c>
      <c r="B339" t="s">
        <v>45</v>
      </c>
      <c r="C339">
        <v>56</v>
      </c>
      <c r="D339" s="3">
        <v>73778</v>
      </c>
      <c r="E339" s="6">
        <v>2392</v>
      </c>
      <c r="F339" s="6">
        <f t="shared" si="5"/>
        <v>299</v>
      </c>
      <c r="G339" s="4">
        <v>0</v>
      </c>
    </row>
    <row r="340" spans="1:7" x14ac:dyDescent="0.2">
      <c r="A340" t="s">
        <v>371</v>
      </c>
      <c r="B340" t="s">
        <v>3</v>
      </c>
      <c r="C340">
        <v>32</v>
      </c>
      <c r="D340" s="3">
        <v>45424</v>
      </c>
      <c r="E340" s="6">
        <v>2251</v>
      </c>
      <c r="F340" s="6">
        <f t="shared" si="5"/>
        <v>282</v>
      </c>
      <c r="G340" s="4">
        <v>0</v>
      </c>
    </row>
    <row r="341" spans="1:7" x14ac:dyDescent="0.2">
      <c r="A341" t="s">
        <v>372</v>
      </c>
      <c r="B341" t="s">
        <v>130</v>
      </c>
      <c r="C341">
        <v>56</v>
      </c>
      <c r="D341" s="3">
        <v>101637</v>
      </c>
      <c r="E341" s="6">
        <v>1651</v>
      </c>
      <c r="F341" s="6">
        <f t="shared" si="5"/>
        <v>207</v>
      </c>
      <c r="G341" s="4">
        <v>0</v>
      </c>
    </row>
    <row r="342" spans="1:7" x14ac:dyDescent="0.2">
      <c r="A342" t="s">
        <v>373</v>
      </c>
      <c r="B342" t="s">
        <v>13</v>
      </c>
      <c r="C342">
        <v>30</v>
      </c>
      <c r="D342" s="3">
        <v>103646</v>
      </c>
      <c r="E342" s="6">
        <v>2038</v>
      </c>
      <c r="F342" s="6">
        <f t="shared" si="5"/>
        <v>255</v>
      </c>
      <c r="G342" s="4">
        <v>7.0000000000000007E-2</v>
      </c>
    </row>
    <row r="343" spans="1:7" x14ac:dyDescent="0.2">
      <c r="A343" t="s">
        <v>374</v>
      </c>
      <c r="B343" t="s">
        <v>154</v>
      </c>
      <c r="C343">
        <v>46</v>
      </c>
      <c r="D343" s="3">
        <v>100757</v>
      </c>
      <c r="E343" s="6">
        <v>2218</v>
      </c>
      <c r="F343" s="6">
        <f t="shared" si="5"/>
        <v>278</v>
      </c>
      <c r="G343" s="4">
        <v>0</v>
      </c>
    </row>
    <row r="344" spans="1:7" x14ac:dyDescent="0.2">
      <c r="A344" t="s">
        <v>375</v>
      </c>
      <c r="B344" t="s">
        <v>9</v>
      </c>
      <c r="C344">
        <v>47</v>
      </c>
      <c r="D344" s="3">
        <v>60963</v>
      </c>
      <c r="E344" s="6">
        <v>2117</v>
      </c>
      <c r="F344" s="6">
        <f t="shared" si="5"/>
        <v>265</v>
      </c>
      <c r="G344" s="4">
        <v>0</v>
      </c>
    </row>
    <row r="345" spans="1:7" x14ac:dyDescent="0.2">
      <c r="A345" t="s">
        <v>376</v>
      </c>
      <c r="B345" t="s">
        <v>33</v>
      </c>
      <c r="C345">
        <v>53</v>
      </c>
      <c r="D345" s="3">
        <v>258734</v>
      </c>
      <c r="E345" s="6">
        <v>1666</v>
      </c>
      <c r="F345" s="6">
        <f t="shared" si="5"/>
        <v>209</v>
      </c>
      <c r="G345" s="4">
        <v>0.34</v>
      </c>
    </row>
    <row r="346" spans="1:7" x14ac:dyDescent="0.2">
      <c r="A346" t="s">
        <v>377</v>
      </c>
      <c r="B346" t="s">
        <v>23</v>
      </c>
      <c r="C346">
        <v>65</v>
      </c>
      <c r="D346" s="3">
        <v>77065</v>
      </c>
      <c r="E346" s="6">
        <v>2221</v>
      </c>
      <c r="F346" s="6">
        <f t="shared" si="5"/>
        <v>278</v>
      </c>
      <c r="G346" s="4">
        <v>0</v>
      </c>
    </row>
    <row r="347" spans="1:7" x14ac:dyDescent="0.2">
      <c r="A347" t="s">
        <v>378</v>
      </c>
      <c r="B347" t="s">
        <v>120</v>
      </c>
      <c r="C347">
        <v>58</v>
      </c>
      <c r="D347" s="3">
        <v>96256</v>
      </c>
      <c r="E347" s="6">
        <v>1653</v>
      </c>
      <c r="F347" s="6">
        <f t="shared" si="5"/>
        <v>207</v>
      </c>
      <c r="G347" s="4">
        <v>0</v>
      </c>
    </row>
    <row r="348" spans="1:7" x14ac:dyDescent="0.2">
      <c r="A348" t="s">
        <v>379</v>
      </c>
      <c r="B348" t="s">
        <v>45</v>
      </c>
      <c r="C348">
        <v>36</v>
      </c>
      <c r="D348" s="3">
        <v>65794</v>
      </c>
      <c r="E348" s="6">
        <v>2421</v>
      </c>
      <c r="F348" s="6">
        <f t="shared" si="5"/>
        <v>303</v>
      </c>
      <c r="G348" s="4">
        <v>0</v>
      </c>
    </row>
    <row r="349" spans="1:7" x14ac:dyDescent="0.2">
      <c r="A349" t="s">
        <v>380</v>
      </c>
      <c r="B349" t="s">
        <v>3</v>
      </c>
      <c r="C349">
        <v>45</v>
      </c>
      <c r="D349" s="3">
        <v>48491</v>
      </c>
      <c r="E349" s="6">
        <v>1454</v>
      </c>
      <c r="F349" s="6">
        <f t="shared" si="5"/>
        <v>182</v>
      </c>
      <c r="G349" s="4">
        <v>0</v>
      </c>
    </row>
    <row r="350" spans="1:7" x14ac:dyDescent="0.2">
      <c r="A350" t="s">
        <v>381</v>
      </c>
      <c r="B350" t="s">
        <v>130</v>
      </c>
      <c r="C350">
        <v>34</v>
      </c>
      <c r="D350" s="3">
        <v>83220</v>
      </c>
      <c r="E350" s="6">
        <v>1925</v>
      </c>
      <c r="F350" s="6">
        <f t="shared" si="5"/>
        <v>241</v>
      </c>
      <c r="G350" s="4">
        <v>0</v>
      </c>
    </row>
    <row r="351" spans="1:7" x14ac:dyDescent="0.2">
      <c r="A351" t="s">
        <v>382</v>
      </c>
      <c r="B351" t="s">
        <v>17</v>
      </c>
      <c r="C351">
        <v>43</v>
      </c>
      <c r="D351" s="3">
        <v>72482</v>
      </c>
      <c r="E351" s="6">
        <v>2213</v>
      </c>
      <c r="F351" s="6">
        <f t="shared" si="5"/>
        <v>277</v>
      </c>
      <c r="G351" s="4">
        <v>0</v>
      </c>
    </row>
    <row r="352" spans="1:7" x14ac:dyDescent="0.2">
      <c r="A352" t="s">
        <v>383</v>
      </c>
      <c r="B352" t="s">
        <v>45</v>
      </c>
      <c r="C352">
        <v>38</v>
      </c>
      <c r="D352" s="3">
        <v>68281</v>
      </c>
      <c r="E352" s="6">
        <v>2068</v>
      </c>
      <c r="F352" s="6">
        <f t="shared" si="5"/>
        <v>259</v>
      </c>
      <c r="G352" s="4">
        <v>0</v>
      </c>
    </row>
    <row r="353" spans="1:7" x14ac:dyDescent="0.2">
      <c r="A353" t="s">
        <v>384</v>
      </c>
      <c r="B353" t="s">
        <v>49</v>
      </c>
      <c r="C353">
        <v>60</v>
      </c>
      <c r="D353" s="3">
        <v>63979</v>
      </c>
      <c r="E353" s="6">
        <v>1607</v>
      </c>
      <c r="F353" s="6">
        <f t="shared" si="5"/>
        <v>201</v>
      </c>
      <c r="G353" s="4">
        <v>0</v>
      </c>
    </row>
    <row r="354" spans="1:7" x14ac:dyDescent="0.2">
      <c r="A354" t="s">
        <v>385</v>
      </c>
      <c r="B354" t="s">
        <v>36</v>
      </c>
      <c r="C354">
        <v>29</v>
      </c>
      <c r="D354" s="3">
        <v>53090</v>
      </c>
      <c r="E354" s="6">
        <v>2360</v>
      </c>
      <c r="F354" s="6">
        <f t="shared" si="5"/>
        <v>295</v>
      </c>
      <c r="G354" s="4">
        <v>0</v>
      </c>
    </row>
    <row r="355" spans="1:7" x14ac:dyDescent="0.2">
      <c r="A355" t="s">
        <v>386</v>
      </c>
      <c r="B355" t="s">
        <v>17</v>
      </c>
      <c r="C355">
        <v>45</v>
      </c>
      <c r="D355" s="3">
        <v>98289</v>
      </c>
      <c r="E355" s="6">
        <v>1667</v>
      </c>
      <c r="F355" s="6">
        <f t="shared" si="5"/>
        <v>209</v>
      </c>
      <c r="G355" s="4">
        <v>0</v>
      </c>
    </row>
    <row r="356" spans="1:7" x14ac:dyDescent="0.2">
      <c r="A356" t="s">
        <v>387</v>
      </c>
      <c r="B356" t="s">
        <v>47</v>
      </c>
      <c r="C356">
        <v>44</v>
      </c>
      <c r="D356" s="3">
        <v>41275</v>
      </c>
      <c r="E356" s="6">
        <v>2216</v>
      </c>
      <c r="F356" s="6">
        <f t="shared" si="5"/>
        <v>277</v>
      </c>
      <c r="G356" s="4">
        <v>0</v>
      </c>
    </row>
    <row r="357" spans="1:7" x14ac:dyDescent="0.2">
      <c r="A357" t="s">
        <v>388</v>
      </c>
      <c r="B357" t="s">
        <v>17</v>
      </c>
      <c r="C357">
        <v>46</v>
      </c>
      <c r="D357" s="3">
        <v>93642</v>
      </c>
      <c r="E357" s="6">
        <v>1561</v>
      </c>
      <c r="F357" s="6">
        <f t="shared" si="5"/>
        <v>196</v>
      </c>
      <c r="G357" s="4">
        <v>0</v>
      </c>
    </row>
    <row r="358" spans="1:7" x14ac:dyDescent="0.2">
      <c r="A358" t="s">
        <v>389</v>
      </c>
      <c r="B358" t="s">
        <v>49</v>
      </c>
      <c r="C358">
        <v>43</v>
      </c>
      <c r="D358" s="3">
        <v>76819</v>
      </c>
      <c r="E358" s="6">
        <v>2390</v>
      </c>
      <c r="F358" s="6">
        <f t="shared" si="5"/>
        <v>299</v>
      </c>
      <c r="G358" s="4">
        <v>0</v>
      </c>
    </row>
    <row r="359" spans="1:7" x14ac:dyDescent="0.2">
      <c r="A359" t="s">
        <v>390</v>
      </c>
      <c r="B359" t="s">
        <v>45</v>
      </c>
      <c r="C359">
        <v>30</v>
      </c>
      <c r="D359" s="3">
        <v>66892</v>
      </c>
      <c r="E359" s="6">
        <v>2501</v>
      </c>
      <c r="F359" s="6">
        <f t="shared" si="5"/>
        <v>313</v>
      </c>
      <c r="G359" s="4">
        <v>0</v>
      </c>
    </row>
    <row r="360" spans="1:7" x14ac:dyDescent="0.2">
      <c r="A360" t="s">
        <v>391</v>
      </c>
      <c r="B360" t="s">
        <v>33</v>
      </c>
      <c r="C360">
        <v>48</v>
      </c>
      <c r="D360" s="3">
        <v>256084</v>
      </c>
      <c r="E360" s="6">
        <v>1527</v>
      </c>
      <c r="F360" s="6">
        <f t="shared" si="5"/>
        <v>191</v>
      </c>
      <c r="G360" s="4">
        <v>0.34</v>
      </c>
    </row>
    <row r="361" spans="1:7" x14ac:dyDescent="0.2">
      <c r="A361" t="s">
        <v>392</v>
      </c>
      <c r="B361" t="s">
        <v>17</v>
      </c>
      <c r="C361">
        <v>60</v>
      </c>
      <c r="D361" s="3">
        <v>85669</v>
      </c>
      <c r="E361" s="6">
        <v>1504</v>
      </c>
      <c r="F361" s="6">
        <f t="shared" si="5"/>
        <v>188</v>
      </c>
      <c r="G361" s="4">
        <v>0</v>
      </c>
    </row>
    <row r="362" spans="1:7" x14ac:dyDescent="0.2">
      <c r="A362" t="s">
        <v>393</v>
      </c>
      <c r="B362" t="s">
        <v>47</v>
      </c>
      <c r="C362">
        <v>25</v>
      </c>
      <c r="D362" s="3">
        <v>54353</v>
      </c>
      <c r="E362" s="6">
        <v>1587</v>
      </c>
      <c r="F362" s="6">
        <f t="shared" si="5"/>
        <v>199</v>
      </c>
      <c r="G362" s="4">
        <v>0</v>
      </c>
    </row>
    <row r="363" spans="1:7" x14ac:dyDescent="0.2">
      <c r="A363" t="s">
        <v>394</v>
      </c>
      <c r="B363" t="s">
        <v>47</v>
      </c>
      <c r="C363">
        <v>44</v>
      </c>
      <c r="D363" s="3">
        <v>56680</v>
      </c>
      <c r="E363" s="6">
        <v>1523</v>
      </c>
      <c r="F363" s="6">
        <f t="shared" si="5"/>
        <v>191</v>
      </c>
      <c r="G363" s="4">
        <v>0</v>
      </c>
    </row>
    <row r="364" spans="1:7" x14ac:dyDescent="0.2">
      <c r="A364" t="s">
        <v>395</v>
      </c>
      <c r="B364" t="s">
        <v>36</v>
      </c>
      <c r="C364">
        <v>53</v>
      </c>
      <c r="D364" s="3">
        <v>55206</v>
      </c>
      <c r="E364" s="6">
        <v>2409</v>
      </c>
      <c r="F364" s="6">
        <f t="shared" si="5"/>
        <v>302</v>
      </c>
      <c r="G364" s="4">
        <v>0</v>
      </c>
    </row>
    <row r="365" spans="1:7" x14ac:dyDescent="0.2">
      <c r="A365" t="s">
        <v>396</v>
      </c>
      <c r="B365" t="s">
        <v>7</v>
      </c>
      <c r="C365">
        <v>58</v>
      </c>
      <c r="D365" s="3">
        <v>150633</v>
      </c>
      <c r="E365" s="6">
        <v>2083</v>
      </c>
      <c r="F365" s="6">
        <f t="shared" si="5"/>
        <v>261</v>
      </c>
      <c r="G365" s="4">
        <v>0.19</v>
      </c>
    </row>
    <row r="366" spans="1:7" x14ac:dyDescent="0.2">
      <c r="A366" t="s">
        <v>397</v>
      </c>
      <c r="B366" t="s">
        <v>9</v>
      </c>
      <c r="C366">
        <v>65</v>
      </c>
      <c r="D366" s="3">
        <v>97379</v>
      </c>
      <c r="E366" s="6">
        <v>2019</v>
      </c>
      <c r="F366" s="6">
        <f t="shared" si="5"/>
        <v>253</v>
      </c>
      <c r="G366" s="4">
        <v>0</v>
      </c>
    </row>
    <row r="367" spans="1:7" x14ac:dyDescent="0.2">
      <c r="A367" t="s">
        <v>398</v>
      </c>
      <c r="B367" t="s">
        <v>9</v>
      </c>
      <c r="C367">
        <v>31</v>
      </c>
      <c r="D367" s="3">
        <v>60827</v>
      </c>
      <c r="E367" s="6">
        <v>1962</v>
      </c>
      <c r="F367" s="6">
        <f t="shared" si="5"/>
        <v>246</v>
      </c>
      <c r="G367" s="4">
        <v>0</v>
      </c>
    </row>
    <row r="368" spans="1:7" x14ac:dyDescent="0.2">
      <c r="A368" t="s">
        <v>399</v>
      </c>
      <c r="B368" t="s">
        <v>13</v>
      </c>
      <c r="C368">
        <v>48</v>
      </c>
      <c r="D368" s="3">
        <v>103051</v>
      </c>
      <c r="E368" s="6">
        <v>1976</v>
      </c>
      <c r="F368" s="6">
        <f t="shared" si="5"/>
        <v>247</v>
      </c>
      <c r="G368" s="4">
        <v>0.09</v>
      </c>
    </row>
    <row r="369" spans="1:7" x14ac:dyDescent="0.2">
      <c r="A369" t="s">
        <v>400</v>
      </c>
      <c r="B369" t="s">
        <v>120</v>
      </c>
      <c r="C369">
        <v>52</v>
      </c>
      <c r="D369" s="3">
        <v>79323</v>
      </c>
      <c r="E369" s="6">
        <v>1555</v>
      </c>
      <c r="F369" s="6">
        <f t="shared" si="5"/>
        <v>195</v>
      </c>
      <c r="G369" s="4">
        <v>0</v>
      </c>
    </row>
    <row r="370" spans="1:7" x14ac:dyDescent="0.2">
      <c r="A370" t="s">
        <v>401</v>
      </c>
      <c r="B370" t="s">
        <v>63</v>
      </c>
      <c r="C370">
        <v>36</v>
      </c>
      <c r="D370" s="3">
        <v>73646</v>
      </c>
      <c r="E370" s="6">
        <v>2448</v>
      </c>
      <c r="F370" s="6">
        <f t="shared" si="5"/>
        <v>306</v>
      </c>
      <c r="G370" s="4">
        <v>0</v>
      </c>
    </row>
    <row r="371" spans="1:7" x14ac:dyDescent="0.2">
      <c r="A371" t="s">
        <v>402</v>
      </c>
      <c r="B371" t="s">
        <v>73</v>
      </c>
      <c r="C371">
        <v>36</v>
      </c>
      <c r="D371" s="3">
        <v>64937</v>
      </c>
      <c r="E371" s="6">
        <v>1537</v>
      </c>
      <c r="F371" s="6">
        <f t="shared" si="5"/>
        <v>193</v>
      </c>
      <c r="G371" s="4">
        <v>0</v>
      </c>
    </row>
    <row r="372" spans="1:7" x14ac:dyDescent="0.2">
      <c r="A372" t="s">
        <v>403</v>
      </c>
      <c r="B372" t="s">
        <v>13</v>
      </c>
      <c r="C372">
        <v>42</v>
      </c>
      <c r="D372" s="3">
        <v>112146</v>
      </c>
      <c r="E372" s="6">
        <v>2193</v>
      </c>
      <c r="F372" s="6">
        <f t="shared" si="5"/>
        <v>275</v>
      </c>
      <c r="G372" s="4">
        <v>0.06</v>
      </c>
    </row>
    <row r="373" spans="1:7" x14ac:dyDescent="0.2">
      <c r="A373" t="s">
        <v>404</v>
      </c>
      <c r="B373" t="s">
        <v>17</v>
      </c>
      <c r="C373">
        <v>48</v>
      </c>
      <c r="D373" s="3">
        <v>83332</v>
      </c>
      <c r="E373" s="6">
        <v>2210</v>
      </c>
      <c r="F373" s="6">
        <f t="shared" si="5"/>
        <v>277</v>
      </c>
      <c r="G373" s="4">
        <v>0</v>
      </c>
    </row>
    <row r="374" spans="1:7" x14ac:dyDescent="0.2">
      <c r="A374" t="s">
        <v>405</v>
      </c>
      <c r="B374" t="s">
        <v>108</v>
      </c>
      <c r="C374">
        <v>55</v>
      </c>
      <c r="D374" s="3">
        <v>87857</v>
      </c>
      <c r="E374" s="6">
        <v>2135</v>
      </c>
      <c r="F374" s="6">
        <f t="shared" si="5"/>
        <v>267</v>
      </c>
      <c r="G374" s="4">
        <v>0</v>
      </c>
    </row>
    <row r="375" spans="1:7" x14ac:dyDescent="0.2">
      <c r="A375" t="s">
        <v>406</v>
      </c>
      <c r="B375" t="s">
        <v>196</v>
      </c>
      <c r="C375">
        <v>62</v>
      </c>
      <c r="D375" s="3">
        <v>51454</v>
      </c>
      <c r="E375" s="6">
        <v>1921</v>
      </c>
      <c r="F375" s="6">
        <f t="shared" si="5"/>
        <v>241</v>
      </c>
      <c r="G375" s="4">
        <v>0</v>
      </c>
    </row>
    <row r="376" spans="1:7" x14ac:dyDescent="0.2">
      <c r="A376" t="s">
        <v>407</v>
      </c>
      <c r="B376" t="s">
        <v>20</v>
      </c>
      <c r="C376">
        <v>29</v>
      </c>
      <c r="D376" s="3">
        <v>128066</v>
      </c>
      <c r="E376" s="6">
        <v>2037</v>
      </c>
      <c r="F376" s="6">
        <f t="shared" si="5"/>
        <v>255</v>
      </c>
      <c r="G376" s="4">
        <v>0.11</v>
      </c>
    </row>
    <row r="377" spans="1:7" x14ac:dyDescent="0.2">
      <c r="A377" t="s">
        <v>408</v>
      </c>
      <c r="B377" t="s">
        <v>33</v>
      </c>
      <c r="C377">
        <v>45</v>
      </c>
      <c r="D377" s="3">
        <v>233342</v>
      </c>
      <c r="E377" s="6">
        <v>1663</v>
      </c>
      <c r="F377" s="6">
        <f t="shared" si="5"/>
        <v>208</v>
      </c>
      <c r="G377" s="4">
        <v>0.37</v>
      </c>
    </row>
    <row r="378" spans="1:7" x14ac:dyDescent="0.2">
      <c r="A378" t="s">
        <v>409</v>
      </c>
      <c r="B378" t="s">
        <v>3</v>
      </c>
      <c r="C378">
        <v>57</v>
      </c>
      <c r="D378" s="3">
        <v>54155</v>
      </c>
      <c r="E378" s="6">
        <v>1467</v>
      </c>
      <c r="F378" s="6">
        <f t="shared" si="5"/>
        <v>184</v>
      </c>
      <c r="G378" s="4">
        <v>0</v>
      </c>
    </row>
    <row r="379" spans="1:7" x14ac:dyDescent="0.2">
      <c r="A379" t="s">
        <v>410</v>
      </c>
      <c r="B379" t="s">
        <v>3</v>
      </c>
      <c r="C379">
        <v>47</v>
      </c>
      <c r="D379" s="3">
        <v>55401</v>
      </c>
      <c r="E379" s="6">
        <v>2367</v>
      </c>
      <c r="F379" s="6">
        <f t="shared" si="5"/>
        <v>296</v>
      </c>
      <c r="G379" s="4">
        <v>0</v>
      </c>
    </row>
    <row r="380" spans="1:7" x14ac:dyDescent="0.2">
      <c r="A380" t="s">
        <v>411</v>
      </c>
      <c r="B380" t="s">
        <v>11</v>
      </c>
      <c r="C380">
        <v>60</v>
      </c>
      <c r="D380" s="3">
        <v>82343</v>
      </c>
      <c r="E380" s="6">
        <v>1559</v>
      </c>
      <c r="F380" s="6">
        <f t="shared" si="5"/>
        <v>195</v>
      </c>
      <c r="G380" s="4">
        <v>0</v>
      </c>
    </row>
    <row r="381" spans="1:7" x14ac:dyDescent="0.2">
      <c r="A381" t="s">
        <v>412</v>
      </c>
      <c r="B381" t="s">
        <v>33</v>
      </c>
      <c r="C381">
        <v>26</v>
      </c>
      <c r="D381" s="3">
        <v>193435</v>
      </c>
      <c r="E381" s="6">
        <v>2086</v>
      </c>
      <c r="F381" s="6">
        <f t="shared" si="5"/>
        <v>261</v>
      </c>
      <c r="G381" s="4">
        <v>0.31</v>
      </c>
    </row>
    <row r="382" spans="1:7" x14ac:dyDescent="0.2">
      <c r="A382" t="s">
        <v>413</v>
      </c>
      <c r="B382" t="s">
        <v>13</v>
      </c>
      <c r="C382">
        <v>57</v>
      </c>
      <c r="D382" s="3">
        <v>114241</v>
      </c>
      <c r="E382" s="6">
        <v>1807</v>
      </c>
      <c r="F382" s="6">
        <f t="shared" si="5"/>
        <v>226</v>
      </c>
      <c r="G382" s="4">
        <v>0.1</v>
      </c>
    </row>
    <row r="383" spans="1:7" x14ac:dyDescent="0.2">
      <c r="A383" t="s">
        <v>414</v>
      </c>
      <c r="B383" t="s">
        <v>36</v>
      </c>
      <c r="C383">
        <v>53</v>
      </c>
      <c r="D383" s="3">
        <v>58010</v>
      </c>
      <c r="E383" s="6">
        <v>1745</v>
      </c>
      <c r="F383" s="6">
        <f t="shared" si="5"/>
        <v>219</v>
      </c>
      <c r="G383" s="4">
        <v>0</v>
      </c>
    </row>
    <row r="384" spans="1:7" x14ac:dyDescent="0.2">
      <c r="A384" t="s">
        <v>415</v>
      </c>
      <c r="B384" t="s">
        <v>7</v>
      </c>
      <c r="C384">
        <v>43</v>
      </c>
      <c r="D384" s="3">
        <v>154284</v>
      </c>
      <c r="E384" s="6">
        <v>2091</v>
      </c>
      <c r="F384" s="6">
        <f t="shared" si="5"/>
        <v>262</v>
      </c>
      <c r="G384" s="4">
        <v>0.25</v>
      </c>
    </row>
    <row r="385" spans="1:7" x14ac:dyDescent="0.2">
      <c r="A385" t="s">
        <v>416</v>
      </c>
      <c r="B385" t="s">
        <v>3</v>
      </c>
      <c r="C385">
        <v>49</v>
      </c>
      <c r="D385" s="3">
        <v>54633</v>
      </c>
      <c r="E385" s="6">
        <v>2068</v>
      </c>
      <c r="F385" s="6">
        <f t="shared" si="5"/>
        <v>259</v>
      </c>
      <c r="G385" s="4">
        <v>0</v>
      </c>
    </row>
    <row r="386" spans="1:7" x14ac:dyDescent="0.2">
      <c r="A386" t="s">
        <v>417</v>
      </c>
      <c r="B386" t="s">
        <v>36</v>
      </c>
      <c r="C386">
        <v>61</v>
      </c>
      <c r="D386" s="3">
        <v>42829</v>
      </c>
      <c r="E386" s="6">
        <v>1931</v>
      </c>
      <c r="F386" s="6">
        <f t="shared" si="5"/>
        <v>242</v>
      </c>
      <c r="G386" s="4">
        <v>0</v>
      </c>
    </row>
    <row r="387" spans="1:7" x14ac:dyDescent="0.2">
      <c r="A387" t="s">
        <v>418</v>
      </c>
      <c r="B387" t="s">
        <v>85</v>
      </c>
      <c r="C387">
        <v>41</v>
      </c>
      <c r="D387" s="3">
        <v>118973</v>
      </c>
      <c r="E387" s="6">
        <v>2112</v>
      </c>
      <c r="F387" s="6">
        <f t="shared" ref="F387:F450" si="6">ROUNDUP(E387/8,0)</f>
        <v>264</v>
      </c>
      <c r="G387" s="4">
        <v>0.1</v>
      </c>
    </row>
    <row r="388" spans="1:7" x14ac:dyDescent="0.2">
      <c r="A388" t="s">
        <v>419</v>
      </c>
      <c r="B388" t="s">
        <v>108</v>
      </c>
      <c r="C388">
        <v>56</v>
      </c>
      <c r="D388" s="3">
        <v>61251</v>
      </c>
      <c r="E388" s="6">
        <v>1755</v>
      </c>
      <c r="F388" s="6">
        <f t="shared" si="6"/>
        <v>220</v>
      </c>
      <c r="G388" s="4">
        <v>0</v>
      </c>
    </row>
    <row r="389" spans="1:7" x14ac:dyDescent="0.2">
      <c r="A389" t="s">
        <v>420</v>
      </c>
      <c r="B389" t="s">
        <v>85</v>
      </c>
      <c r="C389">
        <v>49</v>
      </c>
      <c r="D389" s="3">
        <v>108636</v>
      </c>
      <c r="E389" s="6">
        <v>1730</v>
      </c>
      <c r="F389" s="6">
        <f t="shared" si="6"/>
        <v>217</v>
      </c>
      <c r="G389" s="4">
        <v>0.1</v>
      </c>
    </row>
    <row r="390" spans="1:7" x14ac:dyDescent="0.2">
      <c r="A390" t="s">
        <v>421</v>
      </c>
      <c r="B390" t="s">
        <v>45</v>
      </c>
      <c r="C390">
        <v>30</v>
      </c>
      <c r="D390" s="3">
        <v>60261</v>
      </c>
      <c r="E390" s="6">
        <v>1609</v>
      </c>
      <c r="F390" s="6">
        <f t="shared" si="6"/>
        <v>202</v>
      </c>
      <c r="G390" s="4">
        <v>0</v>
      </c>
    </row>
    <row r="391" spans="1:7" x14ac:dyDescent="0.2">
      <c r="A391" t="s">
        <v>422</v>
      </c>
      <c r="B391" t="s">
        <v>13</v>
      </c>
      <c r="C391">
        <v>64</v>
      </c>
      <c r="D391" s="3">
        <v>100951</v>
      </c>
      <c r="E391" s="6">
        <v>2038</v>
      </c>
      <c r="F391" s="6">
        <f t="shared" si="6"/>
        <v>255</v>
      </c>
      <c r="G391" s="4">
        <v>0.05</v>
      </c>
    </row>
    <row r="392" spans="1:7" x14ac:dyDescent="0.2">
      <c r="A392" t="s">
        <v>423</v>
      </c>
      <c r="B392" t="s">
        <v>33</v>
      </c>
      <c r="C392">
        <v>50</v>
      </c>
      <c r="D392" s="3">
        <v>181570</v>
      </c>
      <c r="E392" s="6">
        <v>2295</v>
      </c>
      <c r="F392" s="6">
        <f t="shared" si="6"/>
        <v>287</v>
      </c>
      <c r="G392" s="4">
        <v>0.35</v>
      </c>
    </row>
    <row r="393" spans="1:7" x14ac:dyDescent="0.2">
      <c r="A393" t="s">
        <v>424</v>
      </c>
      <c r="B393" t="s">
        <v>13</v>
      </c>
      <c r="C393">
        <v>61</v>
      </c>
      <c r="D393" s="3">
        <v>101517</v>
      </c>
      <c r="E393" s="6">
        <v>2214</v>
      </c>
      <c r="F393" s="6">
        <f t="shared" si="6"/>
        <v>277</v>
      </c>
      <c r="G393" s="4">
        <v>0.09</v>
      </c>
    </row>
    <row r="394" spans="1:7" x14ac:dyDescent="0.2">
      <c r="A394" t="s">
        <v>425</v>
      </c>
      <c r="B394" t="s">
        <v>13</v>
      </c>
      <c r="C394">
        <v>26</v>
      </c>
      <c r="D394" s="3">
        <v>128965</v>
      </c>
      <c r="E394" s="6">
        <v>2071</v>
      </c>
      <c r="F394" s="6">
        <f t="shared" si="6"/>
        <v>259</v>
      </c>
      <c r="G394" s="4">
        <v>0.09</v>
      </c>
    </row>
    <row r="395" spans="1:7" x14ac:dyDescent="0.2">
      <c r="A395" t="s">
        <v>426</v>
      </c>
      <c r="B395" t="s">
        <v>9</v>
      </c>
      <c r="C395">
        <v>54</v>
      </c>
      <c r="D395" s="3">
        <v>60513</v>
      </c>
      <c r="E395" s="6">
        <v>2220</v>
      </c>
      <c r="F395" s="6">
        <f t="shared" si="6"/>
        <v>278</v>
      </c>
      <c r="G395" s="4">
        <v>0</v>
      </c>
    </row>
    <row r="396" spans="1:7" x14ac:dyDescent="0.2">
      <c r="A396" t="s">
        <v>427</v>
      </c>
      <c r="B396" t="s">
        <v>13</v>
      </c>
      <c r="C396">
        <v>49</v>
      </c>
      <c r="D396" s="3">
        <v>107461</v>
      </c>
      <c r="E396" s="6">
        <v>1442</v>
      </c>
      <c r="F396" s="6">
        <f t="shared" si="6"/>
        <v>181</v>
      </c>
      <c r="G396" s="4">
        <v>0.08</v>
      </c>
    </row>
    <row r="397" spans="1:7" x14ac:dyDescent="0.2">
      <c r="A397" t="s">
        <v>428</v>
      </c>
      <c r="B397" t="s">
        <v>45</v>
      </c>
      <c r="C397">
        <v>32</v>
      </c>
      <c r="D397" s="3">
        <v>66294</v>
      </c>
      <c r="E397" s="6">
        <v>1780</v>
      </c>
      <c r="F397" s="6">
        <f t="shared" si="6"/>
        <v>223</v>
      </c>
      <c r="G397" s="4">
        <v>0</v>
      </c>
    </row>
    <row r="398" spans="1:7" x14ac:dyDescent="0.2">
      <c r="A398" t="s">
        <v>429</v>
      </c>
      <c r="B398" t="s">
        <v>20</v>
      </c>
      <c r="C398">
        <v>62</v>
      </c>
      <c r="D398" s="3">
        <v>157500</v>
      </c>
      <c r="E398" s="6">
        <v>2385</v>
      </c>
      <c r="F398" s="6">
        <f t="shared" si="6"/>
        <v>299</v>
      </c>
      <c r="G398" s="4">
        <v>0.15</v>
      </c>
    </row>
    <row r="399" spans="1:7" x14ac:dyDescent="0.2">
      <c r="A399" t="s">
        <v>430</v>
      </c>
      <c r="B399" t="s">
        <v>20</v>
      </c>
      <c r="C399">
        <v>42</v>
      </c>
      <c r="D399" s="3">
        <v>130874</v>
      </c>
      <c r="E399" s="6">
        <v>1640</v>
      </c>
      <c r="F399" s="6">
        <f t="shared" si="6"/>
        <v>205</v>
      </c>
      <c r="G399" s="4">
        <v>0.12</v>
      </c>
    </row>
    <row r="400" spans="1:7" x14ac:dyDescent="0.2">
      <c r="A400" t="s">
        <v>431</v>
      </c>
      <c r="B400" t="s">
        <v>45</v>
      </c>
      <c r="C400">
        <v>65</v>
      </c>
      <c r="D400" s="3">
        <v>63853</v>
      </c>
      <c r="E400" s="6">
        <v>2376</v>
      </c>
      <c r="F400" s="6">
        <f t="shared" si="6"/>
        <v>297</v>
      </c>
      <c r="G400" s="4">
        <v>0</v>
      </c>
    </row>
    <row r="401" spans="1:7" x14ac:dyDescent="0.2">
      <c r="A401" t="s">
        <v>432</v>
      </c>
      <c r="B401" t="s">
        <v>33</v>
      </c>
      <c r="C401">
        <v>45</v>
      </c>
      <c r="D401" s="3">
        <v>216269</v>
      </c>
      <c r="E401" s="6">
        <v>1692</v>
      </c>
      <c r="F401" s="6">
        <f t="shared" si="6"/>
        <v>212</v>
      </c>
      <c r="G401" s="4">
        <v>0.37</v>
      </c>
    </row>
    <row r="402" spans="1:7" x14ac:dyDescent="0.2">
      <c r="A402" t="s">
        <v>433</v>
      </c>
      <c r="B402" t="s">
        <v>54</v>
      </c>
      <c r="C402">
        <v>32</v>
      </c>
      <c r="D402" s="3">
        <v>73135</v>
      </c>
      <c r="E402" s="6">
        <v>2039</v>
      </c>
      <c r="F402" s="6">
        <f t="shared" si="6"/>
        <v>255</v>
      </c>
      <c r="G402" s="4">
        <v>0</v>
      </c>
    </row>
    <row r="403" spans="1:7" x14ac:dyDescent="0.2">
      <c r="A403" t="s">
        <v>434</v>
      </c>
      <c r="B403" t="s">
        <v>7</v>
      </c>
      <c r="C403">
        <v>56</v>
      </c>
      <c r="D403" s="3">
        <v>197579</v>
      </c>
      <c r="E403" s="6">
        <v>2442</v>
      </c>
      <c r="F403" s="6">
        <f t="shared" si="6"/>
        <v>306</v>
      </c>
      <c r="G403" s="4">
        <v>0.18</v>
      </c>
    </row>
    <row r="404" spans="1:7" x14ac:dyDescent="0.2">
      <c r="A404" t="s">
        <v>435</v>
      </c>
      <c r="B404" t="s">
        <v>15</v>
      </c>
      <c r="C404">
        <v>46</v>
      </c>
      <c r="D404" s="3">
        <v>59733</v>
      </c>
      <c r="E404" s="6">
        <v>2041</v>
      </c>
      <c r="F404" s="6">
        <f t="shared" si="6"/>
        <v>256</v>
      </c>
      <c r="G404" s="4">
        <v>0</v>
      </c>
    </row>
    <row r="405" spans="1:7" x14ac:dyDescent="0.2">
      <c r="A405" t="s">
        <v>436</v>
      </c>
      <c r="B405" t="s">
        <v>33</v>
      </c>
      <c r="C405">
        <v>26</v>
      </c>
      <c r="D405" s="3">
        <v>187792</v>
      </c>
      <c r="E405" s="6">
        <v>2166</v>
      </c>
      <c r="F405" s="6">
        <f t="shared" si="6"/>
        <v>271</v>
      </c>
      <c r="G405" s="4">
        <v>0.4</v>
      </c>
    </row>
    <row r="406" spans="1:7" x14ac:dyDescent="0.2">
      <c r="A406" t="s">
        <v>437</v>
      </c>
      <c r="B406" t="s">
        <v>13</v>
      </c>
      <c r="C406">
        <v>59</v>
      </c>
      <c r="D406" s="3">
        <v>108612</v>
      </c>
      <c r="E406" s="6">
        <v>1872</v>
      </c>
      <c r="F406" s="6">
        <f t="shared" si="6"/>
        <v>234</v>
      </c>
      <c r="G406" s="4">
        <v>0.06</v>
      </c>
    </row>
    <row r="407" spans="1:7" x14ac:dyDescent="0.2">
      <c r="A407" t="s">
        <v>438</v>
      </c>
      <c r="B407" t="s">
        <v>11</v>
      </c>
      <c r="C407">
        <v>50</v>
      </c>
      <c r="D407" s="3">
        <v>80350</v>
      </c>
      <c r="E407" s="6">
        <v>2350</v>
      </c>
      <c r="F407" s="6">
        <f t="shared" si="6"/>
        <v>294</v>
      </c>
      <c r="G407" s="4">
        <v>0</v>
      </c>
    </row>
    <row r="408" spans="1:7" x14ac:dyDescent="0.2">
      <c r="A408" t="s">
        <v>439</v>
      </c>
      <c r="B408" t="s">
        <v>38</v>
      </c>
      <c r="C408">
        <v>32</v>
      </c>
      <c r="D408" s="3">
        <v>61243</v>
      </c>
      <c r="E408" s="6">
        <v>2442</v>
      </c>
      <c r="F408" s="6">
        <f t="shared" si="6"/>
        <v>306</v>
      </c>
      <c r="G408" s="4">
        <v>0</v>
      </c>
    </row>
    <row r="409" spans="1:7" x14ac:dyDescent="0.2">
      <c r="A409" t="s">
        <v>440</v>
      </c>
      <c r="B409" t="s">
        <v>20</v>
      </c>
      <c r="C409">
        <v>43</v>
      </c>
      <c r="D409" s="3">
        <v>134544</v>
      </c>
      <c r="E409" s="6">
        <v>1587</v>
      </c>
      <c r="F409" s="6">
        <f t="shared" si="6"/>
        <v>199</v>
      </c>
      <c r="G409" s="4">
        <v>0.13</v>
      </c>
    </row>
    <row r="410" spans="1:7" x14ac:dyDescent="0.2">
      <c r="A410" t="s">
        <v>441</v>
      </c>
      <c r="B410" t="s">
        <v>13</v>
      </c>
      <c r="C410">
        <v>45</v>
      </c>
      <c r="D410" s="3">
        <v>128115</v>
      </c>
      <c r="E410" s="6">
        <v>1458</v>
      </c>
      <c r="F410" s="6">
        <f t="shared" si="6"/>
        <v>183</v>
      </c>
      <c r="G410" s="4">
        <v>0.06</v>
      </c>
    </row>
    <row r="411" spans="1:7" x14ac:dyDescent="0.2">
      <c r="A411" t="s">
        <v>442</v>
      </c>
      <c r="B411" t="s">
        <v>3</v>
      </c>
      <c r="C411">
        <v>38</v>
      </c>
      <c r="D411" s="3">
        <v>54713</v>
      </c>
      <c r="E411" s="6">
        <v>1990</v>
      </c>
      <c r="F411" s="6">
        <f t="shared" si="6"/>
        <v>249</v>
      </c>
      <c r="G411" s="4">
        <v>0</v>
      </c>
    </row>
    <row r="412" spans="1:7" x14ac:dyDescent="0.2">
      <c r="A412" t="s">
        <v>443</v>
      </c>
      <c r="B412" t="s">
        <v>45</v>
      </c>
      <c r="C412">
        <v>46</v>
      </c>
      <c r="D412" s="3">
        <v>63987</v>
      </c>
      <c r="E412" s="6">
        <v>2319</v>
      </c>
      <c r="F412" s="6">
        <f t="shared" si="6"/>
        <v>290</v>
      </c>
      <c r="G412" s="4">
        <v>0</v>
      </c>
    </row>
    <row r="413" spans="1:7" x14ac:dyDescent="0.2">
      <c r="A413" t="s">
        <v>444</v>
      </c>
      <c r="B413" t="s">
        <v>5</v>
      </c>
      <c r="C413">
        <v>26</v>
      </c>
      <c r="D413" s="3">
        <v>86288</v>
      </c>
      <c r="E413" s="6">
        <v>2416</v>
      </c>
      <c r="F413" s="6">
        <f t="shared" si="6"/>
        <v>302</v>
      </c>
      <c r="G413" s="4">
        <v>0</v>
      </c>
    </row>
    <row r="414" spans="1:7" x14ac:dyDescent="0.2">
      <c r="A414" t="s">
        <v>445</v>
      </c>
      <c r="B414" t="s">
        <v>13</v>
      </c>
      <c r="C414">
        <v>57</v>
      </c>
      <c r="D414" s="3">
        <v>122979</v>
      </c>
      <c r="E414" s="6">
        <v>2476</v>
      </c>
      <c r="F414" s="6">
        <f t="shared" si="6"/>
        <v>310</v>
      </c>
      <c r="G414" s="4">
        <v>0.06</v>
      </c>
    </row>
    <row r="415" spans="1:7" x14ac:dyDescent="0.2">
      <c r="A415" t="s">
        <v>446</v>
      </c>
      <c r="B415" t="s">
        <v>85</v>
      </c>
      <c r="C415">
        <v>58</v>
      </c>
      <c r="D415" s="3">
        <v>91729</v>
      </c>
      <c r="E415" s="6">
        <v>2069</v>
      </c>
      <c r="F415" s="6">
        <f t="shared" si="6"/>
        <v>259</v>
      </c>
      <c r="G415" s="4">
        <v>0.13</v>
      </c>
    </row>
    <row r="416" spans="1:7" x14ac:dyDescent="0.2">
      <c r="A416" t="s">
        <v>447</v>
      </c>
      <c r="B416" t="s">
        <v>13</v>
      </c>
      <c r="C416">
        <v>48</v>
      </c>
      <c r="D416" s="3">
        <v>117736</v>
      </c>
      <c r="E416" s="6">
        <v>1415</v>
      </c>
      <c r="F416" s="6">
        <f t="shared" si="6"/>
        <v>177</v>
      </c>
      <c r="G416" s="4">
        <v>0.05</v>
      </c>
    </row>
    <row r="417" spans="1:7" x14ac:dyDescent="0.2">
      <c r="A417" t="s">
        <v>448</v>
      </c>
      <c r="B417" t="s">
        <v>54</v>
      </c>
      <c r="C417">
        <v>29</v>
      </c>
      <c r="D417" s="3">
        <v>84397</v>
      </c>
      <c r="E417" s="6">
        <v>1674</v>
      </c>
      <c r="F417" s="6">
        <f t="shared" si="6"/>
        <v>210</v>
      </c>
      <c r="G417" s="4">
        <v>0</v>
      </c>
    </row>
    <row r="418" spans="1:7" x14ac:dyDescent="0.2">
      <c r="A418" t="s">
        <v>449</v>
      </c>
      <c r="B418" t="s">
        <v>7</v>
      </c>
      <c r="C418">
        <v>50</v>
      </c>
      <c r="D418" s="3">
        <v>159285</v>
      </c>
      <c r="E418" s="6">
        <v>1049</v>
      </c>
      <c r="F418" s="6">
        <f t="shared" si="6"/>
        <v>132</v>
      </c>
      <c r="G418" s="4">
        <v>0.15</v>
      </c>
    </row>
    <row r="419" spans="1:7" x14ac:dyDescent="0.2">
      <c r="A419" t="s">
        <v>450</v>
      </c>
      <c r="B419" t="s">
        <v>45</v>
      </c>
      <c r="C419">
        <v>49</v>
      </c>
      <c r="D419" s="3">
        <v>59854</v>
      </c>
      <c r="E419" s="6">
        <v>1233</v>
      </c>
      <c r="F419" s="6">
        <f t="shared" si="6"/>
        <v>155</v>
      </c>
      <c r="G419" s="4">
        <v>0</v>
      </c>
    </row>
    <row r="420" spans="1:7" x14ac:dyDescent="0.2">
      <c r="A420" t="s">
        <v>451</v>
      </c>
      <c r="B420" t="s">
        <v>73</v>
      </c>
      <c r="C420">
        <v>64</v>
      </c>
      <c r="D420" s="3">
        <v>87521</v>
      </c>
      <c r="E420" s="6">
        <v>1830</v>
      </c>
      <c r="F420" s="6">
        <f t="shared" si="6"/>
        <v>229</v>
      </c>
      <c r="G420" s="4">
        <v>0</v>
      </c>
    </row>
    <row r="421" spans="1:7" x14ac:dyDescent="0.2">
      <c r="A421" t="s">
        <v>452</v>
      </c>
      <c r="B421" t="s">
        <v>7</v>
      </c>
      <c r="C421">
        <v>54</v>
      </c>
      <c r="D421" s="3">
        <v>195662</v>
      </c>
      <c r="E421" s="6">
        <v>2042</v>
      </c>
      <c r="F421" s="6">
        <f t="shared" si="6"/>
        <v>256</v>
      </c>
      <c r="G421" s="4">
        <v>0.15</v>
      </c>
    </row>
    <row r="422" spans="1:7" x14ac:dyDescent="0.2">
      <c r="A422" t="s">
        <v>453</v>
      </c>
      <c r="B422" t="s">
        <v>15</v>
      </c>
      <c r="C422">
        <v>41</v>
      </c>
      <c r="D422" s="3">
        <v>49986</v>
      </c>
      <c r="E422" s="6">
        <v>2283</v>
      </c>
      <c r="F422" s="6">
        <f t="shared" si="6"/>
        <v>286</v>
      </c>
      <c r="G422" s="4">
        <v>0</v>
      </c>
    </row>
    <row r="423" spans="1:7" x14ac:dyDescent="0.2">
      <c r="A423" t="s">
        <v>454</v>
      </c>
      <c r="B423" t="s">
        <v>33</v>
      </c>
      <c r="C423">
        <v>51</v>
      </c>
      <c r="D423" s="3">
        <v>199736</v>
      </c>
      <c r="E423" s="6">
        <v>2200</v>
      </c>
      <c r="F423" s="6">
        <f t="shared" si="6"/>
        <v>275</v>
      </c>
      <c r="G423" s="4">
        <v>0.35</v>
      </c>
    </row>
    <row r="424" spans="1:7" x14ac:dyDescent="0.2">
      <c r="A424" t="s">
        <v>455</v>
      </c>
      <c r="B424" t="s">
        <v>45</v>
      </c>
      <c r="C424">
        <v>37</v>
      </c>
      <c r="D424" s="3">
        <v>72005</v>
      </c>
      <c r="E424" s="6">
        <v>1302</v>
      </c>
      <c r="F424" s="6">
        <f t="shared" si="6"/>
        <v>163</v>
      </c>
      <c r="G424" s="4">
        <v>0</v>
      </c>
    </row>
    <row r="425" spans="1:7" x14ac:dyDescent="0.2">
      <c r="A425" t="s">
        <v>456</v>
      </c>
      <c r="B425" t="s">
        <v>123</v>
      </c>
      <c r="C425">
        <v>56</v>
      </c>
      <c r="D425" s="3">
        <v>62497</v>
      </c>
      <c r="E425" s="6">
        <v>1853</v>
      </c>
      <c r="F425" s="6">
        <f t="shared" si="6"/>
        <v>232</v>
      </c>
      <c r="G425" s="4">
        <v>0</v>
      </c>
    </row>
    <row r="426" spans="1:7" x14ac:dyDescent="0.2">
      <c r="A426" t="s">
        <v>457</v>
      </c>
      <c r="B426" t="s">
        <v>118</v>
      </c>
      <c r="C426">
        <v>46</v>
      </c>
      <c r="D426" s="3">
        <v>74912</v>
      </c>
      <c r="E426" s="6">
        <v>1440</v>
      </c>
      <c r="F426" s="6">
        <f t="shared" si="6"/>
        <v>180</v>
      </c>
      <c r="G426" s="4">
        <v>0</v>
      </c>
    </row>
    <row r="427" spans="1:7" x14ac:dyDescent="0.2">
      <c r="A427" t="s">
        <v>458</v>
      </c>
      <c r="B427" t="s">
        <v>36</v>
      </c>
      <c r="C427">
        <v>45</v>
      </c>
      <c r="D427" s="3">
        <v>50393</v>
      </c>
      <c r="E427" s="6">
        <v>1638</v>
      </c>
      <c r="F427" s="6">
        <f t="shared" si="6"/>
        <v>205</v>
      </c>
      <c r="G427" s="4">
        <v>0</v>
      </c>
    </row>
    <row r="428" spans="1:7" x14ac:dyDescent="0.2">
      <c r="A428" t="s">
        <v>459</v>
      </c>
      <c r="B428" t="s">
        <v>54</v>
      </c>
      <c r="C428">
        <v>32</v>
      </c>
      <c r="D428" s="3">
        <v>79670</v>
      </c>
      <c r="E428" s="6">
        <v>1266</v>
      </c>
      <c r="F428" s="6">
        <f t="shared" si="6"/>
        <v>159</v>
      </c>
      <c r="G428" s="4">
        <v>0</v>
      </c>
    </row>
    <row r="429" spans="1:7" x14ac:dyDescent="0.2">
      <c r="A429" t="s">
        <v>460</v>
      </c>
      <c r="B429" t="s">
        <v>20</v>
      </c>
      <c r="C429">
        <v>51</v>
      </c>
      <c r="D429" s="3">
        <v>148942</v>
      </c>
      <c r="E429" s="6">
        <v>2366</v>
      </c>
      <c r="F429" s="6">
        <f t="shared" si="6"/>
        <v>296</v>
      </c>
      <c r="G429" s="4">
        <v>0.13</v>
      </c>
    </row>
    <row r="430" spans="1:7" x14ac:dyDescent="0.2">
      <c r="A430" t="s">
        <v>461</v>
      </c>
      <c r="B430" t="s">
        <v>23</v>
      </c>
      <c r="C430">
        <v>29</v>
      </c>
      <c r="D430" s="3">
        <v>98504</v>
      </c>
      <c r="E430" s="6">
        <v>2200</v>
      </c>
      <c r="F430" s="6">
        <f t="shared" si="6"/>
        <v>275</v>
      </c>
      <c r="G430" s="4">
        <v>0</v>
      </c>
    </row>
    <row r="431" spans="1:7" x14ac:dyDescent="0.2">
      <c r="A431" t="s">
        <v>462</v>
      </c>
      <c r="B431" t="s">
        <v>23</v>
      </c>
      <c r="C431">
        <v>38</v>
      </c>
      <c r="D431" s="3">
        <v>70588</v>
      </c>
      <c r="E431" s="6">
        <v>2184</v>
      </c>
      <c r="F431" s="6">
        <f t="shared" si="6"/>
        <v>273</v>
      </c>
      <c r="G431" s="4">
        <v>0</v>
      </c>
    </row>
    <row r="432" spans="1:7" x14ac:dyDescent="0.2">
      <c r="A432" t="s">
        <v>463</v>
      </c>
      <c r="B432" t="s">
        <v>3</v>
      </c>
      <c r="C432">
        <v>58</v>
      </c>
      <c r="D432" s="3">
        <v>58336</v>
      </c>
      <c r="E432" s="6">
        <v>2327</v>
      </c>
      <c r="F432" s="6">
        <f t="shared" si="6"/>
        <v>291</v>
      </c>
      <c r="G432" s="4">
        <v>0</v>
      </c>
    </row>
    <row r="433" spans="1:7" x14ac:dyDescent="0.2">
      <c r="A433" t="s">
        <v>464</v>
      </c>
      <c r="B433" t="s">
        <v>120</v>
      </c>
      <c r="C433">
        <v>45</v>
      </c>
      <c r="D433" s="3">
        <v>86001</v>
      </c>
      <c r="E433" s="6">
        <v>1967</v>
      </c>
      <c r="F433" s="6">
        <f t="shared" si="6"/>
        <v>246</v>
      </c>
      <c r="G433" s="4">
        <v>0</v>
      </c>
    </row>
    <row r="434" spans="1:7" x14ac:dyDescent="0.2">
      <c r="A434" t="s">
        <v>465</v>
      </c>
      <c r="B434" t="s">
        <v>17</v>
      </c>
      <c r="C434">
        <v>49</v>
      </c>
      <c r="D434" s="3">
        <v>91121</v>
      </c>
      <c r="E434" s="6">
        <v>973</v>
      </c>
      <c r="F434" s="6">
        <f t="shared" si="6"/>
        <v>122</v>
      </c>
      <c r="G434" s="4">
        <v>0</v>
      </c>
    </row>
    <row r="435" spans="1:7" x14ac:dyDescent="0.2">
      <c r="A435" t="s">
        <v>466</v>
      </c>
      <c r="B435" t="s">
        <v>7</v>
      </c>
      <c r="C435">
        <v>50</v>
      </c>
      <c r="D435" s="3">
        <v>183308</v>
      </c>
      <c r="E435" s="6">
        <v>982</v>
      </c>
      <c r="F435" s="6">
        <f t="shared" si="6"/>
        <v>123</v>
      </c>
      <c r="G435" s="4">
        <v>0.24</v>
      </c>
    </row>
    <row r="436" spans="1:7" x14ac:dyDescent="0.2">
      <c r="A436" t="s">
        <v>467</v>
      </c>
      <c r="B436" t="s">
        <v>108</v>
      </c>
      <c r="C436">
        <v>32</v>
      </c>
      <c r="D436" s="3">
        <v>71674</v>
      </c>
      <c r="E436" s="6">
        <v>1837</v>
      </c>
      <c r="F436" s="6">
        <f t="shared" si="6"/>
        <v>230</v>
      </c>
      <c r="G436" s="4">
        <v>0</v>
      </c>
    </row>
    <row r="437" spans="1:7" x14ac:dyDescent="0.2">
      <c r="A437" t="s">
        <v>468</v>
      </c>
      <c r="B437" t="s">
        <v>154</v>
      </c>
      <c r="C437">
        <v>29</v>
      </c>
      <c r="D437" s="3">
        <v>118639</v>
      </c>
      <c r="E437" s="6">
        <v>1966</v>
      </c>
      <c r="F437" s="6">
        <f t="shared" si="6"/>
        <v>246</v>
      </c>
      <c r="G437" s="4">
        <v>0</v>
      </c>
    </row>
    <row r="438" spans="1:7" x14ac:dyDescent="0.2">
      <c r="A438" t="s">
        <v>469</v>
      </c>
      <c r="B438" t="s">
        <v>15</v>
      </c>
      <c r="C438">
        <v>27</v>
      </c>
      <c r="D438" s="3">
        <v>51133</v>
      </c>
      <c r="E438" s="6">
        <v>2252</v>
      </c>
      <c r="F438" s="6">
        <f t="shared" si="6"/>
        <v>282</v>
      </c>
      <c r="G438" s="4">
        <v>0</v>
      </c>
    </row>
    <row r="439" spans="1:7" x14ac:dyDescent="0.2">
      <c r="A439" t="s">
        <v>470</v>
      </c>
      <c r="B439" t="s">
        <v>13</v>
      </c>
      <c r="C439">
        <v>65</v>
      </c>
      <c r="D439" s="3">
        <v>125213</v>
      </c>
      <c r="E439" s="6">
        <v>1897</v>
      </c>
      <c r="F439" s="6">
        <f t="shared" si="6"/>
        <v>238</v>
      </c>
      <c r="G439" s="4">
        <v>7.0000000000000007E-2</v>
      </c>
    </row>
    <row r="440" spans="1:7" x14ac:dyDescent="0.2">
      <c r="A440" t="s">
        <v>471</v>
      </c>
      <c r="B440" t="s">
        <v>20</v>
      </c>
      <c r="C440">
        <v>45</v>
      </c>
      <c r="D440" s="3">
        <v>138355</v>
      </c>
      <c r="E440" s="6">
        <v>2394</v>
      </c>
      <c r="F440" s="6">
        <f t="shared" si="6"/>
        <v>300</v>
      </c>
      <c r="G440" s="4">
        <v>0.14000000000000001</v>
      </c>
    </row>
    <row r="441" spans="1:7" x14ac:dyDescent="0.2">
      <c r="A441" t="s">
        <v>472</v>
      </c>
      <c r="B441" t="s">
        <v>159</v>
      </c>
      <c r="C441">
        <v>28</v>
      </c>
      <c r="D441" s="3">
        <v>70996</v>
      </c>
      <c r="E441" s="6">
        <v>1458</v>
      </c>
      <c r="F441" s="6">
        <f t="shared" si="6"/>
        <v>183</v>
      </c>
      <c r="G441" s="4">
        <v>0</v>
      </c>
    </row>
    <row r="442" spans="1:7" x14ac:dyDescent="0.2">
      <c r="A442" t="s">
        <v>473</v>
      </c>
      <c r="B442" t="s">
        <v>58</v>
      </c>
      <c r="C442">
        <v>34</v>
      </c>
      <c r="D442" s="3">
        <v>77024</v>
      </c>
      <c r="E442" s="6">
        <v>2061</v>
      </c>
      <c r="F442" s="6">
        <f t="shared" si="6"/>
        <v>258</v>
      </c>
      <c r="G442" s="4">
        <v>0.09</v>
      </c>
    </row>
    <row r="443" spans="1:7" x14ac:dyDescent="0.2">
      <c r="A443" t="s">
        <v>474</v>
      </c>
      <c r="B443" t="s">
        <v>47</v>
      </c>
      <c r="C443">
        <v>31</v>
      </c>
      <c r="D443" s="3">
        <v>50022</v>
      </c>
      <c r="E443" s="6">
        <v>1800</v>
      </c>
      <c r="F443" s="6">
        <f t="shared" si="6"/>
        <v>225</v>
      </c>
      <c r="G443" s="4">
        <v>0</v>
      </c>
    </row>
    <row r="444" spans="1:7" x14ac:dyDescent="0.2">
      <c r="A444" t="s">
        <v>475</v>
      </c>
      <c r="B444" t="s">
        <v>33</v>
      </c>
      <c r="C444">
        <v>29</v>
      </c>
      <c r="D444" s="3">
        <v>204534</v>
      </c>
      <c r="E444" s="6">
        <v>1412</v>
      </c>
      <c r="F444" s="6">
        <f t="shared" si="6"/>
        <v>177</v>
      </c>
      <c r="G444" s="4">
        <v>0.38</v>
      </c>
    </row>
    <row r="445" spans="1:7" x14ac:dyDescent="0.2">
      <c r="A445" t="s">
        <v>476</v>
      </c>
      <c r="B445" t="s">
        <v>118</v>
      </c>
      <c r="C445">
        <v>49</v>
      </c>
      <c r="D445" s="3">
        <v>75814</v>
      </c>
      <c r="E445" s="6">
        <v>2007</v>
      </c>
      <c r="F445" s="6">
        <f t="shared" si="6"/>
        <v>251</v>
      </c>
      <c r="G445" s="4">
        <v>0</v>
      </c>
    </row>
    <row r="446" spans="1:7" x14ac:dyDescent="0.2">
      <c r="A446" t="s">
        <v>477</v>
      </c>
      <c r="B446" t="s">
        <v>7</v>
      </c>
      <c r="C446">
        <v>47</v>
      </c>
      <c r="D446" s="3">
        <v>169487</v>
      </c>
      <c r="E446" s="6">
        <v>1609</v>
      </c>
      <c r="F446" s="6">
        <f t="shared" si="6"/>
        <v>202</v>
      </c>
      <c r="G446" s="4">
        <v>0.23</v>
      </c>
    </row>
    <row r="447" spans="1:7" x14ac:dyDescent="0.2">
      <c r="A447" t="s">
        <v>478</v>
      </c>
      <c r="B447" t="s">
        <v>20</v>
      </c>
      <c r="C447">
        <v>56</v>
      </c>
      <c r="D447" s="3">
        <v>156435</v>
      </c>
      <c r="E447" s="6">
        <v>2026</v>
      </c>
      <c r="F447" s="6">
        <f t="shared" si="6"/>
        <v>254</v>
      </c>
      <c r="G447" s="4">
        <v>0.1</v>
      </c>
    </row>
    <row r="448" spans="1:7" x14ac:dyDescent="0.2">
      <c r="A448" t="s">
        <v>479</v>
      </c>
      <c r="B448" t="s">
        <v>11</v>
      </c>
      <c r="C448">
        <v>37</v>
      </c>
      <c r="D448" s="3">
        <v>93656</v>
      </c>
      <c r="E448" s="6">
        <v>1836</v>
      </c>
      <c r="F448" s="6">
        <f t="shared" si="6"/>
        <v>230</v>
      </c>
      <c r="G448" s="4">
        <v>0</v>
      </c>
    </row>
    <row r="449" spans="1:7" x14ac:dyDescent="0.2">
      <c r="A449" t="s">
        <v>480</v>
      </c>
      <c r="B449" t="s">
        <v>38</v>
      </c>
      <c r="C449">
        <v>55</v>
      </c>
      <c r="D449" s="3">
        <v>99035</v>
      </c>
      <c r="E449" s="6">
        <v>1219</v>
      </c>
      <c r="F449" s="6">
        <f t="shared" si="6"/>
        <v>153</v>
      </c>
      <c r="G449" s="4">
        <v>0</v>
      </c>
    </row>
    <row r="450" spans="1:7" x14ac:dyDescent="0.2">
      <c r="A450" t="s">
        <v>481</v>
      </c>
      <c r="B450" t="s">
        <v>20</v>
      </c>
      <c r="C450">
        <v>27</v>
      </c>
      <c r="D450" s="3">
        <v>137997</v>
      </c>
      <c r="E450" s="6">
        <v>1586</v>
      </c>
      <c r="F450" s="6">
        <f t="shared" si="6"/>
        <v>199</v>
      </c>
      <c r="G450" s="4">
        <v>0.12</v>
      </c>
    </row>
    <row r="451" spans="1:7" x14ac:dyDescent="0.2">
      <c r="A451" t="s">
        <v>482</v>
      </c>
      <c r="B451" t="s">
        <v>159</v>
      </c>
      <c r="C451">
        <v>28</v>
      </c>
      <c r="D451" s="3">
        <v>61573</v>
      </c>
      <c r="E451" s="6">
        <v>1709</v>
      </c>
      <c r="F451" s="6">
        <f t="shared" ref="F451:F514" si="7">ROUNDUP(E451/8,0)</f>
        <v>214</v>
      </c>
      <c r="G451" s="4">
        <v>0</v>
      </c>
    </row>
    <row r="452" spans="1:7" x14ac:dyDescent="0.2">
      <c r="A452" t="s">
        <v>483</v>
      </c>
      <c r="B452" t="s">
        <v>3</v>
      </c>
      <c r="C452">
        <v>55</v>
      </c>
      <c r="D452" s="3">
        <v>41102</v>
      </c>
      <c r="E452" s="6">
        <v>2123</v>
      </c>
      <c r="F452" s="6">
        <f t="shared" si="7"/>
        <v>266</v>
      </c>
      <c r="G452" s="4">
        <v>0</v>
      </c>
    </row>
    <row r="453" spans="1:7" x14ac:dyDescent="0.2">
      <c r="A453" t="s">
        <v>484</v>
      </c>
      <c r="B453" t="s">
        <v>7</v>
      </c>
      <c r="C453">
        <v>28</v>
      </c>
      <c r="D453" s="3">
        <v>161868</v>
      </c>
      <c r="E453" s="6">
        <v>2396</v>
      </c>
      <c r="F453" s="6">
        <f t="shared" si="7"/>
        <v>300</v>
      </c>
      <c r="G453" s="4">
        <v>0.21</v>
      </c>
    </row>
    <row r="454" spans="1:7" x14ac:dyDescent="0.2">
      <c r="A454" t="s">
        <v>485</v>
      </c>
      <c r="B454" t="s">
        <v>111</v>
      </c>
      <c r="C454">
        <v>55</v>
      </c>
      <c r="D454" s="3">
        <v>67131</v>
      </c>
      <c r="E454" s="6">
        <v>1061</v>
      </c>
      <c r="F454" s="6">
        <f t="shared" si="7"/>
        <v>133</v>
      </c>
      <c r="G454" s="4">
        <v>0</v>
      </c>
    </row>
    <row r="455" spans="1:7" x14ac:dyDescent="0.2">
      <c r="A455" t="s">
        <v>486</v>
      </c>
      <c r="B455" t="s">
        <v>123</v>
      </c>
      <c r="C455">
        <v>44</v>
      </c>
      <c r="D455" s="3">
        <v>71345</v>
      </c>
      <c r="E455" s="6">
        <v>2285</v>
      </c>
      <c r="F455" s="6">
        <f t="shared" si="7"/>
        <v>286</v>
      </c>
      <c r="G455" s="4">
        <v>0</v>
      </c>
    </row>
    <row r="456" spans="1:7" x14ac:dyDescent="0.2">
      <c r="A456" t="s">
        <v>487</v>
      </c>
      <c r="B456" t="s">
        <v>33</v>
      </c>
      <c r="C456">
        <v>30</v>
      </c>
      <c r="D456" s="3">
        <v>246757</v>
      </c>
      <c r="E456" s="6">
        <v>1189</v>
      </c>
      <c r="F456" s="6">
        <f t="shared" si="7"/>
        <v>149</v>
      </c>
      <c r="G456" s="4">
        <v>0.4</v>
      </c>
    </row>
    <row r="457" spans="1:7" x14ac:dyDescent="0.2">
      <c r="A457" t="s">
        <v>488</v>
      </c>
      <c r="B457" t="s">
        <v>13</v>
      </c>
      <c r="C457">
        <v>63</v>
      </c>
      <c r="D457" s="3">
        <v>106880</v>
      </c>
      <c r="E457" s="6">
        <v>1559</v>
      </c>
      <c r="F457" s="6">
        <f t="shared" si="7"/>
        <v>195</v>
      </c>
      <c r="G457" s="4">
        <v>0.08</v>
      </c>
    </row>
    <row r="458" spans="1:7" x14ac:dyDescent="0.2">
      <c r="A458" t="s">
        <v>489</v>
      </c>
      <c r="B458" t="s">
        <v>45</v>
      </c>
      <c r="C458">
        <v>28</v>
      </c>
      <c r="D458" s="3">
        <v>53210</v>
      </c>
      <c r="E458" s="6">
        <v>2158</v>
      </c>
      <c r="F458" s="6">
        <f t="shared" si="7"/>
        <v>270</v>
      </c>
      <c r="G458" s="4">
        <v>0</v>
      </c>
    </row>
    <row r="459" spans="1:7" x14ac:dyDescent="0.2">
      <c r="A459" t="s">
        <v>490</v>
      </c>
      <c r="B459" t="s">
        <v>36</v>
      </c>
      <c r="C459">
        <v>34</v>
      </c>
      <c r="D459" s="3">
        <v>57483</v>
      </c>
      <c r="E459" s="6">
        <v>1659</v>
      </c>
      <c r="F459" s="6">
        <f t="shared" si="7"/>
        <v>208</v>
      </c>
      <c r="G459" s="4">
        <v>0</v>
      </c>
    </row>
    <row r="460" spans="1:7" x14ac:dyDescent="0.2">
      <c r="A460" t="s">
        <v>491</v>
      </c>
      <c r="B460" t="s">
        <v>1</v>
      </c>
      <c r="C460">
        <v>50</v>
      </c>
      <c r="D460" s="3">
        <v>87727</v>
      </c>
      <c r="E460" s="6">
        <v>1946</v>
      </c>
      <c r="F460" s="6">
        <f t="shared" si="7"/>
        <v>244</v>
      </c>
      <c r="G460" s="4">
        <v>0</v>
      </c>
    </row>
    <row r="461" spans="1:7" x14ac:dyDescent="0.2">
      <c r="A461" t="s">
        <v>492</v>
      </c>
      <c r="B461" t="s">
        <v>73</v>
      </c>
      <c r="C461">
        <v>51</v>
      </c>
      <c r="D461" s="3">
        <v>87897</v>
      </c>
      <c r="E461" s="6">
        <v>1870</v>
      </c>
      <c r="F461" s="6">
        <f t="shared" si="7"/>
        <v>234</v>
      </c>
      <c r="G461" s="4">
        <v>0</v>
      </c>
    </row>
    <row r="462" spans="1:7" x14ac:dyDescent="0.2">
      <c r="A462" t="s">
        <v>493</v>
      </c>
      <c r="B462" t="s">
        <v>76</v>
      </c>
      <c r="C462">
        <v>46</v>
      </c>
      <c r="D462" s="3">
        <v>92247</v>
      </c>
      <c r="E462" s="6">
        <v>1344</v>
      </c>
      <c r="F462" s="6">
        <f t="shared" si="7"/>
        <v>168</v>
      </c>
      <c r="G462" s="4">
        <v>0</v>
      </c>
    </row>
    <row r="463" spans="1:7" x14ac:dyDescent="0.2">
      <c r="A463" t="s">
        <v>494</v>
      </c>
      <c r="B463" t="s">
        <v>33</v>
      </c>
      <c r="C463">
        <v>51</v>
      </c>
      <c r="D463" s="3">
        <v>193672</v>
      </c>
      <c r="E463" s="6">
        <v>1210</v>
      </c>
      <c r="F463" s="6">
        <f t="shared" si="7"/>
        <v>152</v>
      </c>
      <c r="G463" s="4">
        <v>0.36</v>
      </c>
    </row>
    <row r="464" spans="1:7" x14ac:dyDescent="0.2">
      <c r="A464" t="s">
        <v>495</v>
      </c>
      <c r="B464" t="s">
        <v>33</v>
      </c>
      <c r="C464">
        <v>45</v>
      </c>
      <c r="D464" s="3">
        <v>239980</v>
      </c>
      <c r="E464" s="6">
        <v>1917</v>
      </c>
      <c r="F464" s="6">
        <f t="shared" si="7"/>
        <v>240</v>
      </c>
      <c r="G464" s="4">
        <v>0.31</v>
      </c>
    </row>
    <row r="465" spans="1:7" x14ac:dyDescent="0.2">
      <c r="A465" t="s">
        <v>496</v>
      </c>
      <c r="B465" t="s">
        <v>120</v>
      </c>
      <c r="C465">
        <v>43</v>
      </c>
      <c r="D465" s="3">
        <v>91537</v>
      </c>
      <c r="E465" s="6">
        <v>2287</v>
      </c>
      <c r="F465" s="6">
        <f t="shared" si="7"/>
        <v>286</v>
      </c>
      <c r="G465" s="4">
        <v>0</v>
      </c>
    </row>
    <row r="466" spans="1:7" x14ac:dyDescent="0.2">
      <c r="A466" t="s">
        <v>497</v>
      </c>
      <c r="B466" t="s">
        <v>7</v>
      </c>
      <c r="C466">
        <v>28</v>
      </c>
      <c r="D466" s="3">
        <v>178300</v>
      </c>
      <c r="E466" s="6">
        <v>1547</v>
      </c>
      <c r="F466" s="6">
        <f t="shared" si="7"/>
        <v>194</v>
      </c>
      <c r="G466" s="4">
        <v>0.24</v>
      </c>
    </row>
    <row r="467" spans="1:7" x14ac:dyDescent="0.2">
      <c r="A467" t="s">
        <v>498</v>
      </c>
      <c r="B467" t="s">
        <v>45</v>
      </c>
      <c r="C467">
        <v>62</v>
      </c>
      <c r="D467" s="3">
        <v>69057</v>
      </c>
      <c r="E467" s="6">
        <v>2052</v>
      </c>
      <c r="F467" s="6">
        <f t="shared" si="7"/>
        <v>257</v>
      </c>
      <c r="G467" s="4">
        <v>0</v>
      </c>
    </row>
    <row r="468" spans="1:7" x14ac:dyDescent="0.2">
      <c r="A468" t="s">
        <v>499</v>
      </c>
      <c r="B468" t="s">
        <v>3</v>
      </c>
      <c r="C468">
        <v>36</v>
      </c>
      <c r="D468" s="3">
        <v>54355</v>
      </c>
      <c r="E468" s="6">
        <v>2016</v>
      </c>
      <c r="F468" s="6">
        <f t="shared" si="7"/>
        <v>252</v>
      </c>
      <c r="G468" s="4">
        <v>0</v>
      </c>
    </row>
    <row r="469" spans="1:7" x14ac:dyDescent="0.2">
      <c r="A469" t="s">
        <v>500</v>
      </c>
      <c r="B469" t="s">
        <v>111</v>
      </c>
      <c r="C469">
        <v>31</v>
      </c>
      <c r="D469" s="3">
        <v>72475</v>
      </c>
      <c r="E469" s="6">
        <v>2089</v>
      </c>
      <c r="F469" s="6">
        <f t="shared" si="7"/>
        <v>262</v>
      </c>
      <c r="G469" s="4">
        <v>0</v>
      </c>
    </row>
    <row r="470" spans="1:7" x14ac:dyDescent="0.2">
      <c r="A470" t="s">
        <v>501</v>
      </c>
      <c r="B470" t="s">
        <v>49</v>
      </c>
      <c r="C470">
        <v>46</v>
      </c>
      <c r="D470" s="3">
        <v>69110</v>
      </c>
      <c r="E470" s="6">
        <v>1612</v>
      </c>
      <c r="F470" s="6">
        <f t="shared" si="7"/>
        <v>202</v>
      </c>
      <c r="G470" s="4">
        <v>0</v>
      </c>
    </row>
    <row r="471" spans="1:7" x14ac:dyDescent="0.2">
      <c r="A471" t="s">
        <v>502</v>
      </c>
      <c r="B471" t="s">
        <v>38</v>
      </c>
      <c r="C471">
        <v>58</v>
      </c>
      <c r="D471" s="3">
        <v>86094</v>
      </c>
      <c r="E471" s="6">
        <v>1121</v>
      </c>
      <c r="F471" s="6">
        <f t="shared" si="7"/>
        <v>141</v>
      </c>
      <c r="G471" s="4">
        <v>0</v>
      </c>
    </row>
    <row r="472" spans="1:7" x14ac:dyDescent="0.2">
      <c r="A472" t="s">
        <v>503</v>
      </c>
      <c r="B472" t="s">
        <v>54</v>
      </c>
      <c r="C472">
        <v>27</v>
      </c>
      <c r="D472" s="3">
        <v>77607</v>
      </c>
      <c r="E472" s="6">
        <v>2138</v>
      </c>
      <c r="F472" s="6">
        <f t="shared" si="7"/>
        <v>268</v>
      </c>
      <c r="G472" s="4">
        <v>0</v>
      </c>
    </row>
    <row r="473" spans="1:7" x14ac:dyDescent="0.2">
      <c r="A473" t="s">
        <v>504</v>
      </c>
      <c r="B473" t="s">
        <v>20</v>
      </c>
      <c r="C473">
        <v>61</v>
      </c>
      <c r="D473" s="3">
        <v>157672</v>
      </c>
      <c r="E473" s="6">
        <v>1886</v>
      </c>
      <c r="F473" s="6">
        <f t="shared" si="7"/>
        <v>236</v>
      </c>
      <c r="G473" s="4">
        <v>0.11</v>
      </c>
    </row>
    <row r="474" spans="1:7" x14ac:dyDescent="0.2">
      <c r="A474" t="s">
        <v>505</v>
      </c>
      <c r="B474" t="s">
        <v>11</v>
      </c>
      <c r="C474">
        <v>65</v>
      </c>
      <c r="D474" s="3">
        <v>75439</v>
      </c>
      <c r="E474" s="6">
        <v>2357</v>
      </c>
      <c r="F474" s="6">
        <f t="shared" si="7"/>
        <v>295</v>
      </c>
      <c r="G474" s="4">
        <v>0</v>
      </c>
    </row>
    <row r="475" spans="1:7" x14ac:dyDescent="0.2">
      <c r="A475" t="s">
        <v>506</v>
      </c>
      <c r="B475" t="s">
        <v>20</v>
      </c>
      <c r="C475">
        <v>37</v>
      </c>
      <c r="D475" s="3">
        <v>139987</v>
      </c>
      <c r="E475" s="6">
        <v>990</v>
      </c>
      <c r="F475" s="6">
        <f t="shared" si="7"/>
        <v>124</v>
      </c>
      <c r="G475" s="4">
        <v>0.13</v>
      </c>
    </row>
    <row r="476" spans="1:7" x14ac:dyDescent="0.2">
      <c r="A476" t="s">
        <v>507</v>
      </c>
      <c r="B476" t="s">
        <v>11</v>
      </c>
      <c r="C476">
        <v>54</v>
      </c>
      <c r="D476" s="3">
        <v>91639</v>
      </c>
      <c r="E476" s="6">
        <v>1474</v>
      </c>
      <c r="F476" s="6">
        <f t="shared" si="7"/>
        <v>185</v>
      </c>
      <c r="G476" s="4">
        <v>0</v>
      </c>
    </row>
    <row r="477" spans="1:7" x14ac:dyDescent="0.2">
      <c r="A477" t="s">
        <v>508</v>
      </c>
      <c r="B477" t="s">
        <v>33</v>
      </c>
      <c r="C477">
        <v>29</v>
      </c>
      <c r="D477" s="3">
        <v>235047</v>
      </c>
      <c r="E477" s="6">
        <v>1466</v>
      </c>
      <c r="F477" s="6">
        <f t="shared" si="7"/>
        <v>184</v>
      </c>
      <c r="G477" s="4">
        <v>0.36</v>
      </c>
    </row>
    <row r="478" spans="1:7" x14ac:dyDescent="0.2">
      <c r="A478" t="s">
        <v>509</v>
      </c>
      <c r="B478" t="s">
        <v>33</v>
      </c>
      <c r="C478">
        <v>37</v>
      </c>
      <c r="D478" s="3">
        <v>214782</v>
      </c>
      <c r="E478" s="6">
        <v>1425</v>
      </c>
      <c r="F478" s="6">
        <f t="shared" si="7"/>
        <v>179</v>
      </c>
      <c r="G478" s="4">
        <v>0.32</v>
      </c>
    </row>
    <row r="479" spans="1:7" x14ac:dyDescent="0.2">
      <c r="A479" t="s">
        <v>510</v>
      </c>
      <c r="B479" t="s">
        <v>7</v>
      </c>
      <c r="C479">
        <v>37</v>
      </c>
      <c r="D479" s="3">
        <v>180544</v>
      </c>
      <c r="E479" s="6">
        <v>1177</v>
      </c>
      <c r="F479" s="6">
        <f t="shared" si="7"/>
        <v>148</v>
      </c>
      <c r="G479" s="4">
        <v>0.27</v>
      </c>
    </row>
    <row r="480" spans="1:7" x14ac:dyDescent="0.2">
      <c r="A480" t="s">
        <v>511</v>
      </c>
      <c r="B480" t="s">
        <v>123</v>
      </c>
      <c r="C480">
        <v>53</v>
      </c>
      <c r="D480" s="3">
        <v>63187</v>
      </c>
      <c r="E480" s="6">
        <v>2459</v>
      </c>
      <c r="F480" s="6">
        <f t="shared" si="7"/>
        <v>308</v>
      </c>
      <c r="G480" s="4">
        <v>0</v>
      </c>
    </row>
    <row r="481" spans="1:7" x14ac:dyDescent="0.2">
      <c r="A481" t="s">
        <v>512</v>
      </c>
      <c r="B481" t="s">
        <v>17</v>
      </c>
      <c r="C481">
        <v>65</v>
      </c>
      <c r="D481" s="3">
        <v>93857</v>
      </c>
      <c r="E481" s="6">
        <v>2301</v>
      </c>
      <c r="F481" s="6">
        <f t="shared" si="7"/>
        <v>288</v>
      </c>
      <c r="G481" s="4">
        <v>0</v>
      </c>
    </row>
    <row r="482" spans="1:7" x14ac:dyDescent="0.2">
      <c r="A482" t="s">
        <v>513</v>
      </c>
      <c r="B482" t="s">
        <v>123</v>
      </c>
      <c r="C482">
        <v>63</v>
      </c>
      <c r="D482" s="3">
        <v>88230</v>
      </c>
      <c r="E482" s="6">
        <v>1813</v>
      </c>
      <c r="F482" s="6">
        <f t="shared" si="7"/>
        <v>227</v>
      </c>
      <c r="G482" s="4">
        <v>0</v>
      </c>
    </row>
    <row r="483" spans="1:7" x14ac:dyDescent="0.2">
      <c r="A483" t="s">
        <v>514</v>
      </c>
      <c r="B483" t="s">
        <v>47</v>
      </c>
      <c r="C483">
        <v>26</v>
      </c>
      <c r="D483" s="3">
        <v>42343</v>
      </c>
      <c r="E483" s="6">
        <v>2121</v>
      </c>
      <c r="F483" s="6">
        <f t="shared" si="7"/>
        <v>266</v>
      </c>
      <c r="G483" s="4">
        <v>0</v>
      </c>
    </row>
    <row r="484" spans="1:7" x14ac:dyDescent="0.2">
      <c r="A484" t="s">
        <v>515</v>
      </c>
      <c r="B484" t="s">
        <v>17</v>
      </c>
      <c r="C484">
        <v>26</v>
      </c>
      <c r="D484" s="3">
        <v>70275</v>
      </c>
      <c r="E484" s="6">
        <v>1055</v>
      </c>
      <c r="F484" s="6">
        <f t="shared" si="7"/>
        <v>132</v>
      </c>
      <c r="G484" s="4">
        <v>0</v>
      </c>
    </row>
    <row r="485" spans="1:7" x14ac:dyDescent="0.2">
      <c r="A485" t="s">
        <v>516</v>
      </c>
      <c r="B485" t="s">
        <v>54</v>
      </c>
      <c r="C485">
        <v>52</v>
      </c>
      <c r="D485" s="3">
        <v>60784</v>
      </c>
      <c r="E485" s="6">
        <v>1052</v>
      </c>
      <c r="F485" s="6">
        <f t="shared" si="7"/>
        <v>132</v>
      </c>
      <c r="G485" s="4">
        <v>0</v>
      </c>
    </row>
    <row r="486" spans="1:7" x14ac:dyDescent="0.2">
      <c r="A486" t="s">
        <v>517</v>
      </c>
      <c r="B486" t="s">
        <v>13</v>
      </c>
      <c r="C486">
        <v>51</v>
      </c>
      <c r="D486" s="3">
        <v>129727</v>
      </c>
      <c r="E486" s="6">
        <v>2051</v>
      </c>
      <c r="F486" s="6">
        <f t="shared" si="7"/>
        <v>257</v>
      </c>
      <c r="G486" s="4">
        <v>0.08</v>
      </c>
    </row>
    <row r="487" spans="1:7" x14ac:dyDescent="0.2">
      <c r="A487" t="s">
        <v>518</v>
      </c>
      <c r="B487" t="s">
        <v>63</v>
      </c>
      <c r="C487">
        <v>43</v>
      </c>
      <c r="D487" s="3">
        <v>63229</v>
      </c>
      <c r="E487" s="6">
        <v>1940</v>
      </c>
      <c r="F487" s="6">
        <f t="shared" si="7"/>
        <v>243</v>
      </c>
      <c r="G487" s="4">
        <v>0</v>
      </c>
    </row>
    <row r="488" spans="1:7" x14ac:dyDescent="0.2">
      <c r="A488" t="s">
        <v>519</v>
      </c>
      <c r="B488" t="s">
        <v>7</v>
      </c>
      <c r="C488">
        <v>54</v>
      </c>
      <c r="D488" s="3">
        <v>194221</v>
      </c>
      <c r="E488" s="6">
        <v>1460</v>
      </c>
      <c r="F488" s="6">
        <f t="shared" si="7"/>
        <v>183</v>
      </c>
      <c r="G488" s="4">
        <v>0.16</v>
      </c>
    </row>
    <row r="489" spans="1:7" x14ac:dyDescent="0.2">
      <c r="A489" t="s">
        <v>520</v>
      </c>
      <c r="B489" t="s">
        <v>17</v>
      </c>
      <c r="C489">
        <v>54</v>
      </c>
      <c r="D489" s="3">
        <v>78020</v>
      </c>
      <c r="E489" s="6">
        <v>2116</v>
      </c>
      <c r="F489" s="6">
        <f t="shared" si="7"/>
        <v>265</v>
      </c>
      <c r="G489" s="4">
        <v>0</v>
      </c>
    </row>
    <row r="490" spans="1:7" x14ac:dyDescent="0.2">
      <c r="A490" t="s">
        <v>521</v>
      </c>
      <c r="B490" t="s">
        <v>33</v>
      </c>
      <c r="C490">
        <v>25</v>
      </c>
      <c r="D490" s="3">
        <v>197331</v>
      </c>
      <c r="E490" s="6">
        <v>1406</v>
      </c>
      <c r="F490" s="6">
        <f t="shared" si="7"/>
        <v>176</v>
      </c>
      <c r="G490" s="4">
        <v>0.33</v>
      </c>
    </row>
    <row r="491" spans="1:7" x14ac:dyDescent="0.2">
      <c r="A491" t="s">
        <v>522</v>
      </c>
      <c r="B491" t="s">
        <v>1</v>
      </c>
      <c r="C491">
        <v>40</v>
      </c>
      <c r="D491" s="3">
        <v>105574</v>
      </c>
      <c r="E491" s="6">
        <v>2235</v>
      </c>
      <c r="F491" s="6">
        <f t="shared" si="7"/>
        <v>280</v>
      </c>
      <c r="G491" s="4">
        <v>0</v>
      </c>
    </row>
    <row r="492" spans="1:7" x14ac:dyDescent="0.2">
      <c r="A492" t="s">
        <v>523</v>
      </c>
      <c r="B492" t="s">
        <v>73</v>
      </c>
      <c r="C492">
        <v>45</v>
      </c>
      <c r="D492" s="3">
        <v>74777</v>
      </c>
      <c r="E492" s="6">
        <v>1395</v>
      </c>
      <c r="F492" s="6">
        <f t="shared" si="7"/>
        <v>175</v>
      </c>
      <c r="G492" s="4">
        <v>0</v>
      </c>
    </row>
    <row r="493" spans="1:7" x14ac:dyDescent="0.2">
      <c r="A493" t="s">
        <v>524</v>
      </c>
      <c r="B493" t="s">
        <v>3</v>
      </c>
      <c r="C493">
        <v>40</v>
      </c>
      <c r="D493" s="3">
        <v>59447</v>
      </c>
      <c r="E493" s="6">
        <v>1013</v>
      </c>
      <c r="F493" s="6">
        <f t="shared" si="7"/>
        <v>127</v>
      </c>
      <c r="G493" s="4">
        <v>0</v>
      </c>
    </row>
    <row r="494" spans="1:7" x14ac:dyDescent="0.2">
      <c r="A494" t="s">
        <v>525</v>
      </c>
      <c r="B494" t="s">
        <v>20</v>
      </c>
      <c r="C494">
        <v>53</v>
      </c>
      <c r="D494" s="3">
        <v>150893</v>
      </c>
      <c r="E494" s="6">
        <v>2019</v>
      </c>
      <c r="F494" s="6">
        <f t="shared" si="7"/>
        <v>253</v>
      </c>
      <c r="G494" s="4">
        <v>0.13</v>
      </c>
    </row>
    <row r="495" spans="1:7" x14ac:dyDescent="0.2">
      <c r="A495" t="s">
        <v>526</v>
      </c>
      <c r="B495" t="s">
        <v>7</v>
      </c>
      <c r="C495">
        <v>49</v>
      </c>
      <c r="D495" s="3">
        <v>156276</v>
      </c>
      <c r="E495" s="6">
        <v>1037</v>
      </c>
      <c r="F495" s="6">
        <f t="shared" si="7"/>
        <v>130</v>
      </c>
      <c r="G495" s="4">
        <v>0.22</v>
      </c>
    </row>
    <row r="496" spans="1:7" x14ac:dyDescent="0.2">
      <c r="A496" t="s">
        <v>527</v>
      </c>
      <c r="B496" t="s">
        <v>33</v>
      </c>
      <c r="C496">
        <v>31</v>
      </c>
      <c r="D496" s="3">
        <v>191755</v>
      </c>
      <c r="E496" s="6">
        <v>1016</v>
      </c>
      <c r="F496" s="6">
        <f t="shared" si="7"/>
        <v>127</v>
      </c>
      <c r="G496" s="4">
        <v>0.4</v>
      </c>
    </row>
    <row r="497" spans="1:7" x14ac:dyDescent="0.2">
      <c r="A497" t="s">
        <v>528</v>
      </c>
      <c r="B497" t="s">
        <v>159</v>
      </c>
      <c r="C497">
        <v>33</v>
      </c>
      <c r="D497" s="3">
        <v>81070</v>
      </c>
      <c r="E497" s="6">
        <v>2267</v>
      </c>
      <c r="F497" s="6">
        <f t="shared" si="7"/>
        <v>284</v>
      </c>
      <c r="G497" s="4">
        <v>0</v>
      </c>
    </row>
    <row r="498" spans="1:7" x14ac:dyDescent="0.2">
      <c r="A498" t="s">
        <v>529</v>
      </c>
      <c r="B498" t="s">
        <v>7</v>
      </c>
      <c r="C498">
        <v>40</v>
      </c>
      <c r="D498" s="3">
        <v>176533</v>
      </c>
      <c r="E498" s="6">
        <v>1716</v>
      </c>
      <c r="F498" s="6">
        <f t="shared" si="7"/>
        <v>215</v>
      </c>
      <c r="G498" s="4">
        <v>0.25</v>
      </c>
    </row>
    <row r="499" spans="1:7" x14ac:dyDescent="0.2">
      <c r="A499" t="s">
        <v>530</v>
      </c>
      <c r="B499" t="s">
        <v>23</v>
      </c>
      <c r="C499">
        <v>29</v>
      </c>
      <c r="D499" s="3">
        <v>60919</v>
      </c>
      <c r="E499" s="6">
        <v>1985</v>
      </c>
      <c r="F499" s="6">
        <f t="shared" si="7"/>
        <v>249</v>
      </c>
      <c r="G499" s="4">
        <v>0</v>
      </c>
    </row>
    <row r="500" spans="1:7" x14ac:dyDescent="0.2">
      <c r="A500" t="s">
        <v>531</v>
      </c>
      <c r="B500" t="s">
        <v>3</v>
      </c>
      <c r="C500">
        <v>31</v>
      </c>
      <c r="D500" s="3">
        <v>53638</v>
      </c>
      <c r="E500" s="6">
        <v>1528</v>
      </c>
      <c r="F500" s="6">
        <f t="shared" si="7"/>
        <v>191</v>
      </c>
      <c r="G500" s="4">
        <v>0</v>
      </c>
    </row>
    <row r="501" spans="1:7" x14ac:dyDescent="0.2">
      <c r="A501" t="s">
        <v>532</v>
      </c>
      <c r="B501" t="s">
        <v>17</v>
      </c>
      <c r="C501">
        <v>44</v>
      </c>
      <c r="D501" s="3">
        <v>75362</v>
      </c>
      <c r="E501" s="6">
        <v>997</v>
      </c>
      <c r="F501" s="6">
        <f t="shared" si="7"/>
        <v>125</v>
      </c>
      <c r="G501" s="4">
        <v>0</v>
      </c>
    </row>
    <row r="502" spans="1:7" x14ac:dyDescent="0.2">
      <c r="A502" t="s">
        <v>533</v>
      </c>
      <c r="B502" t="s">
        <v>63</v>
      </c>
      <c r="C502">
        <v>38</v>
      </c>
      <c r="D502" s="3">
        <v>60799</v>
      </c>
      <c r="E502" s="6">
        <v>1682</v>
      </c>
      <c r="F502" s="6">
        <f t="shared" si="7"/>
        <v>211</v>
      </c>
      <c r="G502" s="4">
        <v>0</v>
      </c>
    </row>
    <row r="503" spans="1:7" x14ac:dyDescent="0.2">
      <c r="A503" t="s">
        <v>534</v>
      </c>
      <c r="B503" t="s">
        <v>3</v>
      </c>
      <c r="C503">
        <v>49</v>
      </c>
      <c r="D503" s="3">
        <v>50012</v>
      </c>
      <c r="E503" s="6">
        <v>1369</v>
      </c>
      <c r="F503" s="6">
        <f t="shared" si="7"/>
        <v>172</v>
      </c>
      <c r="G503" s="4">
        <v>0</v>
      </c>
    </row>
    <row r="504" spans="1:7" x14ac:dyDescent="0.2">
      <c r="A504" t="s">
        <v>535</v>
      </c>
      <c r="B504" t="s">
        <v>20</v>
      </c>
      <c r="C504">
        <v>44</v>
      </c>
      <c r="D504" s="3">
        <v>122441</v>
      </c>
      <c r="E504" s="6">
        <v>1742</v>
      </c>
      <c r="F504" s="6">
        <f t="shared" si="7"/>
        <v>218</v>
      </c>
      <c r="G504" s="4">
        <v>0.15</v>
      </c>
    </row>
    <row r="505" spans="1:7" x14ac:dyDescent="0.2">
      <c r="A505" t="s">
        <v>536</v>
      </c>
      <c r="B505" t="s">
        <v>1</v>
      </c>
      <c r="C505">
        <v>45</v>
      </c>
      <c r="D505" s="3">
        <v>85822</v>
      </c>
      <c r="E505" s="6">
        <v>1390</v>
      </c>
      <c r="F505" s="6">
        <f t="shared" si="7"/>
        <v>174</v>
      </c>
      <c r="G505" s="4">
        <v>0</v>
      </c>
    </row>
    <row r="506" spans="1:7" x14ac:dyDescent="0.2">
      <c r="A506" t="s">
        <v>537</v>
      </c>
      <c r="B506" t="s">
        <v>3</v>
      </c>
      <c r="C506">
        <v>58</v>
      </c>
      <c r="D506" s="3">
        <v>43803</v>
      </c>
      <c r="E506" s="6">
        <v>1492</v>
      </c>
      <c r="F506" s="6">
        <f t="shared" si="7"/>
        <v>187</v>
      </c>
      <c r="G506" s="4">
        <v>0</v>
      </c>
    </row>
    <row r="507" spans="1:7" x14ac:dyDescent="0.2">
      <c r="A507" t="s">
        <v>538</v>
      </c>
      <c r="B507" t="s">
        <v>7</v>
      </c>
      <c r="C507">
        <v>62</v>
      </c>
      <c r="D507" s="3">
        <v>155332</v>
      </c>
      <c r="E507" s="6">
        <v>1000</v>
      </c>
      <c r="F507" s="6">
        <f t="shared" si="7"/>
        <v>125</v>
      </c>
      <c r="G507" s="4">
        <v>0.2</v>
      </c>
    </row>
    <row r="508" spans="1:7" x14ac:dyDescent="0.2">
      <c r="A508" t="s">
        <v>539</v>
      </c>
      <c r="B508" t="s">
        <v>13</v>
      </c>
      <c r="C508">
        <v>33</v>
      </c>
      <c r="D508" s="3">
        <v>107202</v>
      </c>
      <c r="E508" s="6">
        <v>1042</v>
      </c>
      <c r="F508" s="6">
        <f t="shared" si="7"/>
        <v>131</v>
      </c>
      <c r="G508" s="4">
        <v>0.06</v>
      </c>
    </row>
    <row r="509" spans="1:7" x14ac:dyDescent="0.2">
      <c r="A509" t="s">
        <v>540</v>
      </c>
      <c r="B509" t="s">
        <v>13</v>
      </c>
      <c r="C509">
        <v>56</v>
      </c>
      <c r="D509" s="3">
        <v>121751</v>
      </c>
      <c r="E509" s="6">
        <v>989</v>
      </c>
      <c r="F509" s="6">
        <f t="shared" si="7"/>
        <v>124</v>
      </c>
      <c r="G509" s="4">
        <v>0.08</v>
      </c>
    </row>
    <row r="510" spans="1:7" x14ac:dyDescent="0.2">
      <c r="A510" t="s">
        <v>541</v>
      </c>
      <c r="B510" t="s">
        <v>13</v>
      </c>
      <c r="C510">
        <v>45</v>
      </c>
      <c r="D510" s="3">
        <v>115591</v>
      </c>
      <c r="E510" s="6">
        <v>1806</v>
      </c>
      <c r="F510" s="6">
        <f t="shared" si="7"/>
        <v>226</v>
      </c>
      <c r="G510" s="4">
        <v>0.05</v>
      </c>
    </row>
    <row r="511" spans="1:7" x14ac:dyDescent="0.2">
      <c r="A511" t="s">
        <v>542</v>
      </c>
      <c r="B511" t="s">
        <v>20</v>
      </c>
      <c r="C511">
        <v>30</v>
      </c>
      <c r="D511" s="3">
        <v>159823</v>
      </c>
      <c r="E511" s="6">
        <v>1582</v>
      </c>
      <c r="F511" s="6">
        <f t="shared" si="7"/>
        <v>198</v>
      </c>
      <c r="G511" s="4">
        <v>0.11</v>
      </c>
    </row>
    <row r="512" spans="1:7" x14ac:dyDescent="0.2">
      <c r="A512" t="s">
        <v>543</v>
      </c>
      <c r="B512" t="s">
        <v>3</v>
      </c>
      <c r="C512">
        <v>45</v>
      </c>
      <c r="D512" s="3">
        <v>53526</v>
      </c>
      <c r="E512" s="6">
        <v>2455</v>
      </c>
      <c r="F512" s="6">
        <f t="shared" si="7"/>
        <v>307</v>
      </c>
      <c r="G512" s="4">
        <v>0</v>
      </c>
    </row>
    <row r="513" spans="1:7" x14ac:dyDescent="0.2">
      <c r="A513" t="s">
        <v>544</v>
      </c>
      <c r="B513" t="s">
        <v>5</v>
      </c>
      <c r="C513">
        <v>33</v>
      </c>
      <c r="D513" s="3">
        <v>90084</v>
      </c>
      <c r="E513" s="6">
        <v>2231</v>
      </c>
      <c r="F513" s="6">
        <f t="shared" si="7"/>
        <v>279</v>
      </c>
      <c r="G513" s="4">
        <v>0</v>
      </c>
    </row>
    <row r="514" spans="1:7" x14ac:dyDescent="0.2">
      <c r="A514" t="s">
        <v>545</v>
      </c>
      <c r="B514" t="s">
        <v>33</v>
      </c>
      <c r="C514">
        <v>41</v>
      </c>
      <c r="D514" s="3">
        <v>210085</v>
      </c>
      <c r="E514" s="6">
        <v>2192</v>
      </c>
      <c r="F514" s="6">
        <f t="shared" si="7"/>
        <v>274</v>
      </c>
      <c r="G514" s="4">
        <v>0.39</v>
      </c>
    </row>
    <row r="515" spans="1:7" x14ac:dyDescent="0.2">
      <c r="A515" t="s">
        <v>546</v>
      </c>
      <c r="B515" t="s">
        <v>20</v>
      </c>
      <c r="C515">
        <v>33</v>
      </c>
      <c r="D515" s="3">
        <v>133908</v>
      </c>
      <c r="E515" s="6">
        <v>1254</v>
      </c>
      <c r="F515" s="6">
        <f t="shared" ref="F515:F578" si="8">ROUNDUP(E515/8,0)</f>
        <v>157</v>
      </c>
      <c r="G515" s="4">
        <v>0.15</v>
      </c>
    </row>
    <row r="516" spans="1:7" x14ac:dyDescent="0.2">
      <c r="A516" t="s">
        <v>547</v>
      </c>
      <c r="B516" t="s">
        <v>13</v>
      </c>
      <c r="C516">
        <v>48</v>
      </c>
      <c r="D516" s="3">
        <v>100652</v>
      </c>
      <c r="E516" s="6">
        <v>976</v>
      </c>
      <c r="F516" s="6">
        <f t="shared" si="8"/>
        <v>122</v>
      </c>
      <c r="G516" s="4">
        <v>7.0000000000000007E-2</v>
      </c>
    </row>
    <row r="517" spans="1:7" x14ac:dyDescent="0.2">
      <c r="A517" t="s">
        <v>548</v>
      </c>
      <c r="B517" t="s">
        <v>33</v>
      </c>
      <c r="C517">
        <v>48</v>
      </c>
      <c r="D517" s="3">
        <v>225725</v>
      </c>
      <c r="E517" s="6">
        <v>1287</v>
      </c>
      <c r="F517" s="6">
        <f t="shared" si="8"/>
        <v>161</v>
      </c>
      <c r="G517" s="4">
        <v>0.37</v>
      </c>
    </row>
    <row r="518" spans="1:7" x14ac:dyDescent="0.2">
      <c r="A518" t="s">
        <v>549</v>
      </c>
      <c r="B518" t="s">
        <v>33</v>
      </c>
      <c r="C518">
        <v>41</v>
      </c>
      <c r="D518" s="3">
        <v>224989</v>
      </c>
      <c r="E518" s="6">
        <v>2403</v>
      </c>
      <c r="F518" s="6">
        <f t="shared" si="8"/>
        <v>301</v>
      </c>
      <c r="G518" s="4">
        <v>0.33</v>
      </c>
    </row>
    <row r="519" spans="1:7" x14ac:dyDescent="0.2">
      <c r="A519" t="s">
        <v>550</v>
      </c>
      <c r="B519" t="s">
        <v>130</v>
      </c>
      <c r="C519">
        <v>37</v>
      </c>
      <c r="D519" s="3">
        <v>109680</v>
      </c>
      <c r="E519" s="6">
        <v>1985</v>
      </c>
      <c r="F519" s="6">
        <f t="shared" si="8"/>
        <v>249</v>
      </c>
      <c r="G519" s="4">
        <v>0</v>
      </c>
    </row>
    <row r="520" spans="1:7" x14ac:dyDescent="0.2">
      <c r="A520" t="s">
        <v>551</v>
      </c>
      <c r="B520" t="s">
        <v>20</v>
      </c>
      <c r="C520">
        <v>37</v>
      </c>
      <c r="D520" s="3">
        <v>151363</v>
      </c>
      <c r="E520" s="6">
        <v>1548</v>
      </c>
      <c r="F520" s="6">
        <f t="shared" si="8"/>
        <v>194</v>
      </c>
      <c r="G520" s="4">
        <v>0.12</v>
      </c>
    </row>
    <row r="521" spans="1:7" x14ac:dyDescent="0.2">
      <c r="A521" t="s">
        <v>552</v>
      </c>
      <c r="B521" t="s">
        <v>196</v>
      </c>
      <c r="C521">
        <v>58</v>
      </c>
      <c r="D521" s="3">
        <v>62686</v>
      </c>
      <c r="E521" s="6">
        <v>987</v>
      </c>
      <c r="F521" s="6">
        <f t="shared" si="8"/>
        <v>124</v>
      </c>
      <c r="G521" s="4">
        <v>0</v>
      </c>
    </row>
    <row r="522" spans="1:7" x14ac:dyDescent="0.2">
      <c r="A522" t="s">
        <v>553</v>
      </c>
      <c r="B522" t="s">
        <v>7</v>
      </c>
      <c r="C522">
        <v>51</v>
      </c>
      <c r="D522" s="3">
        <v>178218</v>
      </c>
      <c r="E522" s="6">
        <v>1471</v>
      </c>
      <c r="F522" s="6">
        <f t="shared" si="8"/>
        <v>184</v>
      </c>
      <c r="G522" s="4">
        <v>0.27</v>
      </c>
    </row>
    <row r="523" spans="1:7" x14ac:dyDescent="0.2">
      <c r="A523" t="s">
        <v>554</v>
      </c>
      <c r="B523" t="s">
        <v>38</v>
      </c>
      <c r="C523">
        <v>37</v>
      </c>
      <c r="D523" s="3">
        <v>69125</v>
      </c>
      <c r="E523" s="6">
        <v>1267</v>
      </c>
      <c r="F523" s="6">
        <f t="shared" si="8"/>
        <v>159</v>
      </c>
      <c r="G523" s="4">
        <v>0</v>
      </c>
    </row>
    <row r="524" spans="1:7" x14ac:dyDescent="0.2">
      <c r="A524" t="s">
        <v>555</v>
      </c>
      <c r="B524" t="s">
        <v>63</v>
      </c>
      <c r="C524">
        <v>26</v>
      </c>
      <c r="D524" s="3">
        <v>59436</v>
      </c>
      <c r="E524" s="6">
        <v>1234</v>
      </c>
      <c r="F524" s="6">
        <f t="shared" si="8"/>
        <v>155</v>
      </c>
      <c r="G524" s="4">
        <v>0</v>
      </c>
    </row>
    <row r="525" spans="1:7" x14ac:dyDescent="0.2">
      <c r="A525" t="s">
        <v>556</v>
      </c>
      <c r="B525" t="s">
        <v>63</v>
      </c>
      <c r="C525">
        <v>35</v>
      </c>
      <c r="D525" s="3">
        <v>58733</v>
      </c>
      <c r="E525" s="6">
        <v>2012</v>
      </c>
      <c r="F525" s="6">
        <f t="shared" si="8"/>
        <v>252</v>
      </c>
      <c r="G525" s="4">
        <v>0</v>
      </c>
    </row>
    <row r="526" spans="1:7" x14ac:dyDescent="0.2">
      <c r="A526" t="s">
        <v>557</v>
      </c>
      <c r="B526" t="s">
        <v>7</v>
      </c>
      <c r="C526">
        <v>59</v>
      </c>
      <c r="D526" s="3">
        <v>186854</v>
      </c>
      <c r="E526" s="6">
        <v>1380</v>
      </c>
      <c r="F526" s="6">
        <f t="shared" si="8"/>
        <v>173</v>
      </c>
      <c r="G526" s="4">
        <v>0.3</v>
      </c>
    </row>
    <row r="527" spans="1:7" x14ac:dyDescent="0.2">
      <c r="A527" t="s">
        <v>558</v>
      </c>
      <c r="B527" t="s">
        <v>13</v>
      </c>
      <c r="C527">
        <v>55</v>
      </c>
      <c r="D527" s="3">
        <v>128954</v>
      </c>
      <c r="E527" s="6">
        <v>2046</v>
      </c>
      <c r="F527" s="6">
        <f t="shared" si="8"/>
        <v>256</v>
      </c>
      <c r="G527" s="4">
        <v>0.05</v>
      </c>
    </row>
    <row r="528" spans="1:7" x14ac:dyDescent="0.2">
      <c r="A528" t="s">
        <v>559</v>
      </c>
      <c r="B528" t="s">
        <v>13</v>
      </c>
      <c r="C528">
        <v>53</v>
      </c>
      <c r="D528" s="3">
        <v>125545</v>
      </c>
      <c r="E528" s="6">
        <v>2285</v>
      </c>
      <c r="F528" s="6">
        <f t="shared" si="8"/>
        <v>286</v>
      </c>
      <c r="G528" s="4">
        <v>0.06</v>
      </c>
    </row>
    <row r="529" spans="1:7" x14ac:dyDescent="0.2">
      <c r="A529" t="s">
        <v>560</v>
      </c>
      <c r="B529" t="s">
        <v>13</v>
      </c>
      <c r="C529">
        <v>47</v>
      </c>
      <c r="D529" s="3">
        <v>125641</v>
      </c>
      <c r="E529" s="6">
        <v>2190</v>
      </c>
      <c r="F529" s="6">
        <f t="shared" si="8"/>
        <v>274</v>
      </c>
      <c r="G529" s="4">
        <v>0.05</v>
      </c>
    </row>
    <row r="530" spans="1:7" x14ac:dyDescent="0.2">
      <c r="A530" t="s">
        <v>561</v>
      </c>
      <c r="B530" t="s">
        <v>76</v>
      </c>
      <c r="C530">
        <v>28</v>
      </c>
      <c r="D530" s="3">
        <v>83235</v>
      </c>
      <c r="E530" s="6">
        <v>1692</v>
      </c>
      <c r="F530" s="6">
        <f t="shared" si="8"/>
        <v>212</v>
      </c>
      <c r="G530" s="4">
        <v>0</v>
      </c>
    </row>
    <row r="531" spans="1:7" x14ac:dyDescent="0.2">
      <c r="A531" t="s">
        <v>562</v>
      </c>
      <c r="B531" t="s">
        <v>17</v>
      </c>
      <c r="C531">
        <v>64</v>
      </c>
      <c r="D531" s="3">
        <v>76506</v>
      </c>
      <c r="E531" s="6">
        <v>1766</v>
      </c>
      <c r="F531" s="6">
        <f t="shared" si="8"/>
        <v>221</v>
      </c>
      <c r="G531" s="4">
        <v>0</v>
      </c>
    </row>
    <row r="532" spans="1:7" x14ac:dyDescent="0.2">
      <c r="A532" t="s">
        <v>563</v>
      </c>
      <c r="B532" t="s">
        <v>154</v>
      </c>
      <c r="C532">
        <v>55</v>
      </c>
      <c r="D532" s="3">
        <v>79620</v>
      </c>
      <c r="E532" s="6">
        <v>1714</v>
      </c>
      <c r="F532" s="6">
        <f t="shared" si="8"/>
        <v>215</v>
      </c>
      <c r="G532" s="4">
        <v>0</v>
      </c>
    </row>
    <row r="533" spans="1:7" x14ac:dyDescent="0.2">
      <c r="A533" t="s">
        <v>564</v>
      </c>
      <c r="B533" t="s">
        <v>49</v>
      </c>
      <c r="C533">
        <v>36</v>
      </c>
      <c r="D533" s="3">
        <v>62450</v>
      </c>
      <c r="E533" s="6">
        <v>2260</v>
      </c>
      <c r="F533" s="6">
        <f t="shared" si="8"/>
        <v>283</v>
      </c>
      <c r="G533" s="4">
        <v>0</v>
      </c>
    </row>
    <row r="534" spans="1:7" x14ac:dyDescent="0.2">
      <c r="A534" t="s">
        <v>565</v>
      </c>
      <c r="B534" t="s">
        <v>20</v>
      </c>
      <c r="C534">
        <v>47</v>
      </c>
      <c r="D534" s="3">
        <v>134612</v>
      </c>
      <c r="E534" s="6">
        <v>2326</v>
      </c>
      <c r="F534" s="6">
        <f t="shared" si="8"/>
        <v>291</v>
      </c>
      <c r="G534" s="4">
        <v>0.12</v>
      </c>
    </row>
    <row r="535" spans="1:7" x14ac:dyDescent="0.2">
      <c r="A535" t="s">
        <v>566</v>
      </c>
      <c r="B535" t="s">
        <v>15</v>
      </c>
      <c r="C535">
        <v>59</v>
      </c>
      <c r="D535" s="3">
        <v>46151</v>
      </c>
      <c r="E535" s="6">
        <v>1715</v>
      </c>
      <c r="F535" s="6">
        <f t="shared" si="8"/>
        <v>215</v>
      </c>
      <c r="G535" s="4">
        <v>0</v>
      </c>
    </row>
    <row r="536" spans="1:7" x14ac:dyDescent="0.2">
      <c r="A536" t="s">
        <v>567</v>
      </c>
      <c r="B536" t="s">
        <v>159</v>
      </c>
      <c r="C536">
        <v>40</v>
      </c>
      <c r="D536" s="3">
        <v>63889</v>
      </c>
      <c r="E536" s="6">
        <v>2155</v>
      </c>
      <c r="F536" s="6">
        <f t="shared" si="8"/>
        <v>270</v>
      </c>
      <c r="G536" s="4">
        <v>0</v>
      </c>
    </row>
    <row r="537" spans="1:7" x14ac:dyDescent="0.2">
      <c r="A537" t="s">
        <v>568</v>
      </c>
      <c r="B537" t="s">
        <v>38</v>
      </c>
      <c r="C537">
        <v>53</v>
      </c>
      <c r="D537" s="3">
        <v>75060</v>
      </c>
      <c r="E537" s="6">
        <v>1262</v>
      </c>
      <c r="F537" s="6">
        <f t="shared" si="8"/>
        <v>158</v>
      </c>
      <c r="G537" s="4">
        <v>0</v>
      </c>
    </row>
    <row r="538" spans="1:7" x14ac:dyDescent="0.2">
      <c r="A538" t="s">
        <v>569</v>
      </c>
      <c r="B538" t="s">
        <v>58</v>
      </c>
      <c r="C538">
        <v>52</v>
      </c>
      <c r="D538" s="3">
        <v>89379</v>
      </c>
      <c r="E538" s="6">
        <v>1411</v>
      </c>
      <c r="F538" s="6">
        <f t="shared" si="8"/>
        <v>177</v>
      </c>
      <c r="G538" s="4">
        <v>0.1</v>
      </c>
    </row>
    <row r="539" spans="1:7" x14ac:dyDescent="0.2">
      <c r="A539" t="s">
        <v>570</v>
      </c>
      <c r="B539" t="s">
        <v>1</v>
      </c>
      <c r="C539">
        <v>40</v>
      </c>
      <c r="D539" s="3">
        <v>98594</v>
      </c>
      <c r="E539" s="6">
        <v>1498</v>
      </c>
      <c r="F539" s="6">
        <f t="shared" si="8"/>
        <v>188</v>
      </c>
      <c r="G539" s="4">
        <v>0</v>
      </c>
    </row>
    <row r="540" spans="1:7" x14ac:dyDescent="0.2">
      <c r="A540" t="s">
        <v>571</v>
      </c>
      <c r="B540" t="s">
        <v>33</v>
      </c>
      <c r="C540">
        <v>39</v>
      </c>
      <c r="D540" s="3">
        <v>224435</v>
      </c>
      <c r="E540" s="6">
        <v>1075</v>
      </c>
      <c r="F540" s="6">
        <f t="shared" si="8"/>
        <v>135</v>
      </c>
      <c r="G540" s="4">
        <v>0.33</v>
      </c>
    </row>
    <row r="541" spans="1:7" x14ac:dyDescent="0.2">
      <c r="A541" t="s">
        <v>572</v>
      </c>
      <c r="B541" t="s">
        <v>13</v>
      </c>
      <c r="C541">
        <v>30</v>
      </c>
      <c r="D541" s="3">
        <v>121234</v>
      </c>
      <c r="E541" s="6">
        <v>1705</v>
      </c>
      <c r="F541" s="6">
        <f t="shared" si="8"/>
        <v>214</v>
      </c>
      <c r="G541" s="4">
        <v>0.05</v>
      </c>
    </row>
    <row r="542" spans="1:7" x14ac:dyDescent="0.2">
      <c r="A542" t="s">
        <v>573</v>
      </c>
      <c r="B542" t="s">
        <v>17</v>
      </c>
      <c r="C542">
        <v>47</v>
      </c>
      <c r="D542" s="3">
        <v>83793</v>
      </c>
      <c r="E542" s="6">
        <v>2093</v>
      </c>
      <c r="F542" s="6">
        <f t="shared" si="8"/>
        <v>262</v>
      </c>
      <c r="G542" s="4">
        <v>0</v>
      </c>
    </row>
    <row r="543" spans="1:7" x14ac:dyDescent="0.2">
      <c r="A543" t="s">
        <v>574</v>
      </c>
      <c r="B543" t="s">
        <v>38</v>
      </c>
      <c r="C543">
        <v>46</v>
      </c>
      <c r="D543" s="3">
        <v>99586</v>
      </c>
      <c r="E543" s="6">
        <v>1836</v>
      </c>
      <c r="F543" s="6">
        <f t="shared" si="8"/>
        <v>230</v>
      </c>
      <c r="G543" s="4">
        <v>0</v>
      </c>
    </row>
    <row r="544" spans="1:7" x14ac:dyDescent="0.2">
      <c r="A544" t="s">
        <v>575</v>
      </c>
      <c r="B544" t="s">
        <v>13</v>
      </c>
      <c r="C544">
        <v>28</v>
      </c>
      <c r="D544" s="3">
        <v>106043</v>
      </c>
      <c r="E544" s="6">
        <v>1812</v>
      </c>
      <c r="F544" s="6">
        <f t="shared" si="8"/>
        <v>227</v>
      </c>
      <c r="G544" s="4">
        <v>0.1</v>
      </c>
    </row>
    <row r="545" spans="1:7" x14ac:dyDescent="0.2">
      <c r="A545" t="s">
        <v>576</v>
      </c>
      <c r="B545" t="s">
        <v>13</v>
      </c>
      <c r="C545">
        <v>42</v>
      </c>
      <c r="D545" s="3">
        <v>110720</v>
      </c>
      <c r="E545" s="6">
        <v>978</v>
      </c>
      <c r="F545" s="6">
        <f t="shared" si="8"/>
        <v>123</v>
      </c>
      <c r="G545" s="4">
        <v>0.09</v>
      </c>
    </row>
    <row r="546" spans="1:7" x14ac:dyDescent="0.2">
      <c r="A546" t="s">
        <v>577</v>
      </c>
      <c r="B546" t="s">
        <v>120</v>
      </c>
      <c r="C546">
        <v>37</v>
      </c>
      <c r="D546" s="3">
        <v>80015</v>
      </c>
      <c r="E546" s="6">
        <v>1477</v>
      </c>
      <c r="F546" s="6">
        <f t="shared" si="8"/>
        <v>185</v>
      </c>
      <c r="G546" s="4">
        <v>0</v>
      </c>
    </row>
    <row r="547" spans="1:7" x14ac:dyDescent="0.2">
      <c r="A547" t="s">
        <v>578</v>
      </c>
      <c r="B547" t="s">
        <v>20</v>
      </c>
      <c r="C547">
        <v>53</v>
      </c>
      <c r="D547" s="3">
        <v>147813</v>
      </c>
      <c r="E547" s="6">
        <v>2237</v>
      </c>
      <c r="F547" s="6">
        <f t="shared" si="8"/>
        <v>280</v>
      </c>
      <c r="G547" s="4">
        <v>0.13</v>
      </c>
    </row>
    <row r="548" spans="1:7" x14ac:dyDescent="0.2">
      <c r="A548" t="s">
        <v>579</v>
      </c>
      <c r="B548" t="s">
        <v>45</v>
      </c>
      <c r="C548">
        <v>46</v>
      </c>
      <c r="D548" s="3">
        <v>64882</v>
      </c>
      <c r="E548" s="6">
        <v>1959</v>
      </c>
      <c r="F548" s="6">
        <f t="shared" si="8"/>
        <v>245</v>
      </c>
      <c r="G548" s="4">
        <v>0</v>
      </c>
    </row>
    <row r="549" spans="1:7" x14ac:dyDescent="0.2">
      <c r="A549" t="s">
        <v>580</v>
      </c>
      <c r="B549" t="s">
        <v>33</v>
      </c>
      <c r="C549">
        <v>58</v>
      </c>
      <c r="D549" s="3">
        <v>203739</v>
      </c>
      <c r="E549" s="6">
        <v>1534</v>
      </c>
      <c r="F549" s="6">
        <f t="shared" si="8"/>
        <v>192</v>
      </c>
      <c r="G549" s="4">
        <v>0.3</v>
      </c>
    </row>
    <row r="550" spans="1:7" x14ac:dyDescent="0.2">
      <c r="A550" t="s">
        <v>581</v>
      </c>
      <c r="B550" t="s">
        <v>7</v>
      </c>
      <c r="C550">
        <v>34</v>
      </c>
      <c r="D550" s="3">
        <v>197849</v>
      </c>
      <c r="E550" s="6">
        <v>1502</v>
      </c>
      <c r="F550" s="6">
        <f t="shared" si="8"/>
        <v>188</v>
      </c>
      <c r="G550" s="4">
        <v>0.19</v>
      </c>
    </row>
    <row r="551" spans="1:7" x14ac:dyDescent="0.2">
      <c r="A551" t="s">
        <v>582</v>
      </c>
      <c r="B551" t="s">
        <v>58</v>
      </c>
      <c r="C551">
        <v>54</v>
      </c>
      <c r="D551" s="3">
        <v>60116</v>
      </c>
      <c r="E551" s="6">
        <v>1914</v>
      </c>
      <c r="F551" s="6">
        <f t="shared" si="8"/>
        <v>240</v>
      </c>
      <c r="G551" s="4">
        <v>0.05</v>
      </c>
    </row>
    <row r="552" spans="1:7" x14ac:dyDescent="0.2">
      <c r="A552" t="s">
        <v>583</v>
      </c>
      <c r="B552" t="s">
        <v>120</v>
      </c>
      <c r="C552">
        <v>62</v>
      </c>
      <c r="D552" s="3">
        <v>73500</v>
      </c>
      <c r="E552" s="6">
        <v>976</v>
      </c>
      <c r="F552" s="6">
        <f t="shared" si="8"/>
        <v>122</v>
      </c>
      <c r="G552" s="4">
        <v>0</v>
      </c>
    </row>
    <row r="553" spans="1:7" x14ac:dyDescent="0.2">
      <c r="A553" t="s">
        <v>584</v>
      </c>
      <c r="B553" t="s">
        <v>7</v>
      </c>
      <c r="C553">
        <v>59</v>
      </c>
      <c r="D553" s="3">
        <v>175137</v>
      </c>
      <c r="E553" s="6">
        <v>2036</v>
      </c>
      <c r="F553" s="6">
        <f t="shared" si="8"/>
        <v>255</v>
      </c>
      <c r="G553" s="4">
        <v>0.26</v>
      </c>
    </row>
    <row r="554" spans="1:7" x14ac:dyDescent="0.2">
      <c r="A554" t="s">
        <v>585</v>
      </c>
      <c r="B554" t="s">
        <v>7</v>
      </c>
      <c r="C554">
        <v>35</v>
      </c>
      <c r="D554" s="3">
        <v>161453</v>
      </c>
      <c r="E554" s="6">
        <v>2130</v>
      </c>
      <c r="F554" s="6">
        <f t="shared" si="8"/>
        <v>267</v>
      </c>
      <c r="G554" s="4">
        <v>0.27</v>
      </c>
    </row>
    <row r="555" spans="1:7" x14ac:dyDescent="0.2">
      <c r="A555" t="s">
        <v>586</v>
      </c>
      <c r="B555" t="s">
        <v>45</v>
      </c>
      <c r="C555">
        <v>31</v>
      </c>
      <c r="D555" s="3">
        <v>64234</v>
      </c>
      <c r="E555" s="6">
        <v>1808</v>
      </c>
      <c r="F555" s="6">
        <f t="shared" si="8"/>
        <v>226</v>
      </c>
      <c r="G555" s="4">
        <v>0</v>
      </c>
    </row>
    <row r="556" spans="1:7" x14ac:dyDescent="0.2">
      <c r="A556" t="s">
        <v>587</v>
      </c>
      <c r="B556" t="s">
        <v>1</v>
      </c>
      <c r="C556">
        <v>36</v>
      </c>
      <c r="D556" s="3">
        <v>116168</v>
      </c>
      <c r="E556" s="6">
        <v>2259</v>
      </c>
      <c r="F556" s="6">
        <f t="shared" si="8"/>
        <v>283</v>
      </c>
      <c r="G556" s="4">
        <v>0</v>
      </c>
    </row>
    <row r="557" spans="1:7" x14ac:dyDescent="0.2">
      <c r="A557" t="s">
        <v>588</v>
      </c>
      <c r="B557" t="s">
        <v>20</v>
      </c>
      <c r="C557">
        <v>27</v>
      </c>
      <c r="D557" s="3">
        <v>133267</v>
      </c>
      <c r="E557" s="6">
        <v>2099</v>
      </c>
      <c r="F557" s="6">
        <f t="shared" si="8"/>
        <v>263</v>
      </c>
      <c r="G557" s="4">
        <v>0.12</v>
      </c>
    </row>
    <row r="558" spans="1:7" x14ac:dyDescent="0.2">
      <c r="A558" t="s">
        <v>589</v>
      </c>
      <c r="B558" t="s">
        <v>3</v>
      </c>
      <c r="C558">
        <v>27</v>
      </c>
      <c r="D558" s="3">
        <v>52058</v>
      </c>
      <c r="E558" s="6">
        <v>1276</v>
      </c>
      <c r="F558" s="6">
        <f t="shared" si="8"/>
        <v>160</v>
      </c>
      <c r="G558" s="4">
        <v>0</v>
      </c>
    </row>
    <row r="559" spans="1:7" x14ac:dyDescent="0.2">
      <c r="A559" t="s">
        <v>590</v>
      </c>
      <c r="B559" t="s">
        <v>13</v>
      </c>
      <c r="C559">
        <v>25</v>
      </c>
      <c r="D559" s="3">
        <v>112646</v>
      </c>
      <c r="E559" s="6">
        <v>1809</v>
      </c>
      <c r="F559" s="6">
        <f t="shared" si="8"/>
        <v>227</v>
      </c>
      <c r="G559" s="4">
        <v>0.08</v>
      </c>
    </row>
    <row r="560" spans="1:7" x14ac:dyDescent="0.2">
      <c r="A560" t="s">
        <v>591</v>
      </c>
      <c r="B560" t="s">
        <v>20</v>
      </c>
      <c r="C560">
        <v>57</v>
      </c>
      <c r="D560" s="3">
        <v>136723</v>
      </c>
      <c r="E560" s="6">
        <v>2369</v>
      </c>
      <c r="F560" s="6">
        <f t="shared" si="8"/>
        <v>297</v>
      </c>
      <c r="G560" s="4">
        <v>0.11</v>
      </c>
    </row>
    <row r="561" spans="1:7" x14ac:dyDescent="0.2">
      <c r="A561" t="s">
        <v>592</v>
      </c>
      <c r="B561" t="s">
        <v>13</v>
      </c>
      <c r="C561">
        <v>44</v>
      </c>
      <c r="D561" s="3">
        <v>129099</v>
      </c>
      <c r="E561" s="6">
        <v>2002</v>
      </c>
      <c r="F561" s="6">
        <f t="shared" si="8"/>
        <v>251</v>
      </c>
      <c r="G561" s="4">
        <v>0.06</v>
      </c>
    </row>
    <row r="562" spans="1:7" x14ac:dyDescent="0.2">
      <c r="A562" t="s">
        <v>593</v>
      </c>
      <c r="B562" t="s">
        <v>47</v>
      </c>
      <c r="C562">
        <v>37</v>
      </c>
      <c r="D562" s="3">
        <v>59376</v>
      </c>
      <c r="E562" s="6">
        <v>1063</v>
      </c>
      <c r="F562" s="6">
        <f t="shared" si="8"/>
        <v>133</v>
      </c>
      <c r="G562" s="4">
        <v>0</v>
      </c>
    </row>
    <row r="563" spans="1:7" x14ac:dyDescent="0.2">
      <c r="A563" t="s">
        <v>594</v>
      </c>
      <c r="B563" t="s">
        <v>11</v>
      </c>
      <c r="C563">
        <v>52</v>
      </c>
      <c r="D563" s="3">
        <v>98060</v>
      </c>
      <c r="E563" s="6">
        <v>1404</v>
      </c>
      <c r="F563" s="6">
        <f t="shared" si="8"/>
        <v>176</v>
      </c>
      <c r="G563" s="4">
        <v>0</v>
      </c>
    </row>
    <row r="564" spans="1:7" x14ac:dyDescent="0.2">
      <c r="A564" t="s">
        <v>595</v>
      </c>
      <c r="B564" t="s">
        <v>15</v>
      </c>
      <c r="C564">
        <v>61</v>
      </c>
      <c r="D564" s="3">
        <v>41220</v>
      </c>
      <c r="E564" s="6">
        <v>1848</v>
      </c>
      <c r="F564" s="6">
        <f t="shared" si="8"/>
        <v>231</v>
      </c>
      <c r="G564" s="4">
        <v>0</v>
      </c>
    </row>
    <row r="565" spans="1:7" x14ac:dyDescent="0.2">
      <c r="A565" t="s">
        <v>596</v>
      </c>
      <c r="B565" t="s">
        <v>13</v>
      </c>
      <c r="C565">
        <v>45</v>
      </c>
      <c r="D565" s="3">
        <v>127363</v>
      </c>
      <c r="E565" s="6">
        <v>1749</v>
      </c>
      <c r="F565" s="6">
        <f t="shared" si="8"/>
        <v>219</v>
      </c>
      <c r="G565" s="4">
        <v>0.09</v>
      </c>
    </row>
    <row r="566" spans="1:7" x14ac:dyDescent="0.2">
      <c r="A566" t="s">
        <v>597</v>
      </c>
      <c r="B566" t="s">
        <v>13</v>
      </c>
      <c r="C566">
        <v>30</v>
      </c>
      <c r="D566" s="3">
        <v>111274</v>
      </c>
      <c r="E566" s="6">
        <v>2288</v>
      </c>
      <c r="F566" s="6">
        <f t="shared" si="8"/>
        <v>286</v>
      </c>
      <c r="G566" s="4">
        <v>0.06</v>
      </c>
    </row>
    <row r="567" spans="1:7" x14ac:dyDescent="0.2">
      <c r="A567" t="s">
        <v>598</v>
      </c>
      <c r="B567" t="s">
        <v>13</v>
      </c>
      <c r="C567">
        <v>62</v>
      </c>
      <c r="D567" s="3">
        <v>100226</v>
      </c>
      <c r="E567" s="6">
        <v>1384</v>
      </c>
      <c r="F567" s="6">
        <f t="shared" si="8"/>
        <v>173</v>
      </c>
      <c r="G567" s="4">
        <v>0.1</v>
      </c>
    </row>
    <row r="568" spans="1:7" x14ac:dyDescent="0.2">
      <c r="A568" t="s">
        <v>599</v>
      </c>
      <c r="B568" t="s">
        <v>159</v>
      </c>
      <c r="C568">
        <v>62</v>
      </c>
      <c r="D568" s="3">
        <v>78059</v>
      </c>
      <c r="E568" s="6">
        <v>1393</v>
      </c>
      <c r="F568" s="6">
        <f t="shared" si="8"/>
        <v>175</v>
      </c>
      <c r="G568" s="4">
        <v>0</v>
      </c>
    </row>
    <row r="569" spans="1:7" x14ac:dyDescent="0.2">
      <c r="A569" t="s">
        <v>600</v>
      </c>
      <c r="B569" t="s">
        <v>13</v>
      </c>
      <c r="C569">
        <v>52</v>
      </c>
      <c r="D569" s="3">
        <v>129231</v>
      </c>
      <c r="E569" s="6">
        <v>1657</v>
      </c>
      <c r="F569" s="6">
        <f t="shared" si="8"/>
        <v>208</v>
      </c>
      <c r="G569" s="4">
        <v>0.09</v>
      </c>
    </row>
    <row r="570" spans="1:7" x14ac:dyDescent="0.2">
      <c r="A570" t="s">
        <v>601</v>
      </c>
      <c r="B570" t="s">
        <v>33</v>
      </c>
      <c r="C570">
        <v>32</v>
      </c>
      <c r="D570" s="3">
        <v>241722</v>
      </c>
      <c r="E570" s="6">
        <v>1442</v>
      </c>
      <c r="F570" s="6">
        <f t="shared" si="8"/>
        <v>181</v>
      </c>
      <c r="G570" s="4">
        <v>0.38</v>
      </c>
    </row>
    <row r="571" spans="1:7" x14ac:dyDescent="0.2">
      <c r="A571" t="s">
        <v>602</v>
      </c>
      <c r="B571" t="s">
        <v>73</v>
      </c>
      <c r="C571">
        <v>56</v>
      </c>
      <c r="D571" s="3">
        <v>91835</v>
      </c>
      <c r="E571" s="6">
        <v>1044</v>
      </c>
      <c r="F571" s="6">
        <f t="shared" si="8"/>
        <v>131</v>
      </c>
      <c r="G571" s="4">
        <v>0</v>
      </c>
    </row>
    <row r="572" spans="1:7" x14ac:dyDescent="0.2">
      <c r="A572" t="s">
        <v>603</v>
      </c>
      <c r="B572" t="s">
        <v>17</v>
      </c>
      <c r="C572">
        <v>47</v>
      </c>
      <c r="D572" s="3">
        <v>93910</v>
      </c>
      <c r="E572" s="6">
        <v>1049</v>
      </c>
      <c r="F572" s="6">
        <f t="shared" si="8"/>
        <v>132</v>
      </c>
      <c r="G572" s="4">
        <v>0</v>
      </c>
    </row>
    <row r="573" spans="1:7" x14ac:dyDescent="0.2">
      <c r="A573" t="s">
        <v>604</v>
      </c>
      <c r="B573" t="s">
        <v>17</v>
      </c>
      <c r="C573">
        <v>45</v>
      </c>
      <c r="D573" s="3">
        <v>86303</v>
      </c>
      <c r="E573" s="6">
        <v>2114</v>
      </c>
      <c r="F573" s="6">
        <f t="shared" si="8"/>
        <v>265</v>
      </c>
      <c r="G573" s="4">
        <v>0</v>
      </c>
    </row>
    <row r="574" spans="1:7" x14ac:dyDescent="0.2">
      <c r="A574" t="s">
        <v>605</v>
      </c>
      <c r="B574" t="s">
        <v>20</v>
      </c>
      <c r="C574">
        <v>56</v>
      </c>
      <c r="D574" s="3">
        <v>122731</v>
      </c>
      <c r="E574" s="6">
        <v>2244</v>
      </c>
      <c r="F574" s="6">
        <f t="shared" si="8"/>
        <v>281</v>
      </c>
      <c r="G574" s="4">
        <v>0.13</v>
      </c>
    </row>
    <row r="575" spans="1:7" x14ac:dyDescent="0.2">
      <c r="A575" t="s">
        <v>606</v>
      </c>
      <c r="B575" t="s">
        <v>20</v>
      </c>
      <c r="C575">
        <v>38</v>
      </c>
      <c r="D575" s="3">
        <v>147867</v>
      </c>
      <c r="E575" s="6">
        <v>2256</v>
      </c>
      <c r="F575" s="6">
        <f t="shared" si="8"/>
        <v>282</v>
      </c>
      <c r="G575" s="4">
        <v>0.12</v>
      </c>
    </row>
    <row r="576" spans="1:7" x14ac:dyDescent="0.2">
      <c r="A576" t="s">
        <v>607</v>
      </c>
      <c r="B576" t="s">
        <v>13</v>
      </c>
      <c r="C576">
        <v>47</v>
      </c>
      <c r="D576" s="3">
        <v>123790</v>
      </c>
      <c r="E576" s="6">
        <v>2146</v>
      </c>
      <c r="F576" s="6">
        <f t="shared" si="8"/>
        <v>269</v>
      </c>
      <c r="G576" s="4">
        <v>0.05</v>
      </c>
    </row>
    <row r="577" spans="1:7" x14ac:dyDescent="0.2">
      <c r="A577" t="s">
        <v>608</v>
      </c>
      <c r="B577" t="s">
        <v>76</v>
      </c>
      <c r="C577">
        <v>51</v>
      </c>
      <c r="D577" s="3">
        <v>77153</v>
      </c>
      <c r="E577" s="6">
        <v>966</v>
      </c>
      <c r="F577" s="6">
        <f t="shared" si="8"/>
        <v>121</v>
      </c>
      <c r="G577" s="4">
        <v>0</v>
      </c>
    </row>
    <row r="578" spans="1:7" x14ac:dyDescent="0.2">
      <c r="A578" t="s">
        <v>609</v>
      </c>
      <c r="B578" t="s">
        <v>54</v>
      </c>
      <c r="C578">
        <v>52</v>
      </c>
      <c r="D578" s="3">
        <v>73779</v>
      </c>
      <c r="E578" s="6">
        <v>2249</v>
      </c>
      <c r="F578" s="6">
        <f t="shared" si="8"/>
        <v>282</v>
      </c>
      <c r="G578" s="4">
        <v>0</v>
      </c>
    </row>
    <row r="579" spans="1:7" x14ac:dyDescent="0.2">
      <c r="A579" t="s">
        <v>610</v>
      </c>
      <c r="B579" t="s">
        <v>33</v>
      </c>
      <c r="C579">
        <v>37</v>
      </c>
      <c r="D579" s="3">
        <v>199512</v>
      </c>
      <c r="E579" s="6">
        <v>980</v>
      </c>
      <c r="F579" s="6">
        <f t="shared" ref="F579:F635" si="9">ROUNDUP(E579/8,0)</f>
        <v>123</v>
      </c>
      <c r="G579" s="4">
        <v>0.35</v>
      </c>
    </row>
    <row r="580" spans="1:7" x14ac:dyDescent="0.2">
      <c r="A580" t="s">
        <v>611</v>
      </c>
      <c r="B580" t="s">
        <v>108</v>
      </c>
      <c r="C580">
        <v>29</v>
      </c>
      <c r="D580" s="3">
        <v>77557</v>
      </c>
      <c r="E580" s="6">
        <v>1029</v>
      </c>
      <c r="F580" s="6">
        <f t="shared" si="9"/>
        <v>129</v>
      </c>
      <c r="G580" s="4">
        <v>0</v>
      </c>
    </row>
    <row r="581" spans="1:7" x14ac:dyDescent="0.2">
      <c r="A581" t="s">
        <v>612</v>
      </c>
      <c r="B581" t="s">
        <v>17</v>
      </c>
      <c r="C581">
        <v>50</v>
      </c>
      <c r="D581" s="3">
        <v>96297</v>
      </c>
      <c r="E581" s="6">
        <v>2414</v>
      </c>
      <c r="F581" s="6">
        <f t="shared" si="9"/>
        <v>302</v>
      </c>
      <c r="G581" s="4">
        <v>0</v>
      </c>
    </row>
    <row r="582" spans="1:7" x14ac:dyDescent="0.2">
      <c r="A582" t="s">
        <v>613</v>
      </c>
      <c r="B582" t="s">
        <v>3</v>
      </c>
      <c r="C582">
        <v>29</v>
      </c>
      <c r="D582" s="3">
        <v>43084</v>
      </c>
      <c r="E582" s="6">
        <v>2423</v>
      </c>
      <c r="F582" s="6">
        <f t="shared" si="9"/>
        <v>303</v>
      </c>
      <c r="G582" s="4">
        <v>0</v>
      </c>
    </row>
    <row r="583" spans="1:7" x14ac:dyDescent="0.2">
      <c r="A583" t="s">
        <v>614</v>
      </c>
      <c r="B583" t="s">
        <v>20</v>
      </c>
      <c r="C583">
        <v>60</v>
      </c>
      <c r="D583" s="3">
        <v>154707</v>
      </c>
      <c r="E583" s="6">
        <v>2160</v>
      </c>
      <c r="F583" s="6">
        <f t="shared" si="9"/>
        <v>270</v>
      </c>
      <c r="G583" s="4">
        <v>0.13</v>
      </c>
    </row>
    <row r="584" spans="1:7" x14ac:dyDescent="0.2">
      <c r="A584" t="s">
        <v>615</v>
      </c>
      <c r="B584" t="s">
        <v>33</v>
      </c>
      <c r="C584">
        <v>56</v>
      </c>
      <c r="D584" s="3">
        <v>184780</v>
      </c>
      <c r="E584" s="6">
        <v>2335</v>
      </c>
      <c r="F584" s="6">
        <f t="shared" si="9"/>
        <v>292</v>
      </c>
      <c r="G584" s="4">
        <v>0.38</v>
      </c>
    </row>
    <row r="585" spans="1:7" x14ac:dyDescent="0.2">
      <c r="A585" t="s">
        <v>616</v>
      </c>
      <c r="B585" t="s">
        <v>13</v>
      </c>
      <c r="C585">
        <v>26</v>
      </c>
      <c r="D585" s="3">
        <v>102066</v>
      </c>
      <c r="E585" s="6">
        <v>2270</v>
      </c>
      <c r="F585" s="6">
        <f t="shared" si="9"/>
        <v>284</v>
      </c>
      <c r="G585" s="4">
        <v>0.1</v>
      </c>
    </row>
    <row r="586" spans="1:7" x14ac:dyDescent="0.2">
      <c r="A586" t="s">
        <v>617</v>
      </c>
      <c r="B586" t="s">
        <v>33</v>
      </c>
      <c r="C586">
        <v>31</v>
      </c>
      <c r="D586" s="3">
        <v>234203</v>
      </c>
      <c r="E586" s="6">
        <v>2138</v>
      </c>
      <c r="F586" s="6">
        <f t="shared" si="9"/>
        <v>268</v>
      </c>
      <c r="G586" s="4">
        <v>0.36</v>
      </c>
    </row>
    <row r="587" spans="1:7" x14ac:dyDescent="0.2">
      <c r="A587" t="s">
        <v>618</v>
      </c>
      <c r="B587" t="s">
        <v>20</v>
      </c>
      <c r="C587">
        <v>48</v>
      </c>
      <c r="D587" s="3">
        <v>121884</v>
      </c>
      <c r="E587" s="6">
        <v>1390</v>
      </c>
      <c r="F587" s="6">
        <f t="shared" si="9"/>
        <v>174</v>
      </c>
      <c r="G587" s="4">
        <v>0.12</v>
      </c>
    </row>
    <row r="588" spans="1:7" x14ac:dyDescent="0.2">
      <c r="A588" t="s">
        <v>619</v>
      </c>
      <c r="B588" t="s">
        <v>33</v>
      </c>
      <c r="C588">
        <v>42</v>
      </c>
      <c r="D588" s="3">
        <v>240940</v>
      </c>
      <c r="E588" s="6">
        <v>2219</v>
      </c>
      <c r="F588" s="6">
        <f t="shared" si="9"/>
        <v>278</v>
      </c>
      <c r="G588" s="4">
        <v>0.34</v>
      </c>
    </row>
    <row r="589" spans="1:7" x14ac:dyDescent="0.2">
      <c r="A589" t="s">
        <v>620</v>
      </c>
      <c r="B589" t="s">
        <v>9</v>
      </c>
      <c r="C589">
        <v>50</v>
      </c>
      <c r="D589" s="3">
        <v>63884</v>
      </c>
      <c r="E589" s="6">
        <v>1311</v>
      </c>
      <c r="F589" s="6">
        <f t="shared" si="9"/>
        <v>164</v>
      </c>
      <c r="G589" s="4">
        <v>0</v>
      </c>
    </row>
    <row r="590" spans="1:7" x14ac:dyDescent="0.2">
      <c r="A590" t="s">
        <v>621</v>
      </c>
      <c r="B590" t="s">
        <v>49</v>
      </c>
      <c r="C590">
        <v>46</v>
      </c>
      <c r="D590" s="3">
        <v>74026</v>
      </c>
      <c r="E590" s="6">
        <v>1912</v>
      </c>
      <c r="F590" s="6">
        <f t="shared" si="9"/>
        <v>239</v>
      </c>
      <c r="G590" s="4">
        <v>0</v>
      </c>
    </row>
    <row r="591" spans="1:7" x14ac:dyDescent="0.2">
      <c r="A591" t="s">
        <v>622</v>
      </c>
      <c r="B591" t="s">
        <v>23</v>
      </c>
      <c r="C591">
        <v>50</v>
      </c>
      <c r="D591" s="3">
        <v>67756</v>
      </c>
      <c r="E591" s="6">
        <v>1137</v>
      </c>
      <c r="F591" s="6">
        <f t="shared" si="9"/>
        <v>143</v>
      </c>
      <c r="G591" s="4">
        <v>0</v>
      </c>
    </row>
    <row r="592" spans="1:7" x14ac:dyDescent="0.2">
      <c r="A592" t="s">
        <v>623</v>
      </c>
      <c r="B592" t="s">
        <v>7</v>
      </c>
      <c r="C592">
        <v>62</v>
      </c>
      <c r="D592" s="3">
        <v>180256</v>
      </c>
      <c r="E592" s="6">
        <v>1303</v>
      </c>
      <c r="F592" s="6">
        <f t="shared" si="9"/>
        <v>163</v>
      </c>
      <c r="G592" s="4">
        <v>0.2</v>
      </c>
    </row>
    <row r="593" spans="1:7" x14ac:dyDescent="0.2">
      <c r="A593" t="s">
        <v>624</v>
      </c>
      <c r="B593" t="s">
        <v>7</v>
      </c>
      <c r="C593">
        <v>45</v>
      </c>
      <c r="D593" s="3">
        <v>183165</v>
      </c>
      <c r="E593" s="6">
        <v>2109</v>
      </c>
      <c r="F593" s="6">
        <f t="shared" si="9"/>
        <v>264</v>
      </c>
      <c r="G593" s="4">
        <v>0.18</v>
      </c>
    </row>
    <row r="594" spans="1:7" x14ac:dyDescent="0.2">
      <c r="A594" t="s">
        <v>625</v>
      </c>
      <c r="B594" t="s">
        <v>7</v>
      </c>
      <c r="C594">
        <v>34</v>
      </c>
      <c r="D594" s="3">
        <v>195194</v>
      </c>
      <c r="E594" s="6">
        <v>2019</v>
      </c>
      <c r="F594" s="6">
        <f t="shared" si="9"/>
        <v>253</v>
      </c>
      <c r="G594" s="4">
        <v>0.23</v>
      </c>
    </row>
    <row r="595" spans="1:7" x14ac:dyDescent="0.2">
      <c r="A595" t="s">
        <v>626</v>
      </c>
      <c r="B595" t="s">
        <v>3</v>
      </c>
      <c r="C595">
        <v>35</v>
      </c>
      <c r="D595" s="3">
        <v>46569</v>
      </c>
      <c r="E595" s="6">
        <v>1127</v>
      </c>
      <c r="F595" s="6">
        <f t="shared" si="9"/>
        <v>141</v>
      </c>
      <c r="G595" s="4">
        <v>0</v>
      </c>
    </row>
    <row r="596" spans="1:7" x14ac:dyDescent="0.2">
      <c r="A596" t="s">
        <v>627</v>
      </c>
      <c r="B596" t="s">
        <v>5</v>
      </c>
      <c r="C596">
        <v>41</v>
      </c>
      <c r="D596" s="3">
        <v>70566</v>
      </c>
      <c r="E596" s="6">
        <v>1082</v>
      </c>
      <c r="F596" s="6">
        <f t="shared" si="9"/>
        <v>136</v>
      </c>
      <c r="G596" s="4">
        <v>0</v>
      </c>
    </row>
    <row r="597" spans="1:7" x14ac:dyDescent="0.2">
      <c r="A597" t="s">
        <v>628</v>
      </c>
      <c r="B597" t="s">
        <v>49</v>
      </c>
      <c r="C597">
        <v>56</v>
      </c>
      <c r="D597" s="3">
        <v>75435</v>
      </c>
      <c r="E597" s="6">
        <v>1699</v>
      </c>
      <c r="F597" s="6">
        <f t="shared" si="9"/>
        <v>213</v>
      </c>
      <c r="G597" s="4">
        <v>0</v>
      </c>
    </row>
    <row r="598" spans="1:7" x14ac:dyDescent="0.2">
      <c r="A598" t="s">
        <v>629</v>
      </c>
      <c r="B598" t="s">
        <v>120</v>
      </c>
      <c r="C598">
        <v>31</v>
      </c>
      <c r="D598" s="3">
        <v>69108</v>
      </c>
      <c r="E598" s="6">
        <v>1346</v>
      </c>
      <c r="F598" s="6">
        <f t="shared" si="9"/>
        <v>169</v>
      </c>
      <c r="G598" s="4">
        <v>0</v>
      </c>
    </row>
    <row r="599" spans="1:7" x14ac:dyDescent="0.2">
      <c r="A599" t="s">
        <v>630</v>
      </c>
      <c r="B599" t="s">
        <v>130</v>
      </c>
      <c r="C599">
        <v>49</v>
      </c>
      <c r="D599" s="3">
        <v>123738</v>
      </c>
      <c r="E599" s="6">
        <v>1686</v>
      </c>
      <c r="F599" s="6">
        <f t="shared" si="9"/>
        <v>211</v>
      </c>
      <c r="G599" s="4">
        <v>0</v>
      </c>
    </row>
    <row r="600" spans="1:7" x14ac:dyDescent="0.2">
      <c r="A600" t="s">
        <v>631</v>
      </c>
      <c r="B600" t="s">
        <v>196</v>
      </c>
      <c r="C600">
        <v>34</v>
      </c>
      <c r="D600" s="3">
        <v>58120</v>
      </c>
      <c r="E600" s="6">
        <v>1898</v>
      </c>
      <c r="F600" s="6">
        <f t="shared" si="9"/>
        <v>238</v>
      </c>
      <c r="G600" s="4">
        <v>0</v>
      </c>
    </row>
    <row r="601" spans="1:7" x14ac:dyDescent="0.2">
      <c r="A601" t="s">
        <v>632</v>
      </c>
      <c r="B601" t="s">
        <v>9</v>
      </c>
      <c r="C601">
        <v>48</v>
      </c>
      <c r="D601" s="3">
        <v>62672</v>
      </c>
      <c r="E601" s="6">
        <v>1059</v>
      </c>
      <c r="F601" s="6">
        <f t="shared" si="9"/>
        <v>133</v>
      </c>
      <c r="G601" s="4">
        <v>0</v>
      </c>
    </row>
    <row r="602" spans="1:7" x14ac:dyDescent="0.2">
      <c r="A602" t="s">
        <v>633</v>
      </c>
      <c r="B602" t="s">
        <v>38</v>
      </c>
      <c r="C602">
        <v>45</v>
      </c>
      <c r="D602" s="3">
        <v>92037</v>
      </c>
      <c r="E602" s="6">
        <v>2152</v>
      </c>
      <c r="F602" s="6">
        <f t="shared" si="9"/>
        <v>269</v>
      </c>
      <c r="G602" s="4">
        <v>0</v>
      </c>
    </row>
    <row r="603" spans="1:7" x14ac:dyDescent="0.2">
      <c r="A603" t="s">
        <v>634</v>
      </c>
      <c r="B603" t="s">
        <v>33</v>
      </c>
      <c r="C603">
        <v>53</v>
      </c>
      <c r="D603" s="3">
        <v>258722</v>
      </c>
      <c r="E603" s="6">
        <v>2168</v>
      </c>
      <c r="F603" s="6">
        <f t="shared" si="9"/>
        <v>271</v>
      </c>
      <c r="G603" s="4">
        <v>0.36</v>
      </c>
    </row>
    <row r="604" spans="1:7" x14ac:dyDescent="0.2">
      <c r="A604" t="s">
        <v>635</v>
      </c>
      <c r="B604" t="s">
        <v>123</v>
      </c>
      <c r="C604">
        <v>42</v>
      </c>
      <c r="D604" s="3">
        <v>93851</v>
      </c>
      <c r="E604" s="6">
        <v>2076</v>
      </c>
      <c r="F604" s="6">
        <f t="shared" si="9"/>
        <v>260</v>
      </c>
      <c r="G604" s="4">
        <v>0</v>
      </c>
    </row>
    <row r="605" spans="1:7" x14ac:dyDescent="0.2">
      <c r="A605" t="s">
        <v>636</v>
      </c>
      <c r="B605" t="s">
        <v>17</v>
      </c>
      <c r="C605">
        <v>30</v>
      </c>
      <c r="D605" s="3">
        <v>96010</v>
      </c>
      <c r="E605" s="6">
        <v>1951</v>
      </c>
      <c r="F605" s="6">
        <f t="shared" si="9"/>
        <v>244</v>
      </c>
      <c r="G605" s="4">
        <v>0</v>
      </c>
    </row>
    <row r="606" spans="1:7" x14ac:dyDescent="0.2">
      <c r="A606" t="s">
        <v>637</v>
      </c>
      <c r="B606" t="s">
        <v>17</v>
      </c>
      <c r="C606">
        <v>49</v>
      </c>
      <c r="D606" s="3">
        <v>95033</v>
      </c>
      <c r="E606" s="6">
        <v>2453</v>
      </c>
      <c r="F606" s="6">
        <f t="shared" si="9"/>
        <v>307</v>
      </c>
      <c r="G606" s="4">
        <v>0</v>
      </c>
    </row>
    <row r="607" spans="1:7" x14ac:dyDescent="0.2">
      <c r="A607" t="s">
        <v>638</v>
      </c>
      <c r="B607" t="s">
        <v>33</v>
      </c>
      <c r="C607">
        <v>26</v>
      </c>
      <c r="D607" s="3">
        <v>211114</v>
      </c>
      <c r="E607" s="6">
        <v>2130</v>
      </c>
      <c r="F607" s="6">
        <f t="shared" si="9"/>
        <v>267</v>
      </c>
      <c r="G607" s="4">
        <v>0.3</v>
      </c>
    </row>
    <row r="608" spans="1:7" x14ac:dyDescent="0.2">
      <c r="A608" t="s">
        <v>639</v>
      </c>
      <c r="B608" t="s">
        <v>17</v>
      </c>
      <c r="C608">
        <v>57</v>
      </c>
      <c r="D608" s="3">
        <v>73117</v>
      </c>
      <c r="E608" s="6">
        <v>2087</v>
      </c>
      <c r="F608" s="6">
        <f t="shared" si="9"/>
        <v>261</v>
      </c>
      <c r="G608" s="4">
        <v>0</v>
      </c>
    </row>
    <row r="609" spans="1:7" x14ac:dyDescent="0.2">
      <c r="A609" t="s">
        <v>640</v>
      </c>
      <c r="B609" t="s">
        <v>3</v>
      </c>
      <c r="C609">
        <v>41</v>
      </c>
      <c r="D609" s="3">
        <v>55330</v>
      </c>
      <c r="E609" s="6">
        <v>1109</v>
      </c>
      <c r="F609" s="6">
        <f t="shared" si="9"/>
        <v>139</v>
      </c>
      <c r="G609" s="4">
        <v>0</v>
      </c>
    </row>
    <row r="610" spans="1:7" x14ac:dyDescent="0.2">
      <c r="A610" t="s">
        <v>641</v>
      </c>
      <c r="B610" t="s">
        <v>7</v>
      </c>
      <c r="C610">
        <v>59</v>
      </c>
      <c r="D610" s="3">
        <v>198745</v>
      </c>
      <c r="E610" s="6">
        <v>1134</v>
      </c>
      <c r="F610" s="6">
        <f t="shared" si="9"/>
        <v>142</v>
      </c>
      <c r="G610" s="4">
        <v>0.25</v>
      </c>
    </row>
    <row r="611" spans="1:7" x14ac:dyDescent="0.2">
      <c r="A611" t="s">
        <v>642</v>
      </c>
      <c r="B611" t="s">
        <v>3</v>
      </c>
      <c r="C611">
        <v>57</v>
      </c>
      <c r="D611" s="3">
        <v>51415</v>
      </c>
      <c r="E611" s="6">
        <v>1659</v>
      </c>
      <c r="F611" s="6">
        <f t="shared" si="9"/>
        <v>208</v>
      </c>
      <c r="G611" s="4">
        <v>0</v>
      </c>
    </row>
    <row r="612" spans="1:7" x14ac:dyDescent="0.2">
      <c r="A612" t="s">
        <v>643</v>
      </c>
      <c r="B612" t="s">
        <v>130</v>
      </c>
      <c r="C612">
        <v>58</v>
      </c>
      <c r="D612" s="3">
        <v>77441</v>
      </c>
      <c r="E612" s="6">
        <v>1063</v>
      </c>
      <c r="F612" s="6">
        <f t="shared" si="9"/>
        <v>133</v>
      </c>
      <c r="G612" s="4">
        <v>0</v>
      </c>
    </row>
    <row r="613" spans="1:7" x14ac:dyDescent="0.2">
      <c r="A613" t="s">
        <v>644</v>
      </c>
      <c r="B613" t="s">
        <v>130</v>
      </c>
      <c r="C613">
        <v>59</v>
      </c>
      <c r="D613" s="3">
        <v>98794</v>
      </c>
      <c r="E613" s="6">
        <v>2115</v>
      </c>
      <c r="F613" s="6">
        <f t="shared" si="9"/>
        <v>265</v>
      </c>
      <c r="G613" s="4">
        <v>0</v>
      </c>
    </row>
    <row r="614" spans="1:7" x14ac:dyDescent="0.2">
      <c r="A614" t="s">
        <v>645</v>
      </c>
      <c r="B614" t="s">
        <v>11</v>
      </c>
      <c r="C614">
        <v>60</v>
      </c>
      <c r="D614" s="3">
        <v>77843</v>
      </c>
      <c r="E614" s="6">
        <v>2315</v>
      </c>
      <c r="F614" s="6">
        <f t="shared" si="9"/>
        <v>290</v>
      </c>
      <c r="G614" s="4">
        <v>0</v>
      </c>
    </row>
    <row r="615" spans="1:7" x14ac:dyDescent="0.2">
      <c r="A615" t="s">
        <v>646</v>
      </c>
      <c r="B615" t="s">
        <v>9</v>
      </c>
      <c r="C615">
        <v>32</v>
      </c>
      <c r="D615" s="3">
        <v>65666</v>
      </c>
      <c r="E615" s="6">
        <v>1681</v>
      </c>
      <c r="F615" s="6">
        <f t="shared" si="9"/>
        <v>211</v>
      </c>
      <c r="G615" s="4">
        <v>0</v>
      </c>
    </row>
    <row r="616" spans="1:7" x14ac:dyDescent="0.2">
      <c r="A616" t="s">
        <v>647</v>
      </c>
      <c r="B616" t="s">
        <v>154</v>
      </c>
      <c r="C616">
        <v>41</v>
      </c>
      <c r="D616" s="3">
        <v>95598</v>
      </c>
      <c r="E616" s="6">
        <v>1355</v>
      </c>
      <c r="F616" s="6">
        <f t="shared" si="9"/>
        <v>170</v>
      </c>
      <c r="G616" s="4">
        <v>0</v>
      </c>
    </row>
    <row r="617" spans="1:7" x14ac:dyDescent="0.2">
      <c r="A617" t="s">
        <v>648</v>
      </c>
      <c r="B617" t="s">
        <v>159</v>
      </c>
      <c r="C617">
        <v>39</v>
      </c>
      <c r="D617" s="3">
        <v>91144</v>
      </c>
      <c r="E617" s="6">
        <v>1882</v>
      </c>
      <c r="F617" s="6">
        <f t="shared" si="9"/>
        <v>236</v>
      </c>
      <c r="G617" s="4">
        <v>0</v>
      </c>
    </row>
    <row r="618" spans="1:7" x14ac:dyDescent="0.2">
      <c r="A618" t="s">
        <v>649</v>
      </c>
      <c r="B618" t="s">
        <v>17</v>
      </c>
      <c r="C618">
        <v>39</v>
      </c>
      <c r="D618" s="3">
        <v>76759</v>
      </c>
      <c r="E618" s="6">
        <v>1505</v>
      </c>
      <c r="F618" s="6">
        <f t="shared" si="9"/>
        <v>189</v>
      </c>
      <c r="G618" s="4">
        <v>0</v>
      </c>
    </row>
    <row r="619" spans="1:7" x14ac:dyDescent="0.2">
      <c r="A619" t="s">
        <v>650</v>
      </c>
      <c r="B619" t="s">
        <v>85</v>
      </c>
      <c r="C619">
        <v>31</v>
      </c>
      <c r="D619" s="3">
        <v>118644</v>
      </c>
      <c r="E619" s="6">
        <v>1632</v>
      </c>
      <c r="F619" s="6">
        <f t="shared" si="9"/>
        <v>204</v>
      </c>
      <c r="G619" s="4">
        <v>0.13</v>
      </c>
    </row>
    <row r="620" spans="1:7" x14ac:dyDescent="0.2">
      <c r="A620" t="s">
        <v>651</v>
      </c>
      <c r="B620" t="s">
        <v>13</v>
      </c>
      <c r="C620">
        <v>64</v>
      </c>
      <c r="D620" s="3">
        <v>120704</v>
      </c>
      <c r="E620" s="6">
        <v>978</v>
      </c>
      <c r="F620" s="6">
        <f t="shared" si="9"/>
        <v>123</v>
      </c>
      <c r="G620" s="4">
        <v>0.08</v>
      </c>
    </row>
    <row r="621" spans="1:7" x14ac:dyDescent="0.2">
      <c r="A621" t="s">
        <v>652</v>
      </c>
      <c r="B621" t="s">
        <v>7</v>
      </c>
      <c r="C621">
        <v>53</v>
      </c>
      <c r="D621" s="3">
        <v>173624</v>
      </c>
      <c r="E621" s="6">
        <v>2237</v>
      </c>
      <c r="F621" s="6">
        <f t="shared" si="9"/>
        <v>280</v>
      </c>
      <c r="G621" s="4">
        <v>0.17</v>
      </c>
    </row>
    <row r="622" spans="1:7" x14ac:dyDescent="0.2">
      <c r="A622" t="s">
        <v>653</v>
      </c>
      <c r="B622" t="s">
        <v>17</v>
      </c>
      <c r="C622">
        <v>34</v>
      </c>
      <c r="D622" s="3">
        <v>80772</v>
      </c>
      <c r="E622" s="6">
        <v>1343</v>
      </c>
      <c r="F622" s="6">
        <f t="shared" si="9"/>
        <v>168</v>
      </c>
      <c r="G622" s="4">
        <v>0</v>
      </c>
    </row>
    <row r="623" spans="1:7" x14ac:dyDescent="0.2">
      <c r="A623" t="s">
        <v>654</v>
      </c>
      <c r="B623" t="s">
        <v>13</v>
      </c>
      <c r="C623">
        <v>39</v>
      </c>
      <c r="D623" s="3">
        <v>126350</v>
      </c>
      <c r="E623" s="6">
        <v>1967</v>
      </c>
      <c r="F623" s="6">
        <f t="shared" si="9"/>
        <v>246</v>
      </c>
      <c r="G623" s="4">
        <v>0.05</v>
      </c>
    </row>
    <row r="624" spans="1:7" x14ac:dyDescent="0.2">
      <c r="A624" t="s">
        <v>655</v>
      </c>
      <c r="B624" t="s">
        <v>118</v>
      </c>
      <c r="C624">
        <v>25</v>
      </c>
      <c r="D624" s="3">
        <v>72693</v>
      </c>
      <c r="E624" s="6">
        <v>1913</v>
      </c>
      <c r="F624" s="6">
        <f t="shared" si="9"/>
        <v>240</v>
      </c>
      <c r="G624" s="4">
        <v>0</v>
      </c>
    </row>
    <row r="625" spans="1:7" x14ac:dyDescent="0.2">
      <c r="A625" t="s">
        <v>656</v>
      </c>
      <c r="B625" t="s">
        <v>20</v>
      </c>
      <c r="C625">
        <v>44</v>
      </c>
      <c r="D625" s="3">
        <v>121788</v>
      </c>
      <c r="E625" s="6">
        <v>1060</v>
      </c>
      <c r="F625" s="6">
        <f t="shared" si="9"/>
        <v>133</v>
      </c>
      <c r="G625" s="4">
        <v>0.13</v>
      </c>
    </row>
    <row r="626" spans="1:7" x14ac:dyDescent="0.2">
      <c r="A626" t="s">
        <v>657</v>
      </c>
      <c r="B626" t="s">
        <v>49</v>
      </c>
      <c r="C626">
        <v>59</v>
      </c>
      <c r="D626" s="3">
        <v>92216</v>
      </c>
      <c r="E626" s="6">
        <v>1093</v>
      </c>
      <c r="F626" s="6">
        <f t="shared" si="9"/>
        <v>137</v>
      </c>
      <c r="G626" s="4">
        <v>0</v>
      </c>
    </row>
    <row r="627" spans="1:7" x14ac:dyDescent="0.2">
      <c r="A627" t="s">
        <v>658</v>
      </c>
      <c r="B627" t="s">
        <v>63</v>
      </c>
      <c r="C627">
        <v>45</v>
      </c>
      <c r="D627" s="3">
        <v>70439</v>
      </c>
      <c r="E627" s="6">
        <v>1186</v>
      </c>
      <c r="F627" s="6">
        <f t="shared" si="9"/>
        <v>149</v>
      </c>
      <c r="G627" s="4">
        <v>0</v>
      </c>
    </row>
    <row r="628" spans="1:7" x14ac:dyDescent="0.2">
      <c r="A628" t="s">
        <v>659</v>
      </c>
      <c r="B628" t="s">
        <v>3</v>
      </c>
      <c r="C628">
        <v>35</v>
      </c>
      <c r="D628" s="3">
        <v>52232</v>
      </c>
      <c r="E628" s="6">
        <v>1387</v>
      </c>
      <c r="F628" s="6">
        <f t="shared" si="9"/>
        <v>174</v>
      </c>
      <c r="G628" s="4">
        <v>0</v>
      </c>
    </row>
    <row r="629" spans="1:7" x14ac:dyDescent="0.2">
      <c r="A629" t="s">
        <v>660</v>
      </c>
      <c r="B629" t="s">
        <v>33</v>
      </c>
      <c r="C629">
        <v>42</v>
      </c>
      <c r="D629" s="3">
        <v>226646</v>
      </c>
      <c r="E629" s="6">
        <v>1187</v>
      </c>
      <c r="F629" s="6">
        <f t="shared" si="9"/>
        <v>149</v>
      </c>
      <c r="G629" s="4">
        <v>0.31</v>
      </c>
    </row>
    <row r="630" spans="1:7" x14ac:dyDescent="0.2">
      <c r="A630" t="s">
        <v>661</v>
      </c>
      <c r="B630" t="s">
        <v>20</v>
      </c>
      <c r="C630">
        <v>38</v>
      </c>
      <c r="D630" s="3">
        <v>152253</v>
      </c>
      <c r="E630" s="6">
        <v>1749</v>
      </c>
      <c r="F630" s="6">
        <f t="shared" si="9"/>
        <v>219</v>
      </c>
      <c r="G630" s="4">
        <v>0.12</v>
      </c>
    </row>
    <row r="631" spans="1:7" x14ac:dyDescent="0.2">
      <c r="A631" t="s">
        <v>662</v>
      </c>
      <c r="B631" t="s">
        <v>33</v>
      </c>
      <c r="C631">
        <v>46</v>
      </c>
      <c r="D631" s="3">
        <v>195471</v>
      </c>
      <c r="E631" s="6">
        <v>2001</v>
      </c>
      <c r="F631" s="6">
        <f t="shared" si="9"/>
        <v>251</v>
      </c>
      <c r="G631" s="4">
        <v>0.36</v>
      </c>
    </row>
    <row r="632" spans="1:7" x14ac:dyDescent="0.2">
      <c r="A632" t="s">
        <v>663</v>
      </c>
      <c r="B632" t="s">
        <v>3</v>
      </c>
      <c r="C632">
        <v>63</v>
      </c>
      <c r="D632" s="3">
        <v>45337</v>
      </c>
      <c r="E632" s="6">
        <v>2480</v>
      </c>
      <c r="F632" s="6">
        <f t="shared" si="9"/>
        <v>310</v>
      </c>
      <c r="G632" s="4">
        <v>0</v>
      </c>
    </row>
    <row r="633" spans="1:7" x14ac:dyDescent="0.2">
      <c r="A633" t="s">
        <v>664</v>
      </c>
      <c r="B633" t="s">
        <v>118</v>
      </c>
      <c r="C633">
        <v>31</v>
      </c>
      <c r="D633" s="3">
        <v>89573</v>
      </c>
      <c r="E633" s="6">
        <v>1175</v>
      </c>
      <c r="F633" s="6">
        <f t="shared" si="9"/>
        <v>147</v>
      </c>
      <c r="G633" s="4">
        <v>0</v>
      </c>
    </row>
    <row r="634" spans="1:7" x14ac:dyDescent="0.2">
      <c r="A634" t="s">
        <v>665</v>
      </c>
      <c r="B634" t="s">
        <v>1</v>
      </c>
      <c r="C634">
        <v>52</v>
      </c>
      <c r="D634" s="3">
        <v>75775</v>
      </c>
      <c r="E634" s="6">
        <v>1020</v>
      </c>
      <c r="F634" s="6">
        <f t="shared" si="9"/>
        <v>128</v>
      </c>
      <c r="G634" s="4">
        <v>0</v>
      </c>
    </row>
    <row r="635" spans="1:7" x14ac:dyDescent="0.2">
      <c r="A635" t="s">
        <v>666</v>
      </c>
      <c r="B635" t="s">
        <v>63</v>
      </c>
      <c r="C635">
        <v>27</v>
      </c>
      <c r="D635" s="3">
        <v>51321</v>
      </c>
      <c r="E635" s="6">
        <v>1187</v>
      </c>
      <c r="F635" s="6">
        <f t="shared" si="9"/>
        <v>149</v>
      </c>
      <c r="G63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0500-0C48-4F01-BBBF-F88811FF6DD0}">
  <dimension ref="A1:G48"/>
  <sheetViews>
    <sheetView tabSelected="1" workbookViewId="0">
      <selection activeCell="E53" sqref="E53"/>
    </sheetView>
  </sheetViews>
  <sheetFormatPr baseColWidth="10" defaultColWidth="8.83203125" defaultRowHeight="15" x14ac:dyDescent="0.2"/>
  <cols>
    <col min="1" max="1" width="20.5" customWidth="1"/>
    <col min="2" max="2" width="19.5" customWidth="1"/>
    <col min="3" max="3" width="9" customWidth="1"/>
    <col min="4" max="4" width="21.33203125" customWidth="1"/>
  </cols>
  <sheetData>
    <row r="1" spans="1:5" x14ac:dyDescent="0.2">
      <c r="A1" s="5" t="s">
        <v>675</v>
      </c>
      <c r="B1">
        <v>4</v>
      </c>
      <c r="D1" s="5" t="s">
        <v>676</v>
      </c>
      <c r="E1" t="str" cm="1">
        <f t="array" ref="E1">INDEX(Data_Labels,,B1)</f>
        <v>Salary</v>
      </c>
    </row>
    <row r="3" spans="1:5" x14ac:dyDescent="0.2">
      <c r="A3" s="5" t="s">
        <v>677</v>
      </c>
      <c r="B3">
        <f>MIN(INDEX(Data_Values,,B1))</f>
        <v>40499</v>
      </c>
    </row>
    <row r="4" spans="1:5" x14ac:dyDescent="0.2">
      <c r="A4" s="5" t="s">
        <v>678</v>
      </c>
      <c r="B4">
        <f>MAX(INDEX(Data_Values,,B1))</f>
        <v>258734</v>
      </c>
    </row>
    <row r="5" spans="1:5" x14ac:dyDescent="0.2">
      <c r="A5" s="5" t="s">
        <v>679</v>
      </c>
      <c r="B5">
        <f>B4-B3</f>
        <v>218235</v>
      </c>
    </row>
    <row r="6" spans="1:5" x14ac:dyDescent="0.2">
      <c r="A6" s="5"/>
    </row>
    <row r="7" spans="1:5" x14ac:dyDescent="0.2">
      <c r="A7" s="5" t="s">
        <v>680</v>
      </c>
      <c r="B7">
        <f>COUNT(INDEX(Data_Values,,B1))</f>
        <v>634</v>
      </c>
    </row>
    <row r="8" spans="1:5" x14ac:dyDescent="0.2">
      <c r="A8" s="5" t="s">
        <v>681</v>
      </c>
      <c r="B8">
        <f>B5/SQRT(B7)</f>
        <v>8667.2190738877362</v>
      </c>
    </row>
    <row r="9" spans="1:5" x14ac:dyDescent="0.2">
      <c r="A9" s="5"/>
    </row>
    <row r="10" spans="1:5" x14ac:dyDescent="0.2">
      <c r="A10" s="5" t="s">
        <v>682</v>
      </c>
      <c r="B10">
        <f>FLOOR(B3,10)</f>
        <v>40490</v>
      </c>
    </row>
    <row r="11" spans="1:5" x14ac:dyDescent="0.2">
      <c r="A11" s="5" t="s">
        <v>683</v>
      </c>
      <c r="B11">
        <f>CEILING(B8,10)</f>
        <v>8670</v>
      </c>
    </row>
    <row r="12" spans="1:5" x14ac:dyDescent="0.2">
      <c r="A12" s="5"/>
    </row>
    <row r="13" spans="1:5" x14ac:dyDescent="0.2">
      <c r="A13" s="5" t="s">
        <v>684</v>
      </c>
      <c r="B13" s="5" t="s">
        <v>685</v>
      </c>
      <c r="C13" s="5" t="s">
        <v>680</v>
      </c>
      <c r="D13" s="5" t="s">
        <v>686</v>
      </c>
    </row>
    <row r="14" spans="1:5" x14ac:dyDescent="0.2">
      <c r="A14">
        <f>B10</f>
        <v>40490</v>
      </c>
      <c r="B14">
        <f>FREQUENCY(INDEX(Data_Values,,$B$1),A14)</f>
        <v>0</v>
      </c>
      <c r="C14">
        <f>B14</f>
        <v>0</v>
      </c>
      <c r="D14" s="7">
        <f>B14/$B$42</f>
        <v>0</v>
      </c>
    </row>
    <row r="15" spans="1:5" x14ac:dyDescent="0.2">
      <c r="A15">
        <f>A14+$B$11</f>
        <v>49160</v>
      </c>
      <c r="B15">
        <f>FREQUENCY(INDEX(Data_Values,,$B$1),A15)</f>
        <v>31</v>
      </c>
      <c r="C15">
        <f>B15-B14</f>
        <v>31</v>
      </c>
      <c r="D15" s="7">
        <f t="shared" ref="D15:D42" si="0">B15/$B$42</f>
        <v>4.8895899053627762E-2</v>
      </c>
    </row>
    <row r="16" spans="1:5" x14ac:dyDescent="0.2">
      <c r="A16">
        <f t="shared" ref="A16:A55" si="1">A15+$B$11</f>
        <v>57830</v>
      </c>
      <c r="B16">
        <f>FREQUENCY(INDEX(Data_Values,,$B$1),A16)</f>
        <v>81</v>
      </c>
      <c r="C16">
        <f t="shared" ref="C16:C42" si="2">B16-B15</f>
        <v>50</v>
      </c>
      <c r="D16" s="7">
        <f t="shared" si="0"/>
        <v>0.12776025236593061</v>
      </c>
    </row>
    <row r="17" spans="1:7" x14ac:dyDescent="0.2">
      <c r="A17">
        <f t="shared" si="1"/>
        <v>66500</v>
      </c>
      <c r="B17">
        <f>FREQUENCY(INDEX(Data_Values,,$B$1),A17)</f>
        <v>139</v>
      </c>
      <c r="C17">
        <f t="shared" si="2"/>
        <v>58</v>
      </c>
      <c r="D17" s="7">
        <f t="shared" si="0"/>
        <v>0.21924290220820189</v>
      </c>
    </row>
    <row r="18" spans="1:7" x14ac:dyDescent="0.2">
      <c r="A18">
        <f t="shared" si="1"/>
        <v>75170</v>
      </c>
      <c r="B18">
        <f>FREQUENCY(INDEX(Data_Values,,$B$1),A18)</f>
        <v>204</v>
      </c>
      <c r="C18">
        <f t="shared" si="2"/>
        <v>65</v>
      </c>
      <c r="D18" s="7">
        <f t="shared" si="0"/>
        <v>0.32176656151419558</v>
      </c>
      <c r="G18" t="s">
        <v>672</v>
      </c>
    </row>
    <row r="19" spans="1:7" x14ac:dyDescent="0.2">
      <c r="A19">
        <f t="shared" si="1"/>
        <v>83840</v>
      </c>
      <c r="B19">
        <f>FREQUENCY(INDEX(Data_Values,,$B$1),A19)</f>
        <v>264</v>
      </c>
      <c r="C19">
        <f t="shared" si="2"/>
        <v>60</v>
      </c>
      <c r="D19" s="7">
        <f t="shared" si="0"/>
        <v>0.41640378548895901</v>
      </c>
    </row>
    <row r="20" spans="1:7" x14ac:dyDescent="0.2">
      <c r="A20">
        <f t="shared" si="1"/>
        <v>92510</v>
      </c>
      <c r="B20">
        <f>FREQUENCY(INDEX(Data_Values,,$B$1),A20)</f>
        <v>316</v>
      </c>
      <c r="C20">
        <f t="shared" si="2"/>
        <v>52</v>
      </c>
      <c r="D20" s="7">
        <f t="shared" si="0"/>
        <v>0.49842271293375395</v>
      </c>
    </row>
    <row r="21" spans="1:7" x14ac:dyDescent="0.2">
      <c r="A21">
        <f t="shared" si="1"/>
        <v>101180</v>
      </c>
      <c r="B21">
        <f>FREQUENCY(INDEX(Data_Values,,$B$1),A21)</f>
        <v>365</v>
      </c>
      <c r="C21">
        <f t="shared" si="2"/>
        <v>49</v>
      </c>
      <c r="D21" s="7">
        <f t="shared" si="0"/>
        <v>0.5757097791798107</v>
      </c>
    </row>
    <row r="22" spans="1:7" x14ac:dyDescent="0.2">
      <c r="A22">
        <f t="shared" si="1"/>
        <v>109850</v>
      </c>
      <c r="B22">
        <f>FREQUENCY(INDEX(Data_Values,,$B$1),A22)</f>
        <v>393</v>
      </c>
      <c r="C22">
        <f t="shared" si="2"/>
        <v>28</v>
      </c>
      <c r="D22" s="7">
        <f t="shared" si="0"/>
        <v>0.61987381703470035</v>
      </c>
    </row>
    <row r="23" spans="1:7" x14ac:dyDescent="0.2">
      <c r="A23">
        <f t="shared" si="1"/>
        <v>118520</v>
      </c>
      <c r="B23">
        <f>FREQUENCY(INDEX(Data_Values,,$B$1),A23)</f>
        <v>412</v>
      </c>
      <c r="C23">
        <f t="shared" si="2"/>
        <v>19</v>
      </c>
      <c r="D23" s="7">
        <f t="shared" si="0"/>
        <v>0.64984227129337535</v>
      </c>
    </row>
    <row r="24" spans="1:7" x14ac:dyDescent="0.2">
      <c r="A24">
        <f t="shared" si="1"/>
        <v>127190</v>
      </c>
      <c r="B24">
        <f>FREQUENCY(INDEX(Data_Values,,$B$1),A24)</f>
        <v>452</v>
      </c>
      <c r="C24">
        <f t="shared" si="2"/>
        <v>40</v>
      </c>
      <c r="D24" s="7">
        <f t="shared" si="0"/>
        <v>0.71293375394321767</v>
      </c>
    </row>
    <row r="25" spans="1:7" x14ac:dyDescent="0.2">
      <c r="A25">
        <f t="shared" si="1"/>
        <v>135860</v>
      </c>
      <c r="B25">
        <f>FREQUENCY(INDEX(Data_Values,,$B$1),A25)</f>
        <v>473</v>
      </c>
      <c r="C25">
        <f t="shared" si="2"/>
        <v>21</v>
      </c>
      <c r="D25" s="7">
        <f t="shared" si="0"/>
        <v>0.74605678233438488</v>
      </c>
    </row>
    <row r="26" spans="1:7" x14ac:dyDescent="0.2">
      <c r="A26">
        <f t="shared" si="1"/>
        <v>144530</v>
      </c>
      <c r="B26">
        <f>FREQUENCY(INDEX(Data_Values,,$B$1),A26)</f>
        <v>482</v>
      </c>
      <c r="C26">
        <f t="shared" si="2"/>
        <v>9</v>
      </c>
      <c r="D26" s="7">
        <f t="shared" si="0"/>
        <v>0.76025236593059942</v>
      </c>
    </row>
    <row r="27" spans="1:7" x14ac:dyDescent="0.2">
      <c r="A27">
        <f t="shared" si="1"/>
        <v>153200</v>
      </c>
      <c r="B27">
        <f>FREQUENCY(INDEX(Data_Values,,$B$1),A27)</f>
        <v>502</v>
      </c>
      <c r="C27">
        <f t="shared" si="2"/>
        <v>20</v>
      </c>
      <c r="D27" s="7">
        <f t="shared" si="0"/>
        <v>0.79179810725552047</v>
      </c>
    </row>
    <row r="28" spans="1:7" x14ac:dyDescent="0.2">
      <c r="A28">
        <f t="shared" si="1"/>
        <v>161870</v>
      </c>
      <c r="B28">
        <f>FREQUENCY(INDEX(Data_Values,,$B$1),A28)</f>
        <v>525</v>
      </c>
      <c r="C28">
        <f t="shared" si="2"/>
        <v>23</v>
      </c>
      <c r="D28" s="7">
        <f t="shared" si="0"/>
        <v>0.82807570977917977</v>
      </c>
    </row>
    <row r="29" spans="1:7" x14ac:dyDescent="0.2">
      <c r="A29">
        <f t="shared" si="1"/>
        <v>170540</v>
      </c>
      <c r="B29">
        <f>FREQUENCY(INDEX(Data_Values,,$B$1),A29)</f>
        <v>531</v>
      </c>
      <c r="C29">
        <f t="shared" si="2"/>
        <v>6</v>
      </c>
      <c r="D29" s="7">
        <f t="shared" si="0"/>
        <v>0.83753943217665616</v>
      </c>
    </row>
    <row r="30" spans="1:7" x14ac:dyDescent="0.2">
      <c r="A30">
        <f t="shared" si="1"/>
        <v>179210</v>
      </c>
      <c r="B30">
        <f>FREQUENCY(INDEX(Data_Values,,$B$1),A30)</f>
        <v>540</v>
      </c>
      <c r="C30">
        <f t="shared" si="2"/>
        <v>9</v>
      </c>
      <c r="D30" s="7">
        <f t="shared" si="0"/>
        <v>0.8517350157728707</v>
      </c>
    </row>
    <row r="31" spans="1:7" x14ac:dyDescent="0.2">
      <c r="A31">
        <f t="shared" si="1"/>
        <v>187880</v>
      </c>
      <c r="B31">
        <f>FREQUENCY(INDEX(Data_Values,,$B$1),A31)</f>
        <v>556</v>
      </c>
      <c r="C31">
        <f t="shared" si="2"/>
        <v>16</v>
      </c>
      <c r="D31" s="7">
        <f t="shared" si="0"/>
        <v>0.87697160883280756</v>
      </c>
    </row>
    <row r="32" spans="1:7" x14ac:dyDescent="0.2">
      <c r="A32">
        <f t="shared" si="1"/>
        <v>196550</v>
      </c>
      <c r="B32">
        <f>FREQUENCY(INDEX(Data_Values,,$B$1),A32)</f>
        <v>572</v>
      </c>
      <c r="C32">
        <f t="shared" si="2"/>
        <v>16</v>
      </c>
      <c r="D32" s="7">
        <f t="shared" si="0"/>
        <v>0.90220820189274453</v>
      </c>
    </row>
    <row r="33" spans="1:4" x14ac:dyDescent="0.2">
      <c r="A33">
        <f t="shared" si="1"/>
        <v>205220</v>
      </c>
      <c r="B33">
        <f>FREQUENCY(INDEX(Data_Values,,$B$1),A33)</f>
        <v>590</v>
      </c>
      <c r="C33">
        <f t="shared" si="2"/>
        <v>18</v>
      </c>
      <c r="D33" s="7">
        <f t="shared" si="0"/>
        <v>0.93059936908517349</v>
      </c>
    </row>
    <row r="34" spans="1:4" x14ac:dyDescent="0.2">
      <c r="A34">
        <f t="shared" si="1"/>
        <v>213890</v>
      </c>
      <c r="B34">
        <f>FREQUENCY(INDEX(Data_Values,,$B$1),A34)</f>
        <v>594</v>
      </c>
      <c r="C34">
        <f t="shared" si="2"/>
        <v>4</v>
      </c>
      <c r="D34" s="7">
        <f t="shared" si="0"/>
        <v>0.93690851735015768</v>
      </c>
    </row>
    <row r="35" spans="1:4" x14ac:dyDescent="0.2">
      <c r="A35">
        <f t="shared" si="1"/>
        <v>222560</v>
      </c>
      <c r="B35">
        <f>FREQUENCY(INDEX(Data_Values,,$B$1),A35)</f>
        <v>599</v>
      </c>
      <c r="C35">
        <f t="shared" si="2"/>
        <v>5</v>
      </c>
      <c r="D35" s="7">
        <f t="shared" si="0"/>
        <v>0.94479495268138802</v>
      </c>
    </row>
    <row r="36" spans="1:4" x14ac:dyDescent="0.2">
      <c r="A36">
        <f t="shared" si="1"/>
        <v>231230</v>
      </c>
      <c r="B36">
        <f>FREQUENCY(INDEX(Data_Values,,$B$1),A36)</f>
        <v>606</v>
      </c>
      <c r="C36">
        <f t="shared" si="2"/>
        <v>7</v>
      </c>
      <c r="D36" s="7">
        <f t="shared" si="0"/>
        <v>0.95583596214511046</v>
      </c>
    </row>
    <row r="37" spans="1:4" x14ac:dyDescent="0.2">
      <c r="A37">
        <f t="shared" si="1"/>
        <v>239900</v>
      </c>
      <c r="B37">
        <f>FREQUENCY(INDEX(Data_Values,,$B$1),A37)</f>
        <v>613</v>
      </c>
      <c r="C37">
        <f t="shared" si="2"/>
        <v>7</v>
      </c>
      <c r="D37" s="7">
        <f t="shared" si="0"/>
        <v>0.96687697160883279</v>
      </c>
    </row>
    <row r="38" spans="1:4" x14ac:dyDescent="0.2">
      <c r="A38">
        <f t="shared" si="1"/>
        <v>248570</v>
      </c>
      <c r="B38">
        <f>FREQUENCY(INDEX(Data_Values,,$B$1),A38)</f>
        <v>621</v>
      </c>
      <c r="C38">
        <f t="shared" si="2"/>
        <v>8</v>
      </c>
      <c r="D38" s="7">
        <f t="shared" si="0"/>
        <v>0.97949526813880128</v>
      </c>
    </row>
    <row r="39" spans="1:4" x14ac:dyDescent="0.2">
      <c r="A39">
        <f t="shared" si="1"/>
        <v>257240</v>
      </c>
      <c r="B39">
        <f>FREQUENCY(INDEX(Data_Values,,$B$1),A39)</f>
        <v>628</v>
      </c>
      <c r="C39">
        <f t="shared" si="2"/>
        <v>7</v>
      </c>
      <c r="D39" s="7">
        <f t="shared" si="0"/>
        <v>0.99053627760252361</v>
      </c>
    </row>
    <row r="40" spans="1:4" x14ac:dyDescent="0.2">
      <c r="A40">
        <f t="shared" si="1"/>
        <v>265910</v>
      </c>
      <c r="B40">
        <f>FREQUENCY(INDEX(Data_Values,,$B$1),A40)</f>
        <v>634</v>
      </c>
      <c r="C40">
        <f t="shared" si="2"/>
        <v>6</v>
      </c>
      <c r="D40" s="7">
        <f t="shared" si="0"/>
        <v>1</v>
      </c>
    </row>
    <row r="41" spans="1:4" x14ac:dyDescent="0.2">
      <c r="A41">
        <f t="shared" si="1"/>
        <v>274580</v>
      </c>
      <c r="B41">
        <f>FREQUENCY(INDEX(Data_Values,,$B$1),A41)</f>
        <v>634</v>
      </c>
      <c r="C41">
        <f t="shared" si="2"/>
        <v>0</v>
      </c>
      <c r="D41" s="7">
        <f t="shared" si="0"/>
        <v>1</v>
      </c>
    </row>
    <row r="42" spans="1:4" x14ac:dyDescent="0.2">
      <c r="A42">
        <f t="shared" si="1"/>
        <v>283250</v>
      </c>
      <c r="B42">
        <f>FREQUENCY(INDEX(Data_Values,,$B$1),A42)</f>
        <v>634</v>
      </c>
      <c r="C42">
        <f t="shared" si="2"/>
        <v>0</v>
      </c>
      <c r="D42" s="7">
        <f t="shared" si="0"/>
        <v>1</v>
      </c>
    </row>
    <row r="47" spans="1:4" x14ac:dyDescent="0.2">
      <c r="A47" t="s">
        <v>687</v>
      </c>
    </row>
    <row r="48" spans="1:4" x14ac:dyDescent="0.2">
      <c r="A48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Histogram</vt:lpstr>
      <vt:lpstr>Data_Labels</vt:lpstr>
      <vt:lpstr>Data_Values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Mousavi</dc:creator>
  <cp:lastModifiedBy>Li, Victor</cp:lastModifiedBy>
  <dcterms:created xsi:type="dcterms:W3CDTF">2023-02-21T20:57:49Z</dcterms:created>
  <dcterms:modified xsi:type="dcterms:W3CDTF">2025-03-25T23:12:58Z</dcterms:modified>
</cp:coreProperties>
</file>