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Pgay\OneDrive\Desktop\"/>
    </mc:Choice>
  </mc:AlternateContent>
  <xr:revisionPtr revIDLastSave="0" documentId="13_ncr:1_{5C88A5B9-D78A-4114-A881-2AC0BFB99CC1}" xr6:coauthVersionLast="45" xr6:coauthVersionMax="45" xr10:uidLastSave="{00000000-0000-0000-0000-000000000000}"/>
  <bookViews>
    <workbookView xWindow="-110" yWindow="-110" windowWidth="21850" windowHeight="15260" activeTab="3" xr2:uid="{A80B296F-F995-4E37-98DC-CD0B8E3BC9D4}"/>
  </bookViews>
  <sheets>
    <sheet name="TestCases-SignIn Page" sheetId="1" r:id="rId1"/>
    <sheet name="TestCases-Home page" sheetId="2" r:id="rId2"/>
    <sheet name="TestCases-Explore Page" sheetId="3" r:id="rId3"/>
    <sheet name="TestCases-Profile Pag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9" i="3" l="1"/>
  <c r="N16" i="3"/>
  <c r="N18" i="3"/>
  <c r="N15" i="3"/>
  <c r="N28" i="3" l="1"/>
  <c r="N27" i="3"/>
  <c r="N26" i="4" l="1"/>
  <c r="N25" i="4"/>
  <c r="N24" i="4"/>
  <c r="N23" i="4"/>
  <c r="N22" i="4"/>
  <c r="N21" i="4"/>
  <c r="N20" i="4"/>
  <c r="N19" i="4"/>
  <c r="N18" i="4"/>
  <c r="N17" i="4"/>
  <c r="N16" i="4" l="1"/>
  <c r="N15" i="4"/>
  <c r="N14" i="4"/>
  <c r="N13" i="4"/>
  <c r="N12" i="4"/>
  <c r="N11" i="4"/>
  <c r="N10" i="4"/>
  <c r="B6" i="4" l="1"/>
  <c r="B4" i="4"/>
  <c r="N26" i="3"/>
  <c r="N25" i="3"/>
  <c r="N24" i="3"/>
  <c r="N23" i="3"/>
  <c r="N22" i="3"/>
  <c r="N17" i="3"/>
  <c r="N14" i="3" l="1"/>
  <c r="N13" i="3"/>
  <c r="N12" i="3"/>
  <c r="N11" i="3"/>
  <c r="N10" i="3" l="1"/>
  <c r="B6" i="3"/>
  <c r="B4" i="3"/>
  <c r="N36" i="2" l="1"/>
  <c r="N35" i="2"/>
  <c r="N34" i="2"/>
  <c r="N33" i="2"/>
  <c r="N32" i="2"/>
  <c r="N31" i="2"/>
  <c r="N26" i="2" l="1"/>
  <c r="N25" i="2"/>
  <c r="N24" i="2"/>
  <c r="N23" i="2" l="1"/>
  <c r="N22" i="2"/>
  <c r="N21" i="2"/>
  <c r="N20" i="2"/>
  <c r="N19" i="2"/>
  <c r="N18" i="2"/>
  <c r="N17" i="2"/>
  <c r="N16" i="2"/>
  <c r="N15" i="2"/>
  <c r="N14" i="2" l="1"/>
  <c r="N12" i="2"/>
  <c r="N13" i="2"/>
  <c r="N11" i="2"/>
  <c r="N10" i="2"/>
  <c r="B4" i="2"/>
  <c r="B6" i="2"/>
  <c r="B6" i="1" l="1"/>
</calcChain>
</file>

<file path=xl/sharedStrings.xml><?xml version="1.0" encoding="utf-8"?>
<sst xmlns="http://schemas.openxmlformats.org/spreadsheetml/2006/main" count="1193" uniqueCount="521">
  <si>
    <t>Project Name</t>
  </si>
  <si>
    <t>Module Name</t>
  </si>
  <si>
    <t>Created By</t>
  </si>
  <si>
    <t>Creation Date</t>
  </si>
  <si>
    <t>Reviewed By</t>
  </si>
  <si>
    <t>Reviewed Date</t>
  </si>
  <si>
    <t>Test Scenario ID</t>
  </si>
  <si>
    <t>Test Scenario Description</t>
  </si>
  <si>
    <t>Test Case ID</t>
  </si>
  <si>
    <t>Test Case Description</t>
  </si>
  <si>
    <t>Preconditions</t>
  </si>
  <si>
    <t>Expected Result</t>
  </si>
  <si>
    <t>Post Conditions</t>
  </si>
  <si>
    <t>Actual Result</t>
  </si>
  <si>
    <t>Status</t>
  </si>
  <si>
    <t>Executed By</t>
  </si>
  <si>
    <t>Executed Date</t>
  </si>
  <si>
    <t>Comments (if any)</t>
  </si>
  <si>
    <t>TS_BC_001</t>
  </si>
  <si>
    <t>Enter a valid username and valid password</t>
  </si>
  <si>
    <t>Test Steps</t>
  </si>
  <si>
    <t>Valid URL
Test Data</t>
  </si>
  <si>
    <t>Test Data</t>
  </si>
  <si>
    <t>Username: User
Password: password</t>
  </si>
  <si>
    <t>User should be able to see the Home page</t>
  </si>
  <si>
    <t>Successful Login</t>
  </si>
  <si>
    <t>Pass</t>
  </si>
  <si>
    <t>No comments</t>
  </si>
  <si>
    <t>BC Yips! Website</t>
  </si>
  <si>
    <t>Sign In Page</t>
  </si>
  <si>
    <t>1. Open BCYips! Website
2. Enter username and password
3. Click Sign in button</t>
  </si>
  <si>
    <t>GP</t>
  </si>
  <si>
    <t>Priority</t>
  </si>
  <si>
    <t>P1</t>
  </si>
  <si>
    <t>Username: user
Password: password</t>
  </si>
  <si>
    <t>Username: pinkfloyd
Password: password</t>
  </si>
  <si>
    <t>Username: Pinkfloyd
Password: password</t>
  </si>
  <si>
    <t>TS_BC_002</t>
  </si>
  <si>
    <t>Username: User
Password: Password</t>
  </si>
  <si>
    <t>User will not be able to Sign in</t>
  </si>
  <si>
    <t>Error message "invalid user name or password"</t>
  </si>
  <si>
    <t>The user name or password provided is incorrect</t>
  </si>
  <si>
    <t>Username: Pinkfloyd
Password: Password</t>
  </si>
  <si>
    <t>Username: someuser
Password: Password</t>
  </si>
  <si>
    <t>Username: user
Password: pass1234</t>
  </si>
  <si>
    <t>Enter a Empty username and Valid password</t>
  </si>
  <si>
    <t>Enter a Valid username and Invalid password</t>
  </si>
  <si>
    <t>Enter a Invalid username and Valid password</t>
  </si>
  <si>
    <t>Username: Empty
Password: Password</t>
  </si>
  <si>
    <t>The user name or password provided is incorrect. The User name field is required</t>
  </si>
  <si>
    <t>Enter a Valid username and Empty password</t>
  </si>
  <si>
    <t>Username: user
Password: Empty</t>
  </si>
  <si>
    <t>The user name or password provided is incorrect. The password field is required</t>
  </si>
  <si>
    <t>Leave username and password fields Empty. Click on Sign in</t>
  </si>
  <si>
    <t>Username: Empty
Password: Empty</t>
  </si>
  <si>
    <t>The user name or password provided is incorrect. The User name field is required. The Password field is required.</t>
  </si>
  <si>
    <t>Verify Sign in functionality of the BC Yips! Website</t>
  </si>
  <si>
    <t>Verify Sign in functionality of BC Yips! using Invalid credentials</t>
  </si>
  <si>
    <t>Username: null
Password: null</t>
  </si>
  <si>
    <t>Enter a null value in username and password
fields</t>
  </si>
  <si>
    <t>Enter special characters in username and invalid password fields</t>
  </si>
  <si>
    <t>Username: -=#$%
Password: 734@#4@</t>
  </si>
  <si>
    <t>User able to see Home page</t>
  </si>
  <si>
    <t>Home Page</t>
  </si>
  <si>
    <t>TS_BC_003</t>
  </si>
  <si>
    <t>Verify Sign-out functionality of the BC Yips! Website</t>
  </si>
  <si>
    <t>Enter valid username, password and Sign in. Then, Sign-out from the Home page.</t>
  </si>
  <si>
    <t>1. Open BCYips! Website
2. Enter valid username and password
3. Click Sign in button
4. Verify the user landed in Home page 
5. Locate Sign out button
6. Click on Sign out button
7. Verify the user signed out from Home page</t>
  </si>
  <si>
    <t>User should be able to Sign-out from Home page</t>
  </si>
  <si>
    <t>User can Sign-out. User is able to see Login page.</t>
  </si>
  <si>
    <t>User can Sign-out. User will be able to see Login page.</t>
  </si>
  <si>
    <t>* *Continuation from Sign in page</t>
  </si>
  <si>
    <t>Enter valid username, password and Sign in. Then, go to Explore page and Sign-out from Explore page.</t>
  </si>
  <si>
    <t>1. Open BCYips! Website
2. Enter valid username and password
3. Click Sign in button
4. Verify the user landed in Home page 
5. Click on Explore link
6. Verify Explore page is landed
5. Locate Sign out button
6. Click on Sign out button
7. Verify the user signed out from Explore page</t>
  </si>
  <si>
    <t>User should be able to Sign-out from Explore page</t>
  </si>
  <si>
    <t>Enter valid username, password and Sign in. Then, go to Profile page and Sign-out from Profile page.</t>
  </si>
  <si>
    <t>1. Open BCYips! Website
2. Enter valid username and password
3. Click Sign in button
4. Verify the user landed in Home page 
5. Click on Profile link
6. Verify Profile page is landed
5. Locate Sign out button
6. Click on Sign out button
7. Verify the user signed out from Profile page</t>
  </si>
  <si>
    <t>Enter valid username, password and Sign in. Go to Explore page and click on Home link. Then, click on Sign-out from Home page.</t>
  </si>
  <si>
    <t>1. Open BCYips! Website
2. Enter valid username and password
3. Click Sign in button
4. Verify the user landed in Home page 
5. Click on Explore link
6. Verify Explore page is landed
7. Click on Home link
8. Verify user landed in Home page 
9. Locate Sign out button
10. Click on Sign out button
11. Verify the user signed out from Home page</t>
  </si>
  <si>
    <t>User should be able to go to Explore page and again go back to Home page and then Sign-out from Home page</t>
  </si>
  <si>
    <t>User should be able to go to Profile page and Sign-out from Profile page</t>
  </si>
  <si>
    <t>Enter valid username, password and Sign in. Then, go to Profile page and click on Home link. Then, Sign-out from Home page.</t>
  </si>
  <si>
    <t>1. Open BCYips! Website
2. Enter valid username and password
3. Click Sign in button
4. Verify the user landed in Home page 
5. Click on Profile link
6. Verify Profile page is landed
7. Click on Home link
8. Verify the user landed in Home page 
9. Locate Sign out button
10. Click on Sign out button
11. Verify the user signed out from Home page</t>
  </si>
  <si>
    <t>User should be able to go to Profile page and go back to Home page again. Then, Sign-out from Home page</t>
  </si>
  <si>
    <t>TS_BC_004</t>
  </si>
  <si>
    <t>Enter valid username, password and Sign in. Then, send a new yip from the Home page.</t>
  </si>
  <si>
    <t>User should be able to see the new Yip in "Recent Watched Yips" list.</t>
  </si>
  <si>
    <t>User can see the new yip in the Yips list</t>
  </si>
  <si>
    <t xml:space="preserve"> User is able to see the new yip in the Yips list</t>
  </si>
  <si>
    <t>Verify Compose new yip.. functionality in the Home page</t>
  </si>
  <si>
    <t>Enter valid username, password and Sign in. Then, send a new yip  from the Home page with 141 characters.</t>
  </si>
  <si>
    <t>1. Open BCYips! Website
2. Enter valid username and password
3. Click Sign in button
4. Verify the user landed in Home page 
5. Locate Compose new yip text area
6. Type some text in the text area
7. Click on Yip! button
8. Verify the new yip in "Recent Watched Yips" list. Make sure it is displayed properly.</t>
  </si>
  <si>
    <t>1. Open BCYips! Website
2. Enter valid username and password
3. Click Sign in button
4. Verify the user landed in Home page 
5. Locate Compose new yip text area
6. Type some text in the text area
7. Make sure the text is 141 characters in length and the char label at the bottom of the text area shows 0.
8. Click on Yip! button
9. Verify the new yip in "Recent Watched Yips" list. Make sure it is displayed properly.</t>
  </si>
  <si>
    <t xml:space="preserve">The text area will limit the user to 140 characters. If the user enters more characters, it will omit the remaining characters and display only 140 characters in the new yip. User can see the new yip in the Yips list. </t>
  </si>
  <si>
    <t xml:space="preserve"> User is able to see the new yip in the Yips list. User is able to see only 140 characters. The text area ignores any characters above 140.</t>
  </si>
  <si>
    <t>Enter valid username, password and Sign in. Then, send a new yip  from the Home page with random keyboard characters.</t>
  </si>
  <si>
    <t>1. Open BCYips! Website
2. Enter valid username and password
3. Click Sign in button
4. Verify the user landed in Home page 
5. Locate Compose new yip text area
6. Type some text in the text area
7. Make sure the text is random keyboard characters like@#$.\][tabEnterkeyetc. and the char label at the bottom of the text area shows 0.
8. Click on Yip! button
9. Verify the new yip in "Recent Watched Yips" list. Make sure it is displayed properly.</t>
  </si>
  <si>
    <t xml:space="preserve">The text area will allow the user to enter random keyboard characters. It won't show any error message. User can see the new yip in the Yips list. </t>
  </si>
  <si>
    <t xml:space="preserve"> User is able to see the new yip in the Yips list. User is able to see all the random chracters in the yip list.</t>
  </si>
  <si>
    <t>Enter valid username, password and Sign in. Then, send a new yip  without any characters.</t>
  </si>
  <si>
    <t>1. Open BCYips! Website
2. Enter valid username and password
3. Click Sign in button
4. Verify the user landed in Home page 
5. Locate Compose new yip text area
6. Don't type any text in the text area, leave them blank.
7. Click on Yip! button
8. Verify the new yip in "Recent Watched Yips" list. Make sure it is displayed without any message.</t>
  </si>
  <si>
    <t>User should be able to see the new Yip with 140 characters in "Recent Watched Yips" list.</t>
  </si>
  <si>
    <t>User should be able to see the new Yip with random characters in "Recent Watched Yips" list.</t>
  </si>
  <si>
    <t>User should be able to see the new Yip without any message in "Recent Watched Yips" list.</t>
  </si>
  <si>
    <t xml:space="preserve">User will be able to see the new yip without any message in the Yips list. </t>
  </si>
  <si>
    <t xml:space="preserve"> User is able to see the new yip in the Yips list. User is able to see the yip without any message.</t>
  </si>
  <si>
    <t>TS_BC_005</t>
  </si>
  <si>
    <t>Enter valid username, password and Sign in. Then, send a new yip  with just Tab key.</t>
  </si>
  <si>
    <t>1. Open BCYips! Website
2. Enter valid username and password
3. Click Sign in button
4. Verify the user landed in Home page 
5. Locate Compose new yip text area
6. Don't type any text in the text area, just press Tab key again and again until the char count is 0.
7. Click on Yip! button
8. Verify the new yip in "Recent Watched Yips" list. Make sure it is displayed without any message.</t>
  </si>
  <si>
    <t>Enter valid username, password and Sign in. Then, send a new yip  with just Enter key.</t>
  </si>
  <si>
    <t>1. Open BCYips! Website
2. Enter valid username and password
3. Click Sign in button
4. Verify the user landed in Home page 
5. Locate Compose new yip text area
6. Don't type any text in the text area, just press Enter key again and again until the char count is 0.
7. Click on Yip! button
8. Verify the new yip in "Recent Watched Yips" list. Make sure it is displayed without any message.</t>
  </si>
  <si>
    <t xml:space="preserve"> User is not able to see the new yip in the Yips list. Error message "The field Content must be a string with a maximum length of 140" pop up above the text area. The same error message pops up in the above the Searchbox control.</t>
  </si>
  <si>
    <t>P2</t>
  </si>
  <si>
    <t>TC_BC_ValidLogin_001</t>
  </si>
  <si>
    <t>TC_BC_ValidLogin_002</t>
  </si>
  <si>
    <t>TC_BC_ValidLogin_003</t>
  </si>
  <si>
    <t>TC_BC_ValidLogin_004</t>
  </si>
  <si>
    <t>TC_BC_InvalidLogin_001</t>
  </si>
  <si>
    <t>TC_BC_InvalidLogin_002</t>
  </si>
  <si>
    <t>TC_BC_InvalidLogin_003</t>
  </si>
  <si>
    <t>TC_BC_InvalidLogin_004</t>
  </si>
  <si>
    <t>TC_BC_InvalidLogin_005</t>
  </si>
  <si>
    <t>TC_BC_InvalidLogin_006</t>
  </si>
  <si>
    <t>TC_BC_InvalidLogin_007</t>
  </si>
  <si>
    <t>TC_BC_InvalidLogin_008</t>
  </si>
  <si>
    <t>TC_BC_InvalidLogin_009</t>
  </si>
  <si>
    <t>TC_BC_SignOut_001</t>
  </si>
  <si>
    <t>TC_BC_SignOut_002</t>
  </si>
  <si>
    <t>TC_BC_SignOut_003</t>
  </si>
  <si>
    <t>TC_BC_SignOut_004</t>
  </si>
  <si>
    <t>TC_BC_SignOut_005</t>
  </si>
  <si>
    <t>TC_BC_ComposeNewYip_001</t>
  </si>
  <si>
    <t>TC_BC_ComposeNewYip_002</t>
  </si>
  <si>
    <t>TC_BC_ComposeNewYip_003</t>
  </si>
  <si>
    <t>TC_BC_ComposeNewYip_004</t>
  </si>
  <si>
    <t>TC_BC_ComposeNewYip_005</t>
  </si>
  <si>
    <t>TC_BC_ComposeNewYip_006</t>
  </si>
  <si>
    <t>Verify Navigation Control in the Home page</t>
  </si>
  <si>
    <t>TC_BC_Navigation_001</t>
  </si>
  <si>
    <t>Enter valid username, password and Sign in. Verify home page has Navigation control -Home, Explore, Profile and Sign-out links.</t>
  </si>
  <si>
    <t xml:space="preserve">1. Open BCYips! Website
2. Enter valid username and password
3. Click Sign in button
4. Verify the user landed in Home page 
5. Locate Navigation Control on the top right side corner
6. Look for links to Home, Explore, Profile and Sign-out
7. Click on Sign-out link
</t>
  </si>
  <si>
    <t>User will be able to see the links for Home, Explore, Profile and Sign-out. User will be able to click on Sign-out link.</t>
  </si>
  <si>
    <t>User should be able to see the links for Home, Explore, Profile and Sign-out at the top right side corner.</t>
  </si>
  <si>
    <t>User is able to see the links for Home, Explore, Profile and Sign-out. User is able to click on Sign-out link.</t>
  </si>
  <si>
    <t>TC_BC_Navigation_002</t>
  </si>
  <si>
    <t>Enter valid username, password and Sign in. Locate Navigation control and click on Explore link and Sign-out.</t>
  </si>
  <si>
    <t xml:space="preserve">1. Open BCYips! Website
2. Enter valid username and password
3. Click Sign in button
4. Verify the user landed in Home page 
5. Locate Navigation Control on the top right side corner
6. Look for link to Explore page.
7. Click on Explore link
8. Verify the user landed in Explore page 
9. Click on Sign-out link
</t>
  </si>
  <si>
    <t xml:space="preserve">User should be able to see the links for Home, Explore, Profile and Sign-out. User should be able to click on Explore link and Sign-out. </t>
  </si>
  <si>
    <t xml:space="preserve">User will be able to click on Explore link. User will be able to click on Sign-out link. </t>
  </si>
  <si>
    <t xml:space="preserve">User is able to click on Explore link. User is be able to click on Sign-out link. </t>
  </si>
  <si>
    <t>TC_BC_Navigation_003</t>
  </si>
  <si>
    <t>Enter valid username, password and Sign in. Locate Navigation control and click on Profile link and Sign-out.</t>
  </si>
  <si>
    <t xml:space="preserve">1. Open BCYips! Website
2. Enter valid username and password
3. Click Sign in button
4. Verify the user landed in Home page 
5. Locate Navigation Control on the top right side corner
6. Look for link to Profile page.
7. Click on Profile link
8. Verify the user landed in Profile page 
9. Click on Sign-out link
</t>
  </si>
  <si>
    <t xml:space="preserve">User should be able to see the links for Home, Explore, Profile and Sign-out. User should be able to click on Profile link and Sign-out. </t>
  </si>
  <si>
    <t xml:space="preserve">User will be able to click on Profile link. User will be able to click on Sign-out link. </t>
  </si>
  <si>
    <t xml:space="preserve">User is able to click on Profile link. User is be able to click on Sign-out link. </t>
  </si>
  <si>
    <t xml:space="preserve">Verify Signin Title and Footer </t>
  </si>
  <si>
    <t xml:space="preserve">Open BC Yips! Website. Verify Signin page Title and Footer. It should match the specification document. </t>
  </si>
  <si>
    <t>1. Open BCYips! Website
2. Verify Signin page Title and Footer. It should match the specification document. It should be consistent whenever the page loads.
3. Verify Footer at the bottom of the page. It should be consistent whenever the page loads.</t>
  </si>
  <si>
    <t xml:space="preserve">Valid URL
</t>
  </si>
  <si>
    <t>Signin page should display the Title and Footer properly. It should be consistent whenever the page loads</t>
  </si>
  <si>
    <t>User will be able to see Signin page Title and Footer. It will match the specification documentation.</t>
  </si>
  <si>
    <t>User is able to see Signin page Title and Footer. It matches the specification document.</t>
  </si>
  <si>
    <t>Verify Signin Logo</t>
  </si>
  <si>
    <t>TC_BC_SigninLogo_001</t>
  </si>
  <si>
    <t>TC_BC_SigninTitle&amp;Footer_001</t>
  </si>
  <si>
    <t xml:space="preserve">Open BC Yips! Website. Verify BC Yips! Logo in the Signin page. It should match the specification document. </t>
  </si>
  <si>
    <t>1. Open BCYips! Website
2. Verify BC Yips! Logo in the Signin page. 
3. Verify Logo- Mascot on signin page.
4. Verify Logo-Yips on the signin page.
5. Verify Logo-BellevueCollege on the signin page.  
6. All the logos should match the specification document. It should be consistent whenever the page loads.</t>
  </si>
  <si>
    <t>Signin page should display the Logos properly. It should be consistent whenever the page loads.</t>
  </si>
  <si>
    <t>User will be able to see the Logos on Signin page. It should match the specification document.</t>
  </si>
  <si>
    <t>User is able to see the Logos on Signin page. It matches the specification document.</t>
  </si>
  <si>
    <t>Verify SearchBox in the Home page</t>
  </si>
  <si>
    <t>TC_BC_SearchBox_001</t>
  </si>
  <si>
    <t xml:space="preserve">1. Open BCYips! Website
2. Enter valid username and password
3. Click Sign in button
4. Verify the user landed in Home page 
5. Locate SearchBox and Search button.
6. Enter text in the SearchBox
7. Filter search by Username. Enter some Username like pinkfloyd or stones
8. Click on Search button
9. The page navigates to Explore page
10. Verify the results displayed in the Explore page feed
11. Make sure the results match the Search text.
</t>
  </si>
  <si>
    <t>TC_BC_SearchBox_002</t>
  </si>
  <si>
    <t>Enter valid username, password and Sign in. Locate SearchBox and type some Username.  Then, click on Search button. The search will filter the results in the main feed. Attempt to filter the searches by Username.</t>
  </si>
  <si>
    <t>Enter valid username, password and Sign in. Locate SearchBox and type some Username.  Then, click on Search button. The search will filter the results in the main feed. Attempt to filter the searches using Yip content.</t>
  </si>
  <si>
    <t xml:space="preserve">1. Open BCYips! Website
2. Enter valid username and password
3. Click Sign in button
4. Verify the user landed in Home page 
5. Locate SearchBox and Search button.
6. Enter text in the SearchBox
7. Filter search by Yip content. Enter some text like Cool, Sun, Moon, wind etc.
8. Click on Search button
9. The page navigates to Explore page
10. Verify the results displayed in the Explore page feed
11. Make sure the results match the Search text.
</t>
  </si>
  <si>
    <t xml:space="preserve"> The Searchbox should filter the results in the feed. The Search would filter through the feed by Username.</t>
  </si>
  <si>
    <t xml:space="preserve"> The Searchbox should filter the results in the feed. The Search would filter through the feed by Yip content.</t>
  </si>
  <si>
    <t>User will be able to search through the feed by Yip content like cool, moon etc. The search text will match the results in the feed.</t>
  </si>
  <si>
    <t>User is able to search through the feed by Yip content. The search text matches the result in the feed. The search text is displayed like "Searching for: moon"</t>
  </si>
  <si>
    <t>User will be able to search through the feed by Username like pinkfloyd, stones etc. The search text will match the results in the feed.</t>
  </si>
  <si>
    <t>User is able to search through the feed by Username. The search text matches the result in the feed. The search text is displayed like "Searching for: pinkfloyd"</t>
  </si>
  <si>
    <t>Verify user Profile in the Home page</t>
  </si>
  <si>
    <t>TC_BC_UserProfile_001</t>
  </si>
  <si>
    <t>Enter valid username, password and Sign in. Locate user Profile in the left side corner of home page. Verify user profile contains user Fullname, Username, Profile-link and Profile-info.</t>
  </si>
  <si>
    <t xml:space="preserve">1. Open BCYips! Website
2. Enter valid username and password
3. Click Sign in button
4. Verify the user landed in Home page 
5. Locate User Profile on the left side corner of home page.
6. Check for user's Full name and Username.
7. Check for Profile-link.
8. Check for Profile information.
9. Make sure all the profile information is displayed as per requirement documents.
</t>
  </si>
  <si>
    <t>User's Profile in the Homepage should be displayed properly.</t>
  </si>
  <si>
    <t>User's Profile in the Homepage will be displayed properly. The profile will contain user's Fullname, @Username, Profile-link and Profile info.</t>
  </si>
  <si>
    <t>Fail</t>
  </si>
  <si>
    <t>User is able to see Profile in home page. The profile displays user's Fullname and  @Username. But, Profile-link and Profile info is not showing properly.</t>
  </si>
  <si>
    <t>Profile-link is not clickable. Profile info is not showing the Yips watched and yippers. So, part of this test fails.</t>
  </si>
  <si>
    <t>P3</t>
  </si>
  <si>
    <t xml:space="preserve">Verify Home page Title and Footer </t>
  </si>
  <si>
    <t>TC_BC_HomeTitle&amp;Footer_001</t>
  </si>
  <si>
    <t xml:space="preserve">Enter valid username, password and Sign in. Verify Home page Title and Footer. It should match the specification document. </t>
  </si>
  <si>
    <t>1. Open BCYips! Website
2. Enter valid username and password
3. Click Sign in button
4. Verify the user landed in Home page 
5. Verify Home page Title and Footer. It should match the specification document. It should be consistent whenever the page loads.
6. Verify Footer at the bottom of home page. It should be consistent whenever the page loads.</t>
  </si>
  <si>
    <t>Username: user
Password: password</t>
  </si>
  <si>
    <t>Home page should display the Title and Footer properly. It should be consistent whenever the page loads</t>
  </si>
  <si>
    <t>User will be able to see Home page Title and Footer. It will match the specification document. It has to be consistent whenever the page loads</t>
  </si>
  <si>
    <t>User is able to see Home page Title and Footer. It matches the specification document. It is consistent whenever the page loads.</t>
  </si>
  <si>
    <t>Verify Home page Logo</t>
  </si>
  <si>
    <t>TC_BC_HomePageLogo_001</t>
  </si>
  <si>
    <t xml:space="preserve">Enter valid username, password and Sign in. Verify BC Yips! Logo in Home page. It should match the specification document. </t>
  </si>
  <si>
    <t>1. Open BCYips! Website
2. Enter valid username and password
3. Click Sign in button
4. Verify the user landed in Home page 
5. Verify BC Yips! Logo in home page. 
6. Verify Logo- Mascot on home page.
7. Verify Logo-Yips on the home page.
8. Verify Logo-BellevueCollege on the home page.  
9. All the logos should match the specification document. It should be consistent whenever the page loads.</t>
  </si>
  <si>
    <t>Home page should display BC Yips! Logo properly. It should be consistent whenever the page loads.</t>
  </si>
  <si>
    <t>User will be able to see Home page Logo. It will match the specification document. It has to be consistent whenever the page loads</t>
  </si>
  <si>
    <t>User is able to see Home page Logo. It matches the specification document. It is consistent whenever the page loads.</t>
  </si>
  <si>
    <t>Verify Recent Watched Yips header in Home page</t>
  </si>
  <si>
    <t>TC_BC_RecentYipsHeader_001</t>
  </si>
  <si>
    <t>1. Open BCYips! Website
2. Enter valid username and password
3. Click Sign in button
4. Verify the user landed in Home page 
5. Verify h2 Header "Recent Watched Yips" in home page. It should be displayed properly.
9. The header should match the specification document. It should be consistent whenever the page loads.</t>
  </si>
  <si>
    <t>Home page should display "Recent Watched Yips" Header properly. It should be consistent whenever the page loads.</t>
  </si>
  <si>
    <t xml:space="preserve">Enter valid username, password and Sign in. Verify Recent Watched Yips h2 Header in homepage.  It should match the specification document. </t>
  </si>
  <si>
    <t>User is able to see "Recent Watched Yips". It matches the specification document. It is consistent whenever the page loads.</t>
  </si>
  <si>
    <t>User will be able to see "Recent Watched Yips". It will match the specification document. It has to be consistent whenever the page loads.</t>
  </si>
  <si>
    <t>The Yip List should display Details of the yip properly. The Yip should contain Heading, Content, Post-time, Reply link and Re-yip link.</t>
  </si>
  <si>
    <t>Verify Yips list in Home page</t>
  </si>
  <si>
    <t>TC_BC_HomeYipsList_001</t>
  </si>
  <si>
    <t>Enter valid username, password and Sign in. Verify Yips List in  homepage. Verify that recently sent yips  are displayed on top of the Yips list. The Yip should display Details of the yip properly. The Yip should contain Heading, Content, Post-time, Reply link and Re-yip link.</t>
  </si>
  <si>
    <t>1. Open BCYips! Website
2. Enter valid username and password
3. Click Sign in button
4. Verify the user landed in Home page 
5. Navigate to Recent Watched Yips List. 
6. The Yips list should display Details of the Yip properly.
7. Check for Heading of the yip. The heading should contain Fullname, @Username, Watch and Unwatch.
8. Check for the Content or yip message. 
9. Check for the reyip-message, if the yip is re-yipped
10. Check for the Posted time
11. Check for re-yipped by another user and that user Fullname, @Username, Watch and Unwatch.
12. Check for Reply link and Re-yip link.
13. Make sure all the details are displayed properly in each yip.</t>
  </si>
  <si>
    <t>User will be able to see Details of the yip properly. Each Yip must have Heading, Content, Post-time, Reply link and Re-yip link.</t>
  </si>
  <si>
    <t>User is able to see most of the Details of a yip . Each Yip has Heading- with user's Fullname and @username. Each yip has Content followed by Posted time and Reply and Re-yip links. But, user is not able to see Watch and Unwatch links. The yips are missing Watch/Unwatch links.</t>
  </si>
  <si>
    <t>User is not able to see Watch and Unwatch links. The yips are missing Watch/Unwatch links.</t>
  </si>
  <si>
    <t xml:space="preserve">Re-yips should look like the original message. But it should include re-yipped by user message </t>
  </si>
  <si>
    <t>Verify Reply link in the Yips list.</t>
  </si>
  <si>
    <t>TC_BC_ReplyYip_001</t>
  </si>
  <si>
    <t>TC_BC_ReplyYip_002</t>
  </si>
  <si>
    <t>1. Open BCYips! Website
2. Enter valid username and password
3. Click Sign in button
4. Verify the user landed in Home page 
5. Locate Yips list. Click on Reply link in one of the Yip.
6. Compose a reply message in the text area
7. Type some text in the text area
8. Make sure the text is 141 characters in length and the char label at the bottom of the text area shows 0.
9. Click on Reply! button
10. Verify the reply in "Recent Watched Yips" list. Make sure it is displayed properly.</t>
  </si>
  <si>
    <t>User should be able to see the replied message with 140 characters in the  "Recent Watched Yips" list.</t>
  </si>
  <si>
    <t xml:space="preserve">The text area will limit the user to 140 characters. If the user enters more characters, it will omit the remaining characters and display only 140 characters in the new yip. User can see the Replied message in the Yips list. </t>
  </si>
  <si>
    <t xml:space="preserve"> User is able to see the Replied message in the Yips list. User is able to see only 140 characters. The text area ignores any characters above 140.</t>
  </si>
  <si>
    <t>Enter valid username, password and Sign in. Navigate to Yip list. Click on the Reply link in one of the Yip.  Then, send a reply message with random keyboard characters and click on Reply! Button</t>
  </si>
  <si>
    <t>Enter valid username, password and Sign in. Navigate to Yip list. Click on the Reply link in one of the Yip. Then, send a Reply message with 141 characters and click on Reply! Button.</t>
  </si>
  <si>
    <t xml:space="preserve">1. Open BCYips! Website
2. Enter valid username and password
3. Click Sign in button
4. Verify the user landed in Home page 
5. Locate Yips list. Click on Reply link in one of the Yip.
6. Compose a reply message in the text area
7. Type some text in the text area
8. Make sure the text is random keyboard characters like@#$.\][tabEnterkeyetc. and the char label at the bottom of the text area shows 0.
9. Click on Reply! button
10. Verify the reply in "Recent Watched Yips" list. Make sure it is displayed properly.
</t>
  </si>
  <si>
    <t>User should be able to see the Reply message with random characters in "Recent Watched Yips" list.</t>
  </si>
  <si>
    <t xml:space="preserve">The text area will allow the user to enter random keyboard characters. It won't show any error message. User can see the Replied message in the Yips list. </t>
  </si>
  <si>
    <t xml:space="preserve"> User is able to see the Replied message in the Yips list. User is able to see all the random chracters in the Replied yip.</t>
  </si>
  <si>
    <t>TC_BC_Reply_CancelYip_003</t>
  </si>
  <si>
    <t>Enter valid username, password and Sign in. Navigate to Yip list. Click on the Reply link in one of the Yip.  Then, don’t type anything in the text area and click on Cancel Button</t>
  </si>
  <si>
    <t xml:space="preserve">1. Open BCYips! Website
2. Enter valid username and password
3. Click Sign in button
4. Verify the user landed in Home page 
5. Locate Yips list. Click on Reply link in one of the Yip.
6. Do not type any text in the Reply text area
7. Leave the Reply text area empty
8. Click on Cancel button
9. Verify the reply is Cancelled and do not show up in the Yips list. 
</t>
  </si>
  <si>
    <t xml:space="preserve">The Replied message would be cancelled. User won't be able to see the Reply. </t>
  </si>
  <si>
    <t>The Reply message is cancelled. User is not able to see the Reply in the Yips list.</t>
  </si>
  <si>
    <t xml:space="preserve">The Reply message will be cancelled. User will not be able to see the Reply in the Yips list. </t>
  </si>
  <si>
    <t>TC_BC_ReplyYip_004</t>
  </si>
  <si>
    <t xml:space="preserve">Enter valid username, password and Sign in. Navigate to Yip list. Click on the Reply link and send a Reply message and click on Reply! Button. Review the Replied message in Yips list. The replied message should contain the following: Original user Fullname, @ Username,  Replied username as @Username, original message in Quotes, Replied message.
</t>
  </si>
  <si>
    <t>1. Open BCYips! Website
2. Enter valid username and password
3. Click Sign in button
4. Verify the user landed in Home page 
5. Locate Yips list. Click on Reply link in one of the Yip.
6. Compose a reply message in the text area
7. Type some text in the text area
8. Click on Reply! button
9. Verify the reply in "Recent Watched Yips" list. Make sure it is displayed properly.
10. The replied message should contain the following: the original user's "Fullname", and username as "@Username". 
11. Also, the content should have Replied username as "@Username" and original message in Quotes. 
12. After that, the Replied message will display with 3 dots in front of the message. Ex: ...cool, ...wow!! etc.</t>
  </si>
  <si>
    <t>The replied message should contain the following: Original user's Fullname, @ Username,  Replied username as @Username, original message in Quotes, Replied message.</t>
  </si>
  <si>
    <t>Username: pinkfloyd
Password: password</t>
  </si>
  <si>
    <t xml:space="preserve">The replied message will look like this: original user(Pink Floyd, @PinkFloyd), followed by replied user(@PinkFloyd), the original message("cool"). Then, the Replied message with 3 dots in the front(…Wow!!), then the datetime and Reply and Re-yip links.  </t>
  </si>
  <si>
    <t xml:space="preserve">The replied message looks like Pink Floyd, @PinkFloyd, followed @PinkFloyd, the original message("cool"). The Replied message is like …Wow!!, then the datetime and Reply and Re-yip links.  </t>
  </si>
  <si>
    <t>Verify Re-Yip! link in the Yips list.</t>
  </si>
  <si>
    <t>TC_BC_Re-Yip!Link_001</t>
  </si>
  <si>
    <t>Enter valid username, password and Sign in. Navigate to Yip list. Click on the Re-Yip link in one of the Yip.  Then, click on ReYip! Button</t>
  </si>
  <si>
    <t>1. Open BCYips! Website
2. Enter valid username and password
3. Click Sign in button
4. Verify the user landed in Home page 
5. Locate Yips list. Click on Re-yip link in one of the Yip.
6. Click on ReYip! button
7. Verify the re-yipped message in the Yips list.</t>
  </si>
  <si>
    <t xml:space="preserve">Re-yips will look like the original message. The Re-yips will have Original user Fullname, @username and the Original message. Followed by "re-yipped", datetime and by message. Then, the re-yipped user FullName, @username and Reply and Re-yip links.
</t>
  </si>
  <si>
    <t>Re-yips look like the original message. The Re-yips have Original user Fullname, @username and the Original message. Followed by "re-yipped", datetime and by message. Then, the re-yipped user FullName, @username and Reply and Re-yip links.</t>
  </si>
  <si>
    <t>Verify Re-yip! link in the Yips list.</t>
  </si>
  <si>
    <t>TC_BC_Re-yip!Cancel_002</t>
  </si>
  <si>
    <t>Enter valid username, password and Sign in. Navigate to Yip list. Click on the Re-yip link in one of the Yip.  Then,  click on Cancel Button</t>
  </si>
  <si>
    <t xml:space="preserve">1. Open BCYips! Website
2. Enter valid username and password
3. Click Sign in button
4. Verify the user landed in Home page 
5. Locate Yips list. Click on Re-yip link in one of the Yip.
6. Click on Cancel button
7. Verify the ReYip! is Cancelled and do not show up in the Yips list. 
</t>
  </si>
  <si>
    <t xml:space="preserve">The Re-yip! message would be cancelled. User won't be able to see the Re-YIp! </t>
  </si>
  <si>
    <t xml:space="preserve">The Re-yipped message will be cancelled. User will not be able to see the Re-yipped in the Yips list. </t>
  </si>
  <si>
    <t>The Re-yip message is cancelled. User is not able to see the Re-yip in the Yips list.</t>
  </si>
  <si>
    <t>* *Continuation from Home page</t>
  </si>
  <si>
    <t>Verify Navigation Control in the Explore page</t>
  </si>
  <si>
    <t>Explore Page</t>
  </si>
  <si>
    <t>Enter valid username, password and Sign in. Verify Explore page has Navigation control -Home, Explore, Profile and Sign-out links.</t>
  </si>
  <si>
    <t>User should be able to see the links for Home, Explore, Profile and Sign-out at the top right side corner in Explore page.</t>
  </si>
  <si>
    <t>In Epxlore page, user will be able to see the links for Home, Explore, Profile and Sign-out. User will be able to click on Sign-out link.</t>
  </si>
  <si>
    <t xml:space="preserve">1. Open BCYips! Website
2. Enter valid username and password
3. Click Sign in button
4. Verify the user landed in Home page 
5. Locate Navigation Control on the top right side corner
6. Look for links to Home, Explore, Profile and Sign-out
7. Click on Explore 
8. Verify the user landed in Explore page. 
9. Verify Explore page has links to Home, Explore, Profile and Sign-out
10. Click on Sign-out link
11. Verify the user signed out from Explore page
</t>
  </si>
  <si>
    <t>User is able to see the links for Home, Explore, Profile and Sign-out. User is able to click on Sign-out link. After signing out, user lands in Sign in page.</t>
  </si>
  <si>
    <t>TC_BC_ExploreTitle&amp;Footer_001</t>
  </si>
  <si>
    <t xml:space="preserve">Enter valid username, password and Sign in. Verify Explore page Title and Footer. It should match the specification document. </t>
  </si>
  <si>
    <t>1. Open BCYips! Website
2. Enter valid username and password
3. Click Sign in button
4. Verify the user landed in Home page 
5. Look for links to Home, Explore, Profile and Sign-out
6. Click on Explore 
7. Verify the user landed in Explore page. 
8. Verify Explore page Title and Footer. It should match the specification document. It should be consistent whenever the page loads.
6. Verify Footer at the bottom of Explore page. It should be consistent whenever the page loads.</t>
  </si>
  <si>
    <t>Explore page should display the Title and Footer properly. It should be consistent whenever the page loads</t>
  </si>
  <si>
    <t>User will be able to see Explore page Title and Footer. It will match the specification document. It has to be consistent whenever the page loads</t>
  </si>
  <si>
    <t>User is able to see Explore page Title and Footer. It matches the specification document. It is consistent whenever the page loads.</t>
  </si>
  <si>
    <t xml:space="preserve">Verify Explore page Title and Footer </t>
  </si>
  <si>
    <t>Verify Explore page Logo</t>
  </si>
  <si>
    <t>TC_BC_ExplorePageLogo_001</t>
  </si>
  <si>
    <t xml:space="preserve">Enter valid username, password and Sign in. Verify BC Yips! Logo in Explore page. It should match the specification document. </t>
  </si>
  <si>
    <t>Explore page should display BC Yips! Logo properly. It should be consistent whenever the page loads.</t>
  </si>
  <si>
    <t>User will be able to see Explore page Logo. It will match the specification document. It has to be consistent whenever the page loads</t>
  </si>
  <si>
    <t>User is able to see Explore page Logo. It matches the specification document. It is consistent whenever the page loads.</t>
  </si>
  <si>
    <t>1. Open BCYips! Website
2. Enter valid username and password
3. Click Sign in button
4. Verify the user landed in Home page 
5. Look for links to Home, Explore, Profile and Sign-out
6. Click on Explore 
7. Verify the user landed in Explore page. 
8. Verify BC Yips! Logo in Explore page. 
9. Verify Logo- Mascot on Explore page.
10. Verify Logo-Yips on the Explore page.
11. Verify Logo-BellevueCollege on the Explore page.  
12. All the logos should match the specification document. It should be consistent whenever the page loads.</t>
  </si>
  <si>
    <t>Verify Sign-out functionality in Explore page</t>
  </si>
  <si>
    <t>TC_BC_ExploreSignOut_001</t>
  </si>
  <si>
    <t>Enter valid username, password and Sign in. Then, Click on Explore from home page. Next, click on Sign-out link from the Explore page.</t>
  </si>
  <si>
    <t xml:space="preserve">1. Open BCYips! Website
2. Enter valid username and password
3. Click Sign in button
4. Verify the user landed in Home page 
5. Look for links to Home, Explore, Profile and Sign-out
6. Click on Explore 
7. Verify the user landed in Explore page. 
8. Locate Sign out button
9. Click on Sign out button
10. Verify the user signed out from  Explore page. </t>
  </si>
  <si>
    <t>Verify Top Hashtags header in Explore page</t>
  </si>
  <si>
    <t>TC_BC_TopHashtags_001</t>
  </si>
  <si>
    <t>Enter valid username, password and Sign in. Then, Click on Explore from home page. Verify Top Hashtags h3 Header in Explore page.</t>
  </si>
  <si>
    <t xml:space="preserve">1. Open BCYips! Website
2. Enter valid username and password
3. Click Sign in button
4. Verify the user landed in Home page 
5. Look for links to Home, Explore, Profile and Sign-out
6. Click on Explore 
7. Verify the user landed in Explore page. 
8. Locate Top Hashtags h3 Header in left side corner of the Explore page.
9. Make sure h3 header matches the specification document. </t>
  </si>
  <si>
    <t xml:space="preserve">User should be able see Top Hashtags header in Explore Page. The Header should match the specification document. </t>
  </si>
  <si>
    <t xml:space="preserve">User will be able see Top Hashtags header in Explore Page. It has to be consistent whenever the page loads. </t>
  </si>
  <si>
    <t xml:space="preserve">User is able see Top Hashtags header in Explore Page. It is consistent whenever the page loads. </t>
  </si>
  <si>
    <t>Verify Top Yippers in Explore page</t>
  </si>
  <si>
    <t>TC_BC_TopYippers_001</t>
  </si>
  <si>
    <t xml:space="preserve">Enter valid username, password and Sign in. Then, Click on Explore from home page. Verify Top Yippers in Explore page. Verify h3 Header- Top Yippers is displayed properly. Verify the people listed in the Top Yippers. The list should display User's Fullname, @Username, Watch and Unwatch. </t>
  </si>
  <si>
    <t>1. Open BCYips! Website
2. Enter valid username and password
3. Click Sign in button
4. Verify the user landed in Home page 
5. Look for links to Home, Explore, Profile and Sign-out
6. Click on Explore 
7. Verify the user landed in Explore page. 
8. Locate Top Yippers h3 Header in left side bottom corner of the Explore page.
9. Make sure h3 header matches the specification document. 
10. Verify the elements or people listed in the Top Yippers.
11. The list should contain User's Fullname, @Username, Watch and Unwatch. 
12. Make sure all the details of the people are displayed properly.</t>
  </si>
  <si>
    <t xml:space="preserve">Top Yippers header should be displayed properly. The people who yipped a lot should be displayed in the Top Yippers. The list should display User's Fullname, @Username, Watch and Unwatch properly. </t>
  </si>
  <si>
    <t>User who yipped a lot will be displayed in Top Yippers list. The list will display User's Fullname, @Username, Watch and Unwatch properly. 
Ex: Pink Floyd, @PinkFloyd, (watch) and (unwatch).</t>
  </si>
  <si>
    <t>The Top Yippers list displays all the users who yipped a lot in the following format: User's Fullname, @Username, Watch and Unwatch properly. 
Ex: Pink Floyd, @pinkfloyd, watch and unwatch.</t>
  </si>
  <si>
    <t>Verify Exploring All Yips! header in Explore page</t>
  </si>
  <si>
    <t>TC_BC_ExploringYips!Header_001</t>
  </si>
  <si>
    <t xml:space="preserve">Enter valid username, password and Sign in. Then, Click on Explore from home page.  
Verify Exploring All Yips!  h2 Header in Explore page.  It should match the specification document. </t>
  </si>
  <si>
    <t>1. Open BCYips! Website
2. Enter valid username and password
3. Click Sign in button
4. Verify the user landed in Home page 
5. Look for links to Home, Explore, Profile and Sign-out
6. Click on Explore 
7. Verify the user landed in Explore page. 
8. Verify h2 Header "Exploring All Yips!" in Explore page. It should be displayed properly.
9. The header should match the specification document. It should be consistent whenever the page loads.</t>
  </si>
  <si>
    <t xml:space="preserve">The h2 Header  "Exploring All Yips!" should be displayed properly. It should match the specification document. </t>
  </si>
  <si>
    <t>User will be able to see "Exploring All Yips!" header  properly. The header will match the specification document and it will be consistent whenever the page loads.</t>
  </si>
  <si>
    <t>User is able to see "Exploring All Yips!" header properly. The header matches the specification document and it is consistent whenever the page loads.</t>
  </si>
  <si>
    <t>Verify Yips list in Explore page</t>
  </si>
  <si>
    <t>TC_BC_ExploreYipsList_001</t>
  </si>
  <si>
    <t>Enter valid username, password and Sign in. Then, Click on Explore from home page. Verify Yips List in Explore page. Verify that recently sent yips are displayed on top of the Yips list. The Yip should display Details of the yip properly. The Yip should contain Heading, Content, Post-time, Reply link and Re-yip link.</t>
  </si>
  <si>
    <t>The Yips List should display Details of the yip properly. The Yip should contain Heading, Content, Post-time, Reply link and Re-yip link.</t>
  </si>
  <si>
    <t>User is able to see most of the Details of a yip . Each Yip has Heading with user's Fullname and @username. Each yip has Content followed by Posted time and Reply and Re-yip links. But, user is not able to see Watch and Unwatch links. The yips are missing Watch/Unwatch links.</t>
  </si>
  <si>
    <t>Enter valid username, password and Sign in. Then, Click on Explore from home page. Navigate to Yip list. Click on the Reply link in one of the Yip. Then, send a Reply message with 141 characters and click on Reply! Button.</t>
  </si>
  <si>
    <t>1. Open BCYips! Website
2. Enter valid username and password
3. Click Sign in button
4. Verify the user landed in Home page
5. Look for links to Home, Explore, Profile and Sign-out
6. Click on Explore 
7. Verify the user landed in Explore page.  
8. Navigate to Exploring All Yips! List. 
9. The Yips list should display Details of the Yip properly.
10. Check for Heading of the yip. The heading should contain Fullname, @Username, Watch and Unwatch.
11. Check for the Content or yip message. 
12. Check for the reyip-message, if the yip is re-yipped
13. Check for the Posted time
14. Check for re-yipped by another user and that user Fullname, @Username, Watch and Unwatch.
15. Check for Reply link and Re-yip link.
16. Make sure all the details are displayed properly in each yip.</t>
  </si>
  <si>
    <t>1. Open BCYips! Website
2. Enter valid username and password
3. Click Sign in button
4. Verify the user landed in Home page 
5. Look for links to Home, Explore, Profile and Sign-out
6. Click on Explore 
7. Verify the user landed in Explore page.  
8. Navigate to Exploring All Yips! List. 
9. Locate Yips list. Click on Reply link in one of the Yip.
10. Compose a reply message in the text area
11. Type some text in the text area
12. Make sure the text is 141 characters in length and the char label at the bottom of the text area shows 0.
13. Click on Reply! button
14. Verify the reply in "Recent Watched Yips" list. Make sure it is displayed properly.</t>
  </si>
  <si>
    <t>User should be able to see the replied message with 140 characters in the  "Exploring All Yips!" list.</t>
  </si>
  <si>
    <t>Enter valid username, password and Sign in. Then, Click on Explore from home page. Navigate to Yip list. Click on the Reply link in one of the Yip.  Then, send a reply message with random keyboard characters and click on Reply! Button</t>
  </si>
  <si>
    <t xml:space="preserve">1. Open BCYips! Website
2. Enter valid username and password
3. Click Sign in button
4. Verify the user landed in Home page 
5. Look for links to Home, Explore, Profile and Sign-out
6. Click on Explore 
7. Verify the user landed in Explore page.  
8. Navigate to Exploring All Yips! List. 
9. Locate Yips list. Click on Reply link in one of the Yip.
10. Compose a reply message in the text area
11. Type some text in the text area
12. Make sure the text is random keyboard characters like@#$.\][tabEnterkeyetc. and the char label at the bottom of the text area shows 0.
13. Click on Reply! button
14. Verify the reply in "Recent Watched Yips" list. Make sure it is displayed properly.
</t>
  </si>
  <si>
    <t>Verify Reply-Cancel link in the Yips list.</t>
  </si>
  <si>
    <t>Enter valid username, password and Sign in. Then, Click on Explore from home page. Navigate to Yip list. Click on the Reply link in one of the Yip.  Then, don’t type anything in the text area and click on Cancel Button</t>
  </si>
  <si>
    <t xml:space="preserve">1. Open BCYips! Website
2. Enter valid username and password
3. Click Sign in button
4. Verify the user landed in Home page 
5. Look for links to Home, Explore, Profile and Sign-out
6. Click on Explore 
7. Verify the user landed in Explore page.  
8. Locate Yips list. Click on Reply link in one of the Yip.
9. Do not type any text in the Reply text area
10. Leave the Reply text area empty
11. Click on Cancel button
12. Verify the reply is Cancelled and do not show up in the Yips list. 
</t>
  </si>
  <si>
    <t>Enter valid username, password and Sign in. Then, Click on Explore from home page. Navigate to Yip list. Click on the Re-Yip link in one of the Yip. Then, click on ReYip! Button</t>
  </si>
  <si>
    <t>1. Open BCYips! Website
2. Enter valid username and password
3. Click Sign in button
4. Verify the user landed in Home page 
5. Look for links to Home, Explore, Profile and Sign-out
6. Click on Explore 
7. Verify the user landed in Explore page.  
8. Locate Yips list. Click on Re-yip link in one of the Yip.
9. Click on ReYip! button
10. Verify the re-yipped message in the Yips list.</t>
  </si>
  <si>
    <t>Verify Re-yip!- Cancel link in the Yips list.</t>
  </si>
  <si>
    <t>Enter valid username, password and Sign in. Then, Click on Explore from home page. Navigate to Yip list. Click on the Re-yip link in one of the Yip. Then, click on Cancel Button</t>
  </si>
  <si>
    <t xml:space="preserve">1. Open BCYips! Website
2. Enter valid username and password
3. Click Sign in button
4. Verify the user landed in Home page 
5. Look for links to Home, Explore, Profile and Sign-out
6. Click on Explore 
7. Verify the user landed in Explore page.  
8. Locate Yips list. Click on Re-yip link in one of the Yip.
9. Click on Cancel button
10. Verify the ReYip! is Cancelled and do not show up in the Yips list. 
</t>
  </si>
  <si>
    <t>Profile Page</t>
  </si>
  <si>
    <t>* *Continuation  from Explore page</t>
  </si>
  <si>
    <t>Verify Navigation Control in the Profile page</t>
  </si>
  <si>
    <t xml:space="preserve">1. Open BCYips! Website
2. Enter valid username and password
3. Click Sign in button
4. Verify the user landed in Home page 
5. Locate Navigation Control on the top right side corner
6. Look for links to Home, Explore, Profile and Sign-out
7. Click on Profile 
8. Verify the user landed in Profile  page. 
9. Verify Profile page has links to Home, Explore, Profile and Sign-out
10. Click on Sign-out link
11. Verify the user signed out from Profile page
</t>
  </si>
  <si>
    <t>User should be able to see the links for Home, Explore, Profile and Sign-out at the top right side corner in Profile page.</t>
  </si>
  <si>
    <t>In Profile page, user will be able to see the links for Home, Explore, Profile and Sign-out. User will be able to click on Sign-out link.</t>
  </si>
  <si>
    <t xml:space="preserve">Verify Profile page Title and Footer </t>
  </si>
  <si>
    <t>TC_BC_ProfileTitle&amp;Footer_001</t>
  </si>
  <si>
    <t>Enter valid username, password and Sign in. Then, Click on Profile link from home page. Verify Profile page has Navigation control -Home, Explore, Profile and Sign-out links.</t>
  </si>
  <si>
    <t xml:space="preserve">Enter valid username, password and Sign in. Then, Click on Profile link from home page. Verify Profile page Title and Footer. It should match the specification document. </t>
  </si>
  <si>
    <t>1. Open BCYips! Website
2. Enter valid username and password
3. Click Sign in button
4. Verify the user landed in Home page 
5. Look for links to Home, Explore, Profile and Sign-out
6. Click on Profile 
7. Verify the user landed in Profile page. 
8. Verify Profile page Title and Footer. It should match the specification document. It should be consistent whenever the page loads.
6. Verify Footer at the bottom of Profile page. It should be consistent whenever the page loads.</t>
  </si>
  <si>
    <t>Profile page should display the Title and Footer properly. It should be consistent whenever the page loads</t>
  </si>
  <si>
    <t>User will be able to see Profile page Title and Footer. It will match the specification document. It has to be consistent whenever the page loads</t>
  </si>
  <si>
    <t>User is able to see "user's Profile page" Title and Footer. It matches the specification document. It is consistent whenever the page loads.</t>
  </si>
  <si>
    <t>Verify Profile page Logo</t>
  </si>
  <si>
    <t>TC_BC_ProfilePageLogo_001</t>
  </si>
  <si>
    <t xml:space="preserve">Enter valid username, password and Sign in. Then, Click on Profile link from home page. Verify BC Yips! Logo in Profile page. It should match the specification document. </t>
  </si>
  <si>
    <t>1. Open BCYips! Website
2. Enter valid username and password
3. Click Sign in button
4. Verify the user landed in Home page 
5. Look for links to Home, Explore, Profile and Sign-out
6. Click on Profile
7. Verify the user landed in Profile page. 
8. Verify BC Yips! Logo in Profile page. 
9. Verify Logo- Mascot on Profile page.
10. Verify Logo-Yips on the Profile page.
11. Verify Logo-BellevueCollege on the Profile page.  
12. All the logos should match the specification document. It should be consistent whenever the page loads.</t>
  </si>
  <si>
    <t>Profile page should display BC Yips! Logo properly. It should be consistent whenever the page loads.</t>
  </si>
  <si>
    <t>User will be able to see Profile page Logo. It will match the specification document. It has to be consistent whenever the page loads</t>
  </si>
  <si>
    <t>User is able to see Profile page Logo. It matches the specification document. It is consistent whenever the page loads.</t>
  </si>
  <si>
    <t>Verify Username in Profile-container.</t>
  </si>
  <si>
    <t>TC_BC_UsernameProfileContainer_001</t>
  </si>
  <si>
    <t>Enter valid username, password and Sign in. Then, Click on Profile link from home page. Verify Username in Profile-container. Username should look like this: @username. It should be consistent whenever the page loads.</t>
  </si>
  <si>
    <t>1. Open BCYips! Website
2. Enter valid username and password
3. Click Sign in button
4. Verify the user landed in Home page 
5. Look for links to Home, Explore, Profile and Sign-out
6. Click on Profile
7. Verify the user landed in Profile page. 
8. Verify username in Profile-container on the top left side of the Profile page.
9. The username should look like this: @username.
10. It should be consistent whenever the page loads.</t>
  </si>
  <si>
    <t>The Profile page should have Username in Profile-container. Username should look like this: @username. It should be consistent whenever the page loads.</t>
  </si>
  <si>
    <t>The Profile page will have Username in Profile-container. Username will look like this: @username. 
Ex: @PinkFloyd
It should be consistent whenever the page loads.</t>
  </si>
  <si>
    <t>The Profile page  has Username in Profile-container. Username looks like: @PinkFloyd
It is consistent whenever the page loads.</t>
  </si>
  <si>
    <t>Verify FirstName and LastName textboxes in Profile Editor-field.</t>
  </si>
  <si>
    <t>TC_BC_FN&amp;LN_Profile_001</t>
  </si>
  <si>
    <t>Enter valid username, password and Sign in. Then, Click on Profile link from home page. Verify FirstName and LastName textboxes in Profile Editor-field. Verify "Save Changes" button.</t>
  </si>
  <si>
    <t>1. Open BCYips! Website
2. Enter valid username and password
3. Click Sign in button
4. Verify the user landed in Home page 
5. Look for links to Home, Explore, Profile and Sign-out
6. Click on Profile
7. Verify the user landed in Profile page. 
8. Verify FirstName  and LastName textboxes in Profile Editor-field which on the left side of Profile page. 
9. Change FirstName and LastName in the textboxes and Click on "Save Changes" button.
10. Make sure the user FirstName  and LastName is changed. 
11. Click on Home link at the top of Profile page.
12. Verify the user's FirstName and LastName is changed in all the yips in the Yips list.</t>
  </si>
  <si>
    <t xml:space="preserve">User should be able to make changes in the FirstName and  LastName textboxes. User should be able to click on "Save Changes" button. The changes made here should affect the yips in Homepage. </t>
  </si>
  <si>
    <t xml:space="preserve">User will be able to make changes in the FirstName and  LastName textboxes. User will be able to click on "Save Changes" button. The changes made here will automatically make changes in the Yips. For example: the user changes the firstname and lastname from Tom Cruise to "Tommy Sanders". All the yips in the Home page will see the change. The user's Fullname will be  Tommy Sanders in all the yips. </t>
  </si>
  <si>
    <t xml:space="preserve">User is able to make changes in the FirstName and  LastName textboxes. User is be able to click on "Save Changes" button. The changes made here  automatically changes the Yip. The user Fullname is changed from Tom Cruise to "Tommy Sanders". All the yips in the Home page is able to see the change. </t>
  </si>
  <si>
    <t>TC_BC_FN&amp;LN_Profile_002</t>
  </si>
  <si>
    <t>Enter valid username, password and Sign in. Then, Click on Profile link from home page. Verify FirstName and LastName textboxes in Profile Editor-field. Verify that texboxes take any random numbers as First and Last Name.
Verify "Save Changes" button.</t>
  </si>
  <si>
    <t>1. Open BCYips! Website
2. Enter valid username and password
3. Click Sign in button
4. Verify the user landed in Home page 
5. Look for links to Home, Explore, Profile and Sign-out
6. Click on Profile
7. Verify the user landed in Profile page. 
8. Verify FirstName  and LastName textboxes in Profile Editor-field which on the left side of Profile page. 
9. Change FirstName and LastName in the textboxes to some Random numbers like 1223, 5657567.
10. Click on "Save Changes" button.
11. Make sure the user FirstName  and LastName is changed. 
12. Click on Home link at the top of Profile page.
13. Verify the user's FirstName and LastName is changed to Random numbers in all the yips in the Yips list.</t>
  </si>
  <si>
    <t xml:space="preserve">User should be able to make changes in the FirstName and  LastName textboxes.  User should be able to click on "Save Changes" button. Check whether the texboxes take any random numbers as First and Last Name. </t>
  </si>
  <si>
    <t>User will be able to make changes in the FirstName and  LastName textboxes. User will be able to click on "Save Changes" button. 
User will not be able to change the FirstName and LastName to Random numbers. It has to be some alphabets.
If a user tries to save numbers as First or LastName, the application will throw an error message saying "Enter valid string.. " or something like that.</t>
  </si>
  <si>
    <t>User is able to make changes in the FirstName and  LastName textboxes. User is able to click on "Save Changes" button. 
User is able to change the FirstName and LastName to Random numbers.
No error message. The application takes in any numbers.</t>
  </si>
  <si>
    <t xml:space="preserve">The Test is failed because the application takes in any random numbers. It is not throwing any error message. 
</t>
  </si>
  <si>
    <t>TC_BC_FN&amp;LN_Profile_003</t>
  </si>
  <si>
    <t>1. Open BCYips! Website
2. Enter valid username and password
3. Click Sign in button
4. Verify the user landed in Home page 
5. Look for links to Home, Explore, Profile and Sign-out
6. Click on Profile
7. Verify the user landed in Profile page. 
8. Verify FirstName  and LastName textboxes in Profile Editor-field which on the left side of Profile page. 
9. Change FirstName and LastName in the textboxes to some Random Keyboard characters like !@!#@$2&amp;*[]\; etc. or just leave the textboxes empty.
10. Click on "Save Changes" button.
11. Make sure the user FirstName  and LastName is changed. 
12. Click on Home link at the top of Profile page.
13. Verify the user's FirstName and LastName is changed to Random numbers in all the yips in the Yips list.</t>
  </si>
  <si>
    <t>Enter valid username, password and Sign in. Then, Click on Profile link from home page. Verify FirstName and LastName textboxes in Profile Editor-field. Verify that texboxes take any random Keyboard characters or Empty as First and Last Name.
Verify "Save Changes" button.</t>
  </si>
  <si>
    <t xml:space="preserve">User should be able to make changes in the FirstName and  LastName textboxes.  User should be able to click on "Save Changes" button. Check whether the texboxes take any random Keyboard characters or Empty as First and Last Name. </t>
  </si>
  <si>
    <t>User will be able to make changes in the FirstName and  LastName textboxes. User will be able to click on "Save Changes" button. 
User will not be able to change the FirstName and LastName to Random Keyboard characters. 
User will not be able to leave the textboxes Empty.
It has to be some alphabets.
If a user tries to save Keyboard characters or Leave it Empty as First or LastName, the application will throw an error message saying "Enter valid string.. " or "Enter some string, the field should not be blank" or something like that.</t>
  </si>
  <si>
    <t xml:space="preserve">User is able to make changes in the FirstName and  LastName textboxes. User is able to click on "Save Changes" button. 
User is able to change the FirstName and LastName to Random Keyboard characters or leave them Empty.
No error message. The application takes in any characters, even Empty or null characters. </t>
  </si>
  <si>
    <t xml:space="preserve">The Test is failed because the application takes in any random characters or Empty or null charcters. It is not throwing any error message. 
</t>
  </si>
  <si>
    <t xml:space="preserve">Verify Current password,  New password and Confirm new password textboxes. Verify Change Password button. </t>
  </si>
  <si>
    <t>TC_BC_ChangePassword_001</t>
  </si>
  <si>
    <t xml:space="preserve">Enter valid username, password and Sign in. Then, Click on Profile link from home page. Verify Current password,  New password and Confirm new password textboxes. Verify "Change Password" button. Verify user is able to change password. </t>
  </si>
  <si>
    <t xml:space="preserve">1. Open BCYips! Website
2. Enter valid username and password
3. Click Sign in button
4. Verify the user landed in Home page 
5. Look for links to Home, Explore, Profile and Sign-out
6. Click on Profile
7. Verify the user landed in Profile page. 
8. Verify Current password,  New password and Confirm new password textboxes in Profile page. 
9. Enter Current password and change it to New password with atleast 6 characters long. 
10. Click on "Change Password" button.
11. Make sure the password is changed. 
12. Click on Sign-out link.
13. Enter new password and Sign back in. </t>
  </si>
  <si>
    <t xml:space="preserve">User should be able to change password. User should be able to enter Current password and change it to New password with atleast 6 characters. User should be able to click on "Change Password" button. </t>
  </si>
  <si>
    <t xml:space="preserve">User will be able to change password. 
User will be able to enter Current password and change it to New password with atleast 6 characters.
 Ex: password to password1 etc.
User will be able to click on "Change Password" button. 
If the user enters new password with less than 6 characters, the application will throw an error message like "password should be atleast 6 characters long".  </t>
  </si>
  <si>
    <t xml:space="preserve">No Comments
</t>
  </si>
  <si>
    <t xml:space="preserve">User is able to change password. 
User is able to enter Current password and change it to New password with atleast 6 characters.
 Ex: password to password1 etc.
User is able to click on "Change Password" button. 
If the user enters new password with less than 6 characters, the application throws an error message like "The New password must be at least 6 characters long.".  </t>
  </si>
  <si>
    <t xml:space="preserve">Enter valid username, password and Sign in. Then, Click on Profile link from home page. Verify Current password,  New password and Confirm new password textboxes. Verify "Change Password" button. Verify user is able to change password with 4 or 5 characters. </t>
  </si>
  <si>
    <t xml:space="preserve">User should only be able to change password with atleast 6 characters. User won't be able to change New password with 4 or 5 characters. User should be able to click on "Change Password" button. </t>
  </si>
  <si>
    <t xml:space="preserve">User will not be able to  change New password with 4 or 5 characters long.
User will be able to click on "Change Password" button. 
If the user enters new password with less than 6 characters, the application will throw an error message like "password should be atleast 6 characters long".  </t>
  </si>
  <si>
    <t xml:space="preserve">1. Open BCYips! Website
2. Enter valid username and password
3. Click Sign in button
4. Verify the user landed in Home page 
5. Look for links to Home, Explore, Profile and Sign-out
6. Click on Profile
7. Verify the user landed in Profile page. 
8. Verify Current password,  New password and Confirm new password textboxes in Profile page. 
9. Enter Current password and change it to New password with 4 or 5 characters long. Ex: 1234 or abcd7
10. Click on "Change Password" button.
11. Make sure the password is changed. </t>
  </si>
  <si>
    <t xml:space="preserve">User is not able to change New password with 4 or 5 characters.
User is able to click on "Change Password" button. 
If the user enters new password with less than 6 characters, the application throws an error message like "The New password must be at least 6 characters long.".  </t>
  </si>
  <si>
    <t xml:space="preserve">Enter valid username, password and Sign in. Then, Click on Profile link from home page. Verify Current password,  New password and Confirm new password textboxes. Verify "Change Password" button. Verify user is able to change password with Random characters. </t>
  </si>
  <si>
    <t xml:space="preserve">1. Open BCYips! Website
2. Enter valid username and password
3. Click Sign in button
4. Verify the user landed in Home page 
5. Look for links to Home, Explore, Profile and Sign-out
6. Click on Profile
7. Verify the user landed in Profile page. 
8. Verify Current password,  New password and Confirm new password textboxes in Profile page. 
9. Enter Current password and change it to New password with Random characters long. Ex: pass#$% or pass[]\;&amp; etc.
10. Click on "Change Password" button.
11. Make sure the password is changed. 
12. Click on Sign-out link.
13. Enter new password and Sign back in. </t>
  </si>
  <si>
    <t xml:space="preserve">User should be able to change password. User should be able to enter Current password and change it to New password with Random characters. User should be able to click on "Change Password" button. </t>
  </si>
  <si>
    <t xml:space="preserve">User will be able to change password. 
User will be able to enter Current password and change it to New password with Random  characters.
 Ex: password to pass#$% or pas[]\^&amp;  etc.
User will be able to click on "Change Password" button. 
User will be able to Sign back in with the new password.  </t>
  </si>
  <si>
    <t xml:space="preserve">User is able to change password. 
User is able to enter Current password and change it to New password with Random  characters.
User is able to click on "Change Password" button. 
User is able to Sign back in with the new password.    </t>
  </si>
  <si>
    <t>TC_BC_ChangePasswordInvalid_002</t>
  </si>
  <si>
    <t>TC_BC_ChangePasswordRandom_003</t>
  </si>
  <si>
    <t>TC_BC_ChangePasswordNull_004</t>
  </si>
  <si>
    <t xml:space="preserve">Enter valid username, password and Sign in. Then, Click on Profile link from home page. Verify Current password,  New password and Confirm new password textboxes. Verify "Change Password" button. Verify user is able to change password with zeros or null characters. </t>
  </si>
  <si>
    <t xml:space="preserve">1. Open BCYips! Website
2. Enter valid username and password
3. Click Sign in button
4. Verify the user landed in Home page 
5. Look for links to Home, Explore, Profile and Sign-out
6. Click on Profile
7. Verify the user landed in Profile page. 
8. Verify Current password,  New password and Confirm new password textboxes in Profile page. 
9. Enter Current password and change it to New password with Random characters long. Ex: 0000000 or nullll characters
10. Click on "Change Password" button.
11. Make sure the password is changed. 
12. Click on Sign-out link.
13. Enter new password and Sign back in. </t>
  </si>
  <si>
    <t xml:space="preserve">User should be able to change password. User should be able to enter Current password and change it to New password with zeros or null characters. User should be able to click on "Change Password" button. </t>
  </si>
  <si>
    <t xml:space="preserve">User will be able to change password. 
User will be able to enter Current password and change it to New password with Zeros or Null characters.
 Ex: 0000000 or nullll, Nullll  etc.
User will be able to click on "Change Password" button. 
User will be able to Sign back in with the new password.  </t>
  </si>
  <si>
    <t xml:space="preserve">User is able to change password. 
User is able to enter Current password and change it to New password with Zeros or null characters.
User is able to click on "Change Password" button. 
User is able to Sign back in with the new password.    </t>
  </si>
  <si>
    <t>Enter valid username, password and Sign in. Then, Click on Profile link from home page. Verify Current password,  New password and Confirm new password textboxes. Verify "Change Password" button. Verify user is able to leave the textboxes Empty.</t>
  </si>
  <si>
    <t xml:space="preserve">1. Open BCYips! Website
2. Enter valid username and password
3. Click Sign in button
4. Verify the user landed in Home page 
5. Look for links to Home, Explore, Profile and Sign-out
6. Click on Profile
7. Verify the user landed in Profile page. 
8. Verify Current password,  New password and Confirm new password textboxes in Profile page. 
9. Do not enter any values in the Current password, New password, Confirm new password.  Leave the texboxes Empty.
10. Click on "Change Password" button.
11. Make sure the password is changed. 
</t>
  </si>
  <si>
    <t xml:space="preserve">User should not be able to leave the textboxes blank or Empty. User must enter some value to change the password. </t>
  </si>
  <si>
    <t xml:space="preserve">User will not be able to leave the textboxes blank or Empty. User must enter some value to change the password.  
If the user leaves the textboxes Empty, the application will show an error message saying "Need to enter current password and new password" or something like that. </t>
  </si>
  <si>
    <t xml:space="preserve">User is not able to leave the textboxes blank or Empty. User must enter some value to change the password.  
If the user leaves the textboxes Empty, the application shows an error message saying "The Current password field is required.", "The New password field is required." </t>
  </si>
  <si>
    <t>TC_BC_ChangePasswordBlank_005</t>
  </si>
  <si>
    <t>Enter valid username, password and Sign in. Then, Click on Profile link from home page. Verify Current password,  New password and Confirm new password textboxes. Verify "Change Password" button. Verify user is able to leave the New password textbox Empty.</t>
  </si>
  <si>
    <t xml:space="preserve">1. Open BCYips! Website
2. Enter valid username and password
3. Click Sign in button
4. Verify the user landed in Home page 
5. Look for links to Home, Explore, Profile and Sign-out
6. Click on Profile
7. Verify the user landed in Profile page. 
8. Verify Current password,  New password and Confirm new password textboxes in Profile page. 
9. Enter value for the Current password but leave the New password and Confirm new password texboxes Empty.
10. Click on "Change Password" button.
11. Make sure the password is changed. 
</t>
  </si>
  <si>
    <t xml:space="preserve">User should not be able to leave the New password and Confirm New password textboxes blank or Empty. User must enter some value to change the password. </t>
  </si>
  <si>
    <t xml:space="preserve">User will not be able to leave the New password and Confirm New password textboxes blank or Empty. User must enter some value to change the password.  
If the user leaves the textboxes Empty, the application will show an error message saying "Need to enter new password" or something like that. </t>
  </si>
  <si>
    <t xml:space="preserve">User is not able to leave the New password and Confirm New password textboxes blank or Empty. User must enter some value to change the password.  
If the user leaves the textboxes Empty, the application shows an error message saying "The New password field is required." </t>
  </si>
  <si>
    <t>TC_BC_NewPasswordBlank_006</t>
  </si>
  <si>
    <t>TC_BC_ConfirmNewPasswordBlank_007</t>
  </si>
  <si>
    <t>Enter valid username, password and Sign in. Then, Click on Profile link from home page. Verify Current password,  New password and Confirm new password textboxes. Verify "Change Password" button. Verify user is able to leave the Confirm new password textbox Empty.</t>
  </si>
  <si>
    <t xml:space="preserve">1. Open BCYips! Website
2. Enter valid username and password
3. Click Sign in button
4. Verify the user landed in Home page 
5. Look for links to Home, Explore, Profile and Sign-out
6. Click on Profile
7. Verify the user landed in Profile page. 
8. Verify Current password,  New password and Confirm new password textboxes in Profile page. 
9. Enter values for Current password and New password. 
But leave the Confirm new password texbox Empty.
10. Click on "Change Password" button.
11. Make sure the password is changed. 
</t>
  </si>
  <si>
    <t xml:space="preserve">User should not be able to leave the  Confirm New password textbox blank or Empty. User must enter some value to change the password. </t>
  </si>
  <si>
    <t xml:space="preserve">User will not be able to leave the Confirm New password textbox blank or Empty. User must enter some value to change the password.  
If the user leaves the textbox Empty, the application will show an error message saying "password does not match" or something like that. </t>
  </si>
  <si>
    <t>User is not able to leave the  Confirm New password textbox Empty. User must enter some value to change the password.  
If the user leaves the textbox Empty, the application shows an error message saying "The new password field and confirmation password do not match.".</t>
  </si>
  <si>
    <t>Verify User's Profile Header.</t>
  </si>
  <si>
    <t>TC_BC_UserProfileHeader_001</t>
  </si>
  <si>
    <t>Enter valid username, password and Sign in. Then, Click on Profile link from home page. Verify User's Profile H2 Header.</t>
  </si>
  <si>
    <t xml:space="preserve">1. Open BCYips! Website
2. Enter valid username and password
3. Click Sign in button
4. Verify the user landed in Home page 
5. Look for links to Home, Explore, Profile and Sign-out
6. Click on Profile
7. Verify the user landed in Profile page. 
8. Verify content in Profile page. 
9. Verify User's Profile H2 Header. 
10. The H2 header should have Username and profile. 
Ex: if the username is PinkFloyd, it should say "PinkFloyd's profile".
</t>
  </si>
  <si>
    <t>User should be able to verify the H2 header. The header should have Username and profile.</t>
  </si>
  <si>
    <t>User will be able to see the H2 Profile header. The header will have user's Username and profile.
Ex: If the username is PinkFloyd, it should say "PinkFloyd's profile".</t>
  </si>
  <si>
    <t>User is able to see the H2 header. The header has user's Username and profile.
Ex: the username is PinkFloyd, and it says "PinkFloyd's profile".</t>
  </si>
  <si>
    <t>Enter valid username, password and Sign in. Then, Click on Profile link from home page. Verify the H2 header "Yippers I am Watching…"</t>
  </si>
  <si>
    <t xml:space="preserve">1. Open BCYips! Website
2. Enter valid username and password
3. Click Sign in button
4. Verify the user landed in Home page 
5. Look for links to Home, Explore, Profile and Sign-out
6. Click on Profile
7. Verify the user landed in Profile page. 
8. Verify content in Profile page. 
9. Verify H2 Header "Yippers I am Watching…" 
10. Make sure it matches the specification document. 
</t>
  </si>
  <si>
    <t>TC_BC_YippersHeader_001</t>
  </si>
  <si>
    <t>Verify "Yippers I am Watching…" Header.</t>
  </si>
  <si>
    <t xml:space="preserve">User should be able to see the H2 header "Yippers I am Watching…". The header should match the specification document. </t>
  </si>
  <si>
    <t xml:space="preserve">User will be able to see the H2 header "Yippers I am Watching…". 
The header has to match the specification document. </t>
  </si>
  <si>
    <t>User is able to see the H2 header "Yippers I am Watching…". 
The header matches the specification document.</t>
  </si>
  <si>
    <t>Verify "Yippers I am Watching…" Content.</t>
  </si>
  <si>
    <t>TC_BC_YippersContent_002</t>
  </si>
  <si>
    <t>Enter valid username, password and Sign in. Then, Click on Profile link from home page. Verify  "Yippers I am Watching…" content. Verify it is showing other yippers Fullname, Username, watch/unwatch.</t>
  </si>
  <si>
    <t xml:space="preserve">1. Open BCYips! Website
2. Enter valid username and password
3. Click Sign in button
4. Verify the user landed in Home page 
5. Look for links to Home, Explore, Profile and Sign-out
6. Click on Profile
7. Verify the user landed in Profile page. 
8. Verify content in Profile page. 
9. Verify Content in "Yippers I am Watching…". Is it showing other yippers.
10. The content should display other yippers Fullname, @Username, (watch/unwatch).
11. Make sure it matches the yippers in the Explore page. </t>
  </si>
  <si>
    <t xml:space="preserve">User should be able to see  "Yippers I am Watching…" content. It should show other yippers Fullname, @Username, (watch/unwatch).
It should match the yippers in Explore page. </t>
  </si>
  <si>
    <t xml:space="preserve">User will be able to see  "Yippers I am Watching…" content. It will show other yippers Fullname, @Username, (watch/unwatch).
It will match the yippers in Explore page. </t>
  </si>
  <si>
    <t>User is not able to see  "Yippers I am Watching…" content. 
It is not showing other yippers Fullname, @Username, (watch/unwatch).
It is not matching the yippers in Explore page. It is not showing any yippers at all.</t>
  </si>
  <si>
    <t xml:space="preserve">The test is failed because the "Yippers I am Watching…" is not showing any yippers at all. It is not matching the yippers in Explore page.
</t>
  </si>
  <si>
    <t>Verify Explore page displays 20 yips at a time in the yips list.</t>
  </si>
  <si>
    <t>TC_BC_20YipsList_001</t>
  </si>
  <si>
    <t xml:space="preserve">Enter valid username, password and Sign in. Then, Click on Explore from home page. Navigate to Yip list. Verify the count of yips in the yips list. Verify that yips list displays 20 yips at a time. </t>
  </si>
  <si>
    <t xml:space="preserve">1. Open BCYips! Website
2. Enter valid username and password
3. Click Sign in button
4. Verify the user landed in Home page 
5. Look for links to Home, Explore, Profile and Sign-out
6. Click on Explore 
7. Verify the user landed in Explore page.  
8. Locate Yips list. Count the number of yips displayed in yips list. 
9. Make sure 20 yips are displayed at a time. 
</t>
  </si>
  <si>
    <t xml:space="preserve">User should be able to count the numbers of yips in yips list. The yips list should display 20 yips at a time. </t>
  </si>
  <si>
    <t xml:space="preserve">User will be able to count the numbers of yips in yips list. The yips list will display atleast 20 yips at a time. </t>
  </si>
  <si>
    <t xml:space="preserve">User is able to count the numbers of yips in yips list. The yips list displays 20 yips at a time. </t>
  </si>
  <si>
    <t xml:space="preserve">Verify Load more… button at the bottom of Yips list. </t>
  </si>
  <si>
    <t>TC_BC_LoadMoreButton_001</t>
  </si>
  <si>
    <t xml:space="preserve">Enter valid username, password and Sign in. Then, Click on Explore from home page. Navigate to Yip list. Verify Load more… button at the bottom of Yips list. Verify that yips list displays 20 yips at a time. </t>
  </si>
  <si>
    <t xml:space="preserve">User should be able to click on "Load more…" button at the bottom of Yips list. When clicked on the button, it should display 20 more yips at a time. </t>
  </si>
  <si>
    <t xml:space="preserve">User will be able to click on "Load more…" button at the bottom of Yips list. When clicked on the button, it will display available yips. 
The yips list will display 20 more yips at a time. </t>
  </si>
  <si>
    <t xml:space="preserve">1. Open BCYips! Website
2. Enter valid username and password
3. Click Sign in button
4. Verify the user landed in Home page 
5. Look for links to Home, Explore, Profile and Sign-out
6. Click on Explore 
7. Verify the user landed in Explore page.  
8. Locate Yips list. Verify "Load more…"  button at the bottom of Yips list.
9. Click on "Load more…" button.
10. When clicked on "Load more…"  button, the yips list should display 20 more yips if available.
11. Count the number of yips displayed in yips list. 
12. Make sure 20 more yips (if available) are displayed at a time. 
13. Again Repeat step 9, 10, 11 and 12. 
</t>
  </si>
  <si>
    <t xml:space="preserve">User is able to click on "Load more…" button at the bottom of Yips list. When clicked on the button, it displays available yips. 
The yips list displays 20 more yips at a time. 
But when "Load more…" button is clicked one more time, it is not loading 20 more yips. 
The button works only 1 time, it does not work the 2nd time. </t>
  </si>
  <si>
    <t xml:space="preserve">The test is failed because the "Load more…" button works only 1 time, it does not work the 2nd time. When the button is clicked the 2nd time, it is not loading 20 more yips. </t>
  </si>
  <si>
    <t>Verify Top Hashtags side bar in Explore page</t>
  </si>
  <si>
    <t>TC_BC_TopHashtagsSideBar_002</t>
  </si>
  <si>
    <t xml:space="preserve">Enter valid username, password and Sign in. Then, Click on Explore from home page. Verify Top Hashtags side bar in Explore page. The side bar should list top 20 #Hashtags from last 72 hours in Descending order. </t>
  </si>
  <si>
    <t xml:space="preserve">1. Open BCYips! Website
2. Enter valid username and password
3. Click Sign in button
4. Verify the user landed in Home page 
5. Look for links to Home, Explore, Profile and Sign-out
6. Click on Explore 
7. Verify the user landed in Explore page. 
8. Locate Top Hashtags side bar. 
9. The side bar should list top 20 #Hashtags from last 72 hours. 
10. The #Hashtags should be displayed in Descending order. Ex: the recent ones should be on top of the list. 
11. Make sure the #Hashtags are from recent yips and displayed according to specification document. </t>
  </si>
  <si>
    <t xml:space="preserve">User should be able see Top Hashtags side bar. The side bar should list top 20 #Hashtags from last 72 hours starting from the recent ones on top. </t>
  </si>
  <si>
    <t xml:space="preserve">User will be able see Top Hashtags side bar. The side bar will list the top 20 #Hashtags from last 72 hours starting from the recent ones on top. 
The #Hashtags will be related to the recent yips in the yips list. </t>
  </si>
  <si>
    <t xml:space="preserve">User is able see Top Hashtags side bar. 
The side bar lists the 20 #Hashtags. But the #Hashtags are not listing the topics in the yips list. 
The # Hashtags are not from the last 72 hours. It is not showing the recently added topics. </t>
  </si>
  <si>
    <t xml:space="preserve">The test is failed because the #Hashtags are not lisiting the topics in the yips list. 
The # Hashtags are not from the last 72 hours. It is not showing the recent topics. </t>
  </si>
  <si>
    <t>TC_BC_Top10Yippers_002</t>
  </si>
  <si>
    <t>Verify Top 10 Yippers in Explore page side bar.</t>
  </si>
  <si>
    <t xml:space="preserve">Enter valid username, password and Sign in. Then, Click on Explore from home page. Verify Top Yippers in Explore page. The Top Yippers should display the top 10 users from the last 72 hours in Descending order. Users can watch/unwatch other users. </t>
  </si>
  <si>
    <t xml:space="preserve">1. Open BCYips! Website
2. Enter valid username and password
3. Click Sign in button
4. Verify the user landed in Home page 
5. Look for links to Home, Explore, Profile and Sign-out
6. Click on Explore 
7. Verify the user landed in Explore page. 
8. Locate Top Yippers side bar in Explore page.
9. The side bar should display top 10 users from the last 72 hours. 
10. The side bar should display the users starting from the recent ones on top in Descending order. 
11. Side bar should let the users to watch or unwatch other users. 
12. Make sure the users are displayed properly according to specification document. </t>
  </si>
  <si>
    <t xml:space="preserve">The Top Yippers should display the top 10 users from the last 72 hours in Descending order. Users can watch/unwatch other users. </t>
  </si>
  <si>
    <t xml:space="preserve">The Top Yippers will display the top 10 users from the last 72 hours in Descending order. Users can watch/unwatch other users. </t>
  </si>
  <si>
    <t xml:space="preserve">The Top Yippers side bar displays the top 10 users. Users can watch/unwatch other users. 
But, the side bar is not displaying the recent users from last 72 hours. 
The side bar is not displaying the users in Descending order - starting from the recent ones on top. </t>
  </si>
  <si>
    <t xml:space="preserve">The test is failed because the Top yippers side bar is not displaying the recent users from last 72 hours. 
The side bar is not displaying the users in Descending order. </t>
  </si>
  <si>
    <t>Verify #Hashtag links in Explore page</t>
  </si>
  <si>
    <t>TC_BC_HashtagLinks_003</t>
  </si>
  <si>
    <t xml:space="preserve">1. Open BCYips! Website
2. Enter valid username and password
3. Click Sign in button
4. Verify the user landed in Home page 
5. Look for links to Home, Explore, Profile and Sign-out
6. Click on Explore 
7. Verify the user landed in Explore page. 
8. Locate Top Hashtags side bar. 
9. The side bar should list top 20 #Hashtags from last 72 hours. 
10. The #Hashtags displayed should be links which can be used to search through the yips list. 
11. Click on any of the #Hashtags. When clicked, it should automatically search for the topic and display only the searched content. 
Ex: #Cool - if this hashtag is clicked, it will only display the yips with the topic "Cool".
12. Make sure the results displayed are related to the hashtags clicked upon. </t>
  </si>
  <si>
    <t xml:space="preserve">User should be able to click on #Hashtag links in side bar. The #Hashtags listed are links which can be used for searching through the yips content.   </t>
  </si>
  <si>
    <t xml:space="preserve">Enter valid username, password and Sign in. Then, Click on Explore from home page. Verify #Hashtag links in Explore page. The #Hashtags listed in side bar are links which can be used for searching through the yips content. </t>
  </si>
  <si>
    <t xml:space="preserve">User will be able to click on #Hashtag links in side bar. 
The #Hashtags listed are links which can be used for searching through the yips content.   
Ex: #Cool - if this hashtag is clicked, it will only display the yips with the Content  "Cool" in it. </t>
  </si>
  <si>
    <t>User is able to click on #Hashtag links. 
The #Hashtags links are used for searching through the yips content.   
Ex: #Cool -- if this hashtag is clicked, it displays only the yips with  "Cool" in it.</t>
  </si>
  <si>
    <t>Verify Username links in Top Yippers.</t>
  </si>
  <si>
    <t>TC_BC_UsernameTopYippers_003</t>
  </si>
  <si>
    <t xml:space="preserve">Enter valid username, password and Sign in. Then, Click on Explore from home page. Verify Username links in Explore page. The Username listed in side bar are links which can be used for searching through the yips list. </t>
  </si>
  <si>
    <t xml:space="preserve">1. Open BCYips! Website
2. Enter valid username and password
3. Click Sign in button
4. Verify the user landed in Home page 
5. Look for links to Home, Explore, Profile and Sign-out
6. Click on Explore 
7. Verify the user landed in Explore page. 
8. Locate Top yippers side bar. 
9. The side bar should list top 10 users from last 72 hours. 
10. The @username displayed should be links which can be used to search through the yips list. 
11. Click on any of the @username. When clicked, it should automatically search for that username and display only the searched result. 
Ex: @PinkFloyd - if this username is clicked, it will only display the yips sent by PinkFloyd.
12. Make sure the results displayed are related to the @Username clicked upon. </t>
  </si>
  <si>
    <t xml:space="preserve">User should be able to click on @username links in side bar. The @username listed are links which can be used for searching through the yips list.   </t>
  </si>
  <si>
    <t>User will be able to click on @username links in side bar. 
The @username listed are links which can be used for searching through the yips list.   
Ex: @PinkFloyd - if this username is clicked, it will only display the yips sent by PinkFloyd.</t>
  </si>
  <si>
    <t xml:space="preserve">User is able to click on @username links in side bar. 
The @username links are used for searching through the yips list.   
The results displayed are related to the yips sent by the user. 
</t>
  </si>
  <si>
    <t>TS_BC_006</t>
  </si>
  <si>
    <t>TS_BC_007</t>
  </si>
  <si>
    <t>TS_BC_008</t>
  </si>
  <si>
    <t>TS_BC_009</t>
  </si>
  <si>
    <t>TS_BC_010</t>
  </si>
  <si>
    <t>TS_BC_011</t>
  </si>
  <si>
    <t>TS_BC_012</t>
  </si>
  <si>
    <t>TS_BC_013</t>
  </si>
  <si>
    <t>TS_BC_014</t>
  </si>
  <si>
    <t>TS_BC_015</t>
  </si>
  <si>
    <t>TS_BC_016</t>
  </si>
  <si>
    <t>TS_BC_017</t>
  </si>
  <si>
    <t>TS_BC_018</t>
  </si>
  <si>
    <t>TS_BC_019</t>
  </si>
  <si>
    <t>TS_BC_020</t>
  </si>
  <si>
    <t>TS_BC_021</t>
  </si>
  <si>
    <t>TS_BC_022</t>
  </si>
  <si>
    <t>TS_BC_023</t>
  </si>
  <si>
    <t>TS_BC_024</t>
  </si>
  <si>
    <t>TS_BC_025</t>
  </si>
  <si>
    <t>TS_BC_026</t>
  </si>
  <si>
    <t>TS_BC_027</t>
  </si>
  <si>
    <t>TS_BC_028</t>
  </si>
  <si>
    <t>TS_BC_029</t>
  </si>
  <si>
    <t>TS_BC_030</t>
  </si>
  <si>
    <t>TS_BC_031</t>
  </si>
  <si>
    <t>TS_BC_032</t>
  </si>
  <si>
    <t>TS_BC_033</t>
  </si>
  <si>
    <t>TS_BC_034</t>
  </si>
  <si>
    <t>TS_BC_035</t>
  </si>
  <si>
    <t>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</si>
</sst>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1" xfId="0" applyBorder="1" applyAlignment="1">
      <alignment vertical="center" wrapText="1"/>
    </xf>
    <xf numFmtId="0" fontId="0" fillId="3" borderId="1" xfId="0" applyFill="1"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left" vertical="top"/>
    </xf>
    <xf numFmtId="0" fontId="0" fillId="0" borderId="1" xfId="0" applyBorder="1"/>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xf>
    <xf numFmtId="0" fontId="0" fillId="0" borderId="0" xfId="0" applyAlignment="1">
      <alignment vertical="top"/>
    </xf>
    <xf numFmtId="0" fontId="0" fillId="3" borderId="2" xfId="0" applyFill="1" applyBorder="1" applyAlignment="1">
      <alignment horizontal="center" vertical="center" wrapText="1"/>
    </xf>
    <xf numFmtId="0" fontId="0" fillId="0" borderId="0" xfId="0" applyFill="1" applyBorder="1"/>
    <xf numFmtId="0" fontId="0" fillId="0" borderId="1" xfId="0" applyFill="1" applyBorder="1" applyAlignment="1">
      <alignment horizontal="left" vertical="top"/>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top"/>
    </xf>
    <xf numFmtId="0" fontId="0" fillId="0" borderId="4" xfId="0" applyBorder="1"/>
    <xf numFmtId="0" fontId="0" fillId="0" borderId="0" xfId="0" applyFill="1" applyBorder="1" applyAlignment="1">
      <alignment horizontal="center" vertical="center" wrapText="1"/>
    </xf>
    <xf numFmtId="0" fontId="0" fillId="0" borderId="0" xfId="0" applyFill="1"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5" xfId="0" applyBorder="1" applyAlignment="1">
      <alignment vertical="center" wrapText="1"/>
    </xf>
    <xf numFmtId="0" fontId="0" fillId="0" borderId="7" xfId="0" applyBorder="1"/>
    <xf numFmtId="0" fontId="0" fillId="0" borderId="5" xfId="0" applyBorder="1"/>
    <xf numFmtId="0" fontId="0" fillId="0" borderId="0" xfId="0" applyFill="1" applyBorder="1" applyAlignment="1">
      <alignment horizontal="left" vertical="top" wrapText="1"/>
    </xf>
    <xf numFmtId="0" fontId="0" fillId="0" borderId="0" xfId="0" applyFill="1" applyBorder="1" applyAlignment="1">
      <alignment vertical="center" wrapText="1"/>
    </xf>
    <xf numFmtId="14" fontId="0" fillId="0" borderId="0" xfId="0" applyNumberFormat="1" applyFill="1" applyBorder="1" applyAlignment="1">
      <alignment horizontal="left" vertical="top"/>
    </xf>
    <xf numFmtId="14" fontId="0" fillId="0" borderId="3" xfId="0" applyNumberFormat="1" applyBorder="1" applyAlignment="1">
      <alignment horizontal="left" vertical="top"/>
    </xf>
    <xf numFmtId="14" fontId="0" fillId="0" borderId="6" xfId="0" applyNumberFormat="1" applyBorder="1" applyAlignment="1">
      <alignment horizontal="left" vertical="top"/>
    </xf>
    <xf numFmtId="0" fontId="0" fillId="0" borderId="0" xfId="0" applyBorder="1"/>
    <xf numFmtId="0" fontId="0" fillId="0" borderId="0" xfId="0" applyFill="1"/>
    <xf numFmtId="0" fontId="0" fillId="0" borderId="1" xfId="0" applyFill="1" applyBorder="1" applyAlignment="1">
      <alignment vertical="top"/>
    </xf>
    <xf numFmtId="0" fontId="0" fillId="4" borderId="0" xfId="0" applyFill="1"/>
    <xf numFmtId="0" fontId="0" fillId="4" borderId="0" xfId="0" applyFill="1" applyAlignment="1">
      <alignment horizontal="left" vertical="top"/>
    </xf>
    <xf numFmtId="14" fontId="0" fillId="4" borderId="0" xfId="0" applyNumberForma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F8F3-AE4C-41C9-81F4-8CD7683A20CA}">
  <dimension ref="A1:AE116"/>
  <sheetViews>
    <sheetView zoomScale="120" zoomScaleNormal="120" workbookViewId="0">
      <selection activeCell="B5" sqref="B5"/>
    </sheetView>
  </sheetViews>
  <sheetFormatPr defaultRowHeight="14.5" x14ac:dyDescent="0.35"/>
  <cols>
    <col min="1" max="1" width="14.1796875" customWidth="1"/>
    <col min="2" max="2" width="21.7265625" customWidth="1"/>
    <col min="3" max="3" width="27.1796875" customWidth="1"/>
    <col min="4" max="4" width="20.36328125" customWidth="1"/>
    <col min="5" max="5" width="25.90625" customWidth="1"/>
    <col min="6" max="6" width="12.6328125" customWidth="1"/>
    <col min="7" max="7" width="16.90625" customWidth="1"/>
    <col min="8" max="8" width="16.54296875" customWidth="1"/>
    <col min="9" max="9" width="20" customWidth="1"/>
    <col min="10" max="10" width="21.90625" customWidth="1"/>
    <col min="14" max="14" width="9.453125" bestFit="1" customWidth="1"/>
    <col min="15" max="15" width="15.1796875" style="10" customWidth="1"/>
    <col min="16" max="30" width="8.7265625" style="16"/>
  </cols>
  <sheetData>
    <row r="1" spans="1:31" x14ac:dyDescent="0.35">
      <c r="A1" s="1" t="s">
        <v>0</v>
      </c>
      <c r="B1" s="2" t="s">
        <v>28</v>
      </c>
      <c r="O1" s="34"/>
    </row>
    <row r="2" spans="1:31" x14ac:dyDescent="0.35">
      <c r="A2" s="1" t="s">
        <v>1</v>
      </c>
      <c r="B2" s="2" t="s">
        <v>29</v>
      </c>
      <c r="O2" s="34"/>
    </row>
    <row r="3" spans="1:31" x14ac:dyDescent="0.35">
      <c r="A3" s="1" t="s">
        <v>2</v>
      </c>
      <c r="B3" s="2" t="s">
        <v>31</v>
      </c>
      <c r="O3" s="34"/>
    </row>
    <row r="4" spans="1:31" x14ac:dyDescent="0.35">
      <c r="A4" s="1" t="s">
        <v>3</v>
      </c>
      <c r="B4" s="4">
        <v>43963</v>
      </c>
      <c r="O4" s="34"/>
    </row>
    <row r="5" spans="1:31" x14ac:dyDescent="0.35">
      <c r="A5" s="1" t="s">
        <v>4</v>
      </c>
      <c r="B5" s="2" t="s">
        <v>520</v>
      </c>
      <c r="O5" s="34"/>
    </row>
    <row r="6" spans="1:31" x14ac:dyDescent="0.35">
      <c r="A6" s="1" t="s">
        <v>5</v>
      </c>
      <c r="B6" s="4">
        <f>DATE(2020,6,6)</f>
        <v>43988</v>
      </c>
      <c r="O6" s="34"/>
    </row>
    <row r="7" spans="1:31" x14ac:dyDescent="0.35">
      <c r="O7" s="34"/>
    </row>
    <row r="8" spans="1:31" x14ac:dyDescent="0.35">
      <c r="O8" s="34"/>
    </row>
    <row r="9" spans="1:31" s="6" customFormat="1" ht="29" x14ac:dyDescent="0.35">
      <c r="A9" s="6" t="s">
        <v>6</v>
      </c>
      <c r="B9" s="6" t="s">
        <v>7</v>
      </c>
      <c r="C9" s="6" t="s">
        <v>8</v>
      </c>
      <c r="D9" s="6" t="s">
        <v>9</v>
      </c>
      <c r="E9" s="6" t="s">
        <v>20</v>
      </c>
      <c r="F9" s="6" t="s">
        <v>10</v>
      </c>
      <c r="G9" s="6" t="s">
        <v>22</v>
      </c>
      <c r="H9" s="6" t="s">
        <v>12</v>
      </c>
      <c r="I9" s="6" t="s">
        <v>11</v>
      </c>
      <c r="J9" s="6" t="s">
        <v>13</v>
      </c>
      <c r="K9" s="6" t="s">
        <v>14</v>
      </c>
      <c r="L9" s="6" t="s">
        <v>32</v>
      </c>
      <c r="M9" s="6" t="s">
        <v>15</v>
      </c>
      <c r="N9" s="18" t="s">
        <v>16</v>
      </c>
      <c r="O9" s="15" t="s">
        <v>17</v>
      </c>
      <c r="P9" s="22"/>
      <c r="Q9" s="22"/>
      <c r="R9" s="22"/>
      <c r="S9" s="22"/>
      <c r="T9" s="22"/>
      <c r="U9" s="22"/>
      <c r="V9" s="22"/>
      <c r="W9" s="22"/>
      <c r="X9" s="22"/>
      <c r="Y9" s="22"/>
      <c r="Z9" s="22"/>
      <c r="AA9" s="22"/>
      <c r="AB9" s="22"/>
      <c r="AC9" s="22"/>
      <c r="AD9" s="22"/>
      <c r="AE9" s="19"/>
    </row>
    <row r="10" spans="1:31" s="7" customFormat="1" ht="58" x14ac:dyDescent="0.35">
      <c r="A10" s="7" t="s">
        <v>18</v>
      </c>
      <c r="B10" s="8" t="s">
        <v>56</v>
      </c>
      <c r="C10" s="7" t="s">
        <v>113</v>
      </c>
      <c r="D10" s="8" t="s">
        <v>19</v>
      </c>
      <c r="E10" s="5" t="s">
        <v>30</v>
      </c>
      <c r="F10" s="8" t="s">
        <v>21</v>
      </c>
      <c r="G10" s="8" t="s">
        <v>34</v>
      </c>
      <c r="H10" s="8" t="s">
        <v>24</v>
      </c>
      <c r="I10" s="8" t="s">
        <v>25</v>
      </c>
      <c r="J10" s="8" t="s">
        <v>62</v>
      </c>
      <c r="K10" s="7" t="s">
        <v>26</v>
      </c>
      <c r="L10" s="7" t="s">
        <v>33</v>
      </c>
      <c r="M10" s="7" t="s">
        <v>31</v>
      </c>
      <c r="N10" s="32">
        <v>43963</v>
      </c>
      <c r="O10" s="7" t="s">
        <v>27</v>
      </c>
      <c r="P10" s="23"/>
      <c r="Q10" s="23"/>
      <c r="R10" s="23"/>
      <c r="S10" s="23"/>
      <c r="T10" s="23"/>
      <c r="U10" s="23"/>
      <c r="V10" s="23"/>
      <c r="W10" s="23"/>
      <c r="X10" s="23"/>
      <c r="Y10" s="23"/>
      <c r="Z10" s="23"/>
      <c r="AA10" s="23"/>
      <c r="AB10" s="23"/>
      <c r="AC10" s="23"/>
      <c r="AD10" s="23"/>
      <c r="AE10" s="20"/>
    </row>
    <row r="11" spans="1:31" s="7" customFormat="1" ht="58" x14ac:dyDescent="0.35">
      <c r="A11" s="7" t="s">
        <v>18</v>
      </c>
      <c r="B11" s="8" t="s">
        <v>56</v>
      </c>
      <c r="C11" s="7" t="s">
        <v>114</v>
      </c>
      <c r="D11" s="8" t="s">
        <v>19</v>
      </c>
      <c r="E11" s="5" t="s">
        <v>30</v>
      </c>
      <c r="F11" s="8" t="s">
        <v>21</v>
      </c>
      <c r="G11" s="8" t="s">
        <v>35</v>
      </c>
      <c r="H11" s="8" t="s">
        <v>24</v>
      </c>
      <c r="I11" s="8" t="s">
        <v>25</v>
      </c>
      <c r="J11" s="8" t="s">
        <v>62</v>
      </c>
      <c r="K11" s="7" t="s">
        <v>26</v>
      </c>
      <c r="L11" s="7" t="s">
        <v>33</v>
      </c>
      <c r="M11" s="7" t="s">
        <v>31</v>
      </c>
      <c r="N11" s="32">
        <v>43963</v>
      </c>
      <c r="O11" s="7" t="s">
        <v>27</v>
      </c>
      <c r="P11" s="23"/>
      <c r="Q11" s="23"/>
      <c r="R11" s="23"/>
      <c r="S11" s="23"/>
      <c r="T11" s="23"/>
      <c r="U11" s="23"/>
      <c r="V11" s="23"/>
      <c r="W11" s="23"/>
      <c r="X11" s="23"/>
      <c r="Y11" s="23"/>
      <c r="Z11" s="23"/>
      <c r="AA11" s="23"/>
      <c r="AB11" s="23"/>
      <c r="AC11" s="23"/>
      <c r="AD11" s="23"/>
      <c r="AE11" s="20"/>
    </row>
    <row r="12" spans="1:31" s="7" customFormat="1" ht="58" x14ac:dyDescent="0.35">
      <c r="A12" s="7" t="s">
        <v>18</v>
      </c>
      <c r="B12" s="8" t="s">
        <v>56</v>
      </c>
      <c r="C12" s="7" t="s">
        <v>115</v>
      </c>
      <c r="D12" s="8" t="s">
        <v>19</v>
      </c>
      <c r="E12" s="5" t="s">
        <v>30</v>
      </c>
      <c r="F12" s="8" t="s">
        <v>21</v>
      </c>
      <c r="G12" s="8" t="s">
        <v>23</v>
      </c>
      <c r="H12" s="8" t="s">
        <v>24</v>
      </c>
      <c r="I12" s="8" t="s">
        <v>25</v>
      </c>
      <c r="J12" s="8" t="s">
        <v>62</v>
      </c>
      <c r="K12" s="7" t="s">
        <v>26</v>
      </c>
      <c r="L12" s="7" t="s">
        <v>33</v>
      </c>
      <c r="M12" s="7" t="s">
        <v>31</v>
      </c>
      <c r="N12" s="32">
        <v>43963</v>
      </c>
      <c r="O12" s="7" t="s">
        <v>27</v>
      </c>
      <c r="P12" s="23"/>
      <c r="Q12" s="23"/>
      <c r="R12" s="23"/>
      <c r="S12" s="23"/>
      <c r="T12" s="23"/>
      <c r="U12" s="23"/>
      <c r="V12" s="23"/>
      <c r="W12" s="23"/>
      <c r="X12" s="23"/>
      <c r="Y12" s="23"/>
      <c r="Z12" s="23"/>
      <c r="AA12" s="23"/>
      <c r="AB12" s="23"/>
      <c r="AC12" s="23"/>
      <c r="AD12" s="23"/>
      <c r="AE12" s="20"/>
    </row>
    <row r="13" spans="1:31" s="7" customFormat="1" ht="58" x14ac:dyDescent="0.35">
      <c r="A13" s="7" t="s">
        <v>18</v>
      </c>
      <c r="B13" s="8" t="s">
        <v>56</v>
      </c>
      <c r="C13" s="7" t="s">
        <v>116</v>
      </c>
      <c r="D13" s="8" t="s">
        <v>19</v>
      </c>
      <c r="E13" s="5" t="s">
        <v>30</v>
      </c>
      <c r="F13" s="8" t="s">
        <v>21</v>
      </c>
      <c r="G13" s="8" t="s">
        <v>36</v>
      </c>
      <c r="H13" s="8" t="s">
        <v>24</v>
      </c>
      <c r="I13" s="8" t="s">
        <v>25</v>
      </c>
      <c r="J13" s="8" t="s">
        <v>62</v>
      </c>
      <c r="K13" s="7" t="s">
        <v>26</v>
      </c>
      <c r="L13" s="7" t="s">
        <v>33</v>
      </c>
      <c r="M13" s="7" t="s">
        <v>31</v>
      </c>
      <c r="N13" s="32">
        <v>43963</v>
      </c>
      <c r="O13" s="7" t="s">
        <v>27</v>
      </c>
      <c r="P13" s="23"/>
      <c r="Q13" s="23"/>
      <c r="R13" s="23"/>
      <c r="S13" s="23"/>
      <c r="T13" s="23"/>
      <c r="U13" s="23"/>
      <c r="V13" s="23"/>
      <c r="W13" s="23"/>
      <c r="X13" s="23"/>
      <c r="Y13" s="23"/>
      <c r="Z13" s="23"/>
      <c r="AA13" s="23"/>
      <c r="AB13" s="23"/>
      <c r="AC13" s="23"/>
      <c r="AD13" s="23"/>
      <c r="AE13" s="20"/>
    </row>
    <row r="14" spans="1:31" s="10" customFormat="1" ht="72" customHeight="1" x14ac:dyDescent="0.35">
      <c r="A14" s="7" t="s">
        <v>37</v>
      </c>
      <c r="B14" s="8" t="s">
        <v>57</v>
      </c>
      <c r="C14" s="7" t="s">
        <v>117</v>
      </c>
      <c r="D14" s="8" t="s">
        <v>46</v>
      </c>
      <c r="E14" s="5" t="s">
        <v>30</v>
      </c>
      <c r="F14" s="8" t="s">
        <v>21</v>
      </c>
      <c r="G14" s="8" t="s">
        <v>38</v>
      </c>
      <c r="H14" s="8" t="s">
        <v>39</v>
      </c>
      <c r="I14" s="8" t="s">
        <v>40</v>
      </c>
      <c r="J14" s="8" t="s">
        <v>41</v>
      </c>
      <c r="K14" s="7" t="s">
        <v>26</v>
      </c>
      <c r="L14" s="7" t="s">
        <v>33</v>
      </c>
      <c r="M14" s="7" t="s">
        <v>31</v>
      </c>
      <c r="N14" s="32">
        <v>43963</v>
      </c>
      <c r="O14" s="7" t="s">
        <v>27</v>
      </c>
      <c r="P14" s="16"/>
      <c r="Q14" s="16"/>
      <c r="R14" s="16"/>
      <c r="S14" s="16"/>
      <c r="T14" s="16"/>
      <c r="U14" s="16"/>
      <c r="V14" s="16"/>
      <c r="W14" s="16"/>
      <c r="X14" s="16"/>
      <c r="Y14" s="16"/>
      <c r="Z14" s="16"/>
      <c r="AA14" s="16"/>
      <c r="AB14" s="16"/>
      <c r="AC14" s="16"/>
      <c r="AD14" s="16"/>
      <c r="AE14" s="21"/>
    </row>
    <row r="15" spans="1:31" s="10" customFormat="1" ht="58" x14ac:dyDescent="0.35">
      <c r="A15" s="7" t="s">
        <v>37</v>
      </c>
      <c r="B15" s="8" t="s">
        <v>57</v>
      </c>
      <c r="C15" s="7" t="s">
        <v>118</v>
      </c>
      <c r="D15" s="8" t="s">
        <v>46</v>
      </c>
      <c r="E15" s="5" t="s">
        <v>30</v>
      </c>
      <c r="F15" s="8" t="s">
        <v>21</v>
      </c>
      <c r="G15" s="8" t="s">
        <v>42</v>
      </c>
      <c r="H15" s="8" t="s">
        <v>39</v>
      </c>
      <c r="I15" s="8" t="s">
        <v>40</v>
      </c>
      <c r="J15" s="8" t="s">
        <v>41</v>
      </c>
      <c r="K15" s="7" t="s">
        <v>26</v>
      </c>
      <c r="L15" s="7" t="s">
        <v>33</v>
      </c>
      <c r="M15" s="7" t="s">
        <v>31</v>
      </c>
      <c r="N15" s="32">
        <v>43963</v>
      </c>
      <c r="O15" s="7" t="s">
        <v>27</v>
      </c>
      <c r="P15" s="16"/>
      <c r="Q15" s="16"/>
      <c r="R15" s="16"/>
      <c r="S15" s="16"/>
      <c r="T15" s="16"/>
      <c r="U15" s="16"/>
      <c r="V15" s="16"/>
      <c r="W15" s="16"/>
      <c r="X15" s="16"/>
      <c r="Y15" s="16"/>
      <c r="Z15" s="16"/>
      <c r="AA15" s="16"/>
      <c r="AB15" s="16"/>
      <c r="AC15" s="16"/>
      <c r="AD15" s="16"/>
      <c r="AE15" s="21"/>
    </row>
    <row r="16" spans="1:31" s="10" customFormat="1" ht="58" x14ac:dyDescent="0.35">
      <c r="A16" s="7" t="s">
        <v>37</v>
      </c>
      <c r="B16" s="8" t="s">
        <v>57</v>
      </c>
      <c r="C16" s="7" t="s">
        <v>119</v>
      </c>
      <c r="D16" s="8" t="s">
        <v>47</v>
      </c>
      <c r="E16" s="5" t="s">
        <v>30</v>
      </c>
      <c r="F16" s="8" t="s">
        <v>21</v>
      </c>
      <c r="G16" s="8" t="s">
        <v>43</v>
      </c>
      <c r="H16" s="8" t="s">
        <v>39</v>
      </c>
      <c r="I16" s="8" t="s">
        <v>40</v>
      </c>
      <c r="J16" s="8" t="s">
        <v>41</v>
      </c>
      <c r="K16" s="7" t="s">
        <v>26</v>
      </c>
      <c r="L16" s="7" t="s">
        <v>33</v>
      </c>
      <c r="M16" s="7" t="s">
        <v>31</v>
      </c>
      <c r="N16" s="32">
        <v>43963</v>
      </c>
      <c r="O16" s="7" t="s">
        <v>27</v>
      </c>
      <c r="P16" s="16"/>
      <c r="Q16" s="16"/>
      <c r="R16" s="16"/>
      <c r="S16" s="16"/>
      <c r="T16" s="16"/>
      <c r="U16" s="16"/>
      <c r="V16" s="16"/>
      <c r="W16" s="16"/>
      <c r="X16" s="16"/>
      <c r="Y16" s="16"/>
      <c r="Z16" s="16"/>
      <c r="AA16" s="16"/>
      <c r="AB16" s="16"/>
      <c r="AC16" s="16"/>
      <c r="AD16" s="16"/>
      <c r="AE16" s="21"/>
    </row>
    <row r="17" spans="1:31" s="10" customFormat="1" ht="58" x14ac:dyDescent="0.35">
      <c r="A17" s="7" t="s">
        <v>37</v>
      </c>
      <c r="B17" s="8" t="s">
        <v>57</v>
      </c>
      <c r="C17" s="7" t="s">
        <v>120</v>
      </c>
      <c r="D17" s="8" t="s">
        <v>46</v>
      </c>
      <c r="E17" s="5" t="s">
        <v>30</v>
      </c>
      <c r="F17" s="8" t="s">
        <v>21</v>
      </c>
      <c r="G17" s="8" t="s">
        <v>44</v>
      </c>
      <c r="H17" s="8" t="s">
        <v>39</v>
      </c>
      <c r="I17" s="8" t="s">
        <v>40</v>
      </c>
      <c r="J17" s="8" t="s">
        <v>41</v>
      </c>
      <c r="K17" s="7" t="s">
        <v>26</v>
      </c>
      <c r="L17" s="7" t="s">
        <v>33</v>
      </c>
      <c r="M17" s="7" t="s">
        <v>31</v>
      </c>
      <c r="N17" s="32">
        <v>43963</v>
      </c>
      <c r="O17" s="7" t="s">
        <v>27</v>
      </c>
      <c r="P17" s="16"/>
      <c r="Q17" s="16"/>
      <c r="R17" s="16"/>
      <c r="S17" s="16"/>
      <c r="T17" s="16"/>
      <c r="U17" s="16"/>
      <c r="V17" s="16"/>
      <c r="W17" s="16"/>
      <c r="X17" s="16"/>
      <c r="Y17" s="16"/>
      <c r="Z17" s="16"/>
      <c r="AA17" s="16"/>
      <c r="AB17" s="16"/>
      <c r="AC17" s="16"/>
      <c r="AD17" s="16"/>
      <c r="AE17" s="21"/>
    </row>
    <row r="18" spans="1:31" s="10" customFormat="1" ht="58" x14ac:dyDescent="0.35">
      <c r="A18" s="7" t="s">
        <v>37</v>
      </c>
      <c r="B18" s="8" t="s">
        <v>57</v>
      </c>
      <c r="C18" s="7" t="s">
        <v>121</v>
      </c>
      <c r="D18" s="8" t="s">
        <v>45</v>
      </c>
      <c r="E18" s="5" t="s">
        <v>30</v>
      </c>
      <c r="F18" s="8" t="s">
        <v>21</v>
      </c>
      <c r="G18" s="8" t="s">
        <v>48</v>
      </c>
      <c r="H18" s="8" t="s">
        <v>39</v>
      </c>
      <c r="I18" s="8" t="s">
        <v>40</v>
      </c>
      <c r="J18" s="8" t="s">
        <v>49</v>
      </c>
      <c r="K18" s="7" t="s">
        <v>26</v>
      </c>
      <c r="L18" s="7" t="s">
        <v>33</v>
      </c>
      <c r="M18" s="7" t="s">
        <v>31</v>
      </c>
      <c r="N18" s="32">
        <v>43963</v>
      </c>
      <c r="O18" s="7" t="s">
        <v>27</v>
      </c>
      <c r="P18" s="16"/>
      <c r="Q18" s="16"/>
      <c r="R18" s="16"/>
      <c r="S18" s="16"/>
      <c r="T18" s="16"/>
      <c r="U18" s="16"/>
      <c r="V18" s="16"/>
      <c r="W18" s="16"/>
      <c r="X18" s="16"/>
      <c r="Y18" s="16"/>
      <c r="Z18" s="16"/>
      <c r="AA18" s="16"/>
      <c r="AB18" s="16"/>
      <c r="AC18" s="16"/>
      <c r="AD18" s="16"/>
      <c r="AE18" s="21"/>
    </row>
    <row r="19" spans="1:31" s="10" customFormat="1" ht="58" x14ac:dyDescent="0.35">
      <c r="A19" s="7" t="s">
        <v>37</v>
      </c>
      <c r="B19" s="8" t="s">
        <v>57</v>
      </c>
      <c r="C19" s="7" t="s">
        <v>122</v>
      </c>
      <c r="D19" s="8" t="s">
        <v>50</v>
      </c>
      <c r="E19" s="5" t="s">
        <v>30</v>
      </c>
      <c r="F19" s="8" t="s">
        <v>21</v>
      </c>
      <c r="G19" s="8" t="s">
        <v>51</v>
      </c>
      <c r="H19" s="8" t="s">
        <v>39</v>
      </c>
      <c r="I19" s="8" t="s">
        <v>40</v>
      </c>
      <c r="J19" s="8" t="s">
        <v>52</v>
      </c>
      <c r="K19" s="7" t="s">
        <v>26</v>
      </c>
      <c r="L19" s="7" t="s">
        <v>33</v>
      </c>
      <c r="M19" s="7" t="s">
        <v>31</v>
      </c>
      <c r="N19" s="32">
        <v>43963</v>
      </c>
      <c r="O19" s="7" t="s">
        <v>27</v>
      </c>
      <c r="P19" s="16"/>
      <c r="Q19" s="16"/>
      <c r="R19" s="16"/>
      <c r="S19" s="16"/>
      <c r="T19" s="16"/>
      <c r="U19" s="16"/>
      <c r="V19" s="16"/>
      <c r="W19" s="16"/>
      <c r="X19" s="16"/>
      <c r="Y19" s="16"/>
      <c r="Z19" s="16"/>
      <c r="AA19" s="16"/>
      <c r="AB19" s="16"/>
      <c r="AC19" s="16"/>
      <c r="AD19" s="16"/>
      <c r="AE19" s="21"/>
    </row>
    <row r="20" spans="1:31" s="10" customFormat="1" ht="87" x14ac:dyDescent="0.35">
      <c r="A20" s="7" t="s">
        <v>37</v>
      </c>
      <c r="B20" s="8" t="s">
        <v>57</v>
      </c>
      <c r="C20" s="7" t="s">
        <v>123</v>
      </c>
      <c r="D20" s="8" t="s">
        <v>53</v>
      </c>
      <c r="E20" s="5" t="s">
        <v>30</v>
      </c>
      <c r="F20" s="8" t="s">
        <v>21</v>
      </c>
      <c r="G20" s="8" t="s">
        <v>54</v>
      </c>
      <c r="H20" s="8" t="s">
        <v>39</v>
      </c>
      <c r="I20" s="8" t="s">
        <v>40</v>
      </c>
      <c r="J20" s="8" t="s">
        <v>55</v>
      </c>
      <c r="K20" s="7" t="s">
        <v>26</v>
      </c>
      <c r="L20" s="7" t="s">
        <v>33</v>
      </c>
      <c r="M20" s="7" t="s">
        <v>31</v>
      </c>
      <c r="N20" s="32">
        <v>43963</v>
      </c>
      <c r="O20" s="7" t="s">
        <v>27</v>
      </c>
      <c r="P20" s="16"/>
      <c r="Q20" s="16"/>
      <c r="R20" s="16"/>
      <c r="S20" s="16"/>
      <c r="T20" s="16"/>
      <c r="U20" s="16"/>
      <c r="V20" s="16"/>
      <c r="W20" s="16"/>
      <c r="X20" s="16"/>
      <c r="Y20" s="16"/>
      <c r="Z20" s="16"/>
      <c r="AA20" s="16"/>
      <c r="AB20" s="16"/>
      <c r="AC20" s="16"/>
      <c r="AD20" s="16"/>
      <c r="AE20" s="21"/>
    </row>
    <row r="21" spans="1:31" s="10" customFormat="1" ht="58" x14ac:dyDescent="0.35">
      <c r="A21" s="7" t="s">
        <v>37</v>
      </c>
      <c r="B21" s="8" t="s">
        <v>57</v>
      </c>
      <c r="C21" s="7" t="s">
        <v>124</v>
      </c>
      <c r="D21" s="8" t="s">
        <v>59</v>
      </c>
      <c r="E21" s="5" t="s">
        <v>30</v>
      </c>
      <c r="F21" s="8" t="s">
        <v>21</v>
      </c>
      <c r="G21" s="8" t="s">
        <v>58</v>
      </c>
      <c r="H21" s="8" t="s">
        <v>39</v>
      </c>
      <c r="I21" s="8" t="s">
        <v>40</v>
      </c>
      <c r="J21" s="8" t="s">
        <v>41</v>
      </c>
      <c r="K21" s="7" t="s">
        <v>26</v>
      </c>
      <c r="L21" s="7" t="s">
        <v>33</v>
      </c>
      <c r="M21" s="7" t="s">
        <v>31</v>
      </c>
      <c r="N21" s="32">
        <v>43963</v>
      </c>
      <c r="O21" s="7" t="s">
        <v>27</v>
      </c>
      <c r="P21" s="16"/>
      <c r="Q21" s="16"/>
      <c r="R21" s="16"/>
      <c r="S21" s="16"/>
      <c r="T21" s="16"/>
      <c r="U21" s="16"/>
      <c r="V21" s="16"/>
      <c r="W21" s="16"/>
      <c r="X21" s="16"/>
      <c r="Y21" s="16"/>
      <c r="Z21" s="16"/>
      <c r="AA21" s="16"/>
      <c r="AB21" s="16"/>
      <c r="AC21" s="16"/>
      <c r="AD21" s="16"/>
      <c r="AE21" s="21"/>
    </row>
    <row r="22" spans="1:31" s="10" customFormat="1" ht="58" x14ac:dyDescent="0.35">
      <c r="A22" s="7" t="s">
        <v>37</v>
      </c>
      <c r="B22" s="8" t="s">
        <v>57</v>
      </c>
      <c r="C22" s="7" t="s">
        <v>125</v>
      </c>
      <c r="D22" s="8" t="s">
        <v>60</v>
      </c>
      <c r="E22" s="5" t="s">
        <v>30</v>
      </c>
      <c r="F22" s="8" t="s">
        <v>21</v>
      </c>
      <c r="G22" s="8" t="s">
        <v>61</v>
      </c>
      <c r="H22" s="8" t="s">
        <v>39</v>
      </c>
      <c r="I22" s="8" t="s">
        <v>40</v>
      </c>
      <c r="J22" s="8" t="s">
        <v>41</v>
      </c>
      <c r="K22" s="7" t="s">
        <v>26</v>
      </c>
      <c r="L22" s="7" t="s">
        <v>33</v>
      </c>
      <c r="M22" s="7" t="s">
        <v>31</v>
      </c>
      <c r="N22" s="32">
        <v>43963</v>
      </c>
      <c r="O22" s="7" t="s">
        <v>27</v>
      </c>
      <c r="P22" s="16"/>
      <c r="Q22" s="16"/>
      <c r="R22" s="16"/>
      <c r="S22" s="16"/>
      <c r="T22" s="16"/>
      <c r="U22" s="16"/>
      <c r="V22" s="16"/>
      <c r="W22" s="16"/>
      <c r="X22" s="16"/>
      <c r="Y22" s="16"/>
      <c r="Z22" s="16"/>
      <c r="AA22" s="16"/>
      <c r="AB22" s="16"/>
      <c r="AC22" s="16"/>
      <c r="AD22" s="16"/>
      <c r="AE22" s="21"/>
    </row>
    <row r="23" spans="1:31" s="10" customFormat="1" ht="156" customHeight="1" x14ac:dyDescent="0.35">
      <c r="A23" s="7" t="s">
        <v>64</v>
      </c>
      <c r="B23" s="8" t="s">
        <v>156</v>
      </c>
      <c r="C23" s="7" t="s">
        <v>165</v>
      </c>
      <c r="D23" s="8" t="s">
        <v>157</v>
      </c>
      <c r="E23" s="5" t="s">
        <v>158</v>
      </c>
      <c r="F23" s="8" t="s">
        <v>159</v>
      </c>
      <c r="G23" s="8"/>
      <c r="H23" s="8" t="s">
        <v>160</v>
      </c>
      <c r="I23" s="8" t="s">
        <v>161</v>
      </c>
      <c r="J23" s="8" t="s">
        <v>162</v>
      </c>
      <c r="K23" s="7" t="s">
        <v>26</v>
      </c>
      <c r="L23" s="7" t="s">
        <v>112</v>
      </c>
      <c r="M23" s="7" t="s">
        <v>31</v>
      </c>
      <c r="N23" s="32">
        <v>43963</v>
      </c>
      <c r="O23" s="7" t="s">
        <v>27</v>
      </c>
      <c r="P23" s="16"/>
      <c r="Q23" s="16"/>
      <c r="R23" s="16"/>
      <c r="S23" s="16"/>
      <c r="T23" s="16"/>
      <c r="U23" s="16"/>
      <c r="V23" s="16"/>
      <c r="W23" s="16"/>
      <c r="X23" s="16"/>
      <c r="Y23" s="16"/>
      <c r="Z23" s="16"/>
      <c r="AA23" s="16"/>
      <c r="AB23" s="16"/>
      <c r="AC23" s="16"/>
      <c r="AD23" s="16"/>
      <c r="AE23" s="21"/>
    </row>
    <row r="24" spans="1:31" s="28" customFormat="1" ht="204.5" customHeight="1" x14ac:dyDescent="0.35">
      <c r="A24" s="24" t="s">
        <v>84</v>
      </c>
      <c r="B24" s="25" t="s">
        <v>163</v>
      </c>
      <c r="C24" s="24" t="s">
        <v>164</v>
      </c>
      <c r="D24" s="25" t="s">
        <v>166</v>
      </c>
      <c r="E24" s="26" t="s">
        <v>167</v>
      </c>
      <c r="F24" s="25" t="s">
        <v>159</v>
      </c>
      <c r="G24" s="25"/>
      <c r="H24" s="25" t="s">
        <v>168</v>
      </c>
      <c r="I24" s="25" t="s">
        <v>169</v>
      </c>
      <c r="J24" s="25" t="s">
        <v>170</v>
      </c>
      <c r="K24" s="24" t="s">
        <v>26</v>
      </c>
      <c r="L24" s="24" t="s">
        <v>112</v>
      </c>
      <c r="M24" s="24" t="s">
        <v>31</v>
      </c>
      <c r="N24" s="33">
        <v>43963</v>
      </c>
      <c r="O24" s="7" t="s">
        <v>27</v>
      </c>
      <c r="P24" s="16"/>
      <c r="Q24" s="16"/>
      <c r="R24" s="16"/>
      <c r="S24" s="16"/>
      <c r="T24" s="16"/>
      <c r="U24" s="16"/>
      <c r="V24" s="16"/>
      <c r="W24" s="16"/>
      <c r="X24" s="16"/>
      <c r="Y24" s="16"/>
      <c r="Z24" s="16"/>
      <c r="AA24" s="16"/>
      <c r="AB24" s="16"/>
      <c r="AC24" s="16"/>
      <c r="AD24" s="16"/>
      <c r="AE24" s="27"/>
    </row>
    <row r="25" spans="1:31" s="16" customFormat="1" x14ac:dyDescent="0.35">
      <c r="A25" s="23"/>
      <c r="B25" s="29"/>
      <c r="C25" s="23"/>
      <c r="D25" s="29"/>
      <c r="E25" s="30"/>
      <c r="F25" s="29"/>
      <c r="G25" s="29"/>
      <c r="H25" s="29"/>
      <c r="I25" s="29"/>
      <c r="J25" s="29"/>
      <c r="K25" s="23"/>
      <c r="L25" s="23"/>
      <c r="M25" s="23"/>
      <c r="N25" s="31"/>
      <c r="O25" s="17"/>
    </row>
    <row r="26" spans="1:31" s="16" customFormat="1" x14ac:dyDescent="0.35">
      <c r="A26" s="23"/>
      <c r="B26" s="29"/>
      <c r="C26" s="23"/>
      <c r="D26" s="29"/>
      <c r="E26" s="30"/>
      <c r="F26" s="29"/>
      <c r="G26" s="29"/>
      <c r="H26" s="29"/>
      <c r="I26" s="29"/>
      <c r="J26" s="29"/>
      <c r="K26" s="23"/>
      <c r="L26" s="23"/>
      <c r="M26" s="23"/>
      <c r="N26" s="31"/>
      <c r="O26" s="17"/>
    </row>
    <row r="27" spans="1:31" s="16" customFormat="1" x14ac:dyDescent="0.35">
      <c r="A27" s="23"/>
      <c r="B27" s="29"/>
      <c r="C27" s="23"/>
      <c r="D27" s="29"/>
      <c r="F27" s="29"/>
      <c r="H27" s="29"/>
      <c r="I27" s="29"/>
      <c r="J27" s="29"/>
      <c r="K27" s="23"/>
      <c r="L27" s="23"/>
      <c r="M27" s="23"/>
      <c r="N27" s="31"/>
      <c r="O27" s="17"/>
    </row>
    <row r="28" spans="1:31" s="16" customFormat="1" x14ac:dyDescent="0.35">
      <c r="A28" s="23"/>
      <c r="B28" s="29"/>
      <c r="C28" s="23"/>
      <c r="D28" s="29"/>
      <c r="F28" s="29"/>
      <c r="H28" s="29"/>
      <c r="I28" s="29"/>
      <c r="J28" s="29"/>
      <c r="K28" s="23"/>
      <c r="L28" s="23"/>
      <c r="M28" s="23"/>
      <c r="N28" s="31"/>
      <c r="O28" s="17"/>
    </row>
    <row r="29" spans="1:31" s="16" customFormat="1" x14ac:dyDescent="0.35">
      <c r="A29" s="23"/>
      <c r="B29" s="29"/>
      <c r="C29" s="23"/>
      <c r="D29" s="29"/>
      <c r="F29" s="29"/>
      <c r="H29" s="29"/>
      <c r="I29" s="29"/>
      <c r="J29" s="29"/>
      <c r="K29" s="23"/>
      <c r="L29" s="23"/>
      <c r="M29" s="23"/>
      <c r="N29" s="31"/>
      <c r="O29" s="17"/>
    </row>
    <row r="30" spans="1:31" x14ac:dyDescent="0.35">
      <c r="A30" s="2"/>
      <c r="B30" s="3"/>
      <c r="C30" s="2"/>
      <c r="D30" s="3"/>
      <c r="F30" s="3"/>
      <c r="H30" s="3"/>
      <c r="I30" s="3"/>
      <c r="J30" s="3"/>
      <c r="K30" s="2"/>
      <c r="L30" s="2"/>
      <c r="M30" s="2"/>
      <c r="N30" s="4"/>
      <c r="O30" s="7"/>
    </row>
    <row r="31" spans="1:31" x14ac:dyDescent="0.35">
      <c r="A31" s="2"/>
      <c r="B31" s="3"/>
      <c r="C31" s="2"/>
      <c r="D31" s="3"/>
      <c r="F31" s="3"/>
      <c r="H31" s="3"/>
      <c r="I31" s="3"/>
      <c r="J31" s="3"/>
      <c r="K31" s="2"/>
      <c r="L31" s="2"/>
      <c r="M31" s="2"/>
      <c r="N31" s="4"/>
      <c r="O31" s="7"/>
    </row>
    <row r="32" spans="1:31" x14ac:dyDescent="0.35">
      <c r="A32" s="2"/>
      <c r="B32" s="3"/>
      <c r="C32" s="2"/>
      <c r="D32" s="3"/>
      <c r="F32" s="3"/>
      <c r="H32" s="3"/>
      <c r="I32" s="3"/>
      <c r="J32" s="3"/>
      <c r="K32" s="2"/>
      <c r="L32" s="2"/>
      <c r="M32" s="2"/>
      <c r="N32" s="4"/>
      <c r="O32" s="7"/>
    </row>
    <row r="33" spans="1:15" x14ac:dyDescent="0.35">
      <c r="A33" s="2"/>
      <c r="B33" s="3"/>
      <c r="C33" s="2"/>
      <c r="D33" s="3"/>
      <c r="F33" s="3"/>
      <c r="H33" s="3"/>
      <c r="I33" s="3"/>
      <c r="J33" s="3"/>
      <c r="K33" s="2"/>
      <c r="L33" s="2"/>
      <c r="M33" s="2"/>
      <c r="N33" s="4"/>
      <c r="O33" s="7"/>
    </row>
    <row r="34" spans="1:15" x14ac:dyDescent="0.35">
      <c r="A34" s="2"/>
      <c r="B34" s="3"/>
      <c r="C34" s="2"/>
      <c r="D34" s="3"/>
      <c r="F34" s="3"/>
      <c r="H34" s="3"/>
      <c r="I34" s="3"/>
      <c r="J34" s="3"/>
      <c r="K34" s="2"/>
      <c r="L34" s="2"/>
      <c r="M34" s="2"/>
      <c r="N34" s="4"/>
      <c r="O34" s="7"/>
    </row>
    <row r="35" spans="1:15" x14ac:dyDescent="0.35">
      <c r="A35" s="2"/>
      <c r="B35" s="3"/>
      <c r="C35" s="2"/>
      <c r="D35" s="3"/>
      <c r="F35" s="3"/>
      <c r="H35" s="3"/>
      <c r="I35" s="3"/>
      <c r="J35" s="3"/>
      <c r="K35" s="2"/>
      <c r="L35" s="2"/>
      <c r="M35" s="2"/>
      <c r="N35" s="4"/>
      <c r="O35" s="7"/>
    </row>
    <row r="36" spans="1:15" x14ac:dyDescent="0.35">
      <c r="A36" s="2"/>
      <c r="B36" s="3"/>
      <c r="C36" s="2"/>
      <c r="D36" s="3"/>
      <c r="F36" s="3"/>
      <c r="H36" s="3"/>
      <c r="I36" s="3"/>
      <c r="J36" s="3"/>
      <c r="K36" s="2"/>
      <c r="L36" s="2"/>
      <c r="M36" s="2"/>
      <c r="N36" s="4"/>
      <c r="O36" s="7"/>
    </row>
    <row r="37" spans="1:15" x14ac:dyDescent="0.35">
      <c r="A37" s="2"/>
      <c r="B37" s="3"/>
      <c r="C37" s="2"/>
      <c r="D37" s="3"/>
      <c r="F37" s="3"/>
      <c r="H37" s="3"/>
      <c r="I37" s="3"/>
      <c r="J37" s="3"/>
      <c r="K37" s="2"/>
      <c r="L37" s="2"/>
      <c r="M37" s="2"/>
      <c r="N37" s="4"/>
      <c r="O37" s="7"/>
    </row>
    <row r="38" spans="1:15" x14ac:dyDescent="0.35">
      <c r="A38" s="2"/>
      <c r="B38" s="3"/>
      <c r="C38" s="2"/>
      <c r="D38" s="3"/>
      <c r="F38" s="3"/>
      <c r="H38" s="3"/>
      <c r="I38" s="3"/>
      <c r="J38" s="3"/>
      <c r="K38" s="2"/>
      <c r="L38" s="2"/>
      <c r="M38" s="2"/>
      <c r="N38" s="4"/>
      <c r="O38" s="7"/>
    </row>
    <row r="39" spans="1:15" x14ac:dyDescent="0.35">
      <c r="A39" s="2"/>
      <c r="B39" s="3"/>
      <c r="C39" s="2"/>
      <c r="D39" s="3"/>
      <c r="F39" s="3"/>
      <c r="H39" s="3"/>
      <c r="I39" s="3"/>
      <c r="J39" s="3"/>
      <c r="K39" s="2"/>
      <c r="L39" s="2"/>
      <c r="M39" s="2"/>
      <c r="N39" s="4"/>
      <c r="O39" s="7"/>
    </row>
    <row r="40" spans="1:15" x14ac:dyDescent="0.35">
      <c r="A40" s="2"/>
      <c r="B40" s="3"/>
      <c r="C40" s="2"/>
      <c r="D40" s="3"/>
      <c r="F40" s="3"/>
      <c r="H40" s="3"/>
      <c r="I40" s="3"/>
      <c r="J40" s="3"/>
      <c r="K40" s="2"/>
      <c r="L40" s="2"/>
      <c r="M40" s="2"/>
      <c r="N40" s="4"/>
      <c r="O40" s="7"/>
    </row>
    <row r="41" spans="1:15" x14ac:dyDescent="0.35">
      <c r="A41" s="2"/>
      <c r="B41" s="3"/>
      <c r="C41" s="2"/>
      <c r="D41" s="3"/>
      <c r="F41" s="3"/>
      <c r="H41" s="3"/>
      <c r="I41" s="3"/>
      <c r="J41" s="3"/>
      <c r="K41" s="2"/>
      <c r="L41" s="2"/>
      <c r="M41" s="2"/>
      <c r="N41" s="4"/>
      <c r="O41" s="7"/>
    </row>
    <row r="42" spans="1:15" x14ac:dyDescent="0.35">
      <c r="A42" s="2"/>
      <c r="B42" s="3"/>
      <c r="C42" s="2"/>
      <c r="D42" s="3"/>
      <c r="F42" s="3"/>
      <c r="H42" s="3"/>
      <c r="I42" s="3"/>
      <c r="J42" s="3"/>
      <c r="K42" s="2"/>
      <c r="L42" s="2"/>
      <c r="M42" s="2"/>
      <c r="N42" s="4"/>
      <c r="O42" s="7"/>
    </row>
    <row r="43" spans="1:15" x14ac:dyDescent="0.35">
      <c r="A43" s="2"/>
      <c r="B43" s="3"/>
      <c r="C43" s="2"/>
      <c r="D43" s="3"/>
      <c r="F43" s="3"/>
      <c r="H43" s="3"/>
      <c r="I43" s="3"/>
      <c r="J43" s="3"/>
      <c r="K43" s="2"/>
      <c r="L43" s="2"/>
      <c r="M43" s="2"/>
      <c r="N43" s="4"/>
      <c r="O43" s="7"/>
    </row>
    <row r="44" spans="1:15" x14ac:dyDescent="0.35">
      <c r="A44" s="2"/>
      <c r="B44" s="3"/>
      <c r="C44" s="2"/>
      <c r="D44" s="3"/>
      <c r="F44" s="3"/>
      <c r="H44" s="3"/>
      <c r="I44" s="3"/>
      <c r="J44" s="3"/>
      <c r="K44" s="2"/>
      <c r="L44" s="2"/>
      <c r="M44" s="2"/>
      <c r="N44" s="4"/>
      <c r="O44" s="7"/>
    </row>
    <row r="45" spans="1:15" x14ac:dyDescent="0.35">
      <c r="A45" s="2"/>
      <c r="B45" s="3"/>
      <c r="C45" s="2"/>
      <c r="D45" s="3"/>
      <c r="F45" s="3"/>
      <c r="H45" s="3"/>
      <c r="I45" s="3"/>
      <c r="J45" s="3"/>
      <c r="K45" s="2"/>
      <c r="L45" s="2"/>
      <c r="M45" s="2"/>
      <c r="N45" s="4"/>
      <c r="O45" s="7"/>
    </row>
    <row r="46" spans="1:15" x14ac:dyDescent="0.35">
      <c r="A46" s="2"/>
      <c r="B46" s="3"/>
      <c r="C46" s="2"/>
      <c r="D46" s="3"/>
      <c r="F46" s="3"/>
      <c r="H46" s="3"/>
      <c r="I46" s="3"/>
      <c r="J46" s="3"/>
      <c r="K46" s="2"/>
      <c r="L46" s="2"/>
      <c r="M46" s="2"/>
      <c r="N46" s="4"/>
      <c r="O46" s="7"/>
    </row>
    <row r="47" spans="1:15" x14ac:dyDescent="0.35">
      <c r="A47" s="2"/>
      <c r="B47" s="3"/>
      <c r="C47" s="2"/>
      <c r="D47" s="3"/>
      <c r="F47" s="3"/>
      <c r="H47" s="3"/>
      <c r="I47" s="3"/>
      <c r="J47" s="3"/>
      <c r="K47" s="2"/>
      <c r="L47" s="2"/>
      <c r="M47" s="2"/>
      <c r="N47" s="4"/>
      <c r="O47" s="7"/>
    </row>
    <row r="48" spans="1:15" x14ac:dyDescent="0.35">
      <c r="A48" s="2"/>
      <c r="B48" s="3"/>
      <c r="C48" s="2"/>
      <c r="D48" s="3"/>
      <c r="F48" s="3"/>
      <c r="H48" s="3"/>
      <c r="I48" s="3"/>
      <c r="J48" s="3"/>
      <c r="K48" s="2"/>
      <c r="L48" s="2"/>
      <c r="M48" s="2"/>
      <c r="N48" s="4"/>
      <c r="O48" s="7"/>
    </row>
    <row r="49" spans="1:15" x14ac:dyDescent="0.35">
      <c r="A49" s="2"/>
      <c r="B49" s="3"/>
      <c r="C49" s="2"/>
      <c r="D49" s="3"/>
      <c r="F49" s="3"/>
      <c r="H49" s="3"/>
      <c r="I49" s="3"/>
      <c r="J49" s="3"/>
      <c r="K49" s="2"/>
      <c r="L49" s="2"/>
      <c r="M49" s="2"/>
      <c r="N49" s="4"/>
      <c r="O49" s="7"/>
    </row>
    <row r="50" spans="1:15" x14ac:dyDescent="0.35">
      <c r="A50" s="2"/>
      <c r="B50" s="3"/>
      <c r="C50" s="2"/>
      <c r="D50" s="3"/>
      <c r="F50" s="3"/>
      <c r="H50" s="3"/>
      <c r="I50" s="3"/>
      <c r="J50" s="3"/>
      <c r="K50" s="2"/>
      <c r="L50" s="2"/>
      <c r="M50" s="2"/>
      <c r="N50" s="4"/>
      <c r="O50" s="7"/>
    </row>
    <row r="51" spans="1:15" x14ac:dyDescent="0.35">
      <c r="A51" s="2"/>
      <c r="B51" s="3"/>
      <c r="C51" s="2"/>
      <c r="D51" s="3"/>
      <c r="F51" s="3"/>
      <c r="H51" s="3"/>
      <c r="I51" s="3"/>
      <c r="J51" s="3"/>
      <c r="K51" s="2"/>
      <c r="L51" s="2"/>
      <c r="M51" s="2"/>
      <c r="N51" s="4"/>
      <c r="O51" s="7"/>
    </row>
    <row r="52" spans="1:15" x14ac:dyDescent="0.35">
      <c r="A52" s="2"/>
      <c r="B52" s="3"/>
      <c r="C52" s="2"/>
      <c r="D52" s="3"/>
      <c r="F52" s="3"/>
      <c r="H52" s="3"/>
      <c r="I52" s="3"/>
      <c r="J52" s="3"/>
      <c r="K52" s="2"/>
      <c r="L52" s="2"/>
      <c r="M52" s="2"/>
      <c r="N52" s="4"/>
      <c r="O52" s="7"/>
    </row>
    <row r="53" spans="1:15" x14ac:dyDescent="0.35">
      <c r="A53" s="2"/>
      <c r="B53" s="3"/>
      <c r="C53" s="2"/>
      <c r="D53" s="3"/>
      <c r="F53" s="3"/>
      <c r="H53" s="3"/>
      <c r="I53" s="3"/>
      <c r="J53" s="3"/>
      <c r="K53" s="2"/>
      <c r="L53" s="2"/>
      <c r="M53" s="2"/>
      <c r="N53" s="4"/>
      <c r="O53" s="7"/>
    </row>
    <row r="54" spans="1:15" x14ac:dyDescent="0.35">
      <c r="A54" s="2"/>
      <c r="B54" s="3"/>
      <c r="C54" s="2"/>
      <c r="D54" s="3"/>
      <c r="F54" s="3"/>
      <c r="H54" s="3"/>
      <c r="I54" s="3"/>
      <c r="J54" s="3"/>
      <c r="K54" s="2"/>
      <c r="L54" s="2"/>
      <c r="M54" s="2"/>
      <c r="N54" s="4"/>
      <c r="O54" s="7"/>
    </row>
    <row r="55" spans="1:15" x14ac:dyDescent="0.35">
      <c r="A55" s="2"/>
      <c r="B55" s="3"/>
      <c r="C55" s="2"/>
      <c r="D55" s="3"/>
      <c r="F55" s="3"/>
      <c r="H55" s="3"/>
      <c r="I55" s="3"/>
      <c r="J55" s="3"/>
      <c r="K55" s="2"/>
      <c r="L55" s="2"/>
      <c r="M55" s="2"/>
      <c r="N55" s="4"/>
      <c r="O55" s="7"/>
    </row>
    <row r="56" spans="1:15" x14ac:dyDescent="0.35">
      <c r="A56" s="2"/>
      <c r="B56" s="3"/>
      <c r="C56" s="2"/>
      <c r="D56" s="3"/>
      <c r="F56" s="3"/>
      <c r="H56" s="3"/>
      <c r="I56" s="3"/>
      <c r="J56" s="3"/>
      <c r="K56" s="2"/>
      <c r="L56" s="2"/>
      <c r="M56" s="2"/>
      <c r="N56" s="4"/>
      <c r="O56" s="7"/>
    </row>
    <row r="57" spans="1:15" x14ac:dyDescent="0.35">
      <c r="A57" s="2"/>
      <c r="B57" s="3"/>
      <c r="C57" s="2"/>
      <c r="D57" s="3"/>
      <c r="F57" s="3"/>
      <c r="H57" s="3"/>
      <c r="I57" s="3"/>
      <c r="J57" s="3"/>
      <c r="K57" s="2"/>
      <c r="L57" s="2"/>
      <c r="M57" s="2"/>
      <c r="N57" s="4"/>
      <c r="O57" s="7"/>
    </row>
    <row r="58" spans="1:15" x14ac:dyDescent="0.35">
      <c r="A58" s="2"/>
      <c r="B58" s="3"/>
      <c r="C58" s="2"/>
      <c r="D58" s="3"/>
      <c r="F58" s="3"/>
      <c r="H58" s="3"/>
      <c r="I58" s="3"/>
      <c r="J58" s="3"/>
      <c r="K58" s="2"/>
      <c r="L58" s="2"/>
      <c r="M58" s="2"/>
      <c r="N58" s="4"/>
      <c r="O58" s="7"/>
    </row>
    <row r="59" spans="1:15" x14ac:dyDescent="0.35">
      <c r="A59" s="2"/>
      <c r="B59" s="3"/>
      <c r="C59" s="2"/>
      <c r="D59" s="3"/>
      <c r="F59" s="3"/>
      <c r="H59" s="3"/>
      <c r="I59" s="3"/>
      <c r="J59" s="3"/>
      <c r="K59" s="2"/>
      <c r="L59" s="2"/>
      <c r="M59" s="2"/>
      <c r="N59" s="4"/>
      <c r="O59" s="7"/>
    </row>
    <row r="60" spans="1:15" x14ac:dyDescent="0.35">
      <c r="A60" s="2"/>
      <c r="B60" s="3"/>
      <c r="C60" s="2"/>
      <c r="D60" s="3"/>
      <c r="N60" s="4"/>
    </row>
    <row r="61" spans="1:15" x14ac:dyDescent="0.35">
      <c r="A61" s="2"/>
      <c r="B61" s="3"/>
      <c r="C61" s="2"/>
      <c r="D61" s="3"/>
      <c r="N61" s="4"/>
    </row>
    <row r="62" spans="1:15" x14ac:dyDescent="0.35">
      <c r="A62" s="2"/>
      <c r="B62" s="3"/>
      <c r="C62" s="2"/>
      <c r="D62" s="3"/>
      <c r="N62" s="4"/>
    </row>
    <row r="63" spans="1:15" x14ac:dyDescent="0.35">
      <c r="A63" s="2"/>
      <c r="B63" s="3"/>
      <c r="C63" s="2"/>
      <c r="D63" s="3"/>
      <c r="N63" s="4"/>
    </row>
    <row r="64" spans="1:15" x14ac:dyDescent="0.35">
      <c r="A64" s="2"/>
      <c r="B64" s="3"/>
      <c r="C64" s="2"/>
      <c r="D64" s="3"/>
      <c r="N64" s="4"/>
    </row>
    <row r="65" spans="1:14" x14ac:dyDescent="0.35">
      <c r="A65" s="2"/>
      <c r="B65" s="3"/>
      <c r="C65" s="2"/>
      <c r="D65" s="3"/>
      <c r="N65" s="4"/>
    </row>
    <row r="66" spans="1:14" x14ac:dyDescent="0.35">
      <c r="A66" s="2"/>
      <c r="B66" s="3"/>
      <c r="C66" s="2"/>
      <c r="D66" s="3"/>
      <c r="N66" s="4"/>
    </row>
    <row r="67" spans="1:14" x14ac:dyDescent="0.35">
      <c r="A67" s="2"/>
      <c r="B67" s="3"/>
      <c r="C67" s="2"/>
      <c r="D67" s="3"/>
      <c r="N67" s="4"/>
    </row>
    <row r="68" spans="1:14" x14ac:dyDescent="0.35">
      <c r="A68" s="2"/>
      <c r="B68" s="3"/>
      <c r="C68" s="2"/>
      <c r="D68" s="3"/>
      <c r="N68" s="4"/>
    </row>
    <row r="69" spans="1:14" x14ac:dyDescent="0.35">
      <c r="A69" s="2"/>
      <c r="B69" s="3"/>
      <c r="C69" s="2"/>
      <c r="D69" s="3"/>
      <c r="N69" s="4"/>
    </row>
    <row r="70" spans="1:14" x14ac:dyDescent="0.35">
      <c r="A70" s="2"/>
      <c r="B70" s="3"/>
      <c r="C70" s="2"/>
      <c r="D70" s="3"/>
      <c r="N70" s="4"/>
    </row>
    <row r="71" spans="1:14" x14ac:dyDescent="0.35">
      <c r="A71" s="2"/>
      <c r="B71" s="3"/>
      <c r="C71" s="2"/>
      <c r="D71" s="3"/>
      <c r="N71" s="4"/>
    </row>
    <row r="72" spans="1:14" x14ac:dyDescent="0.35">
      <c r="A72" s="2"/>
      <c r="B72" s="3"/>
      <c r="C72" s="2"/>
      <c r="D72" s="3"/>
      <c r="N72" s="4"/>
    </row>
    <row r="73" spans="1:14" x14ac:dyDescent="0.35">
      <c r="A73" s="2"/>
      <c r="B73" s="3"/>
      <c r="C73" s="2"/>
      <c r="N73" s="4"/>
    </row>
    <row r="74" spans="1:14" x14ac:dyDescent="0.35">
      <c r="A74" s="2"/>
      <c r="B74" s="3"/>
      <c r="C74" s="2"/>
      <c r="N74" s="4"/>
    </row>
    <row r="75" spans="1:14" x14ac:dyDescent="0.35">
      <c r="A75" s="2"/>
      <c r="B75" s="3"/>
      <c r="C75" s="2"/>
      <c r="N75" s="4"/>
    </row>
    <row r="76" spans="1:14" x14ac:dyDescent="0.35">
      <c r="A76" s="2"/>
      <c r="B76" s="3"/>
      <c r="C76" s="2"/>
      <c r="N76" s="4"/>
    </row>
    <row r="77" spans="1:14" x14ac:dyDescent="0.35">
      <c r="A77" s="2"/>
      <c r="B77" s="3"/>
      <c r="C77" s="2"/>
      <c r="N77" s="4"/>
    </row>
    <row r="78" spans="1:14" x14ac:dyDescent="0.35">
      <c r="A78" s="2"/>
      <c r="B78" s="3"/>
      <c r="C78" s="2"/>
      <c r="N78" s="4"/>
    </row>
    <row r="79" spans="1:14" x14ac:dyDescent="0.35">
      <c r="A79" s="2"/>
      <c r="B79" s="3"/>
      <c r="C79" s="2"/>
      <c r="N79" s="4"/>
    </row>
    <row r="80" spans="1:14" x14ac:dyDescent="0.35">
      <c r="A80" s="2"/>
      <c r="B80" s="3"/>
      <c r="C80" s="2"/>
      <c r="N80" s="4"/>
    </row>
    <row r="81" spans="1:14" x14ac:dyDescent="0.35">
      <c r="A81" s="2"/>
      <c r="B81" s="3"/>
      <c r="C81" s="2"/>
      <c r="N81" s="4"/>
    </row>
    <row r="82" spans="1:14" x14ac:dyDescent="0.35">
      <c r="A82" s="2"/>
      <c r="B82" s="3"/>
      <c r="C82" s="2"/>
      <c r="N82" s="4"/>
    </row>
    <row r="83" spans="1:14" x14ac:dyDescent="0.35">
      <c r="A83" s="2"/>
      <c r="B83" s="3"/>
      <c r="C83" s="2"/>
      <c r="N83" s="4"/>
    </row>
    <row r="84" spans="1:14" x14ac:dyDescent="0.35">
      <c r="A84" s="2"/>
      <c r="B84" s="3"/>
      <c r="C84" s="2"/>
      <c r="N84" s="4"/>
    </row>
    <row r="85" spans="1:14" x14ac:dyDescent="0.35">
      <c r="A85" s="2"/>
      <c r="B85" s="3"/>
      <c r="C85" s="2"/>
      <c r="N85" s="4"/>
    </row>
    <row r="86" spans="1:14" x14ac:dyDescent="0.35">
      <c r="A86" s="2"/>
      <c r="B86" s="3"/>
      <c r="C86" s="2"/>
      <c r="N86" s="4"/>
    </row>
    <row r="87" spans="1:14" x14ac:dyDescent="0.35">
      <c r="A87" s="2"/>
      <c r="B87" s="3"/>
      <c r="C87" s="2"/>
      <c r="N87" s="4"/>
    </row>
    <row r="88" spans="1:14" x14ac:dyDescent="0.35">
      <c r="A88" s="2"/>
      <c r="B88" s="3"/>
      <c r="C88" s="2"/>
      <c r="N88" s="4"/>
    </row>
    <row r="89" spans="1:14" x14ac:dyDescent="0.35">
      <c r="A89" s="2"/>
      <c r="B89" s="3"/>
      <c r="C89" s="2"/>
      <c r="N89" s="4"/>
    </row>
    <row r="90" spans="1:14" x14ac:dyDescent="0.35">
      <c r="A90" s="2"/>
      <c r="B90" s="3"/>
      <c r="C90" s="2"/>
      <c r="N90" s="4"/>
    </row>
    <row r="91" spans="1:14" x14ac:dyDescent="0.35">
      <c r="A91" s="2"/>
      <c r="B91" s="3"/>
      <c r="C91" s="2"/>
      <c r="N91" s="4"/>
    </row>
    <row r="92" spans="1:14" x14ac:dyDescent="0.35">
      <c r="A92" s="2"/>
      <c r="B92" s="3"/>
      <c r="C92" s="2"/>
      <c r="N92" s="4"/>
    </row>
    <row r="93" spans="1:14" x14ac:dyDescent="0.35">
      <c r="A93" s="2"/>
      <c r="C93" s="2"/>
      <c r="N93" s="4"/>
    </row>
    <row r="94" spans="1:14" x14ac:dyDescent="0.35">
      <c r="A94" s="2"/>
      <c r="C94" s="2"/>
      <c r="N94" s="4"/>
    </row>
    <row r="95" spans="1:14" x14ac:dyDescent="0.35">
      <c r="A95" s="2"/>
      <c r="C95" s="2"/>
      <c r="N95" s="4"/>
    </row>
    <row r="96" spans="1:14" x14ac:dyDescent="0.35">
      <c r="A96" s="2"/>
      <c r="C96" s="2"/>
      <c r="N96" s="4"/>
    </row>
    <row r="97" spans="1:14" x14ac:dyDescent="0.35">
      <c r="A97" s="2"/>
      <c r="C97" s="2"/>
      <c r="N97" s="4"/>
    </row>
    <row r="98" spans="1:14" x14ac:dyDescent="0.35">
      <c r="A98" s="2"/>
      <c r="C98" s="2"/>
      <c r="N98" s="4"/>
    </row>
    <row r="99" spans="1:14" x14ac:dyDescent="0.35">
      <c r="A99" s="2"/>
      <c r="C99" s="2"/>
      <c r="N99" s="4"/>
    </row>
    <row r="100" spans="1:14" x14ac:dyDescent="0.35">
      <c r="A100" s="2"/>
      <c r="C100" s="2"/>
      <c r="N100" s="4"/>
    </row>
    <row r="101" spans="1:14" x14ac:dyDescent="0.35">
      <c r="A101" s="2"/>
      <c r="C101" s="2"/>
      <c r="N101" s="4"/>
    </row>
    <row r="102" spans="1:14" x14ac:dyDescent="0.35">
      <c r="A102" s="2"/>
      <c r="C102" s="2"/>
      <c r="N102" s="4"/>
    </row>
    <row r="103" spans="1:14" x14ac:dyDescent="0.35">
      <c r="A103" s="2"/>
      <c r="C103" s="2"/>
      <c r="N103" s="4"/>
    </row>
    <row r="104" spans="1:14" x14ac:dyDescent="0.35">
      <c r="A104" s="2"/>
      <c r="C104" s="2"/>
      <c r="N104" s="4"/>
    </row>
    <row r="105" spans="1:14" x14ac:dyDescent="0.35">
      <c r="A105" s="2"/>
      <c r="C105" s="2"/>
      <c r="N105" s="4"/>
    </row>
    <row r="106" spans="1:14" x14ac:dyDescent="0.35">
      <c r="A106" s="2"/>
      <c r="C106" s="2"/>
      <c r="N106" s="4"/>
    </row>
    <row r="107" spans="1:14" x14ac:dyDescent="0.35">
      <c r="A107" s="2"/>
      <c r="C107" s="2"/>
      <c r="N107" s="4"/>
    </row>
    <row r="108" spans="1:14" x14ac:dyDescent="0.35">
      <c r="A108" s="2"/>
      <c r="C108" s="2"/>
      <c r="N108" s="4"/>
    </row>
    <row r="109" spans="1:14" x14ac:dyDescent="0.35">
      <c r="A109" s="2"/>
      <c r="C109" s="2"/>
    </row>
    <row r="110" spans="1:14" x14ac:dyDescent="0.35">
      <c r="C110" s="2"/>
    </row>
    <row r="111" spans="1:14" x14ac:dyDescent="0.35">
      <c r="C111" s="2"/>
    </row>
    <row r="112" spans="1:14" x14ac:dyDescent="0.35">
      <c r="C112" s="2"/>
    </row>
    <row r="113" spans="3:3" x14ac:dyDescent="0.35">
      <c r="C113" s="2"/>
    </row>
    <row r="114" spans="3:3" x14ac:dyDescent="0.35">
      <c r="C114" s="2"/>
    </row>
    <row r="115" spans="3:3" x14ac:dyDescent="0.35">
      <c r="C115" s="2"/>
    </row>
    <row r="116" spans="3:3" x14ac:dyDescent="0.35">
      <c r="C116" s="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D695-AA96-482B-9F10-3E54A37BDF5F}">
  <dimension ref="A1:O36"/>
  <sheetViews>
    <sheetView zoomScale="120" zoomScaleNormal="120" workbookViewId="0">
      <selection activeCell="B5" sqref="B5"/>
    </sheetView>
  </sheetViews>
  <sheetFormatPr defaultRowHeight="14.5" x14ac:dyDescent="0.35"/>
  <cols>
    <col min="1" max="1" width="15.453125" style="35" customWidth="1"/>
    <col min="2" max="2" width="21.08984375" customWidth="1"/>
    <col min="3" max="3" width="26" customWidth="1"/>
    <col min="4" max="4" width="20.36328125" customWidth="1"/>
    <col min="5" max="5" width="36.90625" customWidth="1"/>
    <col min="6" max="6" width="13.6328125" customWidth="1"/>
    <col min="7" max="7" width="14.6328125" customWidth="1"/>
    <col min="8" max="8" width="17.453125" customWidth="1"/>
    <col min="9" max="9" width="16.36328125" customWidth="1"/>
    <col min="10" max="10" width="19.7265625" customWidth="1"/>
    <col min="14" max="14" width="10.6328125" customWidth="1"/>
    <col min="15" max="15" width="16.36328125" customWidth="1"/>
  </cols>
  <sheetData>
    <row r="1" spans="1:15" x14ac:dyDescent="0.35">
      <c r="A1" s="37" t="s">
        <v>0</v>
      </c>
      <c r="B1" s="38" t="s">
        <v>28</v>
      </c>
    </row>
    <row r="2" spans="1:15" x14ac:dyDescent="0.35">
      <c r="A2" s="37" t="s">
        <v>1</v>
      </c>
      <c r="B2" s="38" t="s">
        <v>63</v>
      </c>
    </row>
    <row r="3" spans="1:15" x14ac:dyDescent="0.35">
      <c r="A3" s="37" t="s">
        <v>2</v>
      </c>
      <c r="B3" s="38" t="s">
        <v>31</v>
      </c>
    </row>
    <row r="4" spans="1:15" x14ac:dyDescent="0.35">
      <c r="A4" s="37" t="s">
        <v>3</v>
      </c>
      <c r="B4" s="39">
        <f>DATE(2020,5,12)</f>
        <v>43963</v>
      </c>
    </row>
    <row r="5" spans="1:15" x14ac:dyDescent="0.35">
      <c r="A5" s="37" t="s">
        <v>4</v>
      </c>
      <c r="B5" s="38" t="s">
        <v>520</v>
      </c>
    </row>
    <row r="6" spans="1:15" x14ac:dyDescent="0.35">
      <c r="A6" s="37" t="s">
        <v>5</v>
      </c>
      <c r="B6" s="39">
        <f>DATE(2020,6,6)</f>
        <v>43988</v>
      </c>
    </row>
    <row r="8" spans="1:15" s="16" customFormat="1" x14ac:dyDescent="0.35">
      <c r="A8" s="16" t="s">
        <v>71</v>
      </c>
    </row>
    <row r="9" spans="1:15" ht="29" x14ac:dyDescent="0.35">
      <c r="A9" s="15" t="s">
        <v>6</v>
      </c>
      <c r="B9" s="15" t="s">
        <v>7</v>
      </c>
      <c r="C9" s="15" t="s">
        <v>8</v>
      </c>
      <c r="D9" s="15" t="s">
        <v>9</v>
      </c>
      <c r="E9" s="15" t="s">
        <v>20</v>
      </c>
      <c r="F9" s="15" t="s">
        <v>10</v>
      </c>
      <c r="G9" s="15" t="s">
        <v>22</v>
      </c>
      <c r="H9" s="15" t="s">
        <v>12</v>
      </c>
      <c r="I9" s="15" t="s">
        <v>11</v>
      </c>
      <c r="J9" s="15" t="s">
        <v>13</v>
      </c>
      <c r="K9" s="15" t="s">
        <v>14</v>
      </c>
      <c r="L9" s="15" t="s">
        <v>32</v>
      </c>
      <c r="M9" s="15" t="s">
        <v>15</v>
      </c>
      <c r="N9" s="15" t="s">
        <v>16</v>
      </c>
      <c r="O9" s="15" t="s">
        <v>17</v>
      </c>
    </row>
    <row r="10" spans="1:15" s="14" customFormat="1" ht="141.5" customHeight="1" x14ac:dyDescent="0.35">
      <c r="A10" s="36" t="s">
        <v>106</v>
      </c>
      <c r="B10" s="12" t="s">
        <v>65</v>
      </c>
      <c r="C10" s="11" t="s">
        <v>126</v>
      </c>
      <c r="D10" s="12" t="s">
        <v>66</v>
      </c>
      <c r="E10" s="5" t="s">
        <v>67</v>
      </c>
      <c r="F10" s="12" t="s">
        <v>21</v>
      </c>
      <c r="G10" s="12" t="s">
        <v>34</v>
      </c>
      <c r="H10" s="12" t="s">
        <v>68</v>
      </c>
      <c r="I10" s="12" t="s">
        <v>70</v>
      </c>
      <c r="J10" s="12" t="s">
        <v>69</v>
      </c>
      <c r="K10" s="11" t="s">
        <v>26</v>
      </c>
      <c r="L10" s="11" t="s">
        <v>33</v>
      </c>
      <c r="M10" s="11" t="s">
        <v>31</v>
      </c>
      <c r="N10" s="13">
        <f>DATE(2020,5,12)</f>
        <v>43963</v>
      </c>
      <c r="O10" s="11" t="s">
        <v>27</v>
      </c>
    </row>
    <row r="11" spans="1:15" s="14" customFormat="1" ht="197.5" customHeight="1" x14ac:dyDescent="0.35">
      <c r="A11" s="36" t="s">
        <v>106</v>
      </c>
      <c r="B11" s="12" t="s">
        <v>65</v>
      </c>
      <c r="C11" s="11" t="s">
        <v>127</v>
      </c>
      <c r="D11" s="12" t="s">
        <v>72</v>
      </c>
      <c r="E11" s="5" t="s">
        <v>73</v>
      </c>
      <c r="F11" s="12" t="s">
        <v>21</v>
      </c>
      <c r="G11" s="12" t="s">
        <v>34</v>
      </c>
      <c r="H11" s="12" t="s">
        <v>74</v>
      </c>
      <c r="I11" s="12" t="s">
        <v>70</v>
      </c>
      <c r="J11" s="12" t="s">
        <v>69</v>
      </c>
      <c r="K11" s="11" t="s">
        <v>26</v>
      </c>
      <c r="L11" s="11" t="s">
        <v>33</v>
      </c>
      <c r="M11" s="11" t="s">
        <v>31</v>
      </c>
      <c r="N11" s="13">
        <f>DATE(2020,5,12)</f>
        <v>43963</v>
      </c>
      <c r="O11" s="11" t="s">
        <v>27</v>
      </c>
    </row>
    <row r="12" spans="1:15" s="14" customFormat="1" ht="203" customHeight="1" x14ac:dyDescent="0.35">
      <c r="A12" s="36" t="s">
        <v>106</v>
      </c>
      <c r="B12" s="12" t="s">
        <v>65</v>
      </c>
      <c r="C12" s="11" t="s">
        <v>128</v>
      </c>
      <c r="D12" s="12" t="s">
        <v>77</v>
      </c>
      <c r="E12" s="5" t="s">
        <v>78</v>
      </c>
      <c r="F12" s="12" t="s">
        <v>21</v>
      </c>
      <c r="G12" s="12" t="s">
        <v>34</v>
      </c>
      <c r="H12" s="12" t="s">
        <v>79</v>
      </c>
      <c r="I12" s="12" t="s">
        <v>70</v>
      </c>
      <c r="J12" s="12" t="s">
        <v>69</v>
      </c>
      <c r="K12" s="11" t="s">
        <v>26</v>
      </c>
      <c r="L12" s="11" t="s">
        <v>33</v>
      </c>
      <c r="M12" s="11" t="s">
        <v>31</v>
      </c>
      <c r="N12" s="13">
        <f>DATE(2020,5,12)</f>
        <v>43963</v>
      </c>
      <c r="O12" s="11" t="s">
        <v>27</v>
      </c>
    </row>
    <row r="13" spans="1:15" s="14" customFormat="1" ht="204" customHeight="1" x14ac:dyDescent="0.35">
      <c r="A13" s="36" t="s">
        <v>106</v>
      </c>
      <c r="B13" s="12" t="s">
        <v>65</v>
      </c>
      <c r="C13" s="11" t="s">
        <v>129</v>
      </c>
      <c r="D13" s="12" t="s">
        <v>75</v>
      </c>
      <c r="E13" s="5" t="s">
        <v>76</v>
      </c>
      <c r="F13" s="12" t="s">
        <v>21</v>
      </c>
      <c r="G13" s="12" t="s">
        <v>34</v>
      </c>
      <c r="H13" s="12" t="s">
        <v>80</v>
      </c>
      <c r="I13" s="12" t="s">
        <v>70</v>
      </c>
      <c r="J13" s="12" t="s">
        <v>69</v>
      </c>
      <c r="K13" s="11" t="s">
        <v>26</v>
      </c>
      <c r="L13" s="11" t="s">
        <v>33</v>
      </c>
      <c r="M13" s="11" t="s">
        <v>31</v>
      </c>
      <c r="N13" s="13">
        <f>DATE(2020,5,12)</f>
        <v>43963</v>
      </c>
      <c r="O13" s="11" t="s">
        <v>27</v>
      </c>
    </row>
    <row r="14" spans="1:15" s="14" customFormat="1" ht="209.5" customHeight="1" x14ac:dyDescent="0.35">
      <c r="A14" s="36" t="s">
        <v>106</v>
      </c>
      <c r="B14" s="12" t="s">
        <v>65</v>
      </c>
      <c r="C14" s="11" t="s">
        <v>130</v>
      </c>
      <c r="D14" s="12" t="s">
        <v>81</v>
      </c>
      <c r="E14" s="5" t="s">
        <v>82</v>
      </c>
      <c r="F14" s="12" t="s">
        <v>21</v>
      </c>
      <c r="G14" s="12" t="s">
        <v>34</v>
      </c>
      <c r="H14" s="12" t="s">
        <v>83</v>
      </c>
      <c r="I14" s="12" t="s">
        <v>70</v>
      </c>
      <c r="J14" s="12" t="s">
        <v>69</v>
      </c>
      <c r="K14" s="11" t="s">
        <v>26</v>
      </c>
      <c r="L14" s="11" t="s">
        <v>33</v>
      </c>
      <c r="M14" s="11" t="s">
        <v>31</v>
      </c>
      <c r="N14" s="13">
        <f>DATE(2020,5,12)</f>
        <v>43963</v>
      </c>
      <c r="O14" s="11" t="s">
        <v>27</v>
      </c>
    </row>
    <row r="15" spans="1:15" s="14" customFormat="1" ht="202.5" customHeight="1" x14ac:dyDescent="0.35">
      <c r="A15" s="36" t="s">
        <v>490</v>
      </c>
      <c r="B15" s="12" t="s">
        <v>89</v>
      </c>
      <c r="C15" s="11" t="s">
        <v>131</v>
      </c>
      <c r="D15" s="12" t="s">
        <v>85</v>
      </c>
      <c r="E15" s="5" t="s">
        <v>91</v>
      </c>
      <c r="F15" s="12" t="s">
        <v>21</v>
      </c>
      <c r="G15" s="12" t="s">
        <v>34</v>
      </c>
      <c r="H15" s="12" t="s">
        <v>86</v>
      </c>
      <c r="I15" s="12" t="s">
        <v>87</v>
      </c>
      <c r="J15" s="12" t="s">
        <v>88</v>
      </c>
      <c r="K15" s="11" t="s">
        <v>26</v>
      </c>
      <c r="L15" s="11" t="s">
        <v>33</v>
      </c>
      <c r="M15" s="11" t="s">
        <v>31</v>
      </c>
      <c r="N15" s="13">
        <f t="shared" ref="N15:N26" si="0">DATE(2020,5,13)</f>
        <v>43964</v>
      </c>
      <c r="O15" s="11" t="s">
        <v>27</v>
      </c>
    </row>
    <row r="16" spans="1:15" s="14" customFormat="1" ht="207.5" customHeight="1" x14ac:dyDescent="0.35">
      <c r="A16" s="36" t="s">
        <v>490</v>
      </c>
      <c r="B16" s="12" t="s">
        <v>89</v>
      </c>
      <c r="C16" s="11" t="s">
        <v>132</v>
      </c>
      <c r="D16" s="12" t="s">
        <v>90</v>
      </c>
      <c r="E16" s="5" t="s">
        <v>92</v>
      </c>
      <c r="F16" s="12" t="s">
        <v>21</v>
      </c>
      <c r="G16" s="12" t="s">
        <v>34</v>
      </c>
      <c r="H16" s="12" t="s">
        <v>101</v>
      </c>
      <c r="I16" s="12" t="s">
        <v>93</v>
      </c>
      <c r="J16" s="12" t="s">
        <v>94</v>
      </c>
      <c r="K16" s="11" t="s">
        <v>26</v>
      </c>
      <c r="L16" s="11" t="s">
        <v>33</v>
      </c>
      <c r="M16" s="11" t="s">
        <v>31</v>
      </c>
      <c r="N16" s="13">
        <f t="shared" si="0"/>
        <v>43964</v>
      </c>
      <c r="O16" s="11" t="s">
        <v>27</v>
      </c>
    </row>
    <row r="17" spans="1:15" s="14" customFormat="1" ht="233.5" customHeight="1" x14ac:dyDescent="0.35">
      <c r="A17" s="36" t="s">
        <v>490</v>
      </c>
      <c r="B17" s="12" t="s">
        <v>89</v>
      </c>
      <c r="C17" s="11" t="s">
        <v>133</v>
      </c>
      <c r="D17" s="12" t="s">
        <v>95</v>
      </c>
      <c r="E17" s="5" t="s">
        <v>96</v>
      </c>
      <c r="F17" s="12" t="s">
        <v>21</v>
      </c>
      <c r="G17" s="12" t="s">
        <v>34</v>
      </c>
      <c r="H17" s="12" t="s">
        <v>102</v>
      </c>
      <c r="I17" s="12" t="s">
        <v>97</v>
      </c>
      <c r="J17" s="12" t="s">
        <v>98</v>
      </c>
      <c r="K17" s="11" t="s">
        <v>26</v>
      </c>
      <c r="L17" s="11" t="s">
        <v>33</v>
      </c>
      <c r="M17" s="11" t="s">
        <v>31</v>
      </c>
      <c r="N17" s="13">
        <f t="shared" si="0"/>
        <v>43964</v>
      </c>
      <c r="O17" s="11" t="s">
        <v>27</v>
      </c>
    </row>
    <row r="18" spans="1:15" s="14" customFormat="1" ht="198" customHeight="1" x14ac:dyDescent="0.35">
      <c r="A18" s="36" t="s">
        <v>490</v>
      </c>
      <c r="B18" s="12" t="s">
        <v>89</v>
      </c>
      <c r="C18" s="11" t="s">
        <v>134</v>
      </c>
      <c r="D18" s="12" t="s">
        <v>99</v>
      </c>
      <c r="E18" s="5" t="s">
        <v>100</v>
      </c>
      <c r="F18" s="12" t="s">
        <v>21</v>
      </c>
      <c r="G18" s="12" t="s">
        <v>34</v>
      </c>
      <c r="H18" s="12" t="s">
        <v>103</v>
      </c>
      <c r="I18" s="12" t="s">
        <v>104</v>
      </c>
      <c r="J18" s="12" t="s">
        <v>105</v>
      </c>
      <c r="K18" s="11" t="s">
        <v>26</v>
      </c>
      <c r="L18" s="11" t="s">
        <v>112</v>
      </c>
      <c r="M18" s="11" t="s">
        <v>31</v>
      </c>
      <c r="N18" s="13">
        <f t="shared" si="0"/>
        <v>43964</v>
      </c>
      <c r="O18" s="11" t="s">
        <v>27</v>
      </c>
    </row>
    <row r="19" spans="1:15" s="14" customFormat="1" ht="221" customHeight="1" x14ac:dyDescent="0.35">
      <c r="A19" s="36" t="s">
        <v>490</v>
      </c>
      <c r="B19" s="12" t="s">
        <v>89</v>
      </c>
      <c r="C19" s="11" t="s">
        <v>135</v>
      </c>
      <c r="D19" s="12" t="s">
        <v>107</v>
      </c>
      <c r="E19" s="5" t="s">
        <v>108</v>
      </c>
      <c r="F19" s="12" t="s">
        <v>21</v>
      </c>
      <c r="G19" s="12" t="s">
        <v>34</v>
      </c>
      <c r="H19" s="12" t="s">
        <v>103</v>
      </c>
      <c r="I19" s="12" t="s">
        <v>104</v>
      </c>
      <c r="J19" s="12" t="s">
        <v>105</v>
      </c>
      <c r="K19" s="11" t="s">
        <v>26</v>
      </c>
      <c r="L19" s="11" t="s">
        <v>112</v>
      </c>
      <c r="M19" s="11" t="s">
        <v>31</v>
      </c>
      <c r="N19" s="13">
        <f t="shared" si="0"/>
        <v>43964</v>
      </c>
      <c r="O19" s="11" t="s">
        <v>27</v>
      </c>
    </row>
    <row r="20" spans="1:15" s="14" customFormat="1" ht="207" customHeight="1" x14ac:dyDescent="0.35">
      <c r="A20" s="36" t="s">
        <v>490</v>
      </c>
      <c r="B20" s="12" t="s">
        <v>89</v>
      </c>
      <c r="C20" s="11" t="s">
        <v>136</v>
      </c>
      <c r="D20" s="12" t="s">
        <v>109</v>
      </c>
      <c r="E20" s="5" t="s">
        <v>110</v>
      </c>
      <c r="F20" s="12" t="s">
        <v>21</v>
      </c>
      <c r="G20" s="12" t="s">
        <v>34</v>
      </c>
      <c r="H20" s="12" t="s">
        <v>103</v>
      </c>
      <c r="I20" s="12" t="s">
        <v>104</v>
      </c>
      <c r="J20" s="12" t="s">
        <v>111</v>
      </c>
      <c r="K20" s="11" t="s">
        <v>26</v>
      </c>
      <c r="L20" s="11" t="s">
        <v>112</v>
      </c>
      <c r="M20" s="11" t="s">
        <v>31</v>
      </c>
      <c r="N20" s="13">
        <f t="shared" si="0"/>
        <v>43964</v>
      </c>
      <c r="O20" s="11" t="s">
        <v>27</v>
      </c>
    </row>
    <row r="21" spans="1:15" s="14" customFormat="1" ht="221" customHeight="1" x14ac:dyDescent="0.35">
      <c r="A21" s="36" t="s">
        <v>491</v>
      </c>
      <c r="B21" s="12" t="s">
        <v>137</v>
      </c>
      <c r="C21" s="11" t="s">
        <v>138</v>
      </c>
      <c r="D21" s="12" t="s">
        <v>139</v>
      </c>
      <c r="E21" s="5" t="s">
        <v>140</v>
      </c>
      <c r="F21" s="12" t="s">
        <v>21</v>
      </c>
      <c r="G21" s="12" t="s">
        <v>34</v>
      </c>
      <c r="H21" s="12" t="s">
        <v>142</v>
      </c>
      <c r="I21" s="12" t="s">
        <v>141</v>
      </c>
      <c r="J21" s="12" t="s">
        <v>143</v>
      </c>
      <c r="K21" s="11" t="s">
        <v>26</v>
      </c>
      <c r="L21" s="11" t="s">
        <v>33</v>
      </c>
      <c r="M21" s="11" t="s">
        <v>31</v>
      </c>
      <c r="N21" s="13">
        <f t="shared" si="0"/>
        <v>43964</v>
      </c>
      <c r="O21" s="11" t="s">
        <v>27</v>
      </c>
    </row>
    <row r="22" spans="1:15" s="14" customFormat="1" ht="164" customHeight="1" x14ac:dyDescent="0.35">
      <c r="A22" s="36" t="s">
        <v>491</v>
      </c>
      <c r="B22" s="12" t="s">
        <v>137</v>
      </c>
      <c r="C22" s="11" t="s">
        <v>144</v>
      </c>
      <c r="D22" s="12" t="s">
        <v>145</v>
      </c>
      <c r="E22" s="5" t="s">
        <v>146</v>
      </c>
      <c r="F22" s="12" t="s">
        <v>21</v>
      </c>
      <c r="G22" s="12" t="s">
        <v>34</v>
      </c>
      <c r="H22" s="12" t="s">
        <v>147</v>
      </c>
      <c r="I22" s="12" t="s">
        <v>148</v>
      </c>
      <c r="J22" s="12" t="s">
        <v>149</v>
      </c>
      <c r="K22" s="11" t="s">
        <v>26</v>
      </c>
      <c r="L22" s="11" t="s">
        <v>33</v>
      </c>
      <c r="M22" s="11" t="s">
        <v>31</v>
      </c>
      <c r="N22" s="13">
        <f t="shared" si="0"/>
        <v>43964</v>
      </c>
      <c r="O22" s="11" t="s">
        <v>27</v>
      </c>
    </row>
    <row r="23" spans="1:15" s="14" customFormat="1" ht="169" customHeight="1" x14ac:dyDescent="0.35">
      <c r="A23" s="36" t="s">
        <v>491</v>
      </c>
      <c r="B23" s="12" t="s">
        <v>137</v>
      </c>
      <c r="C23" s="11" t="s">
        <v>150</v>
      </c>
      <c r="D23" s="12" t="s">
        <v>151</v>
      </c>
      <c r="E23" s="5" t="s">
        <v>152</v>
      </c>
      <c r="F23" s="12" t="s">
        <v>21</v>
      </c>
      <c r="G23" s="12" t="s">
        <v>34</v>
      </c>
      <c r="H23" s="12" t="s">
        <v>153</v>
      </c>
      <c r="I23" s="12" t="s">
        <v>154</v>
      </c>
      <c r="J23" s="12" t="s">
        <v>155</v>
      </c>
      <c r="K23" s="11" t="s">
        <v>26</v>
      </c>
      <c r="L23" s="11" t="s">
        <v>33</v>
      </c>
      <c r="M23" s="11" t="s">
        <v>31</v>
      </c>
      <c r="N23" s="13">
        <f t="shared" si="0"/>
        <v>43964</v>
      </c>
      <c r="O23" s="11" t="s">
        <v>27</v>
      </c>
    </row>
    <row r="24" spans="1:15" s="14" customFormat="1" ht="237" customHeight="1" x14ac:dyDescent="0.35">
      <c r="A24" s="36" t="s">
        <v>492</v>
      </c>
      <c r="B24" s="12" t="s">
        <v>171</v>
      </c>
      <c r="C24" s="11" t="s">
        <v>172</v>
      </c>
      <c r="D24" s="12" t="s">
        <v>175</v>
      </c>
      <c r="E24" s="5" t="s">
        <v>173</v>
      </c>
      <c r="F24" s="12" t="s">
        <v>21</v>
      </c>
      <c r="G24" s="12" t="s">
        <v>34</v>
      </c>
      <c r="H24" s="12" t="s">
        <v>178</v>
      </c>
      <c r="I24" s="12" t="s">
        <v>182</v>
      </c>
      <c r="J24" s="12" t="s">
        <v>183</v>
      </c>
      <c r="K24" s="11" t="s">
        <v>26</v>
      </c>
      <c r="L24" s="11" t="s">
        <v>33</v>
      </c>
      <c r="M24" s="11" t="s">
        <v>31</v>
      </c>
      <c r="N24" s="13">
        <f t="shared" si="0"/>
        <v>43964</v>
      </c>
      <c r="O24" s="11" t="s">
        <v>27</v>
      </c>
    </row>
    <row r="25" spans="1:15" s="14" customFormat="1" ht="237" customHeight="1" x14ac:dyDescent="0.35">
      <c r="A25" s="36" t="s">
        <v>492</v>
      </c>
      <c r="B25" s="12" t="s">
        <v>171</v>
      </c>
      <c r="C25" s="11" t="s">
        <v>174</v>
      </c>
      <c r="D25" s="12" t="s">
        <v>176</v>
      </c>
      <c r="E25" s="5" t="s">
        <v>177</v>
      </c>
      <c r="F25" s="12" t="s">
        <v>21</v>
      </c>
      <c r="G25" s="12" t="s">
        <v>34</v>
      </c>
      <c r="H25" s="12" t="s">
        <v>179</v>
      </c>
      <c r="I25" s="12" t="s">
        <v>180</v>
      </c>
      <c r="J25" s="12" t="s">
        <v>181</v>
      </c>
      <c r="K25" s="11" t="s">
        <v>26</v>
      </c>
      <c r="L25" s="11" t="s">
        <v>33</v>
      </c>
      <c r="M25" s="11" t="s">
        <v>31</v>
      </c>
      <c r="N25" s="13">
        <f t="shared" si="0"/>
        <v>43964</v>
      </c>
      <c r="O25" s="11" t="s">
        <v>27</v>
      </c>
    </row>
    <row r="26" spans="1:15" s="14" customFormat="1" ht="193" customHeight="1" x14ac:dyDescent="0.35">
      <c r="A26" s="36" t="s">
        <v>493</v>
      </c>
      <c r="B26" s="12" t="s">
        <v>184</v>
      </c>
      <c r="C26" s="11" t="s">
        <v>185</v>
      </c>
      <c r="D26" s="12" t="s">
        <v>186</v>
      </c>
      <c r="E26" s="5" t="s">
        <v>187</v>
      </c>
      <c r="F26" s="12" t="s">
        <v>21</v>
      </c>
      <c r="G26" s="12" t="s">
        <v>34</v>
      </c>
      <c r="H26" s="12" t="s">
        <v>188</v>
      </c>
      <c r="I26" s="12" t="s">
        <v>189</v>
      </c>
      <c r="J26" s="12" t="s">
        <v>191</v>
      </c>
      <c r="K26" s="11" t="s">
        <v>190</v>
      </c>
      <c r="L26" s="11" t="s">
        <v>193</v>
      </c>
      <c r="M26" s="11" t="s">
        <v>31</v>
      </c>
      <c r="N26" s="13">
        <f t="shared" si="0"/>
        <v>43964</v>
      </c>
      <c r="O26" s="12" t="s">
        <v>192</v>
      </c>
    </row>
    <row r="27" spans="1:15" s="10" customFormat="1" ht="179.5" customHeight="1" x14ac:dyDescent="0.35">
      <c r="A27" s="17" t="s">
        <v>494</v>
      </c>
      <c r="B27" s="8" t="s">
        <v>194</v>
      </c>
      <c r="C27" s="7" t="s">
        <v>195</v>
      </c>
      <c r="D27" s="8" t="s">
        <v>196</v>
      </c>
      <c r="E27" s="5" t="s">
        <v>197</v>
      </c>
      <c r="F27" s="8" t="s">
        <v>21</v>
      </c>
      <c r="G27" s="8" t="s">
        <v>198</v>
      </c>
      <c r="H27" s="8" t="s">
        <v>199</v>
      </c>
      <c r="I27" s="8" t="s">
        <v>200</v>
      </c>
      <c r="J27" s="8" t="s">
        <v>201</v>
      </c>
      <c r="K27" s="7" t="s">
        <v>26</v>
      </c>
      <c r="L27" s="7" t="s">
        <v>112</v>
      </c>
      <c r="M27" s="7" t="s">
        <v>31</v>
      </c>
      <c r="N27" s="9">
        <v>43963</v>
      </c>
      <c r="O27" s="7" t="s">
        <v>27</v>
      </c>
    </row>
    <row r="28" spans="1:15" s="10" customFormat="1" ht="204.5" customHeight="1" x14ac:dyDescent="0.35">
      <c r="A28" s="17" t="s">
        <v>495</v>
      </c>
      <c r="B28" s="8" t="s">
        <v>202</v>
      </c>
      <c r="C28" s="7" t="s">
        <v>203</v>
      </c>
      <c r="D28" s="8" t="s">
        <v>204</v>
      </c>
      <c r="E28" s="5" t="s">
        <v>205</v>
      </c>
      <c r="F28" s="8" t="s">
        <v>21</v>
      </c>
      <c r="G28" s="8" t="s">
        <v>198</v>
      </c>
      <c r="H28" s="8" t="s">
        <v>206</v>
      </c>
      <c r="I28" s="8" t="s">
        <v>207</v>
      </c>
      <c r="J28" s="8" t="s">
        <v>208</v>
      </c>
      <c r="K28" s="7" t="s">
        <v>26</v>
      </c>
      <c r="L28" s="7" t="s">
        <v>193</v>
      </c>
      <c r="M28" s="7" t="s">
        <v>31</v>
      </c>
      <c r="N28" s="9">
        <v>43963</v>
      </c>
      <c r="O28" s="7" t="s">
        <v>27</v>
      </c>
    </row>
    <row r="29" spans="1:15" s="10" customFormat="1" ht="204.5" customHeight="1" x14ac:dyDescent="0.35">
      <c r="A29" s="17" t="s">
        <v>496</v>
      </c>
      <c r="B29" s="8" t="s">
        <v>209</v>
      </c>
      <c r="C29" s="7" t="s">
        <v>210</v>
      </c>
      <c r="D29" s="8" t="s">
        <v>213</v>
      </c>
      <c r="E29" s="5" t="s">
        <v>211</v>
      </c>
      <c r="F29" s="8" t="s">
        <v>21</v>
      </c>
      <c r="G29" s="8" t="s">
        <v>198</v>
      </c>
      <c r="H29" s="8" t="s">
        <v>212</v>
      </c>
      <c r="I29" s="8" t="s">
        <v>215</v>
      </c>
      <c r="J29" s="8" t="s">
        <v>214</v>
      </c>
      <c r="K29" s="7" t="s">
        <v>26</v>
      </c>
      <c r="L29" s="7" t="s">
        <v>193</v>
      </c>
      <c r="M29" s="7" t="s">
        <v>31</v>
      </c>
      <c r="N29" s="9">
        <v>43963</v>
      </c>
      <c r="O29" s="7" t="s">
        <v>27</v>
      </c>
    </row>
    <row r="30" spans="1:15" s="10" customFormat="1" ht="325" customHeight="1" x14ac:dyDescent="0.35">
      <c r="A30" s="17" t="s">
        <v>497</v>
      </c>
      <c r="B30" s="8" t="s">
        <v>217</v>
      </c>
      <c r="C30" s="7" t="s">
        <v>218</v>
      </c>
      <c r="D30" s="8" t="s">
        <v>219</v>
      </c>
      <c r="E30" s="5" t="s">
        <v>220</v>
      </c>
      <c r="F30" s="8" t="s">
        <v>21</v>
      </c>
      <c r="G30" s="8" t="s">
        <v>198</v>
      </c>
      <c r="H30" s="8" t="s">
        <v>216</v>
      </c>
      <c r="I30" s="8" t="s">
        <v>221</v>
      </c>
      <c r="J30" s="8" t="s">
        <v>222</v>
      </c>
      <c r="K30" s="7" t="s">
        <v>26</v>
      </c>
      <c r="L30" s="7" t="s">
        <v>112</v>
      </c>
      <c r="M30" s="7" t="s">
        <v>31</v>
      </c>
      <c r="N30" s="9">
        <v>43963</v>
      </c>
      <c r="O30" s="8" t="s">
        <v>223</v>
      </c>
    </row>
    <row r="31" spans="1:15" s="14" customFormat="1" ht="236" customHeight="1" x14ac:dyDescent="0.35">
      <c r="A31" s="36" t="s">
        <v>498</v>
      </c>
      <c r="B31" s="12" t="s">
        <v>225</v>
      </c>
      <c r="C31" s="11" t="s">
        <v>226</v>
      </c>
      <c r="D31" s="12" t="s">
        <v>233</v>
      </c>
      <c r="E31" s="5" t="s">
        <v>228</v>
      </c>
      <c r="F31" s="12" t="s">
        <v>21</v>
      </c>
      <c r="G31" s="12" t="s">
        <v>198</v>
      </c>
      <c r="H31" s="12" t="s">
        <v>229</v>
      </c>
      <c r="I31" s="12" t="s">
        <v>230</v>
      </c>
      <c r="J31" s="12" t="s">
        <v>231</v>
      </c>
      <c r="K31" s="11" t="s">
        <v>26</v>
      </c>
      <c r="L31" s="11" t="s">
        <v>33</v>
      </c>
      <c r="M31" s="11" t="s">
        <v>31</v>
      </c>
      <c r="N31" s="13">
        <f t="shared" ref="N31:N36" si="1">DATE(2020,5,14)</f>
        <v>43965</v>
      </c>
      <c r="O31" s="11" t="s">
        <v>27</v>
      </c>
    </row>
    <row r="32" spans="1:15" s="14" customFormat="1" ht="258" customHeight="1" x14ac:dyDescent="0.35">
      <c r="A32" s="36" t="s">
        <v>498</v>
      </c>
      <c r="B32" s="12" t="s">
        <v>225</v>
      </c>
      <c r="C32" s="11" t="s">
        <v>227</v>
      </c>
      <c r="D32" s="12" t="s">
        <v>232</v>
      </c>
      <c r="E32" s="5" t="s">
        <v>234</v>
      </c>
      <c r="F32" s="12" t="s">
        <v>21</v>
      </c>
      <c r="G32" s="12" t="s">
        <v>198</v>
      </c>
      <c r="H32" s="12" t="s">
        <v>235</v>
      </c>
      <c r="I32" s="12" t="s">
        <v>236</v>
      </c>
      <c r="J32" s="12" t="s">
        <v>237</v>
      </c>
      <c r="K32" s="11" t="s">
        <v>26</v>
      </c>
      <c r="L32" s="11" t="s">
        <v>112</v>
      </c>
      <c r="M32" s="11" t="s">
        <v>31</v>
      </c>
      <c r="N32" s="13">
        <f t="shared" si="1"/>
        <v>43965</v>
      </c>
      <c r="O32" s="11" t="s">
        <v>27</v>
      </c>
    </row>
    <row r="33" spans="1:15" s="14" customFormat="1" ht="258" customHeight="1" x14ac:dyDescent="0.35">
      <c r="A33" s="36" t="s">
        <v>498</v>
      </c>
      <c r="B33" s="12" t="s">
        <v>225</v>
      </c>
      <c r="C33" s="11" t="s">
        <v>238</v>
      </c>
      <c r="D33" s="12" t="s">
        <v>239</v>
      </c>
      <c r="E33" s="5" t="s">
        <v>240</v>
      </c>
      <c r="F33" s="12" t="s">
        <v>21</v>
      </c>
      <c r="G33" s="12" t="s">
        <v>198</v>
      </c>
      <c r="H33" s="12" t="s">
        <v>241</v>
      </c>
      <c r="I33" s="12" t="s">
        <v>243</v>
      </c>
      <c r="J33" s="12" t="s">
        <v>242</v>
      </c>
      <c r="K33" s="11" t="s">
        <v>26</v>
      </c>
      <c r="L33" s="11" t="s">
        <v>112</v>
      </c>
      <c r="M33" s="11" t="s">
        <v>31</v>
      </c>
      <c r="N33" s="13">
        <f t="shared" si="1"/>
        <v>43965</v>
      </c>
      <c r="O33" s="11" t="s">
        <v>27</v>
      </c>
    </row>
    <row r="34" spans="1:15" s="14" customFormat="1" ht="319" customHeight="1" x14ac:dyDescent="0.35">
      <c r="A34" s="36" t="s">
        <v>498</v>
      </c>
      <c r="B34" s="12" t="s">
        <v>225</v>
      </c>
      <c r="C34" s="11" t="s">
        <v>244</v>
      </c>
      <c r="D34" s="12" t="s">
        <v>245</v>
      </c>
      <c r="E34" s="5" t="s">
        <v>246</v>
      </c>
      <c r="F34" s="12" t="s">
        <v>21</v>
      </c>
      <c r="G34" s="12" t="s">
        <v>248</v>
      </c>
      <c r="H34" s="12" t="s">
        <v>247</v>
      </c>
      <c r="I34" s="12" t="s">
        <v>249</v>
      </c>
      <c r="J34" s="12" t="s">
        <v>250</v>
      </c>
      <c r="K34" s="11" t="s">
        <v>26</v>
      </c>
      <c r="L34" s="11" t="s">
        <v>193</v>
      </c>
      <c r="M34" s="11" t="s">
        <v>31</v>
      </c>
      <c r="N34" s="13">
        <f t="shared" si="1"/>
        <v>43965</v>
      </c>
      <c r="O34" s="11" t="s">
        <v>27</v>
      </c>
    </row>
    <row r="35" spans="1:15" s="14" customFormat="1" ht="258" customHeight="1" x14ac:dyDescent="0.35">
      <c r="A35" s="36" t="s">
        <v>499</v>
      </c>
      <c r="B35" s="12" t="s">
        <v>251</v>
      </c>
      <c r="C35" s="11" t="s">
        <v>252</v>
      </c>
      <c r="D35" s="12" t="s">
        <v>253</v>
      </c>
      <c r="E35" s="5" t="s">
        <v>254</v>
      </c>
      <c r="F35" s="12" t="s">
        <v>21</v>
      </c>
      <c r="G35" s="12" t="s">
        <v>198</v>
      </c>
      <c r="H35" s="12" t="s">
        <v>224</v>
      </c>
      <c r="I35" s="12" t="s">
        <v>255</v>
      </c>
      <c r="J35" s="12" t="s">
        <v>256</v>
      </c>
      <c r="K35" s="11" t="s">
        <v>26</v>
      </c>
      <c r="L35" s="11" t="s">
        <v>112</v>
      </c>
      <c r="M35" s="11" t="s">
        <v>31</v>
      </c>
      <c r="N35" s="13">
        <f t="shared" si="1"/>
        <v>43965</v>
      </c>
      <c r="O35" s="11" t="s">
        <v>27</v>
      </c>
    </row>
    <row r="36" spans="1:15" s="14" customFormat="1" ht="258" customHeight="1" x14ac:dyDescent="0.35">
      <c r="A36" s="36" t="s">
        <v>499</v>
      </c>
      <c r="B36" s="12" t="s">
        <v>257</v>
      </c>
      <c r="C36" s="11" t="s">
        <v>258</v>
      </c>
      <c r="D36" s="12" t="s">
        <v>259</v>
      </c>
      <c r="E36" s="5" t="s">
        <v>260</v>
      </c>
      <c r="F36" s="12" t="s">
        <v>21</v>
      </c>
      <c r="G36" s="12" t="s">
        <v>198</v>
      </c>
      <c r="H36" s="12" t="s">
        <v>261</v>
      </c>
      <c r="I36" s="12" t="s">
        <v>262</v>
      </c>
      <c r="J36" s="12" t="s">
        <v>263</v>
      </c>
      <c r="K36" s="11" t="s">
        <v>26</v>
      </c>
      <c r="L36" s="11" t="s">
        <v>112</v>
      </c>
      <c r="M36" s="11" t="s">
        <v>31</v>
      </c>
      <c r="N36" s="13">
        <f t="shared" si="1"/>
        <v>43965</v>
      </c>
      <c r="O36" s="1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A897-66B0-41DD-8DE2-FFD3160B03D5}">
  <dimension ref="A1:O28"/>
  <sheetViews>
    <sheetView zoomScale="120" zoomScaleNormal="120" workbookViewId="0">
      <selection activeCell="B5" sqref="B5"/>
    </sheetView>
  </sheetViews>
  <sheetFormatPr defaultRowHeight="14.5" x14ac:dyDescent="0.35"/>
  <cols>
    <col min="1" max="1" width="15.1796875" style="35" customWidth="1"/>
    <col min="2" max="2" width="23.7265625" customWidth="1"/>
    <col min="3" max="3" width="30.1796875" customWidth="1"/>
    <col min="4" max="4" width="23.81640625" customWidth="1"/>
    <col min="5" max="5" width="41.36328125" customWidth="1"/>
    <col min="6" max="6" width="11.90625" customWidth="1"/>
    <col min="7" max="7" width="13.6328125" customWidth="1"/>
    <col min="8" max="8" width="17" customWidth="1"/>
    <col min="9" max="9" width="17.90625" customWidth="1"/>
    <col min="10" max="10" width="22.90625" customWidth="1"/>
    <col min="14" max="14" width="13.1796875" customWidth="1"/>
    <col min="15" max="15" width="19.7265625" customWidth="1"/>
  </cols>
  <sheetData>
    <row r="1" spans="1:15" x14ac:dyDescent="0.35">
      <c r="A1" s="37" t="s">
        <v>0</v>
      </c>
      <c r="B1" s="38" t="s">
        <v>28</v>
      </c>
    </row>
    <row r="2" spans="1:15" x14ac:dyDescent="0.35">
      <c r="A2" s="37" t="s">
        <v>1</v>
      </c>
      <c r="B2" s="38" t="s">
        <v>266</v>
      </c>
    </row>
    <row r="3" spans="1:15" x14ac:dyDescent="0.35">
      <c r="A3" s="37" t="s">
        <v>2</v>
      </c>
      <c r="B3" s="38" t="s">
        <v>31</v>
      </c>
    </row>
    <row r="4" spans="1:15" x14ac:dyDescent="0.35">
      <c r="A4" s="37" t="s">
        <v>3</v>
      </c>
      <c r="B4" s="39">
        <f>DATE(2020,5,12)</f>
        <v>43963</v>
      </c>
    </row>
    <row r="5" spans="1:15" x14ac:dyDescent="0.35">
      <c r="A5" s="37" t="s">
        <v>4</v>
      </c>
      <c r="B5" s="38" t="s">
        <v>520</v>
      </c>
    </row>
    <row r="6" spans="1:15" x14ac:dyDescent="0.35">
      <c r="A6" s="37" t="s">
        <v>5</v>
      </c>
      <c r="B6" s="39">
        <f>DATE(2020,6,6)</f>
        <v>43988</v>
      </c>
    </row>
    <row r="8" spans="1:15" s="16" customFormat="1" x14ac:dyDescent="0.35">
      <c r="A8" s="16" t="s">
        <v>264</v>
      </c>
    </row>
    <row r="9" spans="1:15" ht="29" x14ac:dyDescent="0.35">
      <c r="A9" s="15" t="s">
        <v>6</v>
      </c>
      <c r="B9" s="15" t="s">
        <v>7</v>
      </c>
      <c r="C9" s="15" t="s">
        <v>8</v>
      </c>
      <c r="D9" s="15" t="s">
        <v>9</v>
      </c>
      <c r="E9" s="15" t="s">
        <v>20</v>
      </c>
      <c r="F9" s="15" t="s">
        <v>10</v>
      </c>
      <c r="G9" s="15" t="s">
        <v>22</v>
      </c>
      <c r="H9" s="15" t="s">
        <v>12</v>
      </c>
      <c r="I9" s="15" t="s">
        <v>11</v>
      </c>
      <c r="J9" s="15" t="s">
        <v>13</v>
      </c>
      <c r="K9" s="15" t="s">
        <v>14</v>
      </c>
      <c r="L9" s="15" t="s">
        <v>32</v>
      </c>
      <c r="M9" s="15" t="s">
        <v>15</v>
      </c>
      <c r="N9" s="15" t="s">
        <v>16</v>
      </c>
      <c r="O9" s="15" t="s">
        <v>17</v>
      </c>
    </row>
    <row r="10" spans="1:15" s="14" customFormat="1" ht="236" customHeight="1" x14ac:dyDescent="0.35">
      <c r="A10" s="36" t="s">
        <v>500</v>
      </c>
      <c r="B10" s="12" t="s">
        <v>265</v>
      </c>
      <c r="C10" s="11" t="s">
        <v>138</v>
      </c>
      <c r="D10" s="12" t="s">
        <v>267</v>
      </c>
      <c r="E10" s="5" t="s">
        <v>270</v>
      </c>
      <c r="F10" s="12" t="s">
        <v>21</v>
      </c>
      <c r="G10" s="12" t="s">
        <v>198</v>
      </c>
      <c r="H10" s="12" t="s">
        <v>268</v>
      </c>
      <c r="I10" s="12" t="s">
        <v>269</v>
      </c>
      <c r="J10" s="12" t="s">
        <v>271</v>
      </c>
      <c r="K10" s="11" t="s">
        <v>26</v>
      </c>
      <c r="L10" s="11" t="s">
        <v>33</v>
      </c>
      <c r="M10" s="11" t="s">
        <v>31</v>
      </c>
      <c r="N10" s="13">
        <f t="shared" ref="N10:N17" si="0">DATE(2020,5,16)</f>
        <v>43967</v>
      </c>
      <c r="O10" s="11" t="s">
        <v>27</v>
      </c>
    </row>
    <row r="11" spans="1:15" s="10" customFormat="1" ht="251.5" customHeight="1" x14ac:dyDescent="0.35">
      <c r="A11" s="17" t="s">
        <v>501</v>
      </c>
      <c r="B11" s="8" t="s">
        <v>278</v>
      </c>
      <c r="C11" s="7" t="s">
        <v>272</v>
      </c>
      <c r="D11" s="8" t="s">
        <v>273</v>
      </c>
      <c r="E11" s="5" t="s">
        <v>274</v>
      </c>
      <c r="F11" s="8" t="s">
        <v>21</v>
      </c>
      <c r="G11" s="8" t="s">
        <v>198</v>
      </c>
      <c r="H11" s="8" t="s">
        <v>275</v>
      </c>
      <c r="I11" s="8" t="s">
        <v>276</v>
      </c>
      <c r="J11" s="8" t="s">
        <v>277</v>
      </c>
      <c r="K11" s="7" t="s">
        <v>26</v>
      </c>
      <c r="L11" s="7" t="s">
        <v>112</v>
      </c>
      <c r="M11" s="7" t="s">
        <v>31</v>
      </c>
      <c r="N11" s="13">
        <f t="shared" si="0"/>
        <v>43967</v>
      </c>
      <c r="O11" s="7" t="s">
        <v>27</v>
      </c>
    </row>
    <row r="12" spans="1:15" s="10" customFormat="1" ht="293.5" customHeight="1" x14ac:dyDescent="0.35">
      <c r="A12" s="17" t="s">
        <v>502</v>
      </c>
      <c r="B12" s="8" t="s">
        <v>279</v>
      </c>
      <c r="C12" s="7" t="s">
        <v>280</v>
      </c>
      <c r="D12" s="8" t="s">
        <v>281</v>
      </c>
      <c r="E12" s="5" t="s">
        <v>285</v>
      </c>
      <c r="F12" s="8" t="s">
        <v>21</v>
      </c>
      <c r="G12" s="8" t="s">
        <v>198</v>
      </c>
      <c r="H12" s="8" t="s">
        <v>282</v>
      </c>
      <c r="I12" s="8" t="s">
        <v>283</v>
      </c>
      <c r="J12" s="8" t="s">
        <v>284</v>
      </c>
      <c r="K12" s="7" t="s">
        <v>26</v>
      </c>
      <c r="L12" s="7" t="s">
        <v>193</v>
      </c>
      <c r="M12" s="7" t="s">
        <v>31</v>
      </c>
      <c r="N12" s="13">
        <f t="shared" si="0"/>
        <v>43967</v>
      </c>
      <c r="O12" s="7" t="s">
        <v>27</v>
      </c>
    </row>
    <row r="13" spans="1:15" s="14" customFormat="1" ht="268.5" customHeight="1" x14ac:dyDescent="0.35">
      <c r="A13" s="36" t="s">
        <v>503</v>
      </c>
      <c r="B13" s="12" t="s">
        <v>286</v>
      </c>
      <c r="C13" s="11" t="s">
        <v>287</v>
      </c>
      <c r="D13" s="12" t="s">
        <v>288</v>
      </c>
      <c r="E13" s="5" t="s">
        <v>289</v>
      </c>
      <c r="F13" s="12" t="s">
        <v>21</v>
      </c>
      <c r="G13" s="12" t="s">
        <v>34</v>
      </c>
      <c r="H13" s="12" t="s">
        <v>74</v>
      </c>
      <c r="I13" s="12" t="s">
        <v>70</v>
      </c>
      <c r="J13" s="12" t="s">
        <v>69</v>
      </c>
      <c r="K13" s="11" t="s">
        <v>26</v>
      </c>
      <c r="L13" s="11" t="s">
        <v>33</v>
      </c>
      <c r="M13" s="11" t="s">
        <v>31</v>
      </c>
      <c r="N13" s="13">
        <f t="shared" si="0"/>
        <v>43967</v>
      </c>
      <c r="O13" s="11" t="s">
        <v>27</v>
      </c>
    </row>
    <row r="14" spans="1:15" s="14" customFormat="1" ht="268.5" customHeight="1" x14ac:dyDescent="0.35">
      <c r="A14" s="36" t="s">
        <v>504</v>
      </c>
      <c r="B14" s="12" t="s">
        <v>290</v>
      </c>
      <c r="C14" s="11" t="s">
        <v>291</v>
      </c>
      <c r="D14" s="12" t="s">
        <v>292</v>
      </c>
      <c r="E14" s="5" t="s">
        <v>293</v>
      </c>
      <c r="F14" s="12" t="s">
        <v>21</v>
      </c>
      <c r="G14" s="12" t="s">
        <v>198</v>
      </c>
      <c r="H14" s="12" t="s">
        <v>294</v>
      </c>
      <c r="I14" s="12" t="s">
        <v>295</v>
      </c>
      <c r="J14" s="12" t="s">
        <v>296</v>
      </c>
      <c r="K14" s="11" t="s">
        <v>26</v>
      </c>
      <c r="L14" s="11" t="s">
        <v>112</v>
      </c>
      <c r="M14" s="11" t="s">
        <v>31</v>
      </c>
      <c r="N14" s="13">
        <f t="shared" si="0"/>
        <v>43967</v>
      </c>
      <c r="O14" s="11" t="s">
        <v>27</v>
      </c>
    </row>
    <row r="15" spans="1:15" s="14" customFormat="1" ht="268.5" customHeight="1" x14ac:dyDescent="0.35">
      <c r="A15" s="36" t="s">
        <v>504</v>
      </c>
      <c r="B15" s="12" t="s">
        <v>460</v>
      </c>
      <c r="C15" s="11" t="s">
        <v>461</v>
      </c>
      <c r="D15" s="12" t="s">
        <v>462</v>
      </c>
      <c r="E15" s="5" t="s">
        <v>463</v>
      </c>
      <c r="F15" s="12" t="s">
        <v>21</v>
      </c>
      <c r="G15" s="12" t="s">
        <v>198</v>
      </c>
      <c r="H15" s="12" t="s">
        <v>464</v>
      </c>
      <c r="I15" s="12" t="s">
        <v>465</v>
      </c>
      <c r="J15" s="12" t="s">
        <v>466</v>
      </c>
      <c r="K15" s="11" t="s">
        <v>190</v>
      </c>
      <c r="L15" s="11" t="s">
        <v>193</v>
      </c>
      <c r="M15" s="11" t="s">
        <v>31</v>
      </c>
      <c r="N15" s="13">
        <f>DATE(2020,5,19)</f>
        <v>43970</v>
      </c>
      <c r="O15" s="12" t="s">
        <v>467</v>
      </c>
    </row>
    <row r="16" spans="1:15" s="14" customFormat="1" ht="316" customHeight="1" x14ac:dyDescent="0.35">
      <c r="A16" s="36" t="s">
        <v>504</v>
      </c>
      <c r="B16" s="12" t="s">
        <v>476</v>
      </c>
      <c r="C16" s="11" t="s">
        <v>477</v>
      </c>
      <c r="D16" s="12" t="s">
        <v>480</v>
      </c>
      <c r="E16" s="5" t="s">
        <v>478</v>
      </c>
      <c r="F16" s="12" t="s">
        <v>21</v>
      </c>
      <c r="G16" s="12" t="s">
        <v>198</v>
      </c>
      <c r="H16" s="12" t="s">
        <v>479</v>
      </c>
      <c r="I16" s="12" t="s">
        <v>481</v>
      </c>
      <c r="J16" s="12" t="s">
        <v>482</v>
      </c>
      <c r="K16" s="11" t="s">
        <v>26</v>
      </c>
      <c r="L16" s="11" t="s">
        <v>193</v>
      </c>
      <c r="M16" s="11" t="s">
        <v>31</v>
      </c>
      <c r="N16" s="13">
        <f>DATE(2020,5,19)</f>
        <v>43970</v>
      </c>
      <c r="O16" s="12" t="s">
        <v>27</v>
      </c>
    </row>
    <row r="17" spans="1:15" s="14" customFormat="1" ht="335" customHeight="1" x14ac:dyDescent="0.35">
      <c r="A17" s="36" t="s">
        <v>505</v>
      </c>
      <c r="B17" s="12" t="s">
        <v>297</v>
      </c>
      <c r="C17" s="11" t="s">
        <v>298</v>
      </c>
      <c r="D17" s="12" t="s">
        <v>299</v>
      </c>
      <c r="E17" s="5" t="s">
        <v>300</v>
      </c>
      <c r="F17" s="12" t="s">
        <v>21</v>
      </c>
      <c r="G17" s="12" t="s">
        <v>248</v>
      </c>
      <c r="H17" s="12" t="s">
        <v>301</v>
      </c>
      <c r="I17" s="12" t="s">
        <v>302</v>
      </c>
      <c r="J17" s="12" t="s">
        <v>303</v>
      </c>
      <c r="K17" s="11" t="s">
        <v>26</v>
      </c>
      <c r="L17" s="11" t="s">
        <v>193</v>
      </c>
      <c r="M17" s="11" t="s">
        <v>31</v>
      </c>
      <c r="N17" s="13">
        <f t="shared" si="0"/>
        <v>43967</v>
      </c>
      <c r="O17" s="11" t="s">
        <v>27</v>
      </c>
    </row>
    <row r="18" spans="1:15" s="14" customFormat="1" ht="335" customHeight="1" x14ac:dyDescent="0.35">
      <c r="A18" s="36" t="s">
        <v>505</v>
      </c>
      <c r="B18" s="12" t="s">
        <v>469</v>
      </c>
      <c r="C18" s="11" t="s">
        <v>468</v>
      </c>
      <c r="D18" s="12" t="s">
        <v>470</v>
      </c>
      <c r="E18" s="5" t="s">
        <v>471</v>
      </c>
      <c r="F18" s="12" t="s">
        <v>21</v>
      </c>
      <c r="G18" s="12" t="s">
        <v>248</v>
      </c>
      <c r="H18" s="12" t="s">
        <v>472</v>
      </c>
      <c r="I18" s="12" t="s">
        <v>473</v>
      </c>
      <c r="J18" s="12" t="s">
        <v>474</v>
      </c>
      <c r="K18" s="11" t="s">
        <v>190</v>
      </c>
      <c r="L18" s="11" t="s">
        <v>193</v>
      </c>
      <c r="M18" s="11" t="s">
        <v>31</v>
      </c>
      <c r="N18" s="13">
        <f>DATE(2020,5,19)</f>
        <v>43970</v>
      </c>
      <c r="O18" s="12" t="s">
        <v>475</v>
      </c>
    </row>
    <row r="19" spans="1:15" s="14" customFormat="1" ht="316" customHeight="1" x14ac:dyDescent="0.35">
      <c r="A19" s="36" t="s">
        <v>505</v>
      </c>
      <c r="B19" s="12" t="s">
        <v>483</v>
      </c>
      <c r="C19" s="11" t="s">
        <v>484</v>
      </c>
      <c r="D19" s="12" t="s">
        <v>485</v>
      </c>
      <c r="E19" s="5" t="s">
        <v>486</v>
      </c>
      <c r="F19" s="12" t="s">
        <v>21</v>
      </c>
      <c r="G19" s="12" t="s">
        <v>198</v>
      </c>
      <c r="H19" s="12" t="s">
        <v>487</v>
      </c>
      <c r="I19" s="12" t="s">
        <v>488</v>
      </c>
      <c r="J19" s="12" t="s">
        <v>489</v>
      </c>
      <c r="K19" s="11" t="s">
        <v>26</v>
      </c>
      <c r="L19" s="11" t="s">
        <v>193</v>
      </c>
      <c r="M19" s="11" t="s">
        <v>31</v>
      </c>
      <c r="N19" s="13">
        <f>DATE(2020,5,19)</f>
        <v>43970</v>
      </c>
      <c r="O19" s="12" t="s">
        <v>27</v>
      </c>
    </row>
    <row r="20" spans="1:15" s="10" customFormat="1" ht="250.5" customHeight="1" x14ac:dyDescent="0.35">
      <c r="A20" s="17" t="s">
        <v>506</v>
      </c>
      <c r="B20" s="8" t="s">
        <v>304</v>
      </c>
      <c r="C20" s="7" t="s">
        <v>305</v>
      </c>
      <c r="D20" s="8" t="s">
        <v>306</v>
      </c>
      <c r="E20" s="5" t="s">
        <v>307</v>
      </c>
      <c r="F20" s="8" t="s">
        <v>21</v>
      </c>
      <c r="G20" s="8" t="s">
        <v>198</v>
      </c>
      <c r="H20" s="8" t="s">
        <v>308</v>
      </c>
      <c r="I20" s="8" t="s">
        <v>309</v>
      </c>
      <c r="J20" s="8" t="s">
        <v>310</v>
      </c>
      <c r="K20" s="7" t="s">
        <v>26</v>
      </c>
      <c r="L20" s="7" t="s">
        <v>112</v>
      </c>
      <c r="M20" s="7" t="s">
        <v>31</v>
      </c>
      <c r="N20" s="9">
        <v>43963</v>
      </c>
      <c r="O20" s="7" t="s">
        <v>27</v>
      </c>
    </row>
    <row r="21" spans="1:15" s="10" customFormat="1" ht="357.5" customHeight="1" x14ac:dyDescent="0.35">
      <c r="A21" s="17" t="s">
        <v>507</v>
      </c>
      <c r="B21" s="8" t="s">
        <v>311</v>
      </c>
      <c r="C21" s="7" t="s">
        <v>312</v>
      </c>
      <c r="D21" s="8" t="s">
        <v>313</v>
      </c>
      <c r="E21" s="5" t="s">
        <v>317</v>
      </c>
      <c r="F21" s="8" t="s">
        <v>21</v>
      </c>
      <c r="G21" s="8" t="s">
        <v>198</v>
      </c>
      <c r="H21" s="8" t="s">
        <v>314</v>
      </c>
      <c r="I21" s="8" t="s">
        <v>221</v>
      </c>
      <c r="J21" s="8" t="s">
        <v>315</v>
      </c>
      <c r="K21" s="7" t="s">
        <v>26</v>
      </c>
      <c r="L21" s="7" t="s">
        <v>112</v>
      </c>
      <c r="M21" s="7" t="s">
        <v>31</v>
      </c>
      <c r="N21" s="9">
        <v>43963</v>
      </c>
      <c r="O21" s="8" t="s">
        <v>223</v>
      </c>
    </row>
    <row r="22" spans="1:15" s="14" customFormat="1" ht="303" customHeight="1" x14ac:dyDescent="0.35">
      <c r="A22" s="36" t="s">
        <v>508</v>
      </c>
      <c r="B22" s="12" t="s">
        <v>225</v>
      </c>
      <c r="C22" s="11" t="s">
        <v>226</v>
      </c>
      <c r="D22" s="12" t="s">
        <v>316</v>
      </c>
      <c r="E22" s="5" t="s">
        <v>318</v>
      </c>
      <c r="F22" s="12" t="s">
        <v>21</v>
      </c>
      <c r="G22" s="12" t="s">
        <v>198</v>
      </c>
      <c r="H22" s="12" t="s">
        <v>319</v>
      </c>
      <c r="I22" s="12" t="s">
        <v>230</v>
      </c>
      <c r="J22" s="12" t="s">
        <v>231</v>
      </c>
      <c r="K22" s="11" t="s">
        <v>26</v>
      </c>
      <c r="L22" s="11" t="s">
        <v>112</v>
      </c>
      <c r="M22" s="11" t="s">
        <v>31</v>
      </c>
      <c r="N22" s="13">
        <f t="shared" ref="N22:N26" si="1">DATE(2020,5,14)</f>
        <v>43965</v>
      </c>
      <c r="O22" s="11" t="s">
        <v>27</v>
      </c>
    </row>
    <row r="23" spans="1:15" s="14" customFormat="1" ht="289.5" customHeight="1" x14ac:dyDescent="0.35">
      <c r="A23" s="36" t="s">
        <v>508</v>
      </c>
      <c r="B23" s="12" t="s">
        <v>225</v>
      </c>
      <c r="C23" s="11" t="s">
        <v>227</v>
      </c>
      <c r="D23" s="12" t="s">
        <v>320</v>
      </c>
      <c r="E23" s="5" t="s">
        <v>321</v>
      </c>
      <c r="F23" s="12" t="s">
        <v>21</v>
      </c>
      <c r="G23" s="12" t="s">
        <v>198</v>
      </c>
      <c r="H23" s="12" t="s">
        <v>235</v>
      </c>
      <c r="I23" s="12" t="s">
        <v>236</v>
      </c>
      <c r="J23" s="12" t="s">
        <v>237</v>
      </c>
      <c r="K23" s="11" t="s">
        <v>26</v>
      </c>
      <c r="L23" s="11" t="s">
        <v>112</v>
      </c>
      <c r="M23" s="11" t="s">
        <v>31</v>
      </c>
      <c r="N23" s="13">
        <f t="shared" si="1"/>
        <v>43965</v>
      </c>
      <c r="O23" s="11" t="s">
        <v>27</v>
      </c>
    </row>
    <row r="24" spans="1:15" s="14" customFormat="1" ht="258" customHeight="1" x14ac:dyDescent="0.35">
      <c r="A24" s="36" t="s">
        <v>508</v>
      </c>
      <c r="B24" s="12" t="s">
        <v>322</v>
      </c>
      <c r="C24" s="11" t="s">
        <v>238</v>
      </c>
      <c r="D24" s="12" t="s">
        <v>323</v>
      </c>
      <c r="E24" s="5" t="s">
        <v>324</v>
      </c>
      <c r="F24" s="12" t="s">
        <v>21</v>
      </c>
      <c r="G24" s="12" t="s">
        <v>198</v>
      </c>
      <c r="H24" s="12" t="s">
        <v>241</v>
      </c>
      <c r="I24" s="12" t="s">
        <v>243</v>
      </c>
      <c r="J24" s="12" t="s">
        <v>242</v>
      </c>
      <c r="K24" s="11" t="s">
        <v>26</v>
      </c>
      <c r="L24" s="11" t="s">
        <v>112</v>
      </c>
      <c r="M24" s="11" t="s">
        <v>31</v>
      </c>
      <c r="N24" s="13">
        <f t="shared" si="1"/>
        <v>43965</v>
      </c>
      <c r="O24" s="11" t="s">
        <v>27</v>
      </c>
    </row>
    <row r="25" spans="1:15" s="14" customFormat="1" ht="258" customHeight="1" x14ac:dyDescent="0.35">
      <c r="A25" s="36" t="s">
        <v>509</v>
      </c>
      <c r="B25" s="12" t="s">
        <v>251</v>
      </c>
      <c r="C25" s="11" t="s">
        <v>252</v>
      </c>
      <c r="D25" s="12" t="s">
        <v>325</v>
      </c>
      <c r="E25" s="5" t="s">
        <v>326</v>
      </c>
      <c r="F25" s="12" t="s">
        <v>21</v>
      </c>
      <c r="G25" s="12" t="s">
        <v>198</v>
      </c>
      <c r="H25" s="12" t="s">
        <v>224</v>
      </c>
      <c r="I25" s="12" t="s">
        <v>255</v>
      </c>
      <c r="J25" s="12" t="s">
        <v>256</v>
      </c>
      <c r="K25" s="11" t="s">
        <v>26</v>
      </c>
      <c r="L25" s="11" t="s">
        <v>112</v>
      </c>
      <c r="M25" s="11" t="s">
        <v>31</v>
      </c>
      <c r="N25" s="13">
        <f t="shared" si="1"/>
        <v>43965</v>
      </c>
      <c r="O25" s="11" t="s">
        <v>27</v>
      </c>
    </row>
    <row r="26" spans="1:15" s="14" customFormat="1" ht="258" customHeight="1" x14ac:dyDescent="0.35">
      <c r="A26" s="36" t="s">
        <v>509</v>
      </c>
      <c r="B26" s="12" t="s">
        <v>327</v>
      </c>
      <c r="C26" s="11" t="s">
        <v>258</v>
      </c>
      <c r="D26" s="12" t="s">
        <v>328</v>
      </c>
      <c r="E26" s="5" t="s">
        <v>329</v>
      </c>
      <c r="F26" s="12" t="s">
        <v>21</v>
      </c>
      <c r="G26" s="12" t="s">
        <v>198</v>
      </c>
      <c r="H26" s="12" t="s">
        <v>261</v>
      </c>
      <c r="I26" s="12" t="s">
        <v>262</v>
      </c>
      <c r="J26" s="12" t="s">
        <v>263</v>
      </c>
      <c r="K26" s="11" t="s">
        <v>26</v>
      </c>
      <c r="L26" s="11" t="s">
        <v>112</v>
      </c>
      <c r="M26" s="11" t="s">
        <v>31</v>
      </c>
      <c r="N26" s="13">
        <f t="shared" si="1"/>
        <v>43965</v>
      </c>
      <c r="O26" s="11" t="s">
        <v>27</v>
      </c>
    </row>
    <row r="27" spans="1:15" s="14" customFormat="1" ht="185.5" customHeight="1" x14ac:dyDescent="0.35">
      <c r="A27" s="36" t="s">
        <v>510</v>
      </c>
      <c r="B27" s="12" t="s">
        <v>445</v>
      </c>
      <c r="C27" s="11" t="s">
        <v>446</v>
      </c>
      <c r="D27" s="12" t="s">
        <v>447</v>
      </c>
      <c r="E27" s="5" t="s">
        <v>448</v>
      </c>
      <c r="F27" s="12" t="s">
        <v>21</v>
      </c>
      <c r="G27" s="12" t="s">
        <v>198</v>
      </c>
      <c r="H27" s="12" t="s">
        <v>449</v>
      </c>
      <c r="I27" s="12" t="s">
        <v>450</v>
      </c>
      <c r="J27" s="12" t="s">
        <v>451</v>
      </c>
      <c r="K27" s="11" t="s">
        <v>26</v>
      </c>
      <c r="L27" s="11" t="s">
        <v>112</v>
      </c>
      <c r="M27" s="11" t="s">
        <v>31</v>
      </c>
      <c r="N27" s="13">
        <f>DATE(2020,5,19)</f>
        <v>43970</v>
      </c>
      <c r="O27" s="11" t="s">
        <v>27</v>
      </c>
    </row>
    <row r="28" spans="1:15" s="14" customFormat="1" ht="280" customHeight="1" x14ac:dyDescent="0.35">
      <c r="A28" s="36" t="s">
        <v>511</v>
      </c>
      <c r="B28" s="12" t="s">
        <v>452</v>
      </c>
      <c r="C28" s="11" t="s">
        <v>453</v>
      </c>
      <c r="D28" s="12" t="s">
        <v>454</v>
      </c>
      <c r="E28" s="5" t="s">
        <v>457</v>
      </c>
      <c r="F28" s="12" t="s">
        <v>21</v>
      </c>
      <c r="G28" s="12" t="s">
        <v>198</v>
      </c>
      <c r="H28" s="12" t="s">
        <v>455</v>
      </c>
      <c r="I28" s="12" t="s">
        <v>456</v>
      </c>
      <c r="J28" s="12" t="s">
        <v>458</v>
      </c>
      <c r="K28" s="11" t="s">
        <v>190</v>
      </c>
      <c r="L28" s="11" t="s">
        <v>112</v>
      </c>
      <c r="M28" s="11" t="s">
        <v>31</v>
      </c>
      <c r="N28" s="13">
        <f>DATE(2020,5,19)</f>
        <v>43970</v>
      </c>
      <c r="O28" s="12" t="s">
        <v>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B07ED-EB38-4EB0-8751-83B6CD01EA13}">
  <dimension ref="A1:O26"/>
  <sheetViews>
    <sheetView tabSelected="1" zoomScale="120" zoomScaleNormal="120" workbookViewId="0">
      <selection activeCell="B5" sqref="B5"/>
    </sheetView>
  </sheetViews>
  <sheetFormatPr defaultRowHeight="14.5" x14ac:dyDescent="0.35"/>
  <cols>
    <col min="1" max="1" width="14.1796875" style="35" customWidth="1"/>
    <col min="2" max="2" width="20.54296875" customWidth="1"/>
    <col min="3" max="3" width="34.81640625" customWidth="1"/>
    <col min="4" max="4" width="23.08984375" customWidth="1"/>
    <col min="5" max="5" width="31.7265625" customWidth="1"/>
    <col min="6" max="6" width="12.453125" customWidth="1"/>
    <col min="7" max="7" width="14.90625" customWidth="1"/>
    <col min="8" max="8" width="19.08984375" customWidth="1"/>
    <col min="9" max="9" width="23.26953125" customWidth="1"/>
    <col min="10" max="10" width="24.7265625" customWidth="1"/>
    <col min="14" max="14" width="13.54296875" customWidth="1"/>
    <col min="15" max="15" width="19.08984375" customWidth="1"/>
  </cols>
  <sheetData>
    <row r="1" spans="1:15" x14ac:dyDescent="0.35">
      <c r="A1" s="37" t="s">
        <v>0</v>
      </c>
      <c r="B1" s="38" t="s">
        <v>28</v>
      </c>
    </row>
    <row r="2" spans="1:15" x14ac:dyDescent="0.35">
      <c r="A2" s="37" t="s">
        <v>1</v>
      </c>
      <c r="B2" s="38" t="s">
        <v>330</v>
      </c>
    </row>
    <row r="3" spans="1:15" x14ac:dyDescent="0.35">
      <c r="A3" s="37" t="s">
        <v>2</v>
      </c>
      <c r="B3" s="38" t="s">
        <v>31</v>
      </c>
    </row>
    <row r="4" spans="1:15" x14ac:dyDescent="0.35">
      <c r="A4" s="37" t="s">
        <v>3</v>
      </c>
      <c r="B4" s="39">
        <f>DATE(2020,5,12)</f>
        <v>43963</v>
      </c>
    </row>
    <row r="5" spans="1:15" x14ac:dyDescent="0.35">
      <c r="A5" s="37" t="s">
        <v>4</v>
      </c>
      <c r="B5" s="38" t="s">
        <v>520</v>
      </c>
    </row>
    <row r="6" spans="1:15" x14ac:dyDescent="0.35">
      <c r="A6" s="37" t="s">
        <v>5</v>
      </c>
      <c r="B6" s="39">
        <f>DATE(2020,6,6)</f>
        <v>43988</v>
      </c>
    </row>
    <row r="8" spans="1:15" x14ac:dyDescent="0.35">
      <c r="A8" s="16" t="s">
        <v>331</v>
      </c>
      <c r="B8" s="16"/>
      <c r="C8" s="16"/>
      <c r="D8" s="16"/>
      <c r="E8" s="16"/>
      <c r="F8" s="16"/>
      <c r="G8" s="16"/>
      <c r="H8" s="16"/>
      <c r="I8" s="16"/>
      <c r="J8" s="16"/>
      <c r="K8" s="16"/>
      <c r="L8" s="16"/>
      <c r="M8" s="16"/>
      <c r="N8" s="16"/>
      <c r="O8" s="16"/>
    </row>
    <row r="9" spans="1:15" ht="43.5" x14ac:dyDescent="0.35">
      <c r="A9" s="15" t="s">
        <v>6</v>
      </c>
      <c r="B9" s="15" t="s">
        <v>7</v>
      </c>
      <c r="C9" s="15" t="s">
        <v>8</v>
      </c>
      <c r="D9" s="15" t="s">
        <v>9</v>
      </c>
      <c r="E9" s="15" t="s">
        <v>20</v>
      </c>
      <c r="F9" s="15" t="s">
        <v>10</v>
      </c>
      <c r="G9" s="15" t="s">
        <v>22</v>
      </c>
      <c r="H9" s="15" t="s">
        <v>12</v>
      </c>
      <c r="I9" s="15" t="s">
        <v>11</v>
      </c>
      <c r="J9" s="15" t="s">
        <v>13</v>
      </c>
      <c r="K9" s="15" t="s">
        <v>14</v>
      </c>
      <c r="L9" s="15" t="s">
        <v>32</v>
      </c>
      <c r="M9" s="15" t="s">
        <v>15</v>
      </c>
      <c r="N9" s="15" t="s">
        <v>16</v>
      </c>
      <c r="O9" s="15" t="s">
        <v>17</v>
      </c>
    </row>
    <row r="10" spans="1:15" ht="266" customHeight="1" x14ac:dyDescent="0.35">
      <c r="A10" s="36" t="s">
        <v>512</v>
      </c>
      <c r="B10" s="12" t="s">
        <v>332</v>
      </c>
      <c r="C10" s="11" t="s">
        <v>138</v>
      </c>
      <c r="D10" s="12" t="s">
        <v>338</v>
      </c>
      <c r="E10" s="5" t="s">
        <v>333</v>
      </c>
      <c r="F10" s="12" t="s">
        <v>21</v>
      </c>
      <c r="G10" s="12" t="s">
        <v>248</v>
      </c>
      <c r="H10" s="12" t="s">
        <v>334</v>
      </c>
      <c r="I10" s="12" t="s">
        <v>335</v>
      </c>
      <c r="J10" s="12" t="s">
        <v>271</v>
      </c>
      <c r="K10" s="11" t="s">
        <v>26</v>
      </c>
      <c r="L10" s="11" t="s">
        <v>33</v>
      </c>
      <c r="M10" s="11" t="s">
        <v>31</v>
      </c>
      <c r="N10" s="13">
        <f t="shared" ref="N10:N16" si="0">DATE(2020,5,17)</f>
        <v>43968</v>
      </c>
      <c r="O10" s="11" t="s">
        <v>27</v>
      </c>
    </row>
    <row r="11" spans="1:15" s="10" customFormat="1" ht="278.5" customHeight="1" x14ac:dyDescent="0.35">
      <c r="A11" s="17" t="s">
        <v>513</v>
      </c>
      <c r="B11" s="8" t="s">
        <v>336</v>
      </c>
      <c r="C11" s="7" t="s">
        <v>337</v>
      </c>
      <c r="D11" s="8" t="s">
        <v>339</v>
      </c>
      <c r="E11" s="5" t="s">
        <v>340</v>
      </c>
      <c r="F11" s="8" t="s">
        <v>21</v>
      </c>
      <c r="G11" s="8" t="s">
        <v>198</v>
      </c>
      <c r="H11" s="8" t="s">
        <v>341</v>
      </c>
      <c r="I11" s="8" t="s">
        <v>342</v>
      </c>
      <c r="J11" s="8" t="s">
        <v>343</v>
      </c>
      <c r="K11" s="7" t="s">
        <v>26</v>
      </c>
      <c r="L11" s="7" t="s">
        <v>112</v>
      </c>
      <c r="M11" s="7" t="s">
        <v>31</v>
      </c>
      <c r="N11" s="13">
        <f t="shared" si="0"/>
        <v>43968</v>
      </c>
      <c r="O11" s="7" t="s">
        <v>27</v>
      </c>
    </row>
    <row r="12" spans="1:15" s="10" customFormat="1" ht="325" customHeight="1" x14ac:dyDescent="0.35">
      <c r="A12" s="17" t="s">
        <v>514</v>
      </c>
      <c r="B12" s="8" t="s">
        <v>344</v>
      </c>
      <c r="C12" s="7" t="s">
        <v>345</v>
      </c>
      <c r="D12" s="8" t="s">
        <v>346</v>
      </c>
      <c r="E12" s="5" t="s">
        <v>347</v>
      </c>
      <c r="F12" s="8" t="s">
        <v>21</v>
      </c>
      <c r="G12" s="8" t="s">
        <v>198</v>
      </c>
      <c r="H12" s="8" t="s">
        <v>348</v>
      </c>
      <c r="I12" s="8" t="s">
        <v>349</v>
      </c>
      <c r="J12" s="8" t="s">
        <v>350</v>
      </c>
      <c r="K12" s="7" t="s">
        <v>26</v>
      </c>
      <c r="L12" s="7" t="s">
        <v>193</v>
      </c>
      <c r="M12" s="7" t="s">
        <v>31</v>
      </c>
      <c r="N12" s="13">
        <f t="shared" si="0"/>
        <v>43968</v>
      </c>
      <c r="O12" s="7" t="s">
        <v>27</v>
      </c>
    </row>
    <row r="13" spans="1:15" s="10" customFormat="1" ht="325" customHeight="1" x14ac:dyDescent="0.35">
      <c r="A13" s="17" t="s">
        <v>515</v>
      </c>
      <c r="B13" s="8" t="s">
        <v>351</v>
      </c>
      <c r="C13" s="7" t="s">
        <v>352</v>
      </c>
      <c r="D13" s="8" t="s">
        <v>353</v>
      </c>
      <c r="E13" s="5" t="s">
        <v>354</v>
      </c>
      <c r="F13" s="8" t="s">
        <v>21</v>
      </c>
      <c r="G13" s="8" t="s">
        <v>248</v>
      </c>
      <c r="H13" s="8" t="s">
        <v>355</v>
      </c>
      <c r="I13" s="8" t="s">
        <v>356</v>
      </c>
      <c r="J13" s="8" t="s">
        <v>357</v>
      </c>
      <c r="K13" s="7" t="s">
        <v>26</v>
      </c>
      <c r="L13" s="7" t="s">
        <v>193</v>
      </c>
      <c r="M13" s="7" t="s">
        <v>31</v>
      </c>
      <c r="N13" s="13">
        <f t="shared" si="0"/>
        <v>43968</v>
      </c>
      <c r="O13" s="7" t="s">
        <v>27</v>
      </c>
    </row>
    <row r="14" spans="1:15" s="10" customFormat="1" ht="360" customHeight="1" x14ac:dyDescent="0.35">
      <c r="A14" s="17" t="s">
        <v>516</v>
      </c>
      <c r="B14" s="8" t="s">
        <v>358</v>
      </c>
      <c r="C14" s="7" t="s">
        <v>359</v>
      </c>
      <c r="D14" s="8" t="s">
        <v>360</v>
      </c>
      <c r="E14" s="5" t="s">
        <v>361</v>
      </c>
      <c r="F14" s="8" t="s">
        <v>21</v>
      </c>
      <c r="G14" s="8" t="s">
        <v>198</v>
      </c>
      <c r="H14" s="8" t="s">
        <v>362</v>
      </c>
      <c r="I14" s="8" t="s">
        <v>363</v>
      </c>
      <c r="J14" s="8" t="s">
        <v>364</v>
      </c>
      <c r="K14" s="7" t="s">
        <v>26</v>
      </c>
      <c r="L14" s="7" t="s">
        <v>112</v>
      </c>
      <c r="M14" s="7" t="s">
        <v>31</v>
      </c>
      <c r="N14" s="13">
        <f t="shared" si="0"/>
        <v>43968</v>
      </c>
      <c r="O14" s="7" t="s">
        <v>27</v>
      </c>
    </row>
    <row r="15" spans="1:15" s="10" customFormat="1" ht="360" customHeight="1" x14ac:dyDescent="0.35">
      <c r="A15" s="17" t="s">
        <v>516</v>
      </c>
      <c r="B15" s="8" t="s">
        <v>358</v>
      </c>
      <c r="C15" s="7" t="s">
        <v>365</v>
      </c>
      <c r="D15" s="8" t="s">
        <v>366</v>
      </c>
      <c r="E15" s="5" t="s">
        <v>367</v>
      </c>
      <c r="F15" s="8" t="s">
        <v>21</v>
      </c>
      <c r="G15" s="8" t="s">
        <v>198</v>
      </c>
      <c r="H15" s="8" t="s">
        <v>368</v>
      </c>
      <c r="I15" s="8" t="s">
        <v>369</v>
      </c>
      <c r="J15" s="8" t="s">
        <v>370</v>
      </c>
      <c r="K15" s="7" t="s">
        <v>190</v>
      </c>
      <c r="L15" s="7" t="s">
        <v>112</v>
      </c>
      <c r="M15" s="7" t="s">
        <v>31</v>
      </c>
      <c r="N15" s="13">
        <f t="shared" si="0"/>
        <v>43968</v>
      </c>
      <c r="O15" s="8" t="s">
        <v>371</v>
      </c>
    </row>
    <row r="16" spans="1:15" s="10" customFormat="1" ht="406.5" customHeight="1" x14ac:dyDescent="0.35">
      <c r="A16" s="17" t="s">
        <v>516</v>
      </c>
      <c r="B16" s="8" t="s">
        <v>358</v>
      </c>
      <c r="C16" s="7" t="s">
        <v>372</v>
      </c>
      <c r="D16" s="8" t="s">
        <v>374</v>
      </c>
      <c r="E16" s="5" t="s">
        <v>373</v>
      </c>
      <c r="F16" s="8" t="s">
        <v>21</v>
      </c>
      <c r="G16" s="8" t="s">
        <v>198</v>
      </c>
      <c r="H16" s="8" t="s">
        <v>375</v>
      </c>
      <c r="I16" s="8" t="s">
        <v>376</v>
      </c>
      <c r="J16" s="8" t="s">
        <v>377</v>
      </c>
      <c r="K16" s="7" t="s">
        <v>190</v>
      </c>
      <c r="L16" s="7" t="s">
        <v>112</v>
      </c>
      <c r="M16" s="7" t="s">
        <v>31</v>
      </c>
      <c r="N16" s="13">
        <f t="shared" si="0"/>
        <v>43968</v>
      </c>
      <c r="O16" s="8" t="s">
        <v>378</v>
      </c>
    </row>
    <row r="17" spans="1:15" s="10" customFormat="1" ht="364.5" customHeight="1" x14ac:dyDescent="0.35">
      <c r="A17" s="17" t="s">
        <v>517</v>
      </c>
      <c r="B17" s="8" t="s">
        <v>379</v>
      </c>
      <c r="C17" s="7" t="s">
        <v>380</v>
      </c>
      <c r="D17" s="8" t="s">
        <v>381</v>
      </c>
      <c r="E17" s="5" t="s">
        <v>382</v>
      </c>
      <c r="F17" s="8" t="s">
        <v>21</v>
      </c>
      <c r="G17" s="8" t="s">
        <v>198</v>
      </c>
      <c r="H17" s="8" t="s">
        <v>383</v>
      </c>
      <c r="I17" s="8" t="s">
        <v>384</v>
      </c>
      <c r="J17" s="8" t="s">
        <v>386</v>
      </c>
      <c r="K17" s="7" t="s">
        <v>26</v>
      </c>
      <c r="L17" s="7" t="s">
        <v>112</v>
      </c>
      <c r="M17" s="7" t="s">
        <v>31</v>
      </c>
      <c r="N17" s="13">
        <f t="shared" ref="N17:N26" si="1">DATE(2020,5,18)</f>
        <v>43969</v>
      </c>
      <c r="O17" s="8" t="s">
        <v>385</v>
      </c>
    </row>
    <row r="18" spans="1:15" s="10" customFormat="1" ht="364.5" customHeight="1" x14ac:dyDescent="0.35">
      <c r="A18" s="17" t="s">
        <v>517</v>
      </c>
      <c r="B18" s="8" t="s">
        <v>379</v>
      </c>
      <c r="C18" s="7" t="s">
        <v>397</v>
      </c>
      <c r="D18" s="8" t="s">
        <v>387</v>
      </c>
      <c r="E18" s="5" t="s">
        <v>390</v>
      </c>
      <c r="F18" s="8" t="s">
        <v>21</v>
      </c>
      <c r="G18" s="8" t="s">
        <v>198</v>
      </c>
      <c r="H18" s="8" t="s">
        <v>388</v>
      </c>
      <c r="I18" s="8" t="s">
        <v>389</v>
      </c>
      <c r="J18" s="8" t="s">
        <v>391</v>
      </c>
      <c r="K18" s="7" t="s">
        <v>26</v>
      </c>
      <c r="L18" s="7" t="s">
        <v>112</v>
      </c>
      <c r="M18" s="7" t="s">
        <v>31</v>
      </c>
      <c r="N18" s="13">
        <f t="shared" si="1"/>
        <v>43969</v>
      </c>
      <c r="O18" s="8" t="s">
        <v>385</v>
      </c>
    </row>
    <row r="19" spans="1:15" s="10" customFormat="1" ht="364.5" customHeight="1" x14ac:dyDescent="0.35">
      <c r="A19" s="17" t="s">
        <v>517</v>
      </c>
      <c r="B19" s="8" t="s">
        <v>379</v>
      </c>
      <c r="C19" s="7" t="s">
        <v>398</v>
      </c>
      <c r="D19" s="8" t="s">
        <v>392</v>
      </c>
      <c r="E19" s="5" t="s">
        <v>393</v>
      </c>
      <c r="F19" s="8" t="s">
        <v>21</v>
      </c>
      <c r="G19" s="8" t="s">
        <v>198</v>
      </c>
      <c r="H19" s="8" t="s">
        <v>394</v>
      </c>
      <c r="I19" s="8" t="s">
        <v>395</v>
      </c>
      <c r="J19" s="8" t="s">
        <v>396</v>
      </c>
      <c r="K19" s="7" t="s">
        <v>26</v>
      </c>
      <c r="L19" s="7" t="s">
        <v>112</v>
      </c>
      <c r="M19" s="7" t="s">
        <v>31</v>
      </c>
      <c r="N19" s="13">
        <f t="shared" si="1"/>
        <v>43969</v>
      </c>
      <c r="O19" s="8" t="s">
        <v>385</v>
      </c>
    </row>
    <row r="20" spans="1:15" s="10" customFormat="1" ht="364.5" customHeight="1" x14ac:dyDescent="0.35">
      <c r="A20" s="17" t="s">
        <v>517</v>
      </c>
      <c r="B20" s="8" t="s">
        <v>379</v>
      </c>
      <c r="C20" s="7" t="s">
        <v>399</v>
      </c>
      <c r="D20" s="8" t="s">
        <v>400</v>
      </c>
      <c r="E20" s="5" t="s">
        <v>401</v>
      </c>
      <c r="F20" s="8" t="s">
        <v>21</v>
      </c>
      <c r="G20" s="8" t="s">
        <v>198</v>
      </c>
      <c r="H20" s="8" t="s">
        <v>402</v>
      </c>
      <c r="I20" s="8" t="s">
        <v>403</v>
      </c>
      <c r="J20" s="8" t="s">
        <v>404</v>
      </c>
      <c r="K20" s="7" t="s">
        <v>26</v>
      </c>
      <c r="L20" s="7" t="s">
        <v>112</v>
      </c>
      <c r="M20" s="7" t="s">
        <v>31</v>
      </c>
      <c r="N20" s="13">
        <f t="shared" si="1"/>
        <v>43969</v>
      </c>
      <c r="O20" s="8" t="s">
        <v>385</v>
      </c>
    </row>
    <row r="21" spans="1:15" s="10" customFormat="1" ht="364.5" customHeight="1" x14ac:dyDescent="0.35">
      <c r="A21" s="17" t="s">
        <v>517</v>
      </c>
      <c r="B21" s="8" t="s">
        <v>379</v>
      </c>
      <c r="C21" s="7" t="s">
        <v>410</v>
      </c>
      <c r="D21" s="8" t="s">
        <v>405</v>
      </c>
      <c r="E21" s="5" t="s">
        <v>406</v>
      </c>
      <c r="F21" s="8" t="s">
        <v>21</v>
      </c>
      <c r="G21" s="8" t="s">
        <v>198</v>
      </c>
      <c r="H21" s="8" t="s">
        <v>407</v>
      </c>
      <c r="I21" s="8" t="s">
        <v>408</v>
      </c>
      <c r="J21" s="8" t="s">
        <v>409</v>
      </c>
      <c r="K21" s="7" t="s">
        <v>26</v>
      </c>
      <c r="L21" s="7" t="s">
        <v>112</v>
      </c>
      <c r="M21" s="7" t="s">
        <v>31</v>
      </c>
      <c r="N21" s="13">
        <f t="shared" si="1"/>
        <v>43969</v>
      </c>
      <c r="O21" s="8" t="s">
        <v>385</v>
      </c>
    </row>
    <row r="22" spans="1:15" s="10" customFormat="1" ht="364.5" customHeight="1" x14ac:dyDescent="0.35">
      <c r="A22" s="17" t="s">
        <v>517</v>
      </c>
      <c r="B22" s="8" t="s">
        <v>379</v>
      </c>
      <c r="C22" s="7" t="s">
        <v>416</v>
      </c>
      <c r="D22" s="8" t="s">
        <v>411</v>
      </c>
      <c r="E22" s="5" t="s">
        <v>412</v>
      </c>
      <c r="F22" s="8" t="s">
        <v>21</v>
      </c>
      <c r="G22" s="8" t="s">
        <v>198</v>
      </c>
      <c r="H22" s="8" t="s">
        <v>413</v>
      </c>
      <c r="I22" s="8" t="s">
        <v>414</v>
      </c>
      <c r="J22" s="8" t="s">
        <v>415</v>
      </c>
      <c r="K22" s="7" t="s">
        <v>26</v>
      </c>
      <c r="L22" s="7" t="s">
        <v>112</v>
      </c>
      <c r="M22" s="7" t="s">
        <v>31</v>
      </c>
      <c r="N22" s="13">
        <f t="shared" si="1"/>
        <v>43969</v>
      </c>
      <c r="O22" s="8" t="s">
        <v>385</v>
      </c>
    </row>
    <row r="23" spans="1:15" s="10" customFormat="1" ht="364.5" customHeight="1" x14ac:dyDescent="0.35">
      <c r="A23" s="17" t="s">
        <v>517</v>
      </c>
      <c r="B23" s="8" t="s">
        <v>379</v>
      </c>
      <c r="C23" s="7" t="s">
        <v>417</v>
      </c>
      <c r="D23" s="8" t="s">
        <v>418</v>
      </c>
      <c r="E23" s="5" t="s">
        <v>419</v>
      </c>
      <c r="F23" s="8" t="s">
        <v>21</v>
      </c>
      <c r="G23" s="8" t="s">
        <v>198</v>
      </c>
      <c r="H23" s="8" t="s">
        <v>420</v>
      </c>
      <c r="I23" s="8" t="s">
        <v>421</v>
      </c>
      <c r="J23" s="8" t="s">
        <v>422</v>
      </c>
      <c r="K23" s="7" t="s">
        <v>26</v>
      </c>
      <c r="L23" s="7" t="s">
        <v>112</v>
      </c>
      <c r="M23" s="7" t="s">
        <v>31</v>
      </c>
      <c r="N23" s="13">
        <f t="shared" si="1"/>
        <v>43969</v>
      </c>
      <c r="O23" s="8" t="s">
        <v>385</v>
      </c>
    </row>
    <row r="24" spans="1:15" s="10" customFormat="1" ht="364.5" customHeight="1" x14ac:dyDescent="0.35">
      <c r="A24" s="17" t="s">
        <v>518</v>
      </c>
      <c r="B24" s="8" t="s">
        <v>423</v>
      </c>
      <c r="C24" s="7" t="s">
        <v>424</v>
      </c>
      <c r="D24" s="8" t="s">
        <v>425</v>
      </c>
      <c r="E24" s="5" t="s">
        <v>426</v>
      </c>
      <c r="F24" s="8" t="s">
        <v>21</v>
      </c>
      <c r="G24" s="8" t="s">
        <v>248</v>
      </c>
      <c r="H24" s="8" t="s">
        <v>427</v>
      </c>
      <c r="I24" s="8" t="s">
        <v>428</v>
      </c>
      <c r="J24" s="8" t="s">
        <v>429</v>
      </c>
      <c r="K24" s="7" t="s">
        <v>26</v>
      </c>
      <c r="L24" s="7" t="s">
        <v>112</v>
      </c>
      <c r="M24" s="7" t="s">
        <v>31</v>
      </c>
      <c r="N24" s="13">
        <f t="shared" si="1"/>
        <v>43969</v>
      </c>
      <c r="O24" s="8" t="s">
        <v>385</v>
      </c>
    </row>
    <row r="25" spans="1:15" s="10" customFormat="1" ht="364.5" customHeight="1" x14ac:dyDescent="0.35">
      <c r="A25" s="17" t="s">
        <v>519</v>
      </c>
      <c r="B25" s="8" t="s">
        <v>433</v>
      </c>
      <c r="C25" s="7" t="s">
        <v>432</v>
      </c>
      <c r="D25" s="8" t="s">
        <v>430</v>
      </c>
      <c r="E25" s="5" t="s">
        <v>431</v>
      </c>
      <c r="F25" s="8" t="s">
        <v>21</v>
      </c>
      <c r="G25" s="8" t="s">
        <v>248</v>
      </c>
      <c r="H25" s="8" t="s">
        <v>434</v>
      </c>
      <c r="I25" s="8" t="s">
        <v>435</v>
      </c>
      <c r="J25" s="8" t="s">
        <v>436</v>
      </c>
      <c r="K25" s="7" t="s">
        <v>26</v>
      </c>
      <c r="L25" s="7" t="s">
        <v>112</v>
      </c>
      <c r="M25" s="7" t="s">
        <v>31</v>
      </c>
      <c r="N25" s="13">
        <f t="shared" si="1"/>
        <v>43969</v>
      </c>
      <c r="O25" s="8" t="s">
        <v>385</v>
      </c>
    </row>
    <row r="26" spans="1:15" s="10" customFormat="1" ht="364.5" customHeight="1" x14ac:dyDescent="0.35">
      <c r="A26" s="17" t="s">
        <v>519</v>
      </c>
      <c r="B26" s="8" t="s">
        <v>437</v>
      </c>
      <c r="C26" s="7" t="s">
        <v>438</v>
      </c>
      <c r="D26" s="8" t="s">
        <v>439</v>
      </c>
      <c r="E26" s="5" t="s">
        <v>440</v>
      </c>
      <c r="F26" s="8" t="s">
        <v>21</v>
      </c>
      <c r="G26" s="8" t="s">
        <v>248</v>
      </c>
      <c r="H26" s="8" t="s">
        <v>441</v>
      </c>
      <c r="I26" s="8" t="s">
        <v>442</v>
      </c>
      <c r="J26" s="8" t="s">
        <v>443</v>
      </c>
      <c r="K26" s="7" t="s">
        <v>190</v>
      </c>
      <c r="L26" s="7" t="s">
        <v>193</v>
      </c>
      <c r="M26" s="7" t="s">
        <v>31</v>
      </c>
      <c r="N26" s="13">
        <f t="shared" si="1"/>
        <v>43969</v>
      </c>
      <c r="O26" s="8" t="s">
        <v>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TestCases-SignIn Page</vt:lpstr>
      <vt:lpstr>TestCases-Home page</vt:lpstr>
      <vt:lpstr>TestCases-Explore Page</vt:lpstr>
      <vt:lpstr>TestCases-Profile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 parama</dc:creator>
  <cp:lastModifiedBy>gayatri parama</cp:lastModifiedBy>
  <dcterms:created xsi:type="dcterms:W3CDTF">2020-05-12T22:27:23Z</dcterms:created>
  <dcterms:modified xsi:type="dcterms:W3CDTF">2020-06-22T22:13:23Z</dcterms:modified>
</cp:coreProperties>
</file>