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f7e81abd9464e9d2/Desktop/"/>
    </mc:Choice>
  </mc:AlternateContent>
  <xr:revisionPtr revIDLastSave="1" documentId="13_ncr:1_{65900AAF-29BD-4747-9A62-CA7088C8F6A9}" xr6:coauthVersionLast="47" xr6:coauthVersionMax="47" xr10:uidLastSave="{6CD256AB-E410-4901-B07F-627D77371ACF}"/>
  <bookViews>
    <workbookView minimized="1" xWindow="2232" yWindow="2232" windowWidth="17280" windowHeight="8880" activeTab="2" xr2:uid="{8C12032E-81B7-4268-82D8-C6D69BB99759}"/>
  </bookViews>
  <sheets>
    <sheet name="Chocolate Sales" sheetId="1" r:id="rId1"/>
    <sheet name="Pivot Tables" sheetId="4" r:id="rId2"/>
    <sheet name="Sheet1" sheetId="6" r:id="rId3"/>
  </sheets>
  <definedNames>
    <definedName name="Slicer_Country">#N/A</definedName>
    <definedName name="Slicer_Months__Date">#N/A</definedName>
    <definedName name="Slicer_Product">#N/A</definedName>
    <definedName name="Slicer_Sales_Person">#N/A</definedName>
    <definedName name="Timeline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Table2_8a72d564-4adc-4a69-b571-291cf4388cbe"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97" i="1" l="1"/>
  <c r="G1096" i="1"/>
  <c r="G489" i="1"/>
  <c r="G3" i="1"/>
  <c r="G2"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E109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1C90C9-6EB7-4789-87E5-9BE568F98FF9}" name="Query - Table2" description="Connection to the 'Table2' query in the workbook." type="100" refreshedVersion="8" minRefreshableVersion="5">
    <extLst>
      <ext xmlns:x15="http://schemas.microsoft.com/office/spreadsheetml/2010/11/main" uri="{DE250136-89BD-433C-8126-D09CA5730AF9}">
        <x15:connection id="e3cccfee-098e-4ad8-9dda-40b457bc640b"/>
      </ext>
    </extLst>
  </connection>
  <connection id="2" xr16:uid="{D1C57620-57AA-45B7-8229-E31F6C49F68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<sst xmlns="http://schemas.openxmlformats.org/spreadsheetml/2006/main" count="3394" uniqueCount="76">
  <si>
    <t>Sales Person</t>
  </si>
  <si>
    <t>Country</t>
  </si>
  <si>
    <t>Product</t>
  </si>
  <si>
    <t>Date</t>
  </si>
  <si>
    <t>Amount</t>
  </si>
  <si>
    <t>Boxes Shipped</t>
  </si>
  <si>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</si>
  <si>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</si>
  <si>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</si>
  <si>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</si>
  <si>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</si>
  <si>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</si>
  <si>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</si>
  <si>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</si>
  <si>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</si>
  <si>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</si>
  <si>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</si>
  <si>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</si>
  <si>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</si>
  <si>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</si>
  <si>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</si>
  <si>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</si>
  <si>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</si>
  <si>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</si>
  <si>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</si>
  <si>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</si>
  <si>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</si>
  <si>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</si>
  <si>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</si>
  <si>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</si>
  <si>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</si>
  <si>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</si>
  <si>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</si>
  <si>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</si>
  <si>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</si>
  <si>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</si>
  <si>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</si>
  <si>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</si>
  <si>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</si>
  <si>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</si>
  <si>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</si>
  <si>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</si>
  <si>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</si>
  <si>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</si>
  <si>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</si>
  <si>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</si>
  <si>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</si>
  <si>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</si>
  <si>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</si>
  <si>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</si>
  <si>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</si>
  <si>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</si>
  <si>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</si>
  <si>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</si>
  <si>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</si>
  <si>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</si>
  <si>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</si>
  <si>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</si>
  <si>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</si>
  <si>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Row Labels</t>
  </si>
  <si>
    <t>Grand Total</t>
  </si>
  <si>
    <t>Sum of Boxes Shipped</t>
  </si>
  <si>
    <t>Sum of Amount</t>
  </si>
  <si>
    <t xml:space="preserve"> </t>
  </si>
  <si>
    <t>Profit</t>
  </si>
  <si>
    <t>Total Sales</t>
  </si>
  <si>
    <t>Total Boxes Shipped</t>
  </si>
  <si>
    <t>Jan</t>
  </si>
  <si>
    <t>Sum of Profit</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</si>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</sst>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15"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applyAlignment="1">
      <alignment horizontal="center"/>
    </xf>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Tables'!$A$2:$A$27</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Tables'!$B$2:$B$27</c:f>
              <c:numCache>
                <c:formatCode>General</c:formatCode>
                <c:ptCount val="25"/>
                <c:pt idx="0">
                  <c:v>6448</c:v>
                </c:pt>
                <c:pt idx="1">
                  <c:v>6366</c:v>
                </c:pt>
                <c:pt idx="2">
                  <c:v>9214</c:v>
                </c:pt>
                <c:pt idx="3">
                  <c:v>8102</c:v>
                </c:pt>
                <c:pt idx="4">
                  <c:v>5374</c:v>
                </c:pt>
                <c:pt idx="5">
                  <c:v>7522</c:v>
                </c:pt>
                <c:pt idx="6">
                  <c:v>7074</c:v>
                </c:pt>
                <c:pt idx="7">
                  <c:v>8767</c:v>
                </c:pt>
                <c:pt idx="8">
                  <c:v>6853</c:v>
                </c:pt>
                <c:pt idx="9">
                  <c:v>6303</c:v>
                </c:pt>
                <c:pt idx="10">
                  <c:v>6677</c:v>
                </c:pt>
                <c:pt idx="11">
                  <c:v>5849</c:v>
                </c:pt>
                <c:pt idx="12">
                  <c:v>7661</c:v>
                </c:pt>
                <c:pt idx="13">
                  <c:v>7246</c:v>
                </c:pt>
                <c:pt idx="14">
                  <c:v>7253</c:v>
                </c:pt>
                <c:pt idx="15">
                  <c:v>9658</c:v>
                </c:pt>
                <c:pt idx="16">
                  <c:v>8702</c:v>
                </c:pt>
                <c:pt idx="17">
                  <c:v>7279</c:v>
                </c:pt>
                <c:pt idx="18">
                  <c:v>5980</c:v>
                </c:pt>
                <c:pt idx="19">
                  <c:v>8043</c:v>
                </c:pt>
                <c:pt idx="20">
                  <c:v>8608</c:v>
                </c:pt>
                <c:pt idx="21">
                  <c:v>4297</c:v>
                </c:pt>
                <c:pt idx="22">
                  <c:v>6899</c:v>
                </c:pt>
                <c:pt idx="23">
                  <c:v>6799</c:v>
                </c:pt>
                <c:pt idx="24">
                  <c:v>4033</c:v>
                </c:pt>
              </c:numCache>
            </c:numRef>
          </c:val>
          <c:extLst>
            <c:ext xmlns:c16="http://schemas.microsoft.com/office/drawing/2014/chart" uri="{C3380CC4-5D6E-409C-BE32-E72D297353CC}">
              <c16:uniqueId val="{00000000-3118-4D0F-8C05-9CE4BC40C336}"/>
            </c:ext>
          </c:extLst>
        </c:ser>
        <c:dLbls>
          <c:showLegendKey val="0"/>
          <c:showVal val="0"/>
          <c:showCatName val="0"/>
          <c:showSerName val="0"/>
          <c:showPercent val="0"/>
          <c:showBubbleSize val="0"/>
        </c:dLbls>
        <c:gapWidth val="182"/>
        <c:axId val="1474778752"/>
        <c:axId val="1474779232"/>
      </c:barChart>
      <c:catAx>
        <c:axId val="14747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9232"/>
        <c:crosses val="autoZero"/>
        <c:auto val="1"/>
        <c:lblAlgn val="ctr"/>
        <c:lblOffset val="100"/>
        <c:noMultiLvlLbl val="0"/>
      </c:catAx>
      <c:valAx>
        <c:axId val="147477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Tables'!$A$2:$A$27</c:f>
              <c:strCache>
                <c:ptCount val="25"/>
                <c:pt idx="0">
                  <c:v>Andria Kimpton</c:v>
                </c:pt>
                <c:pt idx="1">
                  <c:v>Barr Faughny</c:v>
                </c:pt>
                <c:pt idx="2">
                  <c:v>Beverie Moffet</c:v>
                </c:pt>
                <c:pt idx="3">
                  <c:v>Brien Boise</c:v>
                </c:pt>
                <c:pt idx="4">
                  <c:v>Camilla Castle</c:v>
                </c:pt>
                <c:pt idx="5">
                  <c:v>Ches Bonnell</c:v>
                </c:pt>
                <c:pt idx="6">
                  <c:v>Curtice Advani</c:v>
                </c:pt>
                <c:pt idx="7">
                  <c:v>Dennison Crosswaite</c:v>
                </c:pt>
                <c:pt idx="8">
                  <c:v>Dotty Strutley</c:v>
                </c:pt>
                <c:pt idx="9">
                  <c:v>Gigi Bohling</c:v>
                </c:pt>
                <c:pt idx="10">
                  <c:v>Gunar Cockshoot</c:v>
                </c:pt>
                <c:pt idx="11">
                  <c:v>Husein Augar</c:v>
                </c:pt>
                <c:pt idx="12">
                  <c:v>Jan Morforth</c:v>
                </c:pt>
                <c:pt idx="13">
                  <c:v>Jehu Rudeforth</c:v>
                </c:pt>
                <c:pt idx="14">
                  <c:v>Kaine Padly</c:v>
                </c:pt>
                <c:pt idx="15">
                  <c:v>Karlen McCaffrey</c:v>
                </c:pt>
                <c:pt idx="16">
                  <c:v>Kelci Walkden</c:v>
                </c:pt>
                <c:pt idx="17">
                  <c:v>Madelene Upcott</c:v>
                </c:pt>
                <c:pt idx="18">
                  <c:v>Mallorie Waber</c:v>
                </c:pt>
                <c:pt idx="19">
                  <c:v>Marney O'Breen</c:v>
                </c:pt>
                <c:pt idx="20">
                  <c:v>Oby Sorrel</c:v>
                </c:pt>
                <c:pt idx="21">
                  <c:v>Rafaelita Blaksland</c:v>
                </c:pt>
                <c:pt idx="22">
                  <c:v>Roddy Speechley</c:v>
                </c:pt>
                <c:pt idx="23">
                  <c:v>Van Tuxwell</c:v>
                </c:pt>
                <c:pt idx="24">
                  <c:v>Wilone O'Kielt</c:v>
                </c:pt>
              </c:strCache>
            </c:strRef>
          </c:cat>
          <c:val>
            <c:numRef>
              <c:f>'Pivot Tables'!$B$2:$B$27</c:f>
              <c:numCache>
                <c:formatCode>General</c:formatCode>
                <c:ptCount val="25"/>
                <c:pt idx="0">
                  <c:v>6448</c:v>
                </c:pt>
                <c:pt idx="1">
                  <c:v>6366</c:v>
                </c:pt>
                <c:pt idx="2">
                  <c:v>9214</c:v>
                </c:pt>
                <c:pt idx="3">
                  <c:v>8102</c:v>
                </c:pt>
                <c:pt idx="4">
                  <c:v>5374</c:v>
                </c:pt>
                <c:pt idx="5">
                  <c:v>7522</c:v>
                </c:pt>
                <c:pt idx="6">
                  <c:v>7074</c:v>
                </c:pt>
                <c:pt idx="7">
                  <c:v>8767</c:v>
                </c:pt>
                <c:pt idx="8">
                  <c:v>6853</c:v>
                </c:pt>
                <c:pt idx="9">
                  <c:v>6303</c:v>
                </c:pt>
                <c:pt idx="10">
                  <c:v>6677</c:v>
                </c:pt>
                <c:pt idx="11">
                  <c:v>5849</c:v>
                </c:pt>
                <c:pt idx="12">
                  <c:v>7661</c:v>
                </c:pt>
                <c:pt idx="13">
                  <c:v>7246</c:v>
                </c:pt>
                <c:pt idx="14">
                  <c:v>7253</c:v>
                </c:pt>
                <c:pt idx="15">
                  <c:v>9658</c:v>
                </c:pt>
                <c:pt idx="16">
                  <c:v>8702</c:v>
                </c:pt>
                <c:pt idx="17">
                  <c:v>7279</c:v>
                </c:pt>
                <c:pt idx="18">
                  <c:v>5980</c:v>
                </c:pt>
                <c:pt idx="19">
                  <c:v>8043</c:v>
                </c:pt>
                <c:pt idx="20">
                  <c:v>8608</c:v>
                </c:pt>
                <c:pt idx="21">
                  <c:v>4297</c:v>
                </c:pt>
                <c:pt idx="22">
                  <c:v>6899</c:v>
                </c:pt>
                <c:pt idx="23">
                  <c:v>6799</c:v>
                </c:pt>
                <c:pt idx="24">
                  <c:v>4033</c:v>
                </c:pt>
              </c:numCache>
            </c:numRef>
          </c:val>
          <c:extLst>
            <c:ext xmlns:c16="http://schemas.microsoft.com/office/drawing/2014/chart" uri="{C3380CC4-5D6E-409C-BE32-E72D297353CC}">
              <c16:uniqueId val="{00000000-07F7-4C40-AE36-4BE32BE0F84A}"/>
            </c:ext>
          </c:extLst>
        </c:ser>
        <c:dLbls>
          <c:showLegendKey val="0"/>
          <c:showVal val="0"/>
          <c:showCatName val="0"/>
          <c:showSerName val="0"/>
          <c:showPercent val="0"/>
          <c:showBubbleSize val="0"/>
        </c:dLbls>
        <c:gapWidth val="182"/>
        <c:axId val="1474778752"/>
        <c:axId val="1474779232"/>
      </c:barChart>
      <c:catAx>
        <c:axId val="1474778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9232"/>
        <c:crosses val="autoZero"/>
        <c:auto val="1"/>
        <c:lblAlgn val="ctr"/>
        <c:lblOffset val="100"/>
        <c:noMultiLvlLbl val="0"/>
      </c:catAx>
      <c:valAx>
        <c:axId val="1474779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8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Tables!PivotTable10</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Tables'!$H$4</c:f>
              <c:strCache>
                <c:ptCount val="1"/>
                <c:pt idx="0">
                  <c:v>Total</c:v>
                </c:pt>
              </c:strCache>
            </c:strRef>
          </c:tx>
          <c:spPr>
            <a:ln w="28575" cap="rnd">
              <a:solidFill>
                <a:schemeClr val="accent1"/>
              </a:solidFill>
              <a:round/>
            </a:ln>
            <a:effectLst/>
          </c:spPr>
          <c:marker>
            <c:symbol val="none"/>
          </c:marker>
          <c:cat>
            <c:strRef>
              <c:f>'Pivot Tables'!$G$5:$G$13</c:f>
              <c:strCache>
                <c:ptCount val="8"/>
                <c:pt idx="0">
                  <c:v>Jan</c:v>
                </c:pt>
                <c:pt idx="1">
                  <c:v>Feb</c:v>
                </c:pt>
                <c:pt idx="2">
                  <c:v>Mar</c:v>
                </c:pt>
                <c:pt idx="3">
                  <c:v>Apr</c:v>
                </c:pt>
                <c:pt idx="4">
                  <c:v>May</c:v>
                </c:pt>
                <c:pt idx="5">
                  <c:v>Jun</c:v>
                </c:pt>
                <c:pt idx="6">
                  <c:v>Jul</c:v>
                </c:pt>
                <c:pt idx="7">
                  <c:v>Aug</c:v>
                </c:pt>
              </c:strCache>
            </c:strRef>
          </c:cat>
          <c:val>
            <c:numRef>
              <c:f>'Pivot Tables'!$H$5:$H$13</c:f>
              <c:numCache>
                <c:formatCode>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B93F-47B4-9DD2-A1F1FB86F2A0}"/>
            </c:ext>
          </c:extLst>
        </c:ser>
        <c:dLbls>
          <c:showLegendKey val="0"/>
          <c:showVal val="0"/>
          <c:showCatName val="0"/>
          <c:showSerName val="0"/>
          <c:showPercent val="0"/>
          <c:showBubbleSize val="0"/>
        </c:dLbls>
        <c:smooth val="0"/>
        <c:axId val="1315056736"/>
        <c:axId val="1315057216"/>
      </c:lineChart>
      <c:catAx>
        <c:axId val="13150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57216"/>
        <c:crosses val="autoZero"/>
        <c:auto val="1"/>
        <c:lblAlgn val="ctr"/>
        <c:lblOffset val="100"/>
        <c:noMultiLvlLbl val="0"/>
      </c:catAx>
      <c:valAx>
        <c:axId val="1315057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5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doughnutChart>
        <c:varyColors val="1"/>
        <c:ser>
          <c:idx val="0"/>
          <c:order val="0"/>
          <c:tx>
            <c:strRef>
              <c:f>'Pivot Tables'!$E$4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EF-4430-8790-46AF6E00F3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EF-4430-8790-46AF6E00F3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EF-4430-8790-46AF6E00F3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EF-4430-8790-46AF6E00F3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EF-4430-8790-46AF6E00F3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EF-4430-8790-46AF6E00F3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EF-4430-8790-46AF6E00F3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EF-4430-8790-46AF6E00F3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EF-4430-8790-46AF6E00F3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EF-4430-8790-46AF6E00F3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EF-4430-8790-46AF6E00F3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EF-4430-8790-46AF6E00F3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EF-4430-8790-46AF6E00F3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EF-4430-8790-46AF6E00F3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EF-4430-8790-46AF6E00F3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7EF-4430-8790-46AF6E00F3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7EF-4430-8790-46AF6E00F3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7EF-4430-8790-46AF6E00F3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7EF-4430-8790-46AF6E00F3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7EF-4430-8790-46AF6E00F35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7EF-4430-8790-46AF6E00F35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7EF-4430-8790-46AF6E00F35A}"/>
              </c:ext>
            </c:extLst>
          </c:dPt>
          <c:cat>
            <c:strRef>
              <c:f>'Pivot Tables'!$D$5:$D$27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Tables'!$E$5:$E$27</c:f>
              <c:numCache>
                <c:formatCode>0</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00-9A5A-4DB9-938C-04020532EF0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Tables'!$H$4</c:f>
              <c:strCache>
                <c:ptCount val="1"/>
                <c:pt idx="0">
                  <c:v>Total</c:v>
                </c:pt>
              </c:strCache>
            </c:strRef>
          </c:tx>
          <c:spPr>
            <a:ln w="28575" cap="rnd">
              <a:solidFill>
                <a:schemeClr val="accent1"/>
              </a:solidFill>
              <a:round/>
            </a:ln>
            <a:effectLst/>
          </c:spPr>
          <c:marker>
            <c:symbol val="none"/>
          </c:marker>
          <c:cat>
            <c:strRef>
              <c:f>'Pivot Tables'!$G$5:$G$13</c:f>
              <c:strCache>
                <c:ptCount val="8"/>
                <c:pt idx="0">
                  <c:v>Jan</c:v>
                </c:pt>
                <c:pt idx="1">
                  <c:v>Feb</c:v>
                </c:pt>
                <c:pt idx="2">
                  <c:v>Mar</c:v>
                </c:pt>
                <c:pt idx="3">
                  <c:v>Apr</c:v>
                </c:pt>
                <c:pt idx="4">
                  <c:v>May</c:v>
                </c:pt>
                <c:pt idx="5">
                  <c:v>Jun</c:v>
                </c:pt>
                <c:pt idx="6">
                  <c:v>Jul</c:v>
                </c:pt>
                <c:pt idx="7">
                  <c:v>Aug</c:v>
                </c:pt>
              </c:strCache>
            </c:strRef>
          </c:cat>
          <c:val>
            <c:numRef>
              <c:f>'Pivot Tables'!$H$5:$H$13</c:f>
              <c:numCache>
                <c:formatCode>0</c:formatCode>
                <c:ptCount val="8"/>
                <c:pt idx="0">
                  <c:v>896105</c:v>
                </c:pt>
                <c:pt idx="1">
                  <c:v>699377</c:v>
                </c:pt>
                <c:pt idx="2">
                  <c:v>749483</c:v>
                </c:pt>
                <c:pt idx="3">
                  <c:v>674051</c:v>
                </c:pt>
                <c:pt idx="4">
                  <c:v>752892</c:v>
                </c:pt>
                <c:pt idx="5">
                  <c:v>865144</c:v>
                </c:pt>
                <c:pt idx="6">
                  <c:v>803425</c:v>
                </c:pt>
                <c:pt idx="7">
                  <c:v>743148</c:v>
                </c:pt>
              </c:numCache>
            </c:numRef>
          </c:val>
          <c:smooth val="0"/>
          <c:extLst>
            <c:ext xmlns:c16="http://schemas.microsoft.com/office/drawing/2014/chart" uri="{C3380CC4-5D6E-409C-BE32-E72D297353CC}">
              <c16:uniqueId val="{00000000-5C93-4BC6-86D7-170947450BEA}"/>
            </c:ext>
          </c:extLst>
        </c:ser>
        <c:dLbls>
          <c:showLegendKey val="0"/>
          <c:showVal val="0"/>
          <c:showCatName val="0"/>
          <c:showSerName val="0"/>
          <c:showPercent val="0"/>
          <c:showBubbleSize val="0"/>
        </c:dLbls>
        <c:smooth val="0"/>
        <c:axId val="1315056736"/>
        <c:axId val="1315057216"/>
      </c:lineChart>
      <c:catAx>
        <c:axId val="131505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57216"/>
        <c:crosses val="autoZero"/>
        <c:auto val="1"/>
        <c:lblAlgn val="ctr"/>
        <c:lblOffset val="100"/>
        <c:noMultiLvlLbl val="0"/>
      </c:catAx>
      <c:valAx>
        <c:axId val="13150572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505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Tables'!$J$5:$J$27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Tables'!$K$5:$K$27</c:f>
              <c:numCache>
                <c:formatCode>General</c:formatCode>
                <c:ptCount val="22"/>
                <c:pt idx="0">
                  <c:v>9792</c:v>
                </c:pt>
                <c:pt idx="1">
                  <c:v>8015</c:v>
                </c:pt>
                <c:pt idx="2">
                  <c:v>7793</c:v>
                </c:pt>
                <c:pt idx="3">
                  <c:v>8127</c:v>
                </c:pt>
                <c:pt idx="4">
                  <c:v>8257</c:v>
                </c:pt>
                <c:pt idx="5">
                  <c:v>6736</c:v>
                </c:pt>
                <c:pt idx="6">
                  <c:v>6998</c:v>
                </c:pt>
                <c:pt idx="7">
                  <c:v>8717</c:v>
                </c:pt>
                <c:pt idx="8">
                  <c:v>6464</c:v>
                </c:pt>
                <c:pt idx="9">
                  <c:v>8660</c:v>
                </c:pt>
                <c:pt idx="10">
                  <c:v>8757</c:v>
                </c:pt>
                <c:pt idx="11">
                  <c:v>7738</c:v>
                </c:pt>
                <c:pt idx="12">
                  <c:v>7781</c:v>
                </c:pt>
                <c:pt idx="13">
                  <c:v>8330</c:v>
                </c:pt>
                <c:pt idx="14">
                  <c:v>8207</c:v>
                </c:pt>
                <c:pt idx="15">
                  <c:v>7732</c:v>
                </c:pt>
                <c:pt idx="16">
                  <c:v>7749</c:v>
                </c:pt>
                <c:pt idx="17">
                  <c:v>8304</c:v>
                </c:pt>
                <c:pt idx="18">
                  <c:v>7115</c:v>
                </c:pt>
                <c:pt idx="19">
                  <c:v>8810</c:v>
                </c:pt>
                <c:pt idx="20">
                  <c:v>8685</c:v>
                </c:pt>
                <c:pt idx="21">
                  <c:v>8240</c:v>
                </c:pt>
              </c:numCache>
            </c:numRef>
          </c:val>
          <c:extLst>
            <c:ext xmlns:c16="http://schemas.microsoft.com/office/drawing/2014/chart" uri="{C3380CC4-5D6E-409C-BE32-E72D297353CC}">
              <c16:uniqueId val="{00000000-8541-4AFD-9C5F-7D4BDB516AE3}"/>
            </c:ext>
          </c:extLst>
        </c:ser>
        <c:dLbls>
          <c:showLegendKey val="0"/>
          <c:showVal val="0"/>
          <c:showCatName val="0"/>
          <c:showSerName val="0"/>
          <c:showPercent val="0"/>
          <c:showBubbleSize val="0"/>
        </c:dLbls>
        <c:gapWidth val="219"/>
        <c:overlap val="-27"/>
        <c:axId val="1474778272"/>
        <c:axId val="1474780672"/>
      </c:barChart>
      <c:catAx>
        <c:axId val="14747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80672"/>
        <c:crosses val="autoZero"/>
        <c:auto val="1"/>
        <c:lblAlgn val="ctr"/>
        <c:lblOffset val="100"/>
        <c:noMultiLvlLbl val="0"/>
      </c:catAx>
      <c:valAx>
        <c:axId val="14747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Tables'!$N$4</c:f>
              <c:strCache>
                <c:ptCount val="1"/>
                <c:pt idx="0">
                  <c:v>Total</c:v>
                </c:pt>
              </c:strCache>
            </c:strRef>
          </c:tx>
          <c:spPr>
            <a:solidFill>
              <a:schemeClr val="accent1"/>
            </a:solidFill>
            <a:ln>
              <a:noFill/>
            </a:ln>
            <a:effectLst/>
          </c:spPr>
          <c:cat>
            <c:strRef>
              <c:f>'Pivot Tables'!$M$5:$M$6</c:f>
              <c:strCache>
                <c:ptCount val="1"/>
                <c:pt idx="0">
                  <c:v>UK</c:v>
                </c:pt>
              </c:strCache>
            </c:strRef>
          </c:cat>
          <c:val>
            <c:numRef>
              <c:f>'Pivot Tables'!$N$5:$N$6</c:f>
              <c:numCache>
                <c:formatCode>0</c:formatCode>
                <c:ptCount val="1"/>
                <c:pt idx="0">
                  <c:v>455</c:v>
                </c:pt>
              </c:numCache>
            </c:numRef>
          </c:val>
          <c:extLst>
            <c:ext xmlns:c16="http://schemas.microsoft.com/office/drawing/2014/chart" uri="{C3380CC4-5D6E-409C-BE32-E72D297353CC}">
              <c16:uniqueId val="{00000000-6A48-46FF-818C-55CF70323451}"/>
            </c:ext>
          </c:extLst>
        </c:ser>
        <c:dLbls>
          <c:showLegendKey val="0"/>
          <c:showVal val="0"/>
          <c:showCatName val="0"/>
          <c:showSerName val="0"/>
          <c:showPercent val="0"/>
          <c:showBubbleSize val="0"/>
        </c:dLbls>
        <c:axId val="1654651040"/>
        <c:axId val="1654663520"/>
      </c:areaChart>
      <c:catAx>
        <c:axId val="165465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63520"/>
        <c:crosses val="autoZero"/>
        <c:auto val="1"/>
        <c:lblAlgn val="ctr"/>
        <c:lblOffset val="100"/>
        <c:noMultiLvlLbl val="0"/>
      </c:catAx>
      <c:valAx>
        <c:axId val="1654663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51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Tables'!$Q$4</c:f>
              <c:strCache>
                <c:ptCount val="1"/>
                <c:pt idx="0">
                  <c:v>Total</c:v>
                </c:pt>
              </c:strCache>
            </c:strRef>
          </c:tx>
          <c:spPr>
            <a:solidFill>
              <a:schemeClr val="accent1"/>
            </a:solidFill>
            <a:ln>
              <a:noFill/>
            </a:ln>
            <a:effectLst/>
            <a:sp3d/>
          </c:spPr>
          <c:invertIfNegative val="0"/>
          <c:cat>
            <c:multiLvlStrRef>
              <c:f>'Pivot Tables'!$P$5:$P$10</c:f>
              <c:multiLvlStrCache>
                <c:ptCount val="4"/>
                <c:lvl>
                  <c:pt idx="0">
                    <c:v>85% Dark Bars</c:v>
                  </c:pt>
                  <c:pt idx="1">
                    <c:v>99% Dark &amp; Pure</c:v>
                  </c:pt>
                  <c:pt idx="2">
                    <c:v>After Nines</c:v>
                  </c:pt>
                  <c:pt idx="3">
                    <c:v>Baker's Choco Chips</c:v>
                  </c:pt>
                </c:lvl>
                <c:lvl>
                  <c:pt idx="0">
                    <c:v>Australia</c:v>
                  </c:pt>
                </c:lvl>
              </c:multiLvlStrCache>
            </c:multiLvlStrRef>
          </c:cat>
          <c:val>
            <c:numRef>
              <c:f>'Pivot Tables'!$Q$5:$Q$10</c:f>
              <c:numCache>
                <c:formatCode>0</c:formatCode>
                <c:ptCount val="4"/>
                <c:pt idx="0">
                  <c:v>38479</c:v>
                </c:pt>
                <c:pt idx="1">
                  <c:v>54908</c:v>
                </c:pt>
                <c:pt idx="2">
                  <c:v>27769</c:v>
                </c:pt>
                <c:pt idx="3">
                  <c:v>58303</c:v>
                </c:pt>
              </c:numCache>
            </c:numRef>
          </c:val>
          <c:extLst>
            <c:ext xmlns:c16="http://schemas.microsoft.com/office/drawing/2014/chart" uri="{C3380CC4-5D6E-409C-BE32-E72D297353CC}">
              <c16:uniqueId val="{00000000-C019-4D23-94FF-B8C4F3289E68}"/>
            </c:ext>
          </c:extLst>
        </c:ser>
        <c:dLbls>
          <c:showLegendKey val="0"/>
          <c:showVal val="0"/>
          <c:showCatName val="0"/>
          <c:showSerName val="0"/>
          <c:showPercent val="0"/>
          <c:showBubbleSize val="0"/>
        </c:dLbls>
        <c:gapWidth val="150"/>
        <c:shape val="box"/>
        <c:axId val="1654659200"/>
        <c:axId val="1654643360"/>
        <c:axId val="0"/>
      </c:bar3DChart>
      <c:catAx>
        <c:axId val="165465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43360"/>
        <c:crosses val="autoZero"/>
        <c:auto val="1"/>
        <c:lblAlgn val="ctr"/>
        <c:lblOffset val="100"/>
        <c:noMultiLvlLbl val="0"/>
      </c:catAx>
      <c:valAx>
        <c:axId val="1654643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Tables!PivotTable9</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doughnutChart>
        <c:varyColors val="1"/>
        <c:ser>
          <c:idx val="0"/>
          <c:order val="0"/>
          <c:tx>
            <c:strRef>
              <c:f>'Pivot Tables'!$E$4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BE-4918-B908-1091175FA9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BE-4918-B908-1091175FA9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BE-4918-B908-1091175FA9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BE-4918-B908-1091175FA9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BE-4918-B908-1091175FA9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CBE-4918-B908-1091175FA9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CBE-4918-B908-1091175FA9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CBE-4918-B908-1091175FA92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CBE-4918-B908-1091175FA92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CBE-4918-B908-1091175FA92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CBE-4918-B908-1091175FA92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CBE-4918-B908-1091175FA92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CBE-4918-B908-1091175FA92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CBE-4918-B908-1091175FA92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CBE-4918-B908-1091175FA92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CBE-4918-B908-1091175FA92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CBE-4918-B908-1091175FA92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CBE-4918-B908-1091175FA92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CBE-4918-B908-1091175FA92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CBE-4918-B908-1091175FA92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CBE-4918-B908-1091175FA924}"/>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CBE-4918-B908-1091175FA924}"/>
              </c:ext>
            </c:extLst>
          </c:dPt>
          <c:cat>
            <c:strRef>
              <c:f>'Pivot Tables'!$D$5:$D$27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Tables'!$E$5:$E$27</c:f>
              <c:numCache>
                <c:formatCode>0</c:formatCode>
                <c:ptCount val="22"/>
                <c:pt idx="0">
                  <c:v>341712</c:v>
                </c:pt>
                <c:pt idx="1">
                  <c:v>211610</c:v>
                </c:pt>
                <c:pt idx="2">
                  <c:v>299229</c:v>
                </c:pt>
                <c:pt idx="3">
                  <c:v>299796</c:v>
                </c:pt>
                <c:pt idx="4">
                  <c:v>261331</c:v>
                </c:pt>
                <c:pt idx="5">
                  <c:v>277536</c:v>
                </c:pt>
                <c:pt idx="6">
                  <c:v>249613</c:v>
                </c:pt>
                <c:pt idx="7">
                  <c:v>231588</c:v>
                </c:pt>
                <c:pt idx="8">
                  <c:v>241486</c:v>
                </c:pt>
                <c:pt idx="9">
                  <c:v>256655</c:v>
                </c:pt>
                <c:pt idx="10">
                  <c:v>312445</c:v>
                </c:pt>
                <c:pt idx="11">
                  <c:v>259147</c:v>
                </c:pt>
                <c:pt idx="12">
                  <c:v>275541</c:v>
                </c:pt>
                <c:pt idx="13">
                  <c:v>269248</c:v>
                </c:pt>
                <c:pt idx="14">
                  <c:v>283969</c:v>
                </c:pt>
                <c:pt idx="15">
                  <c:v>256144</c:v>
                </c:pt>
                <c:pt idx="16">
                  <c:v>294700</c:v>
                </c:pt>
                <c:pt idx="17">
                  <c:v>324842</c:v>
                </c:pt>
                <c:pt idx="18">
                  <c:v>264740</c:v>
                </c:pt>
                <c:pt idx="19">
                  <c:v>349692</c:v>
                </c:pt>
                <c:pt idx="20">
                  <c:v>293454</c:v>
                </c:pt>
                <c:pt idx="21">
                  <c:v>329147</c:v>
                </c:pt>
              </c:numCache>
            </c:numRef>
          </c:val>
          <c:extLst>
            <c:ext xmlns:c16="http://schemas.microsoft.com/office/drawing/2014/chart" uri="{C3380CC4-5D6E-409C-BE32-E72D297353CC}">
              <c16:uniqueId val="{0000002C-3CBE-4918-B908-1091175FA9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Tables'!$K$4</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 Tables'!$J$5:$J$27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'Pivot Tables'!$K$5:$K$27</c:f>
              <c:numCache>
                <c:formatCode>General</c:formatCode>
                <c:ptCount val="22"/>
                <c:pt idx="0">
                  <c:v>9792</c:v>
                </c:pt>
                <c:pt idx="1">
                  <c:v>8015</c:v>
                </c:pt>
                <c:pt idx="2">
                  <c:v>7793</c:v>
                </c:pt>
                <c:pt idx="3">
                  <c:v>8127</c:v>
                </c:pt>
                <c:pt idx="4">
                  <c:v>8257</c:v>
                </c:pt>
                <c:pt idx="5">
                  <c:v>6736</c:v>
                </c:pt>
                <c:pt idx="6">
                  <c:v>6998</c:v>
                </c:pt>
                <c:pt idx="7">
                  <c:v>8717</c:v>
                </c:pt>
                <c:pt idx="8">
                  <c:v>6464</c:v>
                </c:pt>
                <c:pt idx="9">
                  <c:v>8660</c:v>
                </c:pt>
                <c:pt idx="10">
                  <c:v>8757</c:v>
                </c:pt>
                <c:pt idx="11">
                  <c:v>7738</c:v>
                </c:pt>
                <c:pt idx="12">
                  <c:v>7781</c:v>
                </c:pt>
                <c:pt idx="13">
                  <c:v>8330</c:v>
                </c:pt>
                <c:pt idx="14">
                  <c:v>8207</c:v>
                </c:pt>
                <c:pt idx="15">
                  <c:v>7732</c:v>
                </c:pt>
                <c:pt idx="16">
                  <c:v>7749</c:v>
                </c:pt>
                <c:pt idx="17">
                  <c:v>8304</c:v>
                </c:pt>
                <c:pt idx="18">
                  <c:v>7115</c:v>
                </c:pt>
                <c:pt idx="19">
                  <c:v>8810</c:v>
                </c:pt>
                <c:pt idx="20">
                  <c:v>8685</c:v>
                </c:pt>
                <c:pt idx="21">
                  <c:v>8240</c:v>
                </c:pt>
              </c:numCache>
            </c:numRef>
          </c:val>
          <c:extLst>
            <c:ext xmlns:c16="http://schemas.microsoft.com/office/drawing/2014/chart" uri="{C3380CC4-5D6E-409C-BE32-E72D297353CC}">
              <c16:uniqueId val="{00000001-CB3F-4D6A-A8C2-AEECEAA4D01C}"/>
            </c:ext>
          </c:extLst>
        </c:ser>
        <c:dLbls>
          <c:showLegendKey val="0"/>
          <c:showVal val="0"/>
          <c:showCatName val="0"/>
          <c:showSerName val="0"/>
          <c:showPercent val="0"/>
          <c:showBubbleSize val="0"/>
        </c:dLbls>
        <c:gapWidth val="219"/>
        <c:overlap val="-27"/>
        <c:axId val="1474778272"/>
        <c:axId val="1474780672"/>
      </c:barChart>
      <c:catAx>
        <c:axId val="14747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80672"/>
        <c:crosses val="autoZero"/>
        <c:auto val="1"/>
        <c:lblAlgn val="ctr"/>
        <c:lblOffset val="100"/>
        <c:noMultiLvlLbl val="0"/>
      </c:catAx>
      <c:valAx>
        <c:axId val="14747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77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Sales.xlsx]Pivot Tables!PivotTable13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Tables'!$Q$4</c:f>
              <c:strCache>
                <c:ptCount val="1"/>
                <c:pt idx="0">
                  <c:v>Total</c:v>
                </c:pt>
              </c:strCache>
            </c:strRef>
          </c:tx>
          <c:spPr>
            <a:solidFill>
              <a:schemeClr val="accent1"/>
            </a:solidFill>
            <a:ln>
              <a:noFill/>
            </a:ln>
            <a:effectLst/>
            <a:sp3d/>
          </c:spPr>
          <c:invertIfNegative val="0"/>
          <c:cat>
            <c:multiLvlStrRef>
              <c:f>'Pivot Tables'!$P$5:$P$10</c:f>
              <c:multiLvlStrCache>
                <c:ptCount val="4"/>
                <c:lvl>
                  <c:pt idx="0">
                    <c:v>85% Dark Bars</c:v>
                  </c:pt>
                  <c:pt idx="1">
                    <c:v>99% Dark &amp; Pure</c:v>
                  </c:pt>
                  <c:pt idx="2">
                    <c:v>After Nines</c:v>
                  </c:pt>
                  <c:pt idx="3">
                    <c:v>Baker's Choco Chips</c:v>
                  </c:pt>
                </c:lvl>
                <c:lvl>
                  <c:pt idx="0">
                    <c:v>Australia</c:v>
                  </c:pt>
                </c:lvl>
              </c:multiLvlStrCache>
            </c:multiLvlStrRef>
          </c:cat>
          <c:val>
            <c:numRef>
              <c:f>'Pivot Tables'!$Q$5:$Q$10</c:f>
              <c:numCache>
                <c:formatCode>0</c:formatCode>
                <c:ptCount val="4"/>
                <c:pt idx="0">
                  <c:v>38479</c:v>
                </c:pt>
                <c:pt idx="1">
                  <c:v>54908</c:v>
                </c:pt>
                <c:pt idx="2">
                  <c:v>27769</c:v>
                </c:pt>
                <c:pt idx="3">
                  <c:v>58303</c:v>
                </c:pt>
              </c:numCache>
            </c:numRef>
          </c:val>
          <c:extLst>
            <c:ext xmlns:c16="http://schemas.microsoft.com/office/drawing/2014/chart" uri="{C3380CC4-5D6E-409C-BE32-E72D297353CC}">
              <c16:uniqueId val="{00000000-E772-4F70-9910-EF7FE75BD711}"/>
            </c:ext>
          </c:extLst>
        </c:ser>
        <c:dLbls>
          <c:showLegendKey val="0"/>
          <c:showVal val="0"/>
          <c:showCatName val="0"/>
          <c:showSerName val="0"/>
          <c:showPercent val="0"/>
          <c:showBubbleSize val="0"/>
        </c:dLbls>
        <c:gapWidth val="150"/>
        <c:shape val="box"/>
        <c:axId val="1654659200"/>
        <c:axId val="1654643360"/>
        <c:axId val="0"/>
      </c:bar3DChart>
      <c:catAx>
        <c:axId val="165465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43360"/>
        <c:crosses val="autoZero"/>
        <c:auto val="1"/>
        <c:lblAlgn val="ctr"/>
        <c:lblOffset val="100"/>
        <c:noMultiLvlLbl val="0"/>
      </c:catAx>
      <c:valAx>
        <c:axId val="16546433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228600</xdr:colOff>
      <xdr:row>29</xdr:row>
      <xdr:rowOff>15240</xdr:rowOff>
    </xdr:from>
    <xdr:to>
      <xdr:col>2</xdr:col>
      <xdr:colOff>586740</xdr:colOff>
      <xdr:row>44</xdr:row>
      <xdr:rowOff>15240</xdr:rowOff>
    </xdr:to>
    <xdr:graphicFrame macro="">
      <xdr:nvGraphicFramePr>
        <xdr:cNvPr id="2" name="Chart 1">
          <a:extLst>
            <a:ext uri="{FF2B5EF4-FFF2-40B4-BE49-F238E27FC236}">
              <a16:creationId xmlns:a16="http://schemas.microsoft.com/office/drawing/2014/main" id="{2B2DA4AC-DA1F-B8A5-3589-7A643122C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28</xdr:row>
      <xdr:rowOff>0</xdr:rowOff>
    </xdr:from>
    <xdr:to>
      <xdr:col>6</xdr:col>
      <xdr:colOff>693420</xdr:colOff>
      <xdr:row>41</xdr:row>
      <xdr:rowOff>38100</xdr:rowOff>
    </xdr:to>
    <xdr:graphicFrame macro="">
      <xdr:nvGraphicFramePr>
        <xdr:cNvPr id="3" name="Chart 2">
          <a:extLst>
            <a:ext uri="{FF2B5EF4-FFF2-40B4-BE49-F238E27FC236}">
              <a16:creationId xmlns:a16="http://schemas.microsoft.com/office/drawing/2014/main" id="{CF9B6B26-BC30-D938-6BF4-E009CD7259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403860</xdr:colOff>
      <xdr:row>16</xdr:row>
      <xdr:rowOff>99060</xdr:rowOff>
    </xdr:from>
    <xdr:to>
      <xdr:col>8</xdr:col>
      <xdr:colOff>373380</xdr:colOff>
      <xdr:row>24</xdr:row>
      <xdr:rowOff>76200</xdr:rowOff>
    </xdr:to>
    <xdr:graphicFrame macro="">
      <xdr:nvGraphicFramePr>
        <xdr:cNvPr id="4" name="Chart 3">
          <a:extLst>
            <a:ext uri="{FF2B5EF4-FFF2-40B4-BE49-F238E27FC236}">
              <a16:creationId xmlns:a16="http://schemas.microsoft.com/office/drawing/2014/main" id="{BF0EE2A2-2D62-D214-67CB-36AB154B9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426720</xdr:colOff>
      <xdr:row>29</xdr:row>
      <xdr:rowOff>175260</xdr:rowOff>
    </xdr:from>
    <xdr:to>
      <xdr:col>10</xdr:col>
      <xdr:colOff>640080</xdr:colOff>
      <xdr:row>42</xdr:row>
      <xdr:rowOff>76200</xdr:rowOff>
    </xdr:to>
    <xdr:graphicFrame macro="">
      <xdr:nvGraphicFramePr>
        <xdr:cNvPr id="5" name="Chart 4">
          <a:extLst>
            <a:ext uri="{FF2B5EF4-FFF2-40B4-BE49-F238E27FC236}">
              <a16:creationId xmlns:a16="http://schemas.microsoft.com/office/drawing/2014/main" id="{7414E5A6-F0FC-00EB-1E24-0E737884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152400</xdr:colOff>
      <xdr:row>26</xdr:row>
      <xdr:rowOff>68580</xdr:rowOff>
    </xdr:from>
    <xdr:to>
      <xdr:col>14</xdr:col>
      <xdr:colOff>190500</xdr:colOff>
      <xdr:row>37</xdr:row>
      <xdr:rowOff>0</xdr:rowOff>
    </xdr:to>
    <xdr:graphicFrame macro="">
      <xdr:nvGraphicFramePr>
        <xdr:cNvPr id="7" name="Chart 6">
          <a:extLst>
            <a:ext uri="{FF2B5EF4-FFF2-40B4-BE49-F238E27FC236}">
              <a16:creationId xmlns:a16="http://schemas.microsoft.com/office/drawing/2014/main" id="{D0C7E541-2511-2AC4-4B95-5AAC928D3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312420</xdr:colOff>
      <xdr:row>9</xdr:row>
      <xdr:rowOff>41910</xdr:rowOff>
    </xdr:from>
    <xdr:to>
      <xdr:col>28</xdr:col>
      <xdr:colOff>7620</xdr:colOff>
      <xdr:row>24</xdr:row>
      <xdr:rowOff>41910</xdr:rowOff>
    </xdr:to>
    <xdr:graphicFrame macro="">
      <xdr:nvGraphicFramePr>
        <xdr:cNvPr id="11" name="Chart 10">
          <a:extLst>
            <a:ext uri="{FF2B5EF4-FFF2-40B4-BE49-F238E27FC236}">
              <a16:creationId xmlns:a16="http://schemas.microsoft.com/office/drawing/2014/main" id="{5539ABEA-E677-12A3-076E-DA4593226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373380</xdr:colOff>
      <xdr:row>8</xdr:row>
      <xdr:rowOff>106680</xdr:rowOff>
    </xdr:from>
    <xdr:to>
      <xdr:col>13</xdr:col>
      <xdr:colOff>198120</xdr:colOff>
      <xdr:row>16</xdr:row>
      <xdr:rowOff>104775</xdr:rowOff>
    </xdr:to>
    <mc:AlternateContent xmlns:mc="http://schemas.openxmlformats.org/markup-compatibility/2006" xmlns:a14="http://schemas.microsoft.com/office/drawing/2010/main">
      <mc:Choice Requires="a14">
        <xdr:graphicFrame macro="">
          <xdr:nvGraphicFramePr>
            <xdr:cNvPr id="38" name="Sales Person">
              <a:extLst>
                <a:ext uri="{FF2B5EF4-FFF2-40B4-BE49-F238E27FC236}">
                  <a16:creationId xmlns:a16="http://schemas.microsoft.com/office/drawing/2014/main" id="{1FBA9C9B-3758-654D-2D05-01BC00A39EA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557760" y="1569720"/>
              <a:ext cx="1295400" cy="1461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1234440</xdr:colOff>
      <xdr:row>12</xdr:row>
      <xdr:rowOff>129540</xdr:rowOff>
    </xdr:from>
    <xdr:to>
      <xdr:col>18</xdr:col>
      <xdr:colOff>114300</xdr:colOff>
      <xdr:row>25</xdr:row>
      <xdr:rowOff>114300</xdr:rowOff>
    </xdr:to>
    <mc:AlternateContent xmlns:mc="http://schemas.openxmlformats.org/markup-compatibility/2006" xmlns:a14="http://schemas.microsoft.com/office/drawing/2010/main">
      <mc:Choice Requires="a14">
        <xdr:graphicFrame macro="">
          <xdr:nvGraphicFramePr>
            <xdr:cNvPr id="39" name="Country">
              <a:extLst>
                <a:ext uri="{FF2B5EF4-FFF2-40B4-BE49-F238E27FC236}">
                  <a16:creationId xmlns:a16="http://schemas.microsoft.com/office/drawing/2014/main" id="{7B45B70F-E204-3EC3-E3D8-6A33464C758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870680" y="2324100"/>
              <a:ext cx="1958340" cy="2362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198120</xdr:colOff>
      <xdr:row>17</xdr:row>
      <xdr:rowOff>152400</xdr:rowOff>
    </xdr:from>
    <xdr:to>
      <xdr:col>13</xdr:col>
      <xdr:colOff>944880</xdr:colOff>
      <xdr:row>25</xdr:row>
      <xdr:rowOff>175260</xdr:rowOff>
    </xdr:to>
    <mc:AlternateContent xmlns:mc="http://schemas.openxmlformats.org/markup-compatibility/2006" xmlns:a14="http://schemas.microsoft.com/office/drawing/2010/main">
      <mc:Choice Requires="a14">
        <xdr:graphicFrame macro="">
          <xdr:nvGraphicFramePr>
            <xdr:cNvPr id="40" name="Product">
              <a:extLst>
                <a:ext uri="{FF2B5EF4-FFF2-40B4-BE49-F238E27FC236}">
                  <a16:creationId xmlns:a16="http://schemas.microsoft.com/office/drawing/2014/main" id="{AFBA1A52-E61A-D82D-D5FF-2D8CE0F7DB8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992100" y="3261360"/>
              <a:ext cx="1607820" cy="1485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441960</xdr:colOff>
      <xdr:row>10</xdr:row>
      <xdr:rowOff>175260</xdr:rowOff>
    </xdr:from>
    <xdr:to>
      <xdr:col>15</xdr:col>
      <xdr:colOff>1013460</xdr:colOff>
      <xdr:row>24</xdr:row>
      <xdr:rowOff>81915</xdr:rowOff>
    </xdr:to>
    <mc:AlternateContent xmlns:mc="http://schemas.openxmlformats.org/markup-compatibility/2006" xmlns:a14="http://schemas.microsoft.com/office/drawing/2010/main">
      <mc:Choice Requires="a14">
        <xdr:graphicFrame macro="">
          <xdr:nvGraphicFramePr>
            <xdr:cNvPr id="41" name="Months (Date)">
              <a:extLst>
                <a:ext uri="{FF2B5EF4-FFF2-40B4-BE49-F238E27FC236}">
                  <a16:creationId xmlns:a16="http://schemas.microsoft.com/office/drawing/2014/main" id="{BD360641-64E4-9105-B3A1-AAEFC31A3A3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5087600" y="2004060"/>
              <a:ext cx="15621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335280</xdr:colOff>
      <xdr:row>27</xdr:row>
      <xdr:rowOff>83820</xdr:rowOff>
    </xdr:from>
    <xdr:to>
      <xdr:col>19</xdr:col>
      <xdr:colOff>548640</xdr:colOff>
      <xdr:row>35</xdr:row>
      <xdr:rowOff>121920</xdr:rowOff>
    </xdr:to>
    <mc:AlternateContent xmlns:mc="http://schemas.openxmlformats.org/markup-compatibility/2006" xmlns:tsle="http://schemas.microsoft.com/office/drawing/2012/timeslicer">
      <mc:Choice Requires="tsle">
        <xdr:graphicFrame macro="">
          <xdr:nvGraphicFramePr>
            <xdr:cNvPr id="42" name="Date">
              <a:extLst>
                <a:ext uri="{FF2B5EF4-FFF2-40B4-BE49-F238E27FC236}">
                  <a16:creationId xmlns:a16="http://schemas.microsoft.com/office/drawing/2014/main" id="{8608A109-0FAC-E49A-5758-DF9A8EDF421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980920" y="5021580"/>
              <a:ext cx="4892040" cy="15011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61291</xdr:rowOff>
    </xdr:from>
    <xdr:to>
      <xdr:col>23</xdr:col>
      <xdr:colOff>574110</xdr:colOff>
      <xdr:row>55</xdr:row>
      <xdr:rowOff>167014</xdr:rowOff>
    </xdr:to>
    <xdr:sp macro="" textlink="">
      <xdr:nvSpPr>
        <xdr:cNvPr id="32" name="Rectangle: Rounded Corners 31">
          <a:extLst>
            <a:ext uri="{FF2B5EF4-FFF2-40B4-BE49-F238E27FC236}">
              <a16:creationId xmlns:a16="http://schemas.microsoft.com/office/drawing/2014/main" id="{6B4A4DC5-F7ED-DEDA-5EA4-A3198D2011DE}"/>
            </a:ext>
          </a:extLst>
        </xdr:cNvPr>
        <xdr:cNvSpPr/>
      </xdr:nvSpPr>
      <xdr:spPr>
        <a:xfrm>
          <a:off x="0" y="61291"/>
          <a:ext cx="14498877" cy="1043969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ln>
              <a:solidFill>
                <a:schemeClr val="bg1">
                  <a:lumMod val="65000"/>
                </a:schemeClr>
              </a:solidFill>
            </a:ln>
            <a:solidFill>
              <a:schemeClr val="bg1">
                <a:lumMod val="95000"/>
              </a:schemeClr>
            </a:solidFill>
          </a:endParaRPr>
        </a:p>
      </xdr:txBody>
    </xdr:sp>
    <xdr:clientData/>
  </xdr:twoCellAnchor>
  <xdr:twoCellAnchor>
    <xdr:from>
      <xdr:col>0</xdr:col>
      <xdr:colOff>574110</xdr:colOff>
      <xdr:row>3</xdr:row>
      <xdr:rowOff>41754</xdr:rowOff>
    </xdr:from>
    <xdr:to>
      <xdr:col>7</xdr:col>
      <xdr:colOff>146136</xdr:colOff>
      <xdr:row>7</xdr:row>
      <xdr:rowOff>117229</xdr:rowOff>
    </xdr:to>
    <xdr:sp macro="" textlink="">
      <xdr:nvSpPr>
        <xdr:cNvPr id="33" name="Rectangle: Rounded Corners 32">
          <a:extLst>
            <a:ext uri="{FF2B5EF4-FFF2-40B4-BE49-F238E27FC236}">
              <a16:creationId xmlns:a16="http://schemas.microsoft.com/office/drawing/2014/main" id="{BC6158F8-E15F-8F4A-3E2D-54526981BEC2}"/>
            </a:ext>
          </a:extLst>
        </xdr:cNvPr>
        <xdr:cNvSpPr/>
      </xdr:nvSpPr>
      <xdr:spPr>
        <a:xfrm>
          <a:off x="574110" y="605425"/>
          <a:ext cx="3809999" cy="82703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3200" b="1">
              <a:solidFill>
                <a:sysClr val="windowText" lastClr="000000"/>
              </a:solidFill>
              <a:latin typeface="Times New Roman" panose="02020603050405020304" pitchFamily="18" charset="0"/>
              <a:cs typeface="Times New Roman" panose="02020603050405020304" pitchFamily="18" charset="0"/>
            </a:rPr>
            <a:t>    Sales Dashboard</a:t>
          </a:r>
        </a:p>
        <a:p>
          <a:pPr algn="l"/>
          <a:r>
            <a:rPr lang="en-IN" sz="1800" b="0">
              <a:solidFill>
                <a:sysClr val="windowText" lastClr="000000"/>
              </a:solidFill>
              <a:latin typeface="Times New Roman" panose="02020603050405020304" pitchFamily="18" charset="0"/>
              <a:cs typeface="Times New Roman" panose="02020603050405020304" pitchFamily="18" charset="0"/>
            </a:rPr>
            <a:t>         </a:t>
          </a:r>
          <a:r>
            <a:rPr lang="en-IN" sz="1800" b="0">
              <a:solidFill>
                <a:srgbClr val="002060"/>
              </a:solidFill>
              <a:latin typeface="Times New Roman" panose="02020603050405020304" pitchFamily="18" charset="0"/>
              <a:cs typeface="Times New Roman" panose="02020603050405020304" pitchFamily="18" charset="0"/>
            </a:rPr>
            <a:t>Chocolate</a:t>
          </a:r>
          <a:r>
            <a:rPr lang="en-IN" sz="1800" b="0" baseline="0">
              <a:solidFill>
                <a:srgbClr val="002060"/>
              </a:solidFill>
              <a:latin typeface="Times New Roman" panose="02020603050405020304" pitchFamily="18" charset="0"/>
              <a:cs typeface="Times New Roman" panose="02020603050405020304" pitchFamily="18" charset="0"/>
            </a:rPr>
            <a:t> Sales</a:t>
          </a:r>
          <a:endParaRPr lang="en-IN" sz="1800" b="0">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243840</xdr:colOff>
      <xdr:row>8</xdr:row>
      <xdr:rowOff>166077</xdr:rowOff>
    </xdr:from>
    <xdr:to>
      <xdr:col>4</xdr:col>
      <xdr:colOff>386080</xdr:colOff>
      <xdr:row>13</xdr:row>
      <xdr:rowOff>48846</xdr:rowOff>
    </xdr:to>
    <xdr:sp macro="" textlink="">
      <xdr:nvSpPr>
        <xdr:cNvPr id="34" name="Rectangle: Rounded Corners 33">
          <a:extLst>
            <a:ext uri="{FF2B5EF4-FFF2-40B4-BE49-F238E27FC236}">
              <a16:creationId xmlns:a16="http://schemas.microsoft.com/office/drawing/2014/main" id="{896B4D33-6E7B-651F-8020-BDDCFA1F7194}"/>
            </a:ext>
          </a:extLst>
        </xdr:cNvPr>
        <xdr:cNvSpPr/>
      </xdr:nvSpPr>
      <xdr:spPr>
        <a:xfrm>
          <a:off x="243840" y="1651000"/>
          <a:ext cx="2565009" cy="810846"/>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224692</xdr:colOff>
      <xdr:row>30</xdr:row>
      <xdr:rowOff>185614</xdr:rowOff>
    </xdr:from>
    <xdr:to>
      <xdr:col>4</xdr:col>
      <xdr:colOff>386080</xdr:colOff>
      <xdr:row>42</xdr:row>
      <xdr:rowOff>126999</xdr:rowOff>
    </xdr:to>
    <xdr:sp macro="" textlink="">
      <xdr:nvSpPr>
        <xdr:cNvPr id="36" name="Rectangle: Rounded Corners 35">
          <a:extLst>
            <a:ext uri="{FF2B5EF4-FFF2-40B4-BE49-F238E27FC236}">
              <a16:creationId xmlns:a16="http://schemas.microsoft.com/office/drawing/2014/main" id="{02EA24F5-BBFA-F6F1-F8FC-7DB632BDFB9E}"/>
            </a:ext>
          </a:extLst>
        </xdr:cNvPr>
        <xdr:cNvSpPr/>
      </xdr:nvSpPr>
      <xdr:spPr>
        <a:xfrm>
          <a:off x="224692" y="5754076"/>
          <a:ext cx="2584157" cy="216876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497840</xdr:colOff>
      <xdr:row>7</xdr:row>
      <xdr:rowOff>106672</xdr:rowOff>
    </xdr:from>
    <xdr:to>
      <xdr:col>15</xdr:col>
      <xdr:colOff>142240</xdr:colOff>
      <xdr:row>14</xdr:row>
      <xdr:rowOff>71120</xdr:rowOff>
    </xdr:to>
    <xdr:sp macro="" textlink="">
      <xdr:nvSpPr>
        <xdr:cNvPr id="42" name="Rectangle: Rounded Corners 41">
          <a:extLst>
            <a:ext uri="{FF2B5EF4-FFF2-40B4-BE49-F238E27FC236}">
              <a16:creationId xmlns:a16="http://schemas.microsoft.com/office/drawing/2014/main" id="{A7A60CC9-9186-9FC0-3FFE-DBB3111FD253}"/>
            </a:ext>
          </a:extLst>
        </xdr:cNvPr>
        <xdr:cNvSpPr/>
      </xdr:nvSpPr>
      <xdr:spPr>
        <a:xfrm>
          <a:off x="5984240" y="1386832"/>
          <a:ext cx="3302000" cy="1244608"/>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7</xdr:col>
      <xdr:colOff>250520</xdr:colOff>
      <xdr:row>3</xdr:row>
      <xdr:rowOff>29308</xdr:rowOff>
    </xdr:from>
    <xdr:to>
      <xdr:col>10</xdr:col>
      <xdr:colOff>417533</xdr:colOff>
      <xdr:row>6</xdr:row>
      <xdr:rowOff>166077</xdr:rowOff>
    </xdr:to>
    <xdr:sp macro="" textlink="">
      <xdr:nvSpPr>
        <xdr:cNvPr id="47" name="TextBox 46">
          <a:extLst>
            <a:ext uri="{FF2B5EF4-FFF2-40B4-BE49-F238E27FC236}">
              <a16:creationId xmlns:a16="http://schemas.microsoft.com/office/drawing/2014/main" id="{6DB7E97B-12DC-C497-2A12-9F02A375DA0B}"/>
            </a:ext>
          </a:extLst>
        </xdr:cNvPr>
        <xdr:cNvSpPr txBox="1"/>
      </xdr:nvSpPr>
      <xdr:spPr>
        <a:xfrm>
          <a:off x="4488493" y="592979"/>
          <a:ext cx="1983287" cy="70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latin typeface="Times New Roman" panose="02020603050405020304" pitchFamily="18" charset="0"/>
              <a:cs typeface="Times New Roman" panose="02020603050405020304" pitchFamily="18" charset="0"/>
            </a:rPr>
            <a:t>Total sales</a:t>
          </a:r>
        </a:p>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61,83,625</a:t>
          </a:r>
          <a:r>
            <a:rPr lang="en-IN" sz="2000" b="1">
              <a:latin typeface="Times New Roman" panose="02020603050405020304" pitchFamily="18" charset="0"/>
              <a:cs typeface="Times New Roman" panose="02020603050405020304" pitchFamily="18" charset="0"/>
            </a:rPr>
            <a:t> </a:t>
          </a:r>
          <a:endParaRPr lang="en-IN" sz="2000" b="1">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594987</xdr:colOff>
      <xdr:row>3</xdr:row>
      <xdr:rowOff>19539</xdr:rowOff>
    </xdr:from>
    <xdr:to>
      <xdr:col>14</xdr:col>
      <xdr:colOff>135699</xdr:colOff>
      <xdr:row>6</xdr:row>
      <xdr:rowOff>156308</xdr:rowOff>
    </xdr:to>
    <xdr:sp macro="" textlink="">
      <xdr:nvSpPr>
        <xdr:cNvPr id="48" name="TextBox 47">
          <a:extLst>
            <a:ext uri="{FF2B5EF4-FFF2-40B4-BE49-F238E27FC236}">
              <a16:creationId xmlns:a16="http://schemas.microsoft.com/office/drawing/2014/main" id="{82E8A165-B9C3-9CFF-3B93-63667CF6F9E3}"/>
            </a:ext>
          </a:extLst>
        </xdr:cNvPr>
        <xdr:cNvSpPr txBox="1"/>
      </xdr:nvSpPr>
      <xdr:spPr>
        <a:xfrm>
          <a:off x="6649234" y="583210"/>
          <a:ext cx="1962410" cy="700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latin typeface="Times New Roman" panose="02020603050405020304" pitchFamily="18" charset="0"/>
              <a:cs typeface="Times New Roman" panose="02020603050405020304" pitchFamily="18" charset="0"/>
            </a:rPr>
            <a:t>Profit</a:t>
          </a:r>
          <a:r>
            <a:rPr lang="en-IN" sz="1800" b="1" baseline="0">
              <a:solidFill>
                <a:schemeClr val="accent1">
                  <a:lumMod val="50000"/>
                </a:schemeClr>
              </a:solidFill>
              <a:latin typeface="Times New Roman" panose="02020603050405020304" pitchFamily="18" charset="0"/>
              <a:cs typeface="Times New Roman" panose="02020603050405020304" pitchFamily="18" charset="0"/>
            </a:rPr>
            <a:t> ($)</a:t>
          </a:r>
        </a:p>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$15,45,906</a:t>
          </a:r>
          <a:r>
            <a:rPr lang="en-IN" sz="2000" b="1">
              <a:latin typeface="Times New Roman" panose="02020603050405020304" pitchFamily="18" charset="0"/>
              <a:cs typeface="Times New Roman" panose="02020603050405020304" pitchFamily="18" charset="0"/>
            </a:rPr>
            <a:t> </a:t>
          </a:r>
        </a:p>
      </xdr:txBody>
    </xdr:sp>
    <xdr:clientData/>
  </xdr:twoCellAnchor>
  <xdr:twoCellAnchor>
    <xdr:from>
      <xdr:col>14</xdr:col>
      <xdr:colOff>219205</xdr:colOff>
      <xdr:row>3</xdr:row>
      <xdr:rowOff>9769</xdr:rowOff>
    </xdr:from>
    <xdr:to>
      <xdr:col>17</xdr:col>
      <xdr:colOff>532356</xdr:colOff>
      <xdr:row>6</xdr:row>
      <xdr:rowOff>107463</xdr:rowOff>
    </xdr:to>
    <xdr:sp macro="" textlink="">
      <xdr:nvSpPr>
        <xdr:cNvPr id="49" name="TextBox 48">
          <a:extLst>
            <a:ext uri="{FF2B5EF4-FFF2-40B4-BE49-F238E27FC236}">
              <a16:creationId xmlns:a16="http://schemas.microsoft.com/office/drawing/2014/main" id="{B352D084-E58B-5E66-1274-893A7F7D89D3}"/>
            </a:ext>
          </a:extLst>
        </xdr:cNvPr>
        <xdr:cNvSpPr txBox="1"/>
      </xdr:nvSpPr>
      <xdr:spPr>
        <a:xfrm>
          <a:off x="8695150" y="573440"/>
          <a:ext cx="2129425" cy="6613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1">
                  <a:lumMod val="50000"/>
                </a:schemeClr>
              </a:solidFill>
              <a:latin typeface="Times New Roman" panose="02020603050405020304" pitchFamily="18" charset="0"/>
              <a:cs typeface="Times New Roman" panose="02020603050405020304" pitchFamily="18" charset="0"/>
            </a:rPr>
            <a:t>Profit (%)</a:t>
          </a:r>
          <a:endParaRPr lang="en-IN" sz="1800" b="1" i="0" u="none" strike="noStrike">
            <a:solidFill>
              <a:schemeClr val="accent1">
                <a:lumMod val="50000"/>
              </a:schemeClr>
            </a:solidFill>
            <a:effectLst/>
            <a:latin typeface="Times New Roman" panose="02020603050405020304" pitchFamily="18" charset="0"/>
            <a:ea typeface="+mn-ea"/>
            <a:cs typeface="Times New Roman" panose="02020603050405020304" pitchFamily="18" charset="0"/>
          </a:endParaRPr>
        </a:p>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25.0</a:t>
          </a:r>
          <a:r>
            <a:rPr lang="en-IN" sz="2000" b="1" i="0" u="none" strike="noStrike" baseline="0">
              <a:solidFill>
                <a:schemeClr val="dk1"/>
              </a:solidFill>
              <a:effectLst/>
              <a:latin typeface="Times New Roman" panose="02020603050405020304" pitchFamily="18" charset="0"/>
              <a:ea typeface="+mn-ea"/>
              <a:cs typeface="Times New Roman" panose="02020603050405020304" pitchFamily="18" charset="0"/>
            </a:rPr>
            <a:t> %</a:t>
          </a:r>
          <a:endParaRPr lang="en-IN" sz="2000" b="1">
            <a:latin typeface="Times New Roman" panose="02020603050405020304" pitchFamily="18" charset="0"/>
            <a:cs typeface="Times New Roman" panose="02020603050405020304" pitchFamily="18" charset="0"/>
          </a:endParaRPr>
        </a:p>
      </xdr:txBody>
    </xdr:sp>
    <xdr:clientData/>
  </xdr:twoCellAnchor>
  <xdr:twoCellAnchor>
    <xdr:from>
      <xdr:col>18</xdr:col>
      <xdr:colOff>156575</xdr:colOff>
      <xdr:row>2</xdr:row>
      <xdr:rowOff>166077</xdr:rowOff>
    </xdr:from>
    <xdr:to>
      <xdr:col>22</xdr:col>
      <xdr:colOff>354905</xdr:colOff>
      <xdr:row>6</xdr:row>
      <xdr:rowOff>136770</xdr:rowOff>
    </xdr:to>
    <xdr:sp macro="" textlink="">
      <xdr:nvSpPr>
        <xdr:cNvPr id="50" name="TextBox 49">
          <a:extLst>
            <a:ext uri="{FF2B5EF4-FFF2-40B4-BE49-F238E27FC236}">
              <a16:creationId xmlns:a16="http://schemas.microsoft.com/office/drawing/2014/main" id="{FBB01715-8D37-6F5B-1110-1D85B688E77B}"/>
            </a:ext>
          </a:extLst>
        </xdr:cNvPr>
        <xdr:cNvSpPr txBox="1"/>
      </xdr:nvSpPr>
      <xdr:spPr>
        <a:xfrm>
          <a:off x="11054219" y="541858"/>
          <a:ext cx="2620028" cy="7222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accent5">
                  <a:lumMod val="50000"/>
                </a:schemeClr>
              </a:solidFill>
            </a:rPr>
            <a:t>Total Boxes Shipped</a:t>
          </a:r>
        </a:p>
        <a:p>
          <a:r>
            <a:rPr lang="en-IN" sz="2000" b="1" i="0" u="none" strike="noStrike">
              <a:solidFill>
                <a:schemeClr val="dk1"/>
              </a:solidFill>
              <a:effectLst/>
              <a:latin typeface="Times New Roman" panose="02020603050405020304" pitchFamily="18" charset="0"/>
              <a:ea typeface="+mn-ea"/>
              <a:cs typeface="Times New Roman" panose="02020603050405020304" pitchFamily="18" charset="0"/>
            </a:rPr>
            <a:t>1,77,007</a:t>
          </a:r>
          <a:r>
            <a:rPr lang="en-IN" sz="2000" b="1">
              <a:latin typeface="Times New Roman" panose="02020603050405020304" pitchFamily="18" charset="0"/>
              <a:cs typeface="Times New Roman" panose="02020603050405020304" pitchFamily="18" charset="0"/>
            </a:rPr>
            <a:t> </a:t>
          </a:r>
          <a:endParaRPr lang="en-IN" sz="2000" b="1">
            <a:solidFill>
              <a:schemeClr val="accent5">
                <a:lumMod val="50000"/>
              </a:schemeClr>
            </a:solidFill>
            <a:latin typeface="Times New Roman" panose="02020603050405020304" pitchFamily="18" charset="0"/>
            <a:cs typeface="Times New Roman" panose="02020603050405020304" pitchFamily="18" charset="0"/>
          </a:endParaRPr>
        </a:p>
        <a:p>
          <a:endParaRPr lang="en-IN" sz="1800" b="1">
            <a:solidFill>
              <a:schemeClr val="accent5">
                <a:lumMod val="50000"/>
              </a:schemeClr>
            </a:solidFill>
          </a:endParaRPr>
        </a:p>
      </xdr:txBody>
    </xdr:sp>
    <xdr:clientData/>
  </xdr:twoCellAnchor>
  <xdr:twoCellAnchor>
    <xdr:from>
      <xdr:col>5</xdr:col>
      <xdr:colOff>156575</xdr:colOff>
      <xdr:row>21</xdr:row>
      <xdr:rowOff>31315</xdr:rowOff>
    </xdr:from>
    <xdr:to>
      <xdr:col>11</xdr:col>
      <xdr:colOff>501040</xdr:colOff>
      <xdr:row>38</xdr:row>
      <xdr:rowOff>62630</xdr:rowOff>
    </xdr:to>
    <xdr:graphicFrame macro="">
      <xdr:nvGraphicFramePr>
        <xdr:cNvPr id="52" name="Chart 51">
          <a:extLst>
            <a:ext uri="{FF2B5EF4-FFF2-40B4-BE49-F238E27FC236}">
              <a16:creationId xmlns:a16="http://schemas.microsoft.com/office/drawing/2014/main" id="{18AED879-41A7-4E58-BF1D-648FCCDBA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20877</xdr:colOff>
      <xdr:row>20</xdr:row>
      <xdr:rowOff>20876</xdr:rowOff>
    </xdr:from>
    <xdr:to>
      <xdr:col>18</xdr:col>
      <xdr:colOff>271396</xdr:colOff>
      <xdr:row>38</xdr:row>
      <xdr:rowOff>10437</xdr:rowOff>
    </xdr:to>
    <xdr:graphicFrame macro="">
      <xdr:nvGraphicFramePr>
        <xdr:cNvPr id="54" name="Chart 53">
          <a:extLst>
            <a:ext uri="{FF2B5EF4-FFF2-40B4-BE49-F238E27FC236}">
              <a16:creationId xmlns:a16="http://schemas.microsoft.com/office/drawing/2014/main" id="{696AE696-E7CF-4C00-A2DA-4BBB18FD7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479169</xdr:colOff>
      <xdr:row>38</xdr:row>
      <xdr:rowOff>146138</xdr:rowOff>
    </xdr:from>
    <xdr:to>
      <xdr:col>15</xdr:col>
      <xdr:colOff>344466</xdr:colOff>
      <xdr:row>53</xdr:row>
      <xdr:rowOff>157240</xdr:rowOff>
    </xdr:to>
    <xdr:graphicFrame macro="">
      <xdr:nvGraphicFramePr>
        <xdr:cNvPr id="55" name="Chart 54">
          <a:extLst>
            <a:ext uri="{FF2B5EF4-FFF2-40B4-BE49-F238E27FC236}">
              <a16:creationId xmlns:a16="http://schemas.microsoft.com/office/drawing/2014/main" id="{A2EDC9E7-4751-4C8F-B3B9-076BAADF1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153429</xdr:colOff>
      <xdr:row>7</xdr:row>
      <xdr:rowOff>180269</xdr:rowOff>
    </xdr:from>
    <xdr:to>
      <xdr:col>8</xdr:col>
      <xdr:colOff>532356</xdr:colOff>
      <xdr:row>20</xdr:row>
      <xdr:rowOff>156576</xdr:rowOff>
    </xdr:to>
    <xdr:graphicFrame macro="">
      <xdr:nvGraphicFramePr>
        <xdr:cNvPr id="56" name="Chart 55">
          <a:extLst>
            <a:ext uri="{FF2B5EF4-FFF2-40B4-BE49-F238E27FC236}">
              <a16:creationId xmlns:a16="http://schemas.microsoft.com/office/drawing/2014/main" id="{8F160039-5427-4D49-8229-62C965422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41753</xdr:colOff>
      <xdr:row>7</xdr:row>
      <xdr:rowOff>68383</xdr:rowOff>
    </xdr:from>
    <xdr:to>
      <xdr:col>18</xdr:col>
      <xdr:colOff>260958</xdr:colOff>
      <xdr:row>19</xdr:row>
      <xdr:rowOff>83507</xdr:rowOff>
    </xdr:to>
    <xdr:graphicFrame macro="">
      <xdr:nvGraphicFramePr>
        <xdr:cNvPr id="57" name="Chart 56">
          <a:extLst>
            <a:ext uri="{FF2B5EF4-FFF2-40B4-BE49-F238E27FC236}">
              <a16:creationId xmlns:a16="http://schemas.microsoft.com/office/drawing/2014/main" id="{1B63D0A3-BBEE-40DF-B9A9-A68A409EE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469725</xdr:colOff>
      <xdr:row>7</xdr:row>
      <xdr:rowOff>100485</xdr:rowOff>
    </xdr:from>
    <xdr:to>
      <xdr:col>22</xdr:col>
      <xdr:colOff>542794</xdr:colOff>
      <xdr:row>16</xdr:row>
      <xdr:rowOff>90715</xdr:rowOff>
    </xdr:to>
    <mc:AlternateContent xmlns:mc="http://schemas.openxmlformats.org/markup-compatibility/2006" xmlns:a14="http://schemas.microsoft.com/office/drawing/2010/main">
      <mc:Choice Requires="a14">
        <xdr:graphicFrame macro="">
          <xdr:nvGraphicFramePr>
            <xdr:cNvPr id="60" name="Months (Date) 2">
              <a:extLst>
                <a:ext uri="{FF2B5EF4-FFF2-40B4-BE49-F238E27FC236}">
                  <a16:creationId xmlns:a16="http://schemas.microsoft.com/office/drawing/2014/main" id="{382E8882-CB3F-4F2E-BB78-DB1409562C62}"/>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mlns="">
        <xdr:sp macro="" textlink="">
          <xdr:nvSpPr>
            <xdr:cNvPr id="0" name=""/>
            <xdr:cNvSpPr>
              <a:spLocks noTextEdit="1"/>
            </xdr:cNvSpPr>
          </xdr:nvSpPr>
          <xdr:spPr>
            <a:xfrm>
              <a:off x="10307933" y="1370485"/>
              <a:ext cx="2575356" cy="16230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459288</xdr:colOff>
      <xdr:row>17</xdr:row>
      <xdr:rowOff>83506</xdr:rowOff>
    </xdr:from>
    <xdr:to>
      <xdr:col>23</xdr:col>
      <xdr:colOff>229644</xdr:colOff>
      <xdr:row>38</xdr:row>
      <xdr:rowOff>41753</xdr:rowOff>
    </xdr:to>
    <mc:AlternateContent xmlns:mc="http://schemas.openxmlformats.org/markup-compatibility/2006" xmlns:a14="http://schemas.microsoft.com/office/drawing/2010/main">
      <mc:Choice Requires="a14">
        <xdr:graphicFrame macro="">
          <xdr:nvGraphicFramePr>
            <xdr:cNvPr id="2" name="Sales Person 2">
              <a:extLst>
                <a:ext uri="{FF2B5EF4-FFF2-40B4-BE49-F238E27FC236}">
                  <a16:creationId xmlns:a16="http://schemas.microsoft.com/office/drawing/2014/main" id="{0F29435B-F87D-4254-A832-8916775571A2}"/>
                </a:ext>
              </a:extLst>
            </xdr:cNvPr>
            <xdr:cNvGraphicFramePr/>
          </xdr:nvGraphicFramePr>
          <xdr:xfrm>
            <a:off x="0" y="0"/>
            <a:ext cx="0" cy="0"/>
          </xdr:xfrm>
          <a:graphic>
            <a:graphicData uri="http://schemas.microsoft.com/office/drawing/2010/slicer">
              <sle:slicer xmlns:sle="http://schemas.microsoft.com/office/drawing/2010/slicer" name="Sales Person 2"/>
            </a:graphicData>
          </a:graphic>
        </xdr:graphicFrame>
      </mc:Choice>
      <mc:Fallback xmlns="">
        <xdr:sp macro="" textlink="">
          <xdr:nvSpPr>
            <xdr:cNvPr id="0" name=""/>
            <xdr:cNvSpPr>
              <a:spLocks noTextEdit="1"/>
            </xdr:cNvSpPr>
          </xdr:nvSpPr>
          <xdr:spPr>
            <a:xfrm>
              <a:off x="11356932" y="3277643"/>
              <a:ext cx="2797479" cy="3903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241906</xdr:colOff>
      <xdr:row>31</xdr:row>
      <xdr:rowOff>12096</xdr:rowOff>
    </xdr:from>
    <xdr:to>
      <xdr:col>4</xdr:col>
      <xdr:colOff>362858</xdr:colOff>
      <xdr:row>50</xdr:row>
      <xdr:rowOff>41754</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428FEB2C-92CC-4419-9C3D-BE399D3848CB}"/>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241906" y="5836699"/>
              <a:ext cx="2542651" cy="3599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532356</xdr:colOff>
      <xdr:row>39</xdr:row>
      <xdr:rowOff>135699</xdr:rowOff>
    </xdr:from>
    <xdr:to>
      <xdr:col>22</xdr:col>
      <xdr:colOff>532357</xdr:colOff>
      <xdr:row>53</xdr:row>
      <xdr:rowOff>10438</xdr:rowOff>
    </xdr:to>
    <mc:AlternateContent xmlns:mc="http://schemas.openxmlformats.org/markup-compatibility/2006" xmlns:tsle="http://schemas.microsoft.com/office/drawing/2012/timeslicer">
      <mc:Choice Requires="tsle">
        <xdr:graphicFrame macro="">
          <xdr:nvGraphicFramePr>
            <xdr:cNvPr id="5" name="Date 2">
              <a:extLst>
                <a:ext uri="{FF2B5EF4-FFF2-40B4-BE49-F238E27FC236}">
                  <a16:creationId xmlns:a16="http://schemas.microsoft.com/office/drawing/2014/main" id="{9BE3CC20-6FEC-4157-A33A-390533F51CB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9613726" y="7463425"/>
              <a:ext cx="4237973" cy="250520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248525</xdr:colOff>
      <xdr:row>22</xdr:row>
      <xdr:rowOff>41753</xdr:rowOff>
    </xdr:from>
    <xdr:to>
      <xdr:col>4</xdr:col>
      <xdr:colOff>405224</xdr:colOff>
      <xdr:row>30</xdr:row>
      <xdr:rowOff>52191</xdr:rowOff>
    </xdr:to>
    <mc:AlternateContent xmlns:mc="http://schemas.openxmlformats.org/markup-compatibility/2006" xmlns:a14="http://schemas.microsoft.com/office/drawing/2010/main">
      <mc:Choice Requires="a14">
        <xdr:graphicFrame macro="">
          <xdr:nvGraphicFramePr>
            <xdr:cNvPr id="7" name="Country 2">
              <a:extLst>
                <a:ext uri="{FF2B5EF4-FFF2-40B4-BE49-F238E27FC236}">
                  <a16:creationId xmlns:a16="http://schemas.microsoft.com/office/drawing/2014/main" id="{106E7C01-4C9E-4F71-BE4C-5512BAAEFEC7}"/>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48525" y="4175342"/>
              <a:ext cx="2578398" cy="15135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priya Sivani" refreshedDate="45793.319563773148" createdVersion="8" refreshedVersion="8" minRefreshableVersion="3" recordCount="1094" xr:uid="{5B848C95-9012-4980-904C-035BD93E62EA}">
  <cacheSource type="worksheet">
    <worksheetSource name="Table2"/>
  </cacheSource>
  <cacheFields count="11">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5">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8"/>
    </cacheField>
    <cacheField name="Amount" numFmtId="1">
      <sharedItems containsSemiMixedTypes="0" containsString="0" containsNumber="1" containsInteger="1" minValue="7" maxValue="22050"/>
    </cacheField>
    <cacheField name="Boxes Shipped" numFmtId="0">
      <sharedItems containsSemiMixedTypes="0" containsString="0" containsNumber="1" containsInteger="1" minValue="1" maxValue="709"/>
    </cacheField>
    <cacheField name="Profit" numFmtId="1">
      <sharedItems containsSemiMixedTypes="0" containsString="0" containsNumber="1" minValue="1.75" maxValue="5512.5"/>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 name="Profit Percentage" numFmtId="0" formula="Profit/Amount" databaseField="0"/>
    <cacheField name="Profit %" numFmtId="0" formula="Profit/Amount" databaseField="0"/>
  </cacheFields>
  <extLst>
    <ext xmlns:x14="http://schemas.microsoft.com/office/spreadsheetml/2009/9/main" uri="{725AE2AE-9491-48be-B2B4-4EB974FC3084}">
      <x14:pivotCacheDefinition pivotCacheId="652784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riya Sivani" refreshedDate="45792.786400694444" backgroundQuery="1" createdVersion="3" refreshedVersion="8" minRefreshableVersion="3" recordCount="0" supportSubquery="1" supportAdvancedDrill="1" xr:uid="{56DFED2D-A52D-4214-A3DF-3088ADE87F4D}">
  <cacheSource type="external" connectionId="2">
    <extLst>
      <ext xmlns:x14="http://schemas.microsoft.com/office/spreadsheetml/2009/9/main" uri="{F057638F-6D5F-4e77-A914-E7F072B9BCA8}">
        <x14:sourceConnection name="ThisWorkbookDataModel"/>
      </ext>
    </extLst>
  </cacheSource>
  <cacheFields count="0"/>
  <cacheHierarchies count="9">
    <cacheHierarchy uniqueName="[Measures]" caption="Measures" attribute="1" keyAttribute="1" defaultMemberUniqueName="[Measures].[__No measures defined]" dimensionUniqueName="[Measures]" displayFolder="" measures="1" count="1" memberValueDatatype="130" unbalanced="0"/>
    <cacheHierarchy uniqueName="[Table2].[Sales Person]" caption="Sales Person" attribute="1" defaultMemberUniqueName="[Table2].[Sales Person].[All]" allUniqueName="[Table2].[Sales Person].[All]" dimensionUniqueName="[Table2]" displayFolder="" count="2" memberValueDatatype="130" unbalanced="0"/>
    <cacheHierarchy uniqueName="[Table2].[Country]" caption="Country" attribute="1" defaultMemberUniqueName="[Table2].[Country].[All]" allUniqueName="[Table2].[Country].[All]" dimensionUniqueName="[Table2]" displayFolder="" count="2" memberValueDatatype="130" unbalanced="0"/>
    <cacheHierarchy uniqueName="[Table2].[Product]" caption="Product" attribute="1" defaultMemberUniqueName="[Table2].[Product].[All]" allUniqueName="[Table2].[Product].[All]" dimensionUniqueName="[Table2]" displayFolder="" count="2" memberValueDatatype="130" unbalanced="0"/>
    <cacheHierarchy uniqueName="[Table2].[Date]" caption="Date" attribute="1" time="1" defaultMemberUniqueName="[Table2].[Date].[All]" allUniqueName="[Table2].[Date].[All]" dimensionUniqueName="[Table2]" displayFolder="" count="2" memberValueDatatype="7" unbalanced="0"/>
    <cacheHierarchy uniqueName="[Table2].[Amount]" caption="Amount" attribute="1" defaultMemberUniqueName="[Table2].[Amount].[All]" allUniqueName="[Table2].[Amount].[All]" dimensionUniqueName="[Table2]" displayFolder="" count="2" memberValueDatatype="20" unbalanced="0"/>
    <cacheHierarchy uniqueName="[Table2].[Boxes Shipped]" caption="Boxes Shipped" attribute="1" defaultMemberUniqueName="[Table2].[Boxes Shipped].[All]" allUniqueName="[Table2].[Boxes Shipped].[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5871740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n v="180"/>
    <n v="1330"/>
  </r>
  <r>
    <x v="1"/>
    <x v="1"/>
    <x v="1"/>
    <x v="1"/>
    <n v="7896"/>
    <n v="94"/>
    <n v="1974"/>
  </r>
  <r>
    <x v="2"/>
    <x v="1"/>
    <x v="2"/>
    <x v="2"/>
    <n v="4501"/>
    <n v="91"/>
    <n v="1125.25"/>
  </r>
  <r>
    <x v="3"/>
    <x v="2"/>
    <x v="2"/>
    <x v="3"/>
    <n v="12726"/>
    <n v="342"/>
    <n v="3181.5"/>
  </r>
  <r>
    <x v="0"/>
    <x v="0"/>
    <x v="2"/>
    <x v="4"/>
    <n v="13685"/>
    <n v="184"/>
    <n v="3421.25"/>
  </r>
  <r>
    <x v="1"/>
    <x v="1"/>
    <x v="3"/>
    <x v="5"/>
    <n v="5376"/>
    <n v="38"/>
    <n v="1344"/>
  </r>
  <r>
    <x v="4"/>
    <x v="0"/>
    <x v="4"/>
    <x v="6"/>
    <n v="13685"/>
    <n v="176"/>
    <n v="3421.25"/>
  </r>
  <r>
    <x v="5"/>
    <x v="2"/>
    <x v="5"/>
    <x v="7"/>
    <n v="3080"/>
    <n v="73"/>
    <n v="770"/>
  </r>
  <r>
    <x v="0"/>
    <x v="3"/>
    <x v="6"/>
    <x v="8"/>
    <n v="3990"/>
    <n v="59"/>
    <n v="997.5"/>
  </r>
  <r>
    <x v="6"/>
    <x v="2"/>
    <x v="4"/>
    <x v="9"/>
    <n v="2835"/>
    <n v="102"/>
    <n v="708.75"/>
  </r>
  <r>
    <x v="7"/>
    <x v="0"/>
    <x v="3"/>
    <x v="10"/>
    <n v="4704"/>
    <n v="62"/>
    <n v="1176"/>
  </r>
  <r>
    <x v="8"/>
    <x v="4"/>
    <x v="7"/>
    <x v="11"/>
    <n v="3703"/>
    <n v="11"/>
    <n v="925.75"/>
  </r>
  <r>
    <x v="9"/>
    <x v="5"/>
    <x v="8"/>
    <x v="10"/>
    <n v="1442"/>
    <n v="286"/>
    <n v="360.5"/>
  </r>
  <r>
    <x v="10"/>
    <x v="3"/>
    <x v="9"/>
    <x v="12"/>
    <n v="168"/>
    <n v="156"/>
    <n v="42"/>
  </r>
  <r>
    <x v="11"/>
    <x v="3"/>
    <x v="2"/>
    <x v="13"/>
    <n v="8379"/>
    <n v="173"/>
    <n v="2094.75"/>
  </r>
  <r>
    <x v="12"/>
    <x v="2"/>
    <x v="10"/>
    <x v="14"/>
    <n v="6790"/>
    <n v="356"/>
    <n v="1697.5"/>
  </r>
  <r>
    <x v="1"/>
    <x v="5"/>
    <x v="10"/>
    <x v="15"/>
    <n v="4067"/>
    <n v="42"/>
    <n v="1016.75"/>
  </r>
  <r>
    <x v="13"/>
    <x v="4"/>
    <x v="3"/>
    <x v="16"/>
    <n v="3017"/>
    <n v="140"/>
    <n v="754.25"/>
  </r>
  <r>
    <x v="12"/>
    <x v="5"/>
    <x v="11"/>
    <x v="17"/>
    <n v="8799"/>
    <n v="250"/>
    <n v="2199.75"/>
  </r>
  <r>
    <x v="14"/>
    <x v="0"/>
    <x v="1"/>
    <x v="18"/>
    <n v="1085"/>
    <n v="172"/>
    <n v="271.25"/>
  </r>
  <r>
    <x v="6"/>
    <x v="2"/>
    <x v="8"/>
    <x v="19"/>
    <n v="6888"/>
    <n v="88"/>
    <n v="1722"/>
  </r>
  <r>
    <x v="5"/>
    <x v="4"/>
    <x v="12"/>
    <x v="20"/>
    <n v="1267"/>
    <n v="157"/>
    <n v="316.75"/>
  </r>
  <r>
    <x v="11"/>
    <x v="4"/>
    <x v="5"/>
    <x v="21"/>
    <n v="4753"/>
    <n v="163"/>
    <n v="1188.25"/>
  </r>
  <r>
    <x v="15"/>
    <x v="0"/>
    <x v="9"/>
    <x v="22"/>
    <n v="3003"/>
    <n v="113"/>
    <n v="750.75"/>
  </r>
  <r>
    <x v="16"/>
    <x v="2"/>
    <x v="8"/>
    <x v="23"/>
    <n v="7672"/>
    <n v="115"/>
    <n v="1918"/>
  </r>
  <r>
    <x v="10"/>
    <x v="1"/>
    <x v="13"/>
    <x v="14"/>
    <n v="168"/>
    <n v="321"/>
    <n v="42"/>
  </r>
  <r>
    <x v="13"/>
    <x v="5"/>
    <x v="12"/>
    <x v="24"/>
    <n v="1652"/>
    <n v="186"/>
    <n v="413"/>
  </r>
  <r>
    <x v="15"/>
    <x v="4"/>
    <x v="8"/>
    <x v="2"/>
    <n v="4025"/>
    <n v="112"/>
    <n v="1006.25"/>
  </r>
  <r>
    <x v="17"/>
    <x v="3"/>
    <x v="14"/>
    <x v="25"/>
    <n v="9492"/>
    <n v="151"/>
    <n v="2373"/>
  </r>
  <r>
    <x v="17"/>
    <x v="3"/>
    <x v="15"/>
    <x v="26"/>
    <n v="5061"/>
    <n v="301"/>
    <n v="1265.25"/>
  </r>
  <r>
    <x v="1"/>
    <x v="3"/>
    <x v="1"/>
    <x v="27"/>
    <n v="1722"/>
    <n v="121"/>
    <n v="430.5"/>
  </r>
  <r>
    <x v="7"/>
    <x v="0"/>
    <x v="4"/>
    <x v="28"/>
    <n v="12446"/>
    <n v="150"/>
    <n v="3111.5"/>
  </r>
  <r>
    <x v="18"/>
    <x v="2"/>
    <x v="15"/>
    <x v="29"/>
    <n v="4284"/>
    <n v="94"/>
    <n v="1071"/>
  </r>
  <r>
    <x v="10"/>
    <x v="0"/>
    <x v="16"/>
    <x v="30"/>
    <n v="6839"/>
    <n v="133"/>
    <n v="1709.75"/>
  </r>
  <r>
    <x v="19"/>
    <x v="5"/>
    <x v="5"/>
    <x v="29"/>
    <n v="2163"/>
    <n v="70"/>
    <n v="540.75"/>
  </r>
  <r>
    <x v="13"/>
    <x v="4"/>
    <x v="15"/>
    <x v="31"/>
    <n v="9583"/>
    <n v="315"/>
    <n v="2395.75"/>
  </r>
  <r>
    <x v="19"/>
    <x v="0"/>
    <x v="6"/>
    <x v="32"/>
    <n v="2653"/>
    <n v="314"/>
    <n v="663.25"/>
  </r>
  <r>
    <x v="20"/>
    <x v="3"/>
    <x v="5"/>
    <x v="2"/>
    <n v="147"/>
    <n v="72"/>
    <n v="36.75"/>
  </r>
  <r>
    <x v="21"/>
    <x v="2"/>
    <x v="1"/>
    <x v="33"/>
    <n v="3654"/>
    <n v="14"/>
    <n v="913.5"/>
  </r>
  <r>
    <x v="10"/>
    <x v="1"/>
    <x v="15"/>
    <x v="9"/>
    <n v="2443"/>
    <n v="581"/>
    <n v="610.75"/>
  </r>
  <r>
    <x v="20"/>
    <x v="4"/>
    <x v="5"/>
    <x v="34"/>
    <n v="938"/>
    <n v="16"/>
    <n v="234.5"/>
  </r>
  <r>
    <x v="10"/>
    <x v="4"/>
    <x v="17"/>
    <x v="35"/>
    <n v="14749"/>
    <n v="354"/>
    <n v="3687.25"/>
  </r>
  <r>
    <x v="9"/>
    <x v="5"/>
    <x v="18"/>
    <x v="36"/>
    <n v="4781"/>
    <n v="241"/>
    <n v="1195.25"/>
  </r>
  <r>
    <x v="19"/>
    <x v="1"/>
    <x v="12"/>
    <x v="37"/>
    <n v="6307"/>
    <n v="142"/>
    <n v="1576.75"/>
  </r>
  <r>
    <x v="22"/>
    <x v="5"/>
    <x v="16"/>
    <x v="38"/>
    <n v="7602"/>
    <n v="102"/>
    <n v="1900.5"/>
  </r>
  <r>
    <x v="16"/>
    <x v="4"/>
    <x v="2"/>
    <x v="17"/>
    <n v="6790"/>
    <n v="188"/>
    <n v="1697.5"/>
  </r>
  <r>
    <x v="1"/>
    <x v="4"/>
    <x v="6"/>
    <x v="10"/>
    <n v="9737"/>
    <n v="160"/>
    <n v="2434.25"/>
  </r>
  <r>
    <x v="14"/>
    <x v="2"/>
    <x v="11"/>
    <x v="15"/>
    <n v="6979"/>
    <n v="18"/>
    <n v="1744.75"/>
  </r>
  <r>
    <x v="13"/>
    <x v="1"/>
    <x v="8"/>
    <x v="39"/>
    <n v="4382"/>
    <n v="303"/>
    <n v="1095.5"/>
  </r>
  <r>
    <x v="14"/>
    <x v="1"/>
    <x v="13"/>
    <x v="2"/>
    <n v="5243"/>
    <n v="176"/>
    <n v="1310.75"/>
  </r>
  <r>
    <x v="14"/>
    <x v="5"/>
    <x v="16"/>
    <x v="7"/>
    <n v="4865"/>
    <n v="70"/>
    <n v="1216.25"/>
  </r>
  <r>
    <x v="6"/>
    <x v="2"/>
    <x v="13"/>
    <x v="5"/>
    <n v="8575"/>
    <n v="23"/>
    <n v="2143.75"/>
  </r>
  <r>
    <x v="23"/>
    <x v="2"/>
    <x v="9"/>
    <x v="40"/>
    <n v="91"/>
    <n v="135"/>
    <n v="22.75"/>
  </r>
  <r>
    <x v="12"/>
    <x v="4"/>
    <x v="17"/>
    <x v="41"/>
    <n v="14798"/>
    <n v="83"/>
    <n v="3699.5"/>
  </r>
  <r>
    <x v="11"/>
    <x v="1"/>
    <x v="1"/>
    <x v="40"/>
    <n v="2205"/>
    <n v="179"/>
    <n v="551.25"/>
  </r>
  <r>
    <x v="0"/>
    <x v="5"/>
    <x v="9"/>
    <x v="42"/>
    <n v="441"/>
    <n v="24"/>
    <n v="110.25"/>
  </r>
  <r>
    <x v="24"/>
    <x v="3"/>
    <x v="12"/>
    <x v="15"/>
    <n v="3556"/>
    <n v="18"/>
    <n v="889"/>
  </r>
  <r>
    <x v="6"/>
    <x v="5"/>
    <x v="4"/>
    <x v="43"/>
    <n v="16793"/>
    <n v="416"/>
    <n v="4198.25"/>
  </r>
  <r>
    <x v="8"/>
    <x v="2"/>
    <x v="13"/>
    <x v="30"/>
    <n v="15421"/>
    <n v="55"/>
    <n v="3855.25"/>
  </r>
  <r>
    <x v="19"/>
    <x v="2"/>
    <x v="6"/>
    <x v="34"/>
    <n v="4438"/>
    <n v="227"/>
    <n v="1109.5"/>
  </r>
  <r>
    <x v="19"/>
    <x v="2"/>
    <x v="9"/>
    <x v="44"/>
    <n v="1603"/>
    <n v="48"/>
    <n v="400.75"/>
  </r>
  <r>
    <x v="11"/>
    <x v="2"/>
    <x v="10"/>
    <x v="45"/>
    <n v="273"/>
    <n v="174"/>
    <n v="68.25"/>
  </r>
  <r>
    <x v="20"/>
    <x v="5"/>
    <x v="19"/>
    <x v="46"/>
    <n v="3073"/>
    <n v="302"/>
    <n v="768.25"/>
  </r>
  <r>
    <x v="10"/>
    <x v="1"/>
    <x v="16"/>
    <x v="47"/>
    <n v="6090"/>
    <n v="149"/>
    <n v="1522.5"/>
  </r>
  <r>
    <x v="4"/>
    <x v="1"/>
    <x v="4"/>
    <x v="48"/>
    <n v="10255"/>
    <n v="11"/>
    <n v="2563.75"/>
  </r>
  <r>
    <x v="18"/>
    <x v="2"/>
    <x v="20"/>
    <x v="49"/>
    <n v="2030"/>
    <n v="11"/>
    <n v="507.5"/>
  </r>
  <r>
    <x v="1"/>
    <x v="2"/>
    <x v="10"/>
    <x v="50"/>
    <n v="19453"/>
    <n v="14"/>
    <n v="4863.25"/>
  </r>
  <r>
    <x v="21"/>
    <x v="1"/>
    <x v="6"/>
    <x v="9"/>
    <n v="9275"/>
    <n v="411"/>
    <n v="2318.75"/>
  </r>
  <r>
    <x v="4"/>
    <x v="1"/>
    <x v="10"/>
    <x v="51"/>
    <n v="6181"/>
    <n v="56"/>
    <n v="1545.25"/>
  </r>
  <r>
    <x v="3"/>
    <x v="4"/>
    <x v="2"/>
    <x v="31"/>
    <n v="9037"/>
    <n v="102"/>
    <n v="2259.25"/>
  </r>
  <r>
    <x v="2"/>
    <x v="4"/>
    <x v="18"/>
    <x v="52"/>
    <n v="12313"/>
    <n v="103"/>
    <n v="3078.25"/>
  </r>
  <r>
    <x v="2"/>
    <x v="0"/>
    <x v="16"/>
    <x v="53"/>
    <n v="5642"/>
    <n v="9"/>
    <n v="1410.5"/>
  </r>
  <r>
    <x v="0"/>
    <x v="3"/>
    <x v="14"/>
    <x v="54"/>
    <n v="2800"/>
    <n v="241"/>
    <n v="700"/>
  </r>
  <r>
    <x v="19"/>
    <x v="3"/>
    <x v="2"/>
    <x v="55"/>
    <n v="959"/>
    <n v="265"/>
    <n v="239.75"/>
  </r>
  <r>
    <x v="1"/>
    <x v="0"/>
    <x v="10"/>
    <x v="56"/>
    <n v="2002"/>
    <n v="214"/>
    <n v="500.5"/>
  </r>
  <r>
    <x v="13"/>
    <x v="5"/>
    <x v="11"/>
    <x v="57"/>
    <n v="609"/>
    <n v="32"/>
    <n v="152.25"/>
  </r>
  <r>
    <x v="21"/>
    <x v="4"/>
    <x v="12"/>
    <x v="58"/>
    <n v="1274"/>
    <n v="244"/>
    <n v="318.5"/>
  </r>
  <r>
    <x v="11"/>
    <x v="4"/>
    <x v="7"/>
    <x v="59"/>
    <n v="7595"/>
    <n v="181"/>
    <n v="1898.75"/>
  </r>
  <r>
    <x v="1"/>
    <x v="0"/>
    <x v="4"/>
    <x v="60"/>
    <n v="4725"/>
    <n v="137"/>
    <n v="1181.25"/>
  </r>
  <r>
    <x v="21"/>
    <x v="4"/>
    <x v="14"/>
    <x v="61"/>
    <n v="9681"/>
    <n v="24"/>
    <n v="2420.25"/>
  </r>
  <r>
    <x v="19"/>
    <x v="4"/>
    <x v="17"/>
    <x v="30"/>
    <n v="14504"/>
    <n v="21"/>
    <n v="3626"/>
  </r>
  <r>
    <x v="23"/>
    <x v="2"/>
    <x v="13"/>
    <x v="62"/>
    <n v="280"/>
    <n v="311"/>
    <n v="70"/>
  </r>
  <r>
    <x v="6"/>
    <x v="3"/>
    <x v="0"/>
    <x v="1"/>
    <n v="63"/>
    <n v="181"/>
    <n v="15.75"/>
  </r>
  <r>
    <x v="13"/>
    <x v="3"/>
    <x v="5"/>
    <x v="63"/>
    <n v="8001"/>
    <n v="10"/>
    <n v="2000.25"/>
  </r>
  <r>
    <x v="13"/>
    <x v="5"/>
    <x v="10"/>
    <x v="53"/>
    <n v="4032"/>
    <n v="82"/>
    <n v="1008"/>
  </r>
  <r>
    <x v="17"/>
    <x v="2"/>
    <x v="21"/>
    <x v="64"/>
    <n v="5859"/>
    <n v="108"/>
    <n v="1464.75"/>
  </r>
  <r>
    <x v="10"/>
    <x v="4"/>
    <x v="7"/>
    <x v="65"/>
    <n v="11095"/>
    <n v="401"/>
    <n v="2773.75"/>
  </r>
  <r>
    <x v="22"/>
    <x v="2"/>
    <x v="12"/>
    <x v="66"/>
    <n v="7182"/>
    <n v="408"/>
    <n v="1795.5"/>
  </r>
  <r>
    <x v="17"/>
    <x v="2"/>
    <x v="1"/>
    <x v="16"/>
    <n v="6881"/>
    <n v="420"/>
    <n v="1720.25"/>
  </r>
  <r>
    <x v="19"/>
    <x v="5"/>
    <x v="20"/>
    <x v="67"/>
    <n v="7154"/>
    <n v="348"/>
    <n v="1788.5"/>
  </r>
  <r>
    <x v="17"/>
    <x v="0"/>
    <x v="8"/>
    <x v="7"/>
    <n v="6188"/>
    <n v="270"/>
    <n v="1547"/>
  </r>
  <r>
    <x v="22"/>
    <x v="1"/>
    <x v="17"/>
    <x v="2"/>
    <n v="4221"/>
    <n v="9"/>
    <n v="1055.25"/>
  </r>
  <r>
    <x v="1"/>
    <x v="4"/>
    <x v="5"/>
    <x v="68"/>
    <n v="630"/>
    <n v="264"/>
    <n v="157.5"/>
  </r>
  <r>
    <x v="18"/>
    <x v="2"/>
    <x v="10"/>
    <x v="2"/>
    <n v="1743"/>
    <n v="111"/>
    <n v="435.75"/>
  </r>
  <r>
    <x v="10"/>
    <x v="5"/>
    <x v="6"/>
    <x v="42"/>
    <n v="2919"/>
    <n v="65"/>
    <n v="729.75"/>
  </r>
  <r>
    <x v="13"/>
    <x v="3"/>
    <x v="7"/>
    <x v="69"/>
    <n v="49"/>
    <n v="97"/>
    <n v="12.25"/>
  </r>
  <r>
    <x v="12"/>
    <x v="2"/>
    <x v="8"/>
    <x v="55"/>
    <n v="1827"/>
    <n v="6"/>
    <n v="456.75"/>
  </r>
  <r>
    <x v="20"/>
    <x v="0"/>
    <x v="13"/>
    <x v="28"/>
    <n v="13006"/>
    <n v="482"/>
    <n v="3251.5"/>
  </r>
  <r>
    <x v="11"/>
    <x v="4"/>
    <x v="6"/>
    <x v="26"/>
    <n v="1064"/>
    <n v="106"/>
    <n v="266"/>
  </r>
  <r>
    <x v="15"/>
    <x v="4"/>
    <x v="5"/>
    <x v="70"/>
    <n v="11571"/>
    <n v="180"/>
    <n v="2892.75"/>
  </r>
  <r>
    <x v="17"/>
    <x v="2"/>
    <x v="17"/>
    <x v="22"/>
    <n v="5740"/>
    <n v="31"/>
    <n v="1435"/>
  </r>
  <r>
    <x v="19"/>
    <x v="4"/>
    <x v="13"/>
    <x v="42"/>
    <n v="1456"/>
    <n v="359"/>
    <n v="364"/>
  </r>
  <r>
    <x v="20"/>
    <x v="1"/>
    <x v="8"/>
    <x v="41"/>
    <n v="5334"/>
    <n v="80"/>
    <n v="1333.5"/>
  </r>
  <r>
    <x v="11"/>
    <x v="4"/>
    <x v="4"/>
    <x v="71"/>
    <n v="4151"/>
    <n v="296"/>
    <n v="1037.75"/>
  </r>
  <r>
    <x v="6"/>
    <x v="5"/>
    <x v="12"/>
    <x v="72"/>
    <n v="8106"/>
    <n v="101"/>
    <n v="2026.5"/>
  </r>
  <r>
    <x v="10"/>
    <x v="3"/>
    <x v="21"/>
    <x v="73"/>
    <n v="126"/>
    <n v="40"/>
    <n v="31.5"/>
  </r>
  <r>
    <x v="15"/>
    <x v="0"/>
    <x v="12"/>
    <x v="74"/>
    <n v="4697"/>
    <n v="42"/>
    <n v="1174.25"/>
  </r>
  <r>
    <x v="11"/>
    <x v="4"/>
    <x v="16"/>
    <x v="75"/>
    <n v="7798"/>
    <n v="167"/>
    <n v="1949.5"/>
  </r>
  <r>
    <x v="20"/>
    <x v="1"/>
    <x v="7"/>
    <x v="76"/>
    <n v="9408"/>
    <n v="138"/>
    <n v="2352"/>
  </r>
  <r>
    <x v="3"/>
    <x v="1"/>
    <x v="12"/>
    <x v="77"/>
    <n v="1939"/>
    <n v="520"/>
    <n v="484.75"/>
  </r>
  <r>
    <x v="24"/>
    <x v="1"/>
    <x v="12"/>
    <x v="47"/>
    <n v="10906"/>
    <n v="94"/>
    <n v="2726.5"/>
  </r>
  <r>
    <x v="20"/>
    <x v="0"/>
    <x v="3"/>
    <x v="78"/>
    <n v="5929"/>
    <n v="175"/>
    <n v="1482.25"/>
  </r>
  <r>
    <x v="22"/>
    <x v="2"/>
    <x v="13"/>
    <x v="79"/>
    <n v="5579"/>
    <n v="92"/>
    <n v="1394.75"/>
  </r>
  <r>
    <x v="22"/>
    <x v="5"/>
    <x v="21"/>
    <x v="80"/>
    <n v="10927"/>
    <n v="141"/>
    <n v="2731.75"/>
  </r>
  <r>
    <x v="18"/>
    <x v="2"/>
    <x v="9"/>
    <x v="81"/>
    <n v="623"/>
    <n v="283"/>
    <n v="155.75"/>
  </r>
  <r>
    <x v="5"/>
    <x v="2"/>
    <x v="13"/>
    <x v="26"/>
    <n v="6013"/>
    <n v="21"/>
    <n v="1503.25"/>
  </r>
  <r>
    <x v="2"/>
    <x v="5"/>
    <x v="19"/>
    <x v="82"/>
    <n v="1505"/>
    <n v="47"/>
    <n v="376.25"/>
  </r>
  <r>
    <x v="20"/>
    <x v="1"/>
    <x v="20"/>
    <x v="83"/>
    <n v="476"/>
    <n v="125"/>
    <n v="119"/>
  </r>
  <r>
    <x v="7"/>
    <x v="2"/>
    <x v="9"/>
    <x v="84"/>
    <n v="11550"/>
    <n v="396"/>
    <n v="2887.5"/>
  </r>
  <r>
    <x v="20"/>
    <x v="4"/>
    <x v="15"/>
    <x v="17"/>
    <n v="17318"/>
    <n v="87"/>
    <n v="4329.5"/>
  </r>
  <r>
    <x v="0"/>
    <x v="5"/>
    <x v="12"/>
    <x v="10"/>
    <n v="1848"/>
    <n v="27"/>
    <n v="462"/>
  </r>
  <r>
    <x v="20"/>
    <x v="2"/>
    <x v="8"/>
    <x v="85"/>
    <n v="7273"/>
    <n v="547"/>
    <n v="1818.25"/>
  </r>
  <r>
    <x v="14"/>
    <x v="5"/>
    <x v="12"/>
    <x v="86"/>
    <n v="854"/>
    <n v="118"/>
    <n v="213.5"/>
  </r>
  <r>
    <x v="4"/>
    <x v="1"/>
    <x v="17"/>
    <x v="49"/>
    <n v="6832"/>
    <n v="46"/>
    <n v="1708"/>
  </r>
  <r>
    <x v="20"/>
    <x v="0"/>
    <x v="8"/>
    <x v="6"/>
    <n v="4606"/>
    <n v="57"/>
    <n v="1151.5"/>
  </r>
  <r>
    <x v="3"/>
    <x v="1"/>
    <x v="16"/>
    <x v="54"/>
    <n v="4466"/>
    <n v="22"/>
    <n v="1116.5"/>
  </r>
  <r>
    <x v="23"/>
    <x v="0"/>
    <x v="16"/>
    <x v="12"/>
    <n v="16114"/>
    <n v="96"/>
    <n v="4028.5"/>
  </r>
  <r>
    <x v="11"/>
    <x v="3"/>
    <x v="5"/>
    <x v="87"/>
    <n v="1561"/>
    <n v="44"/>
    <n v="390.25"/>
  </r>
  <r>
    <x v="15"/>
    <x v="2"/>
    <x v="7"/>
    <x v="44"/>
    <n v="8897"/>
    <n v="188"/>
    <n v="2224.25"/>
  </r>
  <r>
    <x v="11"/>
    <x v="2"/>
    <x v="11"/>
    <x v="12"/>
    <n v="2464"/>
    <n v="387"/>
    <n v="616"/>
  </r>
  <r>
    <x v="20"/>
    <x v="5"/>
    <x v="4"/>
    <x v="88"/>
    <n v="4830"/>
    <n v="50"/>
    <n v="1207.5"/>
  </r>
  <r>
    <x v="16"/>
    <x v="2"/>
    <x v="15"/>
    <x v="89"/>
    <n v="2765"/>
    <n v="264"/>
    <n v="691.25"/>
  </r>
  <r>
    <x v="12"/>
    <x v="3"/>
    <x v="14"/>
    <x v="7"/>
    <n v="7126"/>
    <n v="7"/>
    <n v="1781.5"/>
  </r>
  <r>
    <x v="1"/>
    <x v="0"/>
    <x v="11"/>
    <x v="90"/>
    <n v="4263"/>
    <n v="90"/>
    <n v="1065.75"/>
  </r>
  <r>
    <x v="4"/>
    <x v="5"/>
    <x v="4"/>
    <x v="1"/>
    <n v="3605"/>
    <n v="403"/>
    <n v="901.25"/>
  </r>
  <r>
    <x v="1"/>
    <x v="1"/>
    <x v="10"/>
    <x v="45"/>
    <n v="19929"/>
    <n v="174"/>
    <n v="4982.25"/>
  </r>
  <r>
    <x v="13"/>
    <x v="1"/>
    <x v="3"/>
    <x v="50"/>
    <n v="5103"/>
    <n v="140"/>
    <n v="1275.75"/>
  </r>
  <r>
    <x v="3"/>
    <x v="1"/>
    <x v="8"/>
    <x v="79"/>
    <n v="2541"/>
    <n v="27"/>
    <n v="635.25"/>
  </r>
  <r>
    <x v="24"/>
    <x v="0"/>
    <x v="3"/>
    <x v="36"/>
    <n v="5663"/>
    <n v="110"/>
    <n v="1415.75"/>
  </r>
  <r>
    <x v="18"/>
    <x v="4"/>
    <x v="5"/>
    <x v="91"/>
    <n v="392"/>
    <n v="30"/>
    <n v="98"/>
  </r>
  <r>
    <x v="2"/>
    <x v="3"/>
    <x v="13"/>
    <x v="92"/>
    <n v="10976"/>
    <n v="121"/>
    <n v="2744"/>
  </r>
  <r>
    <x v="8"/>
    <x v="4"/>
    <x v="17"/>
    <x v="77"/>
    <n v="9282"/>
    <n v="101"/>
    <n v="2320.5"/>
  </r>
  <r>
    <x v="18"/>
    <x v="3"/>
    <x v="1"/>
    <x v="73"/>
    <n v="1827"/>
    <n v="117"/>
    <n v="456.75"/>
  </r>
  <r>
    <x v="2"/>
    <x v="3"/>
    <x v="15"/>
    <x v="44"/>
    <n v="8267"/>
    <n v="272"/>
    <n v="2066.75"/>
  </r>
  <r>
    <x v="24"/>
    <x v="2"/>
    <x v="8"/>
    <x v="25"/>
    <n v="4116"/>
    <n v="128"/>
    <n v="1029"/>
  </r>
  <r>
    <x v="7"/>
    <x v="3"/>
    <x v="18"/>
    <x v="76"/>
    <n v="2093"/>
    <n v="45"/>
    <n v="523.25"/>
  </r>
  <r>
    <x v="6"/>
    <x v="3"/>
    <x v="3"/>
    <x v="93"/>
    <n v="1015"/>
    <n v="27"/>
    <n v="253.75"/>
  </r>
  <r>
    <x v="6"/>
    <x v="2"/>
    <x v="19"/>
    <x v="0"/>
    <n v="12516"/>
    <n v="212"/>
    <n v="3129"/>
  </r>
  <r>
    <x v="17"/>
    <x v="2"/>
    <x v="4"/>
    <x v="60"/>
    <n v="2758"/>
    <n v="18"/>
    <n v="689.5"/>
  </r>
  <r>
    <x v="20"/>
    <x v="1"/>
    <x v="16"/>
    <x v="22"/>
    <n v="3297"/>
    <n v="149"/>
    <n v="824.25"/>
  </r>
  <r>
    <x v="21"/>
    <x v="2"/>
    <x v="21"/>
    <x v="94"/>
    <n v="6048"/>
    <n v="477"/>
    <n v="1512"/>
  </r>
  <r>
    <x v="4"/>
    <x v="1"/>
    <x v="3"/>
    <x v="64"/>
    <n v="10101"/>
    <n v="108"/>
    <n v="2525.25"/>
  </r>
  <r>
    <x v="16"/>
    <x v="0"/>
    <x v="10"/>
    <x v="95"/>
    <n v="2282"/>
    <n v="178"/>
    <n v="570.5"/>
  </r>
  <r>
    <x v="11"/>
    <x v="1"/>
    <x v="20"/>
    <x v="83"/>
    <n v="4361"/>
    <n v="81"/>
    <n v="1090.25"/>
  </r>
  <r>
    <x v="10"/>
    <x v="0"/>
    <x v="8"/>
    <x v="6"/>
    <n v="7798"/>
    <n v="196"/>
    <n v="1949.5"/>
  </r>
  <r>
    <x v="1"/>
    <x v="1"/>
    <x v="19"/>
    <x v="55"/>
    <n v="3052"/>
    <n v="447"/>
    <n v="763"/>
  </r>
  <r>
    <x v="2"/>
    <x v="0"/>
    <x v="5"/>
    <x v="96"/>
    <n v="8029"/>
    <n v="175"/>
    <n v="2007.25"/>
  </r>
  <r>
    <x v="14"/>
    <x v="2"/>
    <x v="7"/>
    <x v="97"/>
    <n v="854"/>
    <n v="136"/>
    <n v="213.5"/>
  </r>
  <r>
    <x v="0"/>
    <x v="5"/>
    <x v="3"/>
    <x v="36"/>
    <n v="5460"/>
    <n v="138"/>
    <n v="1365"/>
  </r>
  <r>
    <x v="10"/>
    <x v="5"/>
    <x v="3"/>
    <x v="78"/>
    <n v="3017"/>
    <n v="184"/>
    <n v="754.25"/>
  </r>
  <r>
    <x v="19"/>
    <x v="4"/>
    <x v="1"/>
    <x v="16"/>
    <n v="8911"/>
    <n v="82"/>
    <n v="2227.75"/>
  </r>
  <r>
    <x v="0"/>
    <x v="5"/>
    <x v="11"/>
    <x v="84"/>
    <n v="7203"/>
    <n v="12"/>
    <n v="1800.75"/>
  </r>
  <r>
    <x v="7"/>
    <x v="3"/>
    <x v="20"/>
    <x v="98"/>
    <n v="13083"/>
    <n v="14"/>
    <n v="3270.75"/>
  </r>
  <r>
    <x v="9"/>
    <x v="2"/>
    <x v="11"/>
    <x v="99"/>
    <n v="2779"/>
    <n v="104"/>
    <n v="694.75"/>
  </r>
  <r>
    <x v="8"/>
    <x v="4"/>
    <x v="13"/>
    <x v="82"/>
    <n v="9058"/>
    <n v="46"/>
    <n v="2264.5"/>
  </r>
  <r>
    <x v="11"/>
    <x v="0"/>
    <x v="20"/>
    <x v="40"/>
    <n v="3549"/>
    <n v="112"/>
    <n v="887.25"/>
  </r>
  <r>
    <x v="9"/>
    <x v="3"/>
    <x v="15"/>
    <x v="100"/>
    <n v="9436"/>
    <n v="11"/>
    <n v="2359"/>
  </r>
  <r>
    <x v="13"/>
    <x v="1"/>
    <x v="2"/>
    <x v="58"/>
    <n v="10283"/>
    <n v="21"/>
    <n v="2570.75"/>
  </r>
  <r>
    <x v="13"/>
    <x v="3"/>
    <x v="11"/>
    <x v="52"/>
    <n v="5446"/>
    <n v="116"/>
    <n v="1361.5"/>
  </r>
  <r>
    <x v="24"/>
    <x v="2"/>
    <x v="14"/>
    <x v="52"/>
    <n v="1043"/>
    <n v="202"/>
    <n v="260.75"/>
  </r>
  <r>
    <x v="1"/>
    <x v="4"/>
    <x v="4"/>
    <x v="12"/>
    <n v="12586"/>
    <n v="6"/>
    <n v="3146.5"/>
  </r>
  <r>
    <x v="20"/>
    <x v="1"/>
    <x v="5"/>
    <x v="101"/>
    <n v="1687"/>
    <n v="520"/>
    <n v="421.75"/>
  </r>
  <r>
    <x v="6"/>
    <x v="0"/>
    <x v="14"/>
    <x v="77"/>
    <n v="5299"/>
    <n v="167"/>
    <n v="1324.75"/>
  </r>
  <r>
    <x v="1"/>
    <x v="5"/>
    <x v="16"/>
    <x v="19"/>
    <n v="3213"/>
    <n v="72"/>
    <n v="803.25"/>
  </r>
  <r>
    <x v="0"/>
    <x v="2"/>
    <x v="6"/>
    <x v="102"/>
    <n v="5194"/>
    <n v="418"/>
    <n v="1298.5"/>
  </r>
  <r>
    <x v="10"/>
    <x v="0"/>
    <x v="19"/>
    <x v="64"/>
    <n v="4753"/>
    <n v="389"/>
    <n v="1188.25"/>
  </r>
  <r>
    <x v="0"/>
    <x v="2"/>
    <x v="7"/>
    <x v="85"/>
    <n v="13706"/>
    <n v="26"/>
    <n v="3426.5"/>
  </r>
  <r>
    <x v="11"/>
    <x v="1"/>
    <x v="2"/>
    <x v="53"/>
    <n v="6489"/>
    <n v="146"/>
    <n v="1622.25"/>
  </r>
  <r>
    <x v="4"/>
    <x v="0"/>
    <x v="18"/>
    <x v="103"/>
    <n v="9324"/>
    <n v="41"/>
    <n v="2331"/>
  </r>
  <r>
    <x v="2"/>
    <x v="4"/>
    <x v="12"/>
    <x v="104"/>
    <n v="10829"/>
    <n v="54"/>
    <n v="2707.25"/>
  </r>
  <r>
    <x v="8"/>
    <x v="2"/>
    <x v="14"/>
    <x v="9"/>
    <n v="8113"/>
    <n v="370"/>
    <n v="2028.25"/>
  </r>
  <r>
    <x v="16"/>
    <x v="5"/>
    <x v="2"/>
    <x v="9"/>
    <n v="3269"/>
    <n v="176"/>
    <n v="817.25"/>
  </r>
  <r>
    <x v="23"/>
    <x v="4"/>
    <x v="15"/>
    <x v="50"/>
    <n v="273"/>
    <n v="210"/>
    <n v="68.25"/>
  </r>
  <r>
    <x v="17"/>
    <x v="2"/>
    <x v="6"/>
    <x v="69"/>
    <n v="7287"/>
    <n v="12"/>
    <n v="1821.75"/>
  </r>
  <r>
    <x v="2"/>
    <x v="1"/>
    <x v="17"/>
    <x v="105"/>
    <n v="2583"/>
    <n v="159"/>
    <n v="645.75"/>
  </r>
  <r>
    <x v="21"/>
    <x v="0"/>
    <x v="14"/>
    <x v="67"/>
    <n v="9982"/>
    <n v="187"/>
    <n v="2495.5"/>
  </r>
  <r>
    <x v="10"/>
    <x v="1"/>
    <x v="9"/>
    <x v="106"/>
    <n v="4795"/>
    <n v="233"/>
    <n v="1198.75"/>
  </r>
  <r>
    <x v="23"/>
    <x v="0"/>
    <x v="4"/>
    <x v="67"/>
    <n v="9310"/>
    <n v="282"/>
    <n v="2327.5"/>
  </r>
  <r>
    <x v="15"/>
    <x v="3"/>
    <x v="20"/>
    <x v="59"/>
    <n v="497"/>
    <n v="475"/>
    <n v="124.25"/>
  </r>
  <r>
    <x v="8"/>
    <x v="0"/>
    <x v="6"/>
    <x v="82"/>
    <n v="581"/>
    <n v="65"/>
    <n v="145.25"/>
  </r>
  <r>
    <x v="14"/>
    <x v="2"/>
    <x v="10"/>
    <x v="44"/>
    <n v="3472"/>
    <n v="311"/>
    <n v="868"/>
  </r>
  <r>
    <x v="15"/>
    <x v="0"/>
    <x v="18"/>
    <x v="52"/>
    <n v="4333"/>
    <n v="43"/>
    <n v="1083.25"/>
  </r>
  <r>
    <x v="18"/>
    <x v="2"/>
    <x v="5"/>
    <x v="48"/>
    <n v="3325"/>
    <n v="26"/>
    <n v="831.25"/>
  </r>
  <r>
    <x v="17"/>
    <x v="4"/>
    <x v="16"/>
    <x v="30"/>
    <n v="11718"/>
    <n v="84"/>
    <n v="2929.5"/>
  </r>
  <r>
    <x v="8"/>
    <x v="5"/>
    <x v="2"/>
    <x v="76"/>
    <n v="2100"/>
    <n v="78"/>
    <n v="525"/>
  </r>
  <r>
    <x v="16"/>
    <x v="4"/>
    <x v="21"/>
    <x v="65"/>
    <n v="4018"/>
    <n v="100"/>
    <n v="1004.5"/>
  </r>
  <r>
    <x v="8"/>
    <x v="3"/>
    <x v="17"/>
    <x v="99"/>
    <n v="6468"/>
    <n v="66"/>
    <n v="1617"/>
  </r>
  <r>
    <x v="17"/>
    <x v="0"/>
    <x v="14"/>
    <x v="13"/>
    <n v="7238"/>
    <n v="265"/>
    <n v="1809.5"/>
  </r>
  <r>
    <x v="8"/>
    <x v="1"/>
    <x v="19"/>
    <x v="61"/>
    <n v="6454"/>
    <n v="141"/>
    <n v="1613.5"/>
  </r>
  <r>
    <x v="1"/>
    <x v="3"/>
    <x v="3"/>
    <x v="107"/>
    <n v="3115"/>
    <n v="42"/>
    <n v="778.75"/>
  </r>
  <r>
    <x v="12"/>
    <x v="0"/>
    <x v="14"/>
    <x v="30"/>
    <n v="6475"/>
    <n v="76"/>
    <n v="1618.75"/>
  </r>
  <r>
    <x v="21"/>
    <x v="3"/>
    <x v="0"/>
    <x v="108"/>
    <n v="1162"/>
    <n v="190"/>
    <n v="290.5"/>
  </r>
  <r>
    <x v="24"/>
    <x v="0"/>
    <x v="7"/>
    <x v="3"/>
    <n v="14238"/>
    <n v="54"/>
    <n v="3559.5"/>
  </r>
  <r>
    <x v="3"/>
    <x v="2"/>
    <x v="14"/>
    <x v="109"/>
    <n v="3472"/>
    <n v="32"/>
    <n v="868"/>
  </r>
  <r>
    <x v="9"/>
    <x v="5"/>
    <x v="1"/>
    <x v="8"/>
    <n v="1428"/>
    <n v="424"/>
    <n v="357"/>
  </r>
  <r>
    <x v="7"/>
    <x v="1"/>
    <x v="12"/>
    <x v="0"/>
    <n v="8064"/>
    <n v="134"/>
    <n v="2016"/>
  </r>
  <r>
    <x v="24"/>
    <x v="2"/>
    <x v="0"/>
    <x v="84"/>
    <n v="9660"/>
    <n v="92"/>
    <n v="2415"/>
  </r>
  <r>
    <x v="10"/>
    <x v="2"/>
    <x v="14"/>
    <x v="79"/>
    <n v="7357"/>
    <n v="48"/>
    <n v="1839.25"/>
  </r>
  <r>
    <x v="12"/>
    <x v="1"/>
    <x v="9"/>
    <x v="42"/>
    <n v="6055"/>
    <n v="46"/>
    <n v="1513.75"/>
  </r>
  <r>
    <x v="6"/>
    <x v="2"/>
    <x v="18"/>
    <x v="63"/>
    <n v="5124"/>
    <n v="62"/>
    <n v="1281"/>
  </r>
  <r>
    <x v="10"/>
    <x v="5"/>
    <x v="8"/>
    <x v="8"/>
    <n v="3479"/>
    <n v="358"/>
    <n v="869.75"/>
  </r>
  <r>
    <x v="2"/>
    <x v="4"/>
    <x v="4"/>
    <x v="34"/>
    <n v="784"/>
    <n v="249"/>
    <n v="196"/>
  </r>
  <r>
    <x v="11"/>
    <x v="0"/>
    <x v="3"/>
    <x v="110"/>
    <n v="18991"/>
    <n v="88"/>
    <n v="4747.75"/>
  </r>
  <r>
    <x v="12"/>
    <x v="3"/>
    <x v="19"/>
    <x v="13"/>
    <n v="1372"/>
    <n v="144"/>
    <n v="343"/>
  </r>
  <r>
    <x v="12"/>
    <x v="2"/>
    <x v="11"/>
    <x v="63"/>
    <n v="735"/>
    <n v="390"/>
    <n v="183.75"/>
  </r>
  <r>
    <x v="1"/>
    <x v="0"/>
    <x v="17"/>
    <x v="83"/>
    <n v="6538"/>
    <n v="79"/>
    <n v="1634.5"/>
  </r>
  <r>
    <x v="3"/>
    <x v="2"/>
    <x v="7"/>
    <x v="9"/>
    <n v="3199"/>
    <n v="122"/>
    <n v="799.75"/>
  </r>
  <r>
    <x v="0"/>
    <x v="1"/>
    <x v="6"/>
    <x v="25"/>
    <n v="3472"/>
    <n v="135"/>
    <n v="868"/>
  </r>
  <r>
    <x v="22"/>
    <x v="4"/>
    <x v="5"/>
    <x v="111"/>
    <n v="4571"/>
    <n v="430"/>
    <n v="1142.75"/>
  </r>
  <r>
    <x v="8"/>
    <x v="0"/>
    <x v="17"/>
    <x v="38"/>
    <n v="5481"/>
    <n v="69"/>
    <n v="1370.25"/>
  </r>
  <r>
    <x v="24"/>
    <x v="2"/>
    <x v="21"/>
    <x v="89"/>
    <n v="3136"/>
    <n v="125"/>
    <n v="784"/>
  </r>
  <r>
    <x v="11"/>
    <x v="0"/>
    <x v="19"/>
    <x v="39"/>
    <n v="252"/>
    <n v="154"/>
    <n v="63"/>
  </r>
  <r>
    <x v="16"/>
    <x v="2"/>
    <x v="2"/>
    <x v="112"/>
    <n v="5460"/>
    <n v="286"/>
    <n v="1365"/>
  </r>
  <r>
    <x v="7"/>
    <x v="1"/>
    <x v="16"/>
    <x v="109"/>
    <n v="3395"/>
    <n v="99"/>
    <n v="848.75"/>
  </r>
  <r>
    <x v="15"/>
    <x v="0"/>
    <x v="20"/>
    <x v="35"/>
    <n v="14938"/>
    <n v="433"/>
    <n v="3734.5"/>
  </r>
  <r>
    <x v="13"/>
    <x v="1"/>
    <x v="7"/>
    <x v="19"/>
    <n v="4053"/>
    <n v="19"/>
    <n v="1013.25"/>
  </r>
  <r>
    <x v="0"/>
    <x v="0"/>
    <x v="21"/>
    <x v="49"/>
    <n v="5565"/>
    <n v="258"/>
    <n v="1391.25"/>
  </r>
  <r>
    <x v="15"/>
    <x v="2"/>
    <x v="15"/>
    <x v="111"/>
    <n v="7161"/>
    <n v="92"/>
    <n v="1790.25"/>
  </r>
  <r>
    <x v="22"/>
    <x v="4"/>
    <x v="8"/>
    <x v="113"/>
    <n v="8883"/>
    <n v="200"/>
    <n v="2220.75"/>
  </r>
  <r>
    <x v="6"/>
    <x v="1"/>
    <x v="8"/>
    <x v="94"/>
    <n v="1351"/>
    <n v="61"/>
    <n v="337.75"/>
  </r>
  <r>
    <x v="9"/>
    <x v="3"/>
    <x v="14"/>
    <x v="75"/>
    <n v="3171"/>
    <n v="246"/>
    <n v="792.75"/>
  </r>
  <r>
    <x v="15"/>
    <x v="4"/>
    <x v="11"/>
    <x v="52"/>
    <n v="854"/>
    <n v="56"/>
    <n v="213.5"/>
  </r>
  <r>
    <x v="1"/>
    <x v="2"/>
    <x v="11"/>
    <x v="55"/>
    <n v="7910"/>
    <n v="87"/>
    <n v="1977.5"/>
  </r>
  <r>
    <x v="12"/>
    <x v="5"/>
    <x v="14"/>
    <x v="42"/>
    <n v="9275"/>
    <n v="173"/>
    <n v="2318.75"/>
  </r>
  <r>
    <x v="23"/>
    <x v="2"/>
    <x v="6"/>
    <x v="65"/>
    <n v="3108"/>
    <n v="252"/>
    <n v="777"/>
  </r>
  <r>
    <x v="9"/>
    <x v="3"/>
    <x v="10"/>
    <x v="114"/>
    <n v="5075"/>
    <n v="256"/>
    <n v="1268.75"/>
  </r>
  <r>
    <x v="15"/>
    <x v="4"/>
    <x v="1"/>
    <x v="115"/>
    <n v="378"/>
    <n v="54"/>
    <n v="94.5"/>
  </r>
  <r>
    <x v="22"/>
    <x v="2"/>
    <x v="6"/>
    <x v="90"/>
    <n v="7350"/>
    <n v="6"/>
    <n v="1837.5"/>
  </r>
  <r>
    <x v="18"/>
    <x v="0"/>
    <x v="9"/>
    <x v="43"/>
    <n v="3388"/>
    <n v="55"/>
    <n v="847"/>
  </r>
  <r>
    <x v="21"/>
    <x v="1"/>
    <x v="2"/>
    <x v="42"/>
    <n v="11837"/>
    <n v="277"/>
    <n v="2959.25"/>
  </r>
  <r>
    <x v="14"/>
    <x v="1"/>
    <x v="21"/>
    <x v="25"/>
    <n v="2282"/>
    <n v="44"/>
    <n v="570.5"/>
  </r>
  <r>
    <x v="9"/>
    <x v="4"/>
    <x v="15"/>
    <x v="9"/>
    <n v="5425"/>
    <n v="96"/>
    <n v="1356.25"/>
  </r>
  <r>
    <x v="23"/>
    <x v="0"/>
    <x v="21"/>
    <x v="55"/>
    <n v="1267"/>
    <n v="216"/>
    <n v="316.75"/>
  </r>
  <r>
    <x v="5"/>
    <x v="2"/>
    <x v="16"/>
    <x v="6"/>
    <n v="3752"/>
    <n v="424"/>
    <n v="938"/>
  </r>
  <r>
    <x v="16"/>
    <x v="3"/>
    <x v="12"/>
    <x v="114"/>
    <n v="7728"/>
    <n v="37"/>
    <n v="1932"/>
  </r>
  <r>
    <x v="2"/>
    <x v="4"/>
    <x v="6"/>
    <x v="100"/>
    <n v="2296"/>
    <n v="59"/>
    <n v="574"/>
  </r>
  <r>
    <x v="12"/>
    <x v="0"/>
    <x v="3"/>
    <x v="116"/>
    <n v="4403"/>
    <n v="76"/>
    <n v="1100.75"/>
  </r>
  <r>
    <x v="12"/>
    <x v="2"/>
    <x v="19"/>
    <x v="117"/>
    <n v="3192"/>
    <n v="109"/>
    <n v="798"/>
  </r>
  <r>
    <x v="12"/>
    <x v="1"/>
    <x v="21"/>
    <x v="118"/>
    <n v="448"/>
    <n v="146"/>
    <n v="112"/>
  </r>
  <r>
    <x v="0"/>
    <x v="0"/>
    <x v="18"/>
    <x v="119"/>
    <n v="4270"/>
    <n v="185"/>
    <n v="1067.5"/>
  </r>
  <r>
    <x v="16"/>
    <x v="4"/>
    <x v="6"/>
    <x v="13"/>
    <n v="70"/>
    <n v="27"/>
    <n v="17.5"/>
  </r>
  <r>
    <x v="24"/>
    <x v="4"/>
    <x v="7"/>
    <x v="39"/>
    <n v="1743"/>
    <n v="69"/>
    <n v="435.75"/>
  </r>
  <r>
    <x v="5"/>
    <x v="0"/>
    <x v="15"/>
    <x v="19"/>
    <n v="6762"/>
    <n v="46"/>
    <n v="1690.5"/>
  </r>
  <r>
    <x v="11"/>
    <x v="2"/>
    <x v="3"/>
    <x v="67"/>
    <n v="3745"/>
    <n v="170"/>
    <n v="936.25"/>
  </r>
  <r>
    <x v="11"/>
    <x v="1"/>
    <x v="5"/>
    <x v="36"/>
    <n v="2639"/>
    <n v="179"/>
    <n v="659.75"/>
  </r>
  <r>
    <x v="24"/>
    <x v="3"/>
    <x v="11"/>
    <x v="120"/>
    <n v="4389"/>
    <n v="126"/>
    <n v="1097.25"/>
  </r>
  <r>
    <x v="7"/>
    <x v="4"/>
    <x v="13"/>
    <x v="93"/>
    <n v="2604"/>
    <n v="65"/>
    <n v="651"/>
  </r>
  <r>
    <x v="24"/>
    <x v="1"/>
    <x v="10"/>
    <x v="121"/>
    <n v="16569"/>
    <n v="99"/>
    <n v="4142.25"/>
  </r>
  <r>
    <x v="9"/>
    <x v="2"/>
    <x v="7"/>
    <x v="66"/>
    <n v="14658"/>
    <n v="275"/>
    <n v="3664.5"/>
  </r>
  <r>
    <x v="15"/>
    <x v="1"/>
    <x v="21"/>
    <x v="122"/>
    <n v="6454"/>
    <n v="157"/>
    <n v="1613.5"/>
  </r>
  <r>
    <x v="8"/>
    <x v="3"/>
    <x v="1"/>
    <x v="123"/>
    <n v="2100"/>
    <n v="157"/>
    <n v="525"/>
  </r>
  <r>
    <x v="22"/>
    <x v="0"/>
    <x v="20"/>
    <x v="35"/>
    <n v="161"/>
    <n v="145"/>
    <n v="40.25"/>
  </r>
  <r>
    <x v="2"/>
    <x v="2"/>
    <x v="9"/>
    <x v="109"/>
    <n v="2807"/>
    <n v="139"/>
    <n v="701.75"/>
  </r>
  <r>
    <x v="11"/>
    <x v="5"/>
    <x v="18"/>
    <x v="38"/>
    <n v="2639"/>
    <n v="406"/>
    <n v="659.75"/>
  </r>
  <r>
    <x v="24"/>
    <x v="4"/>
    <x v="21"/>
    <x v="29"/>
    <n v="4571"/>
    <n v="122"/>
    <n v="1142.75"/>
  </r>
  <r>
    <x v="22"/>
    <x v="1"/>
    <x v="10"/>
    <x v="14"/>
    <n v="4781"/>
    <n v="38"/>
    <n v="1195.25"/>
  </r>
  <r>
    <x v="8"/>
    <x v="4"/>
    <x v="6"/>
    <x v="49"/>
    <n v="13034"/>
    <n v="117"/>
    <n v="3258.5"/>
  </r>
  <r>
    <x v="17"/>
    <x v="3"/>
    <x v="0"/>
    <x v="16"/>
    <n v="6454"/>
    <n v="417"/>
    <n v="1613.5"/>
  </r>
  <r>
    <x v="11"/>
    <x v="3"/>
    <x v="3"/>
    <x v="107"/>
    <n v="8484"/>
    <n v="57"/>
    <n v="2121"/>
  </r>
  <r>
    <x v="6"/>
    <x v="5"/>
    <x v="16"/>
    <x v="100"/>
    <n v="4781"/>
    <n v="125"/>
    <n v="1195.25"/>
  </r>
  <r>
    <x v="12"/>
    <x v="2"/>
    <x v="14"/>
    <x v="19"/>
    <n v="2240"/>
    <n v="166"/>
    <n v="560"/>
  </r>
  <r>
    <x v="23"/>
    <x v="2"/>
    <x v="8"/>
    <x v="14"/>
    <n v="6979"/>
    <n v="3"/>
    <n v="1744.75"/>
  </r>
  <r>
    <x v="8"/>
    <x v="0"/>
    <x v="14"/>
    <x v="25"/>
    <n v="1652"/>
    <n v="72"/>
    <n v="413"/>
  </r>
  <r>
    <x v="12"/>
    <x v="5"/>
    <x v="19"/>
    <x v="124"/>
    <n v="13447"/>
    <n v="95"/>
    <n v="3361.75"/>
  </r>
  <r>
    <x v="20"/>
    <x v="4"/>
    <x v="14"/>
    <x v="66"/>
    <n v="9422"/>
    <n v="22"/>
    <n v="2355.5"/>
  </r>
  <r>
    <x v="16"/>
    <x v="5"/>
    <x v="6"/>
    <x v="72"/>
    <n v="8687"/>
    <n v="100"/>
    <n v="2171.75"/>
  </r>
  <r>
    <x v="10"/>
    <x v="5"/>
    <x v="10"/>
    <x v="42"/>
    <n v="2415"/>
    <n v="312"/>
    <n v="603.75"/>
  </r>
  <r>
    <x v="16"/>
    <x v="0"/>
    <x v="2"/>
    <x v="29"/>
    <n v="6272"/>
    <n v="86"/>
    <n v="1568"/>
  </r>
  <r>
    <x v="10"/>
    <x v="4"/>
    <x v="11"/>
    <x v="59"/>
    <n v="4389"/>
    <n v="7"/>
    <n v="1097.25"/>
  </r>
  <r>
    <x v="10"/>
    <x v="1"/>
    <x v="7"/>
    <x v="19"/>
    <n v="3122"/>
    <n v="149"/>
    <n v="780.5"/>
  </r>
  <r>
    <x v="24"/>
    <x v="1"/>
    <x v="3"/>
    <x v="13"/>
    <n v="8043"/>
    <n v="18"/>
    <n v="2010.75"/>
  </r>
  <r>
    <x v="18"/>
    <x v="3"/>
    <x v="0"/>
    <x v="125"/>
    <n v="11662"/>
    <n v="242"/>
    <n v="2915.5"/>
  </r>
  <r>
    <x v="18"/>
    <x v="2"/>
    <x v="13"/>
    <x v="26"/>
    <n v="392"/>
    <n v="102"/>
    <n v="98"/>
  </r>
  <r>
    <x v="17"/>
    <x v="0"/>
    <x v="2"/>
    <x v="64"/>
    <n v="8925"/>
    <n v="158"/>
    <n v="2231.25"/>
  </r>
  <r>
    <x v="10"/>
    <x v="2"/>
    <x v="16"/>
    <x v="51"/>
    <n v="7294"/>
    <n v="128"/>
    <n v="1823.5"/>
  </r>
  <r>
    <x v="17"/>
    <x v="1"/>
    <x v="11"/>
    <x v="126"/>
    <n v="1526"/>
    <n v="96"/>
    <n v="381.5"/>
  </r>
  <r>
    <x v="24"/>
    <x v="0"/>
    <x v="0"/>
    <x v="70"/>
    <n v="2688"/>
    <n v="209"/>
    <n v="672"/>
  </r>
  <r>
    <x v="15"/>
    <x v="2"/>
    <x v="6"/>
    <x v="125"/>
    <n v="14889"/>
    <n v="52"/>
    <n v="3722.25"/>
  </r>
  <r>
    <x v="3"/>
    <x v="1"/>
    <x v="13"/>
    <x v="116"/>
    <n v="2912"/>
    <n v="55"/>
    <n v="728"/>
  </r>
  <r>
    <x v="9"/>
    <x v="4"/>
    <x v="1"/>
    <x v="29"/>
    <n v="2632"/>
    <n v="108"/>
    <n v="658"/>
  </r>
  <r>
    <x v="9"/>
    <x v="4"/>
    <x v="8"/>
    <x v="127"/>
    <n v="6328"/>
    <n v="51"/>
    <n v="1582"/>
  </r>
  <r>
    <x v="17"/>
    <x v="5"/>
    <x v="12"/>
    <x v="50"/>
    <n v="2527"/>
    <n v="216"/>
    <n v="631.75"/>
  </r>
  <r>
    <x v="17"/>
    <x v="4"/>
    <x v="13"/>
    <x v="116"/>
    <n v="1414"/>
    <n v="318"/>
    <n v="353.5"/>
  </r>
  <r>
    <x v="20"/>
    <x v="4"/>
    <x v="4"/>
    <x v="61"/>
    <n v="7714"/>
    <n v="238"/>
    <n v="1928.5"/>
  </r>
  <r>
    <x v="23"/>
    <x v="5"/>
    <x v="17"/>
    <x v="13"/>
    <n v="4347"/>
    <n v="238"/>
    <n v="1086.75"/>
  </r>
  <r>
    <x v="11"/>
    <x v="3"/>
    <x v="11"/>
    <x v="102"/>
    <n v="7490"/>
    <n v="315"/>
    <n v="1872.5"/>
  </r>
  <r>
    <x v="22"/>
    <x v="2"/>
    <x v="18"/>
    <x v="70"/>
    <n v="2058"/>
    <n v="72"/>
    <n v="514.5"/>
  </r>
  <r>
    <x v="20"/>
    <x v="0"/>
    <x v="7"/>
    <x v="1"/>
    <n v="3640"/>
    <n v="3"/>
    <n v="910"/>
  </r>
  <r>
    <x v="17"/>
    <x v="5"/>
    <x v="8"/>
    <x v="111"/>
    <n v="455"/>
    <n v="45"/>
    <n v="113.75"/>
  </r>
  <r>
    <x v="10"/>
    <x v="1"/>
    <x v="0"/>
    <x v="42"/>
    <n v="10990"/>
    <n v="184"/>
    <n v="2747.5"/>
  </r>
  <r>
    <x v="8"/>
    <x v="3"/>
    <x v="16"/>
    <x v="10"/>
    <n v="5558"/>
    <n v="127"/>
    <n v="1389.5"/>
  </r>
  <r>
    <x v="9"/>
    <x v="2"/>
    <x v="1"/>
    <x v="56"/>
    <n v="2541"/>
    <n v="53"/>
    <n v="635.25"/>
  </r>
  <r>
    <x v="24"/>
    <x v="5"/>
    <x v="8"/>
    <x v="53"/>
    <n v="1876"/>
    <n v="172"/>
    <n v="469"/>
  </r>
  <r>
    <x v="2"/>
    <x v="2"/>
    <x v="14"/>
    <x v="29"/>
    <n v="5523"/>
    <n v="87"/>
    <n v="1380.75"/>
  </r>
  <r>
    <x v="12"/>
    <x v="3"/>
    <x v="1"/>
    <x v="128"/>
    <n v="11200"/>
    <n v="22"/>
    <n v="2800"/>
  </r>
  <r>
    <x v="16"/>
    <x v="4"/>
    <x v="20"/>
    <x v="129"/>
    <n v="5593"/>
    <n v="122"/>
    <n v="1398.25"/>
  </r>
  <r>
    <x v="9"/>
    <x v="2"/>
    <x v="16"/>
    <x v="1"/>
    <n v="7882"/>
    <n v="125"/>
    <n v="1970.5"/>
  </r>
  <r>
    <x v="6"/>
    <x v="5"/>
    <x v="1"/>
    <x v="20"/>
    <n v="10241"/>
    <n v="259"/>
    <n v="2560.25"/>
  </r>
  <r>
    <x v="6"/>
    <x v="2"/>
    <x v="9"/>
    <x v="109"/>
    <n v="6832"/>
    <n v="156"/>
    <n v="1708"/>
  </r>
  <r>
    <x v="23"/>
    <x v="4"/>
    <x v="7"/>
    <x v="37"/>
    <n v="1379"/>
    <n v="107"/>
    <n v="344.75"/>
  </r>
  <r>
    <x v="7"/>
    <x v="2"/>
    <x v="6"/>
    <x v="127"/>
    <n v="3010"/>
    <n v="40"/>
    <n v="752.5"/>
  </r>
  <r>
    <x v="17"/>
    <x v="1"/>
    <x v="4"/>
    <x v="130"/>
    <n v="6888"/>
    <n v="311"/>
    <n v="1722"/>
  </r>
  <r>
    <x v="14"/>
    <x v="0"/>
    <x v="14"/>
    <x v="131"/>
    <n v="1540"/>
    <n v="73"/>
    <n v="385"/>
  </r>
  <r>
    <x v="20"/>
    <x v="2"/>
    <x v="5"/>
    <x v="52"/>
    <n v="6916"/>
    <n v="288"/>
    <n v="1729"/>
  </r>
  <r>
    <x v="2"/>
    <x v="0"/>
    <x v="13"/>
    <x v="81"/>
    <n v="1232"/>
    <n v="86"/>
    <n v="308"/>
  </r>
  <r>
    <x v="5"/>
    <x v="2"/>
    <x v="17"/>
    <x v="103"/>
    <n v="602"/>
    <n v="72"/>
    <n v="150.5"/>
  </r>
  <r>
    <x v="14"/>
    <x v="0"/>
    <x v="13"/>
    <x v="132"/>
    <n v="10927"/>
    <n v="136"/>
    <n v="2731.75"/>
  </r>
  <r>
    <x v="8"/>
    <x v="5"/>
    <x v="6"/>
    <x v="40"/>
    <n v="10185"/>
    <n v="303"/>
    <n v="2546.25"/>
  </r>
  <r>
    <x v="14"/>
    <x v="4"/>
    <x v="12"/>
    <x v="36"/>
    <n v="1603"/>
    <n v="264"/>
    <n v="400.75"/>
  </r>
  <r>
    <x v="6"/>
    <x v="1"/>
    <x v="16"/>
    <x v="10"/>
    <n v="2170"/>
    <n v="218"/>
    <n v="542.5"/>
  </r>
  <r>
    <x v="4"/>
    <x v="3"/>
    <x v="3"/>
    <x v="2"/>
    <n v="8673"/>
    <n v="60"/>
    <n v="2168.25"/>
  </r>
  <r>
    <x v="3"/>
    <x v="1"/>
    <x v="1"/>
    <x v="63"/>
    <n v="4760"/>
    <n v="418"/>
    <n v="1190"/>
  </r>
  <r>
    <x v="11"/>
    <x v="1"/>
    <x v="13"/>
    <x v="100"/>
    <n v="4753"/>
    <n v="151"/>
    <n v="1188.25"/>
  </r>
  <r>
    <x v="19"/>
    <x v="3"/>
    <x v="6"/>
    <x v="52"/>
    <n v="3374"/>
    <n v="202"/>
    <n v="843.5"/>
  </r>
  <r>
    <x v="5"/>
    <x v="5"/>
    <x v="17"/>
    <x v="130"/>
    <n v="2058"/>
    <n v="126"/>
    <n v="514.5"/>
  </r>
  <r>
    <x v="20"/>
    <x v="4"/>
    <x v="9"/>
    <x v="68"/>
    <n v="6454"/>
    <n v="160"/>
    <n v="1613.5"/>
  </r>
  <r>
    <x v="1"/>
    <x v="5"/>
    <x v="14"/>
    <x v="127"/>
    <n v="420"/>
    <n v="3"/>
    <n v="105"/>
  </r>
  <r>
    <x v="7"/>
    <x v="4"/>
    <x v="19"/>
    <x v="133"/>
    <n v="2863"/>
    <n v="58"/>
    <n v="715.75"/>
  </r>
  <r>
    <x v="1"/>
    <x v="2"/>
    <x v="20"/>
    <x v="134"/>
    <n v="5936"/>
    <n v="59"/>
    <n v="1484"/>
  </r>
  <r>
    <x v="24"/>
    <x v="3"/>
    <x v="2"/>
    <x v="72"/>
    <n v="889"/>
    <n v="273"/>
    <n v="222.25"/>
  </r>
  <r>
    <x v="20"/>
    <x v="5"/>
    <x v="11"/>
    <x v="2"/>
    <n v="16016"/>
    <n v="28"/>
    <n v="4004"/>
  </r>
  <r>
    <x v="17"/>
    <x v="5"/>
    <x v="18"/>
    <x v="10"/>
    <n v="10479"/>
    <n v="118"/>
    <n v="2619.75"/>
  </r>
  <r>
    <x v="14"/>
    <x v="2"/>
    <x v="16"/>
    <x v="57"/>
    <n v="2912"/>
    <n v="75"/>
    <n v="728"/>
  </r>
  <r>
    <x v="22"/>
    <x v="2"/>
    <x v="1"/>
    <x v="86"/>
    <n v="1575"/>
    <n v="329"/>
    <n v="393.75"/>
  </r>
  <r>
    <x v="2"/>
    <x v="0"/>
    <x v="6"/>
    <x v="135"/>
    <n v="8197"/>
    <n v="69"/>
    <n v="2049.25"/>
  </r>
  <r>
    <x v="24"/>
    <x v="0"/>
    <x v="15"/>
    <x v="21"/>
    <n v="4221"/>
    <n v="395"/>
    <n v="1055.25"/>
  </r>
  <r>
    <x v="2"/>
    <x v="0"/>
    <x v="21"/>
    <x v="136"/>
    <n v="840"/>
    <n v="81"/>
    <n v="210"/>
  </r>
  <r>
    <x v="0"/>
    <x v="2"/>
    <x v="2"/>
    <x v="132"/>
    <n v="5691"/>
    <n v="38"/>
    <n v="1422.75"/>
  </r>
  <r>
    <x v="11"/>
    <x v="1"/>
    <x v="8"/>
    <x v="10"/>
    <n v="3472"/>
    <n v="96"/>
    <n v="868"/>
  </r>
  <r>
    <x v="14"/>
    <x v="5"/>
    <x v="13"/>
    <x v="92"/>
    <n v="4193"/>
    <n v="195"/>
    <n v="1048.25"/>
  </r>
  <r>
    <x v="16"/>
    <x v="0"/>
    <x v="3"/>
    <x v="18"/>
    <n v="9016"/>
    <n v="554"/>
    <n v="2254"/>
  </r>
  <r>
    <x v="10"/>
    <x v="5"/>
    <x v="12"/>
    <x v="73"/>
    <n v="6328"/>
    <n v="47"/>
    <n v="1582"/>
  </r>
  <r>
    <x v="20"/>
    <x v="4"/>
    <x v="10"/>
    <x v="129"/>
    <n v="9870"/>
    <n v="152"/>
    <n v="2467.5"/>
  </r>
  <r>
    <x v="14"/>
    <x v="1"/>
    <x v="12"/>
    <x v="55"/>
    <n v="161"/>
    <n v="134"/>
    <n v="40.25"/>
  </r>
  <r>
    <x v="13"/>
    <x v="1"/>
    <x v="5"/>
    <x v="137"/>
    <n v="2576"/>
    <n v="112"/>
    <n v="644"/>
  </r>
  <r>
    <x v="21"/>
    <x v="2"/>
    <x v="20"/>
    <x v="138"/>
    <n v="3178"/>
    <n v="16"/>
    <n v="794.5"/>
  </r>
  <r>
    <x v="14"/>
    <x v="2"/>
    <x v="4"/>
    <x v="101"/>
    <n v="4676"/>
    <n v="84"/>
    <n v="1169"/>
  </r>
  <r>
    <x v="9"/>
    <x v="0"/>
    <x v="6"/>
    <x v="84"/>
    <n v="5502"/>
    <n v="99"/>
    <n v="1375.5"/>
  </r>
  <r>
    <x v="24"/>
    <x v="5"/>
    <x v="19"/>
    <x v="139"/>
    <n v="7462"/>
    <n v="371"/>
    <n v="1865.5"/>
  </r>
  <r>
    <x v="1"/>
    <x v="0"/>
    <x v="9"/>
    <x v="92"/>
    <n v="5803"/>
    <n v="136"/>
    <n v="1450.75"/>
  </r>
  <r>
    <x v="5"/>
    <x v="5"/>
    <x v="13"/>
    <x v="7"/>
    <n v="13888"/>
    <n v="203"/>
    <n v="3472"/>
  </r>
  <r>
    <x v="5"/>
    <x v="3"/>
    <x v="12"/>
    <x v="44"/>
    <n v="6867"/>
    <n v="183"/>
    <n v="1716.75"/>
  </r>
  <r>
    <x v="5"/>
    <x v="2"/>
    <x v="9"/>
    <x v="102"/>
    <n v="2317"/>
    <n v="195"/>
    <n v="579.25"/>
  </r>
  <r>
    <x v="10"/>
    <x v="3"/>
    <x v="13"/>
    <x v="64"/>
    <n v="1218"/>
    <n v="135"/>
    <n v="304.5"/>
  </r>
  <r>
    <x v="17"/>
    <x v="3"/>
    <x v="9"/>
    <x v="124"/>
    <n v="4109"/>
    <n v="197"/>
    <n v="1027.25"/>
  </r>
  <r>
    <x v="0"/>
    <x v="1"/>
    <x v="4"/>
    <x v="75"/>
    <n v="1953"/>
    <n v="242"/>
    <n v="488.25"/>
  </r>
  <r>
    <x v="23"/>
    <x v="2"/>
    <x v="0"/>
    <x v="1"/>
    <n v="6790"/>
    <n v="25"/>
    <n v="1697.5"/>
  </r>
  <r>
    <x v="13"/>
    <x v="2"/>
    <x v="0"/>
    <x v="140"/>
    <n v="6797"/>
    <n v="252"/>
    <n v="1699.25"/>
  </r>
  <r>
    <x v="22"/>
    <x v="3"/>
    <x v="17"/>
    <x v="43"/>
    <n v="9226"/>
    <n v="415"/>
    <n v="2306.5"/>
  </r>
  <r>
    <x v="23"/>
    <x v="3"/>
    <x v="18"/>
    <x v="0"/>
    <n v="5733"/>
    <n v="348"/>
    <n v="1433.25"/>
  </r>
  <r>
    <x v="13"/>
    <x v="3"/>
    <x v="6"/>
    <x v="122"/>
    <n v="4312"/>
    <n v="211"/>
    <n v="1078"/>
  </r>
  <r>
    <x v="7"/>
    <x v="1"/>
    <x v="3"/>
    <x v="141"/>
    <n v="1638"/>
    <n v="81"/>
    <n v="409.5"/>
  </r>
  <r>
    <x v="15"/>
    <x v="0"/>
    <x v="14"/>
    <x v="10"/>
    <n v="10815"/>
    <n v="145"/>
    <n v="2703.75"/>
  </r>
  <r>
    <x v="13"/>
    <x v="2"/>
    <x v="16"/>
    <x v="132"/>
    <n v="4466"/>
    <n v="74"/>
    <n v="1116.5"/>
  </r>
  <r>
    <x v="1"/>
    <x v="4"/>
    <x v="20"/>
    <x v="15"/>
    <n v="987"/>
    <n v="21"/>
    <n v="246.75"/>
  </r>
  <r>
    <x v="21"/>
    <x v="2"/>
    <x v="4"/>
    <x v="93"/>
    <n v="4669"/>
    <n v="101"/>
    <n v="1167.25"/>
  </r>
  <r>
    <x v="16"/>
    <x v="1"/>
    <x v="11"/>
    <x v="138"/>
    <n v="2905"/>
    <n v="91"/>
    <n v="726.25"/>
  </r>
  <r>
    <x v="24"/>
    <x v="2"/>
    <x v="3"/>
    <x v="45"/>
    <n v="7490"/>
    <n v="54"/>
    <n v="1872.5"/>
  </r>
  <r>
    <x v="9"/>
    <x v="4"/>
    <x v="16"/>
    <x v="82"/>
    <n v="6986"/>
    <n v="368"/>
    <n v="1746.5"/>
  </r>
  <r>
    <x v="16"/>
    <x v="5"/>
    <x v="4"/>
    <x v="132"/>
    <n v="1288"/>
    <n v="409"/>
    <n v="322"/>
  </r>
  <r>
    <x v="4"/>
    <x v="0"/>
    <x v="5"/>
    <x v="135"/>
    <n v="2345"/>
    <n v="104"/>
    <n v="586.25"/>
  </r>
  <r>
    <x v="5"/>
    <x v="0"/>
    <x v="8"/>
    <x v="100"/>
    <n v="3619"/>
    <n v="164"/>
    <n v="904.75"/>
  </r>
  <r>
    <x v="23"/>
    <x v="4"/>
    <x v="20"/>
    <x v="35"/>
    <n v="16982"/>
    <n v="76"/>
    <n v="4245.5"/>
  </r>
  <r>
    <x v="3"/>
    <x v="1"/>
    <x v="2"/>
    <x v="0"/>
    <n v="8092"/>
    <n v="178"/>
    <n v="2023"/>
  </r>
  <r>
    <x v="15"/>
    <x v="2"/>
    <x v="8"/>
    <x v="9"/>
    <n v="6993"/>
    <n v="31"/>
    <n v="1748.25"/>
  </r>
  <r>
    <x v="12"/>
    <x v="4"/>
    <x v="3"/>
    <x v="7"/>
    <n v="2317"/>
    <n v="352"/>
    <n v="579.25"/>
  </r>
  <r>
    <x v="21"/>
    <x v="2"/>
    <x v="15"/>
    <x v="103"/>
    <n v="637"/>
    <n v="169"/>
    <n v="159.25"/>
  </r>
  <r>
    <x v="4"/>
    <x v="2"/>
    <x v="16"/>
    <x v="142"/>
    <n v="6034"/>
    <n v="223"/>
    <n v="1508.5"/>
  </r>
  <r>
    <x v="3"/>
    <x v="4"/>
    <x v="7"/>
    <x v="28"/>
    <n v="980"/>
    <n v="146"/>
    <n v="245"/>
  </r>
  <r>
    <x v="2"/>
    <x v="4"/>
    <x v="13"/>
    <x v="27"/>
    <n v="2821"/>
    <n v="112"/>
    <n v="705.25"/>
  </r>
  <r>
    <x v="9"/>
    <x v="0"/>
    <x v="11"/>
    <x v="53"/>
    <n v="3563"/>
    <n v="284"/>
    <n v="890.75"/>
  </r>
  <r>
    <x v="14"/>
    <x v="4"/>
    <x v="17"/>
    <x v="111"/>
    <n v="2996"/>
    <n v="139"/>
    <n v="749"/>
  </r>
  <r>
    <x v="11"/>
    <x v="5"/>
    <x v="11"/>
    <x v="143"/>
    <n v="2436"/>
    <n v="309"/>
    <n v="609"/>
  </r>
  <r>
    <x v="6"/>
    <x v="1"/>
    <x v="20"/>
    <x v="75"/>
    <n v="1540"/>
    <n v="100"/>
    <n v="385"/>
  </r>
  <r>
    <x v="5"/>
    <x v="4"/>
    <x v="8"/>
    <x v="144"/>
    <n v="6916"/>
    <n v="42"/>
    <n v="1729"/>
  </r>
  <r>
    <x v="13"/>
    <x v="4"/>
    <x v="13"/>
    <x v="107"/>
    <n v="5509"/>
    <n v="24"/>
    <n v="1377.25"/>
  </r>
  <r>
    <x v="5"/>
    <x v="1"/>
    <x v="6"/>
    <x v="145"/>
    <n v="12992"/>
    <n v="83"/>
    <n v="3248"/>
  </r>
  <r>
    <x v="18"/>
    <x v="3"/>
    <x v="15"/>
    <x v="36"/>
    <n v="3724"/>
    <n v="234"/>
    <n v="931"/>
  </r>
  <r>
    <x v="16"/>
    <x v="0"/>
    <x v="15"/>
    <x v="102"/>
    <n v="7133"/>
    <n v="118"/>
    <n v="1783.25"/>
  </r>
  <r>
    <x v="1"/>
    <x v="5"/>
    <x v="15"/>
    <x v="4"/>
    <n v="8617"/>
    <n v="46"/>
    <n v="2154.25"/>
  </r>
  <r>
    <x v="18"/>
    <x v="3"/>
    <x v="16"/>
    <x v="111"/>
    <n v="9198"/>
    <n v="144"/>
    <n v="2299.5"/>
  </r>
  <r>
    <x v="4"/>
    <x v="3"/>
    <x v="19"/>
    <x v="91"/>
    <n v="11823"/>
    <n v="47"/>
    <n v="2955.75"/>
  </r>
  <r>
    <x v="17"/>
    <x v="2"/>
    <x v="10"/>
    <x v="146"/>
    <n v="5775"/>
    <n v="41"/>
    <n v="1443.75"/>
  </r>
  <r>
    <x v="11"/>
    <x v="2"/>
    <x v="12"/>
    <x v="130"/>
    <n v="13125"/>
    <n v="275"/>
    <n v="3281.25"/>
  </r>
  <r>
    <x v="12"/>
    <x v="5"/>
    <x v="3"/>
    <x v="23"/>
    <n v="14287"/>
    <n v="370"/>
    <n v="3571.75"/>
  </r>
  <r>
    <x v="6"/>
    <x v="4"/>
    <x v="10"/>
    <x v="63"/>
    <n v="16233"/>
    <n v="138"/>
    <n v="4058.25"/>
  </r>
  <r>
    <x v="13"/>
    <x v="3"/>
    <x v="19"/>
    <x v="105"/>
    <n v="5313"/>
    <n v="215"/>
    <n v="1328.25"/>
  </r>
  <r>
    <x v="1"/>
    <x v="0"/>
    <x v="1"/>
    <x v="36"/>
    <n v="3577"/>
    <n v="134"/>
    <n v="894.25"/>
  </r>
  <r>
    <x v="11"/>
    <x v="5"/>
    <x v="12"/>
    <x v="67"/>
    <n v="3528"/>
    <n v="336"/>
    <n v="882"/>
  </r>
  <r>
    <x v="7"/>
    <x v="3"/>
    <x v="21"/>
    <x v="32"/>
    <n v="679"/>
    <n v="280"/>
    <n v="169.75"/>
  </r>
  <r>
    <x v="12"/>
    <x v="4"/>
    <x v="6"/>
    <x v="12"/>
    <n v="2450"/>
    <n v="352"/>
    <n v="612.5"/>
  </r>
  <r>
    <x v="6"/>
    <x v="4"/>
    <x v="0"/>
    <x v="63"/>
    <n v="10577"/>
    <n v="150"/>
    <n v="2644.25"/>
  </r>
  <r>
    <x v="10"/>
    <x v="3"/>
    <x v="8"/>
    <x v="141"/>
    <n v="2597"/>
    <n v="177"/>
    <n v="649.25"/>
  </r>
  <r>
    <x v="8"/>
    <x v="1"/>
    <x v="9"/>
    <x v="82"/>
    <n v="2219"/>
    <n v="142"/>
    <n v="554.75"/>
  </r>
  <r>
    <x v="11"/>
    <x v="0"/>
    <x v="7"/>
    <x v="5"/>
    <n v="11319"/>
    <n v="12"/>
    <n v="2829.75"/>
  </r>
  <r>
    <x v="6"/>
    <x v="3"/>
    <x v="19"/>
    <x v="97"/>
    <n v="5978"/>
    <n v="24"/>
    <n v="1494.5"/>
  </r>
  <r>
    <x v="24"/>
    <x v="5"/>
    <x v="12"/>
    <x v="147"/>
    <n v="5327"/>
    <n v="183"/>
    <n v="1331.75"/>
  </r>
  <r>
    <x v="6"/>
    <x v="4"/>
    <x v="7"/>
    <x v="82"/>
    <n v="6020"/>
    <n v="147"/>
    <n v="1505"/>
  </r>
  <r>
    <x v="16"/>
    <x v="1"/>
    <x v="12"/>
    <x v="148"/>
    <n v="5614"/>
    <n v="137"/>
    <n v="1403.5"/>
  </r>
  <r>
    <x v="9"/>
    <x v="4"/>
    <x v="6"/>
    <x v="41"/>
    <n v="1736"/>
    <n v="13"/>
    <n v="434"/>
  </r>
  <r>
    <x v="9"/>
    <x v="0"/>
    <x v="0"/>
    <x v="28"/>
    <n v="6384"/>
    <n v="2"/>
    <n v="1596"/>
  </r>
  <r>
    <x v="12"/>
    <x v="1"/>
    <x v="18"/>
    <x v="4"/>
    <n v="3577"/>
    <n v="261"/>
    <n v="894.25"/>
  </r>
  <r>
    <x v="22"/>
    <x v="0"/>
    <x v="3"/>
    <x v="72"/>
    <n v="14539"/>
    <n v="84"/>
    <n v="3634.75"/>
  </r>
  <r>
    <x v="2"/>
    <x v="1"/>
    <x v="8"/>
    <x v="136"/>
    <n v="3493"/>
    <n v="68"/>
    <n v="873.25"/>
  </r>
  <r>
    <x v="7"/>
    <x v="2"/>
    <x v="10"/>
    <x v="14"/>
    <n v="994"/>
    <n v="105"/>
    <n v="248.5"/>
  </r>
  <r>
    <x v="4"/>
    <x v="3"/>
    <x v="14"/>
    <x v="39"/>
    <n v="4361"/>
    <n v="40"/>
    <n v="1090.25"/>
  </r>
  <r>
    <x v="19"/>
    <x v="0"/>
    <x v="9"/>
    <x v="123"/>
    <n v="1554"/>
    <n v="65"/>
    <n v="388.5"/>
  </r>
  <r>
    <x v="20"/>
    <x v="1"/>
    <x v="11"/>
    <x v="35"/>
    <n v="966"/>
    <n v="107"/>
    <n v="241.5"/>
  </r>
  <r>
    <x v="10"/>
    <x v="3"/>
    <x v="20"/>
    <x v="60"/>
    <n v="5334"/>
    <n v="227"/>
    <n v="1333.5"/>
  </r>
  <r>
    <x v="19"/>
    <x v="3"/>
    <x v="10"/>
    <x v="72"/>
    <n v="4935"/>
    <n v="39"/>
    <n v="1233.75"/>
  </r>
  <r>
    <x v="8"/>
    <x v="3"/>
    <x v="5"/>
    <x v="41"/>
    <n v="10024"/>
    <n v="84"/>
    <n v="2506"/>
  </r>
  <r>
    <x v="12"/>
    <x v="0"/>
    <x v="16"/>
    <x v="45"/>
    <n v="2506"/>
    <n v="100"/>
    <n v="626.5"/>
  </r>
  <r>
    <x v="4"/>
    <x v="2"/>
    <x v="17"/>
    <x v="20"/>
    <n v="1043"/>
    <n v="120"/>
    <n v="260.75"/>
  </r>
  <r>
    <x v="17"/>
    <x v="4"/>
    <x v="17"/>
    <x v="93"/>
    <n v="6524"/>
    <n v="257"/>
    <n v="1631"/>
  </r>
  <r>
    <x v="13"/>
    <x v="5"/>
    <x v="7"/>
    <x v="24"/>
    <n v="8148"/>
    <n v="85"/>
    <n v="2037"/>
  </r>
  <r>
    <x v="9"/>
    <x v="5"/>
    <x v="7"/>
    <x v="85"/>
    <n v="3577"/>
    <n v="178"/>
    <n v="894.25"/>
  </r>
  <r>
    <x v="22"/>
    <x v="3"/>
    <x v="20"/>
    <x v="131"/>
    <n v="3374"/>
    <n v="151"/>
    <n v="843.5"/>
  </r>
  <r>
    <x v="9"/>
    <x v="1"/>
    <x v="9"/>
    <x v="66"/>
    <n v="3948"/>
    <n v="142"/>
    <n v="987"/>
  </r>
  <r>
    <x v="24"/>
    <x v="0"/>
    <x v="14"/>
    <x v="67"/>
    <n v="3269"/>
    <n v="226"/>
    <n v="817.25"/>
  </r>
  <r>
    <x v="24"/>
    <x v="4"/>
    <x v="14"/>
    <x v="58"/>
    <n v="5271"/>
    <n v="341"/>
    <n v="1317.75"/>
  </r>
  <r>
    <x v="17"/>
    <x v="3"/>
    <x v="7"/>
    <x v="83"/>
    <n v="4571"/>
    <n v="140"/>
    <n v="1142.75"/>
  </r>
  <r>
    <x v="23"/>
    <x v="1"/>
    <x v="14"/>
    <x v="88"/>
    <n v="12327"/>
    <n v="330"/>
    <n v="3081.75"/>
  </r>
  <r>
    <x v="2"/>
    <x v="1"/>
    <x v="15"/>
    <x v="65"/>
    <n v="4935"/>
    <n v="73"/>
    <n v="1233.75"/>
  </r>
  <r>
    <x v="1"/>
    <x v="1"/>
    <x v="12"/>
    <x v="149"/>
    <n v="6167"/>
    <n v="4"/>
    <n v="1541.75"/>
  </r>
  <r>
    <x v="3"/>
    <x v="3"/>
    <x v="0"/>
    <x v="30"/>
    <n v="18340"/>
    <n v="285"/>
    <n v="4585"/>
  </r>
  <r>
    <x v="23"/>
    <x v="3"/>
    <x v="14"/>
    <x v="26"/>
    <n v="7014"/>
    <n v="60"/>
    <n v="1753.5"/>
  </r>
  <r>
    <x v="7"/>
    <x v="5"/>
    <x v="20"/>
    <x v="1"/>
    <n v="7119"/>
    <n v="101"/>
    <n v="1779.75"/>
  </r>
  <r>
    <x v="16"/>
    <x v="4"/>
    <x v="11"/>
    <x v="26"/>
    <n v="15491"/>
    <n v="58"/>
    <n v="3872.75"/>
  </r>
  <r>
    <x v="6"/>
    <x v="1"/>
    <x v="5"/>
    <x v="86"/>
    <n v="5747"/>
    <n v="45"/>
    <n v="1436.75"/>
  </r>
  <r>
    <x v="4"/>
    <x v="3"/>
    <x v="17"/>
    <x v="110"/>
    <n v="4550"/>
    <n v="281"/>
    <n v="1137.5"/>
  </r>
  <r>
    <x v="17"/>
    <x v="4"/>
    <x v="9"/>
    <x v="146"/>
    <n v="2191"/>
    <n v="138"/>
    <n v="547.75"/>
  </r>
  <r>
    <x v="4"/>
    <x v="1"/>
    <x v="8"/>
    <x v="74"/>
    <n v="5663"/>
    <n v="322"/>
    <n v="1415.75"/>
  </r>
  <r>
    <x v="24"/>
    <x v="3"/>
    <x v="10"/>
    <x v="42"/>
    <n v="7623"/>
    <n v="85"/>
    <n v="1905.75"/>
  </r>
  <r>
    <x v="2"/>
    <x v="0"/>
    <x v="19"/>
    <x v="45"/>
    <n v="9023"/>
    <n v="409"/>
    <n v="2255.75"/>
  </r>
  <r>
    <x v="3"/>
    <x v="2"/>
    <x v="6"/>
    <x v="107"/>
    <n v="3402"/>
    <n v="182"/>
    <n v="850.5"/>
  </r>
  <r>
    <x v="12"/>
    <x v="2"/>
    <x v="3"/>
    <x v="6"/>
    <n v="10507"/>
    <n v="467"/>
    <n v="2626.75"/>
  </r>
  <r>
    <x v="24"/>
    <x v="4"/>
    <x v="10"/>
    <x v="12"/>
    <n v="7721"/>
    <n v="14"/>
    <n v="1930.25"/>
  </r>
  <r>
    <x v="6"/>
    <x v="5"/>
    <x v="0"/>
    <x v="82"/>
    <n v="5033"/>
    <n v="178"/>
    <n v="1258.25"/>
  </r>
  <r>
    <x v="16"/>
    <x v="0"/>
    <x v="7"/>
    <x v="28"/>
    <n v="1960"/>
    <n v="191"/>
    <n v="490"/>
  </r>
  <r>
    <x v="10"/>
    <x v="2"/>
    <x v="21"/>
    <x v="132"/>
    <n v="238"/>
    <n v="317"/>
    <n v="59.5"/>
  </r>
  <r>
    <x v="5"/>
    <x v="5"/>
    <x v="0"/>
    <x v="114"/>
    <n v="7756"/>
    <n v="410"/>
    <n v="1939"/>
  </r>
  <r>
    <x v="13"/>
    <x v="4"/>
    <x v="2"/>
    <x v="75"/>
    <n v="1736"/>
    <n v="137"/>
    <n v="434"/>
  </r>
  <r>
    <x v="14"/>
    <x v="5"/>
    <x v="3"/>
    <x v="1"/>
    <n v="2660"/>
    <n v="12"/>
    <n v="665"/>
  </r>
  <r>
    <x v="4"/>
    <x v="2"/>
    <x v="11"/>
    <x v="136"/>
    <n v="7672"/>
    <n v="254"/>
    <n v="1918"/>
  </r>
  <r>
    <x v="21"/>
    <x v="3"/>
    <x v="12"/>
    <x v="6"/>
    <n v="11564"/>
    <n v="24"/>
    <n v="2891"/>
  </r>
  <r>
    <x v="2"/>
    <x v="0"/>
    <x v="11"/>
    <x v="134"/>
    <n v="1365"/>
    <n v="232"/>
    <n v="341.25"/>
  </r>
  <r>
    <x v="19"/>
    <x v="2"/>
    <x v="1"/>
    <x v="62"/>
    <n v="4186"/>
    <n v="233"/>
    <n v="1046.5"/>
  </r>
  <r>
    <x v="21"/>
    <x v="2"/>
    <x v="3"/>
    <x v="150"/>
    <n v="7406"/>
    <n v="118"/>
    <n v="1851.5"/>
  </r>
  <r>
    <x v="13"/>
    <x v="1"/>
    <x v="20"/>
    <x v="21"/>
    <n v="8911"/>
    <n v="543"/>
    <n v="2227.75"/>
  </r>
  <r>
    <x v="10"/>
    <x v="4"/>
    <x v="9"/>
    <x v="28"/>
    <n v="112"/>
    <n v="223"/>
    <n v="28"/>
  </r>
  <r>
    <x v="19"/>
    <x v="5"/>
    <x v="10"/>
    <x v="0"/>
    <n v="8204"/>
    <n v="204"/>
    <n v="2051"/>
  </r>
  <r>
    <x v="0"/>
    <x v="2"/>
    <x v="9"/>
    <x v="102"/>
    <n v="2611"/>
    <n v="65"/>
    <n v="652.75"/>
  </r>
  <r>
    <x v="10"/>
    <x v="4"/>
    <x v="0"/>
    <x v="142"/>
    <n v="15652"/>
    <n v="53"/>
    <n v="3913"/>
  </r>
  <r>
    <x v="14"/>
    <x v="3"/>
    <x v="12"/>
    <x v="53"/>
    <n v="4074"/>
    <n v="469"/>
    <n v="1018.5"/>
  </r>
  <r>
    <x v="22"/>
    <x v="4"/>
    <x v="14"/>
    <x v="116"/>
    <n v="12250"/>
    <n v="213"/>
    <n v="3062.5"/>
  </r>
  <r>
    <x v="19"/>
    <x v="4"/>
    <x v="12"/>
    <x v="123"/>
    <n v="2366"/>
    <n v="5"/>
    <n v="591.5"/>
  </r>
  <r>
    <x v="8"/>
    <x v="3"/>
    <x v="13"/>
    <x v="151"/>
    <n v="1687"/>
    <n v="147"/>
    <n v="421.75"/>
  </r>
  <r>
    <x v="4"/>
    <x v="5"/>
    <x v="10"/>
    <x v="25"/>
    <n v="1232"/>
    <n v="74"/>
    <n v="308"/>
  </r>
  <r>
    <x v="22"/>
    <x v="0"/>
    <x v="10"/>
    <x v="129"/>
    <n v="6965"/>
    <n v="163"/>
    <n v="1741.25"/>
  </r>
  <r>
    <x v="23"/>
    <x v="4"/>
    <x v="0"/>
    <x v="84"/>
    <n v="5292"/>
    <n v="248"/>
    <n v="1323"/>
  </r>
  <r>
    <x v="20"/>
    <x v="4"/>
    <x v="7"/>
    <x v="152"/>
    <n v="1379"/>
    <n v="138"/>
    <n v="344.75"/>
  </r>
  <r>
    <x v="2"/>
    <x v="2"/>
    <x v="20"/>
    <x v="51"/>
    <n v="8001"/>
    <n v="151"/>
    <n v="2000.25"/>
  </r>
  <r>
    <x v="9"/>
    <x v="1"/>
    <x v="6"/>
    <x v="106"/>
    <n v="588"/>
    <n v="139"/>
    <n v="147"/>
  </r>
  <r>
    <x v="1"/>
    <x v="3"/>
    <x v="0"/>
    <x v="19"/>
    <n v="4046"/>
    <n v="103"/>
    <n v="1011.5"/>
  </r>
  <r>
    <x v="1"/>
    <x v="1"/>
    <x v="6"/>
    <x v="110"/>
    <n v="5103"/>
    <n v="129"/>
    <n v="1275.75"/>
  </r>
  <r>
    <x v="1"/>
    <x v="4"/>
    <x v="15"/>
    <x v="106"/>
    <n v="2317"/>
    <n v="102"/>
    <n v="579.25"/>
  </r>
  <r>
    <x v="18"/>
    <x v="4"/>
    <x v="7"/>
    <x v="23"/>
    <n v="7042"/>
    <n v="37"/>
    <n v="1760.5"/>
  </r>
  <r>
    <x v="8"/>
    <x v="3"/>
    <x v="8"/>
    <x v="71"/>
    <n v="6713"/>
    <n v="31"/>
    <n v="1678.25"/>
  </r>
  <r>
    <x v="2"/>
    <x v="4"/>
    <x v="5"/>
    <x v="102"/>
    <n v="1848"/>
    <n v="227"/>
    <n v="462"/>
  </r>
  <r>
    <x v="8"/>
    <x v="3"/>
    <x v="0"/>
    <x v="84"/>
    <n v="6440"/>
    <n v="145"/>
    <n v="1610"/>
  </r>
  <r>
    <x v="17"/>
    <x v="5"/>
    <x v="1"/>
    <x v="1"/>
    <n v="10885"/>
    <n v="90"/>
    <n v="2721.25"/>
  </r>
  <r>
    <x v="12"/>
    <x v="3"/>
    <x v="3"/>
    <x v="33"/>
    <n v="2387"/>
    <n v="59"/>
    <n v="596.75"/>
  </r>
  <r>
    <x v="15"/>
    <x v="4"/>
    <x v="14"/>
    <x v="57"/>
    <n v="2030"/>
    <n v="60"/>
    <n v="507.5"/>
  </r>
  <r>
    <x v="19"/>
    <x v="2"/>
    <x v="2"/>
    <x v="8"/>
    <n v="6678"/>
    <n v="148"/>
    <n v="1669.5"/>
  </r>
  <r>
    <x v="17"/>
    <x v="1"/>
    <x v="1"/>
    <x v="30"/>
    <n v="4515"/>
    <n v="22"/>
    <n v="1128.75"/>
  </r>
  <r>
    <x v="14"/>
    <x v="0"/>
    <x v="6"/>
    <x v="121"/>
    <n v="3374"/>
    <n v="142"/>
    <n v="843.5"/>
  </r>
  <r>
    <x v="5"/>
    <x v="4"/>
    <x v="13"/>
    <x v="87"/>
    <n v="5852"/>
    <n v="93"/>
    <n v="1463"/>
  </r>
  <r>
    <x v="4"/>
    <x v="5"/>
    <x v="17"/>
    <x v="86"/>
    <n v="1750"/>
    <n v="208"/>
    <n v="437.5"/>
  </r>
  <r>
    <x v="2"/>
    <x v="0"/>
    <x v="9"/>
    <x v="30"/>
    <n v="5782"/>
    <n v="42"/>
    <n v="1445.5"/>
  </r>
  <r>
    <x v="20"/>
    <x v="1"/>
    <x v="0"/>
    <x v="12"/>
    <n v="2870"/>
    <n v="120"/>
    <n v="717.5"/>
  </r>
  <r>
    <x v="10"/>
    <x v="5"/>
    <x v="2"/>
    <x v="153"/>
    <n v="3094"/>
    <n v="159"/>
    <n v="773.5"/>
  </r>
  <r>
    <x v="8"/>
    <x v="0"/>
    <x v="0"/>
    <x v="2"/>
    <n v="3724"/>
    <n v="316"/>
    <n v="931"/>
  </r>
  <r>
    <x v="8"/>
    <x v="4"/>
    <x v="1"/>
    <x v="74"/>
    <n v="12761"/>
    <n v="47"/>
    <n v="3190.25"/>
  </r>
  <r>
    <x v="15"/>
    <x v="5"/>
    <x v="8"/>
    <x v="154"/>
    <n v="3696"/>
    <n v="233"/>
    <n v="924"/>
  </r>
  <r>
    <x v="3"/>
    <x v="2"/>
    <x v="21"/>
    <x v="72"/>
    <n v="5222"/>
    <n v="384"/>
    <n v="1305.5"/>
  </r>
  <r>
    <x v="11"/>
    <x v="3"/>
    <x v="13"/>
    <x v="74"/>
    <n v="8939"/>
    <n v="4"/>
    <n v="2234.75"/>
  </r>
  <r>
    <x v="24"/>
    <x v="0"/>
    <x v="2"/>
    <x v="35"/>
    <n v="2156"/>
    <n v="260"/>
    <n v="539"/>
  </r>
  <r>
    <x v="16"/>
    <x v="4"/>
    <x v="10"/>
    <x v="54"/>
    <n v="2380"/>
    <n v="22"/>
    <n v="595"/>
  </r>
  <r>
    <x v="21"/>
    <x v="4"/>
    <x v="17"/>
    <x v="98"/>
    <n v="3339"/>
    <n v="18"/>
    <n v="834.75"/>
  </r>
  <r>
    <x v="6"/>
    <x v="3"/>
    <x v="15"/>
    <x v="107"/>
    <n v="14980"/>
    <n v="42"/>
    <n v="3745"/>
  </r>
  <r>
    <x v="0"/>
    <x v="3"/>
    <x v="5"/>
    <x v="49"/>
    <n v="1512"/>
    <n v="73"/>
    <n v="378"/>
  </r>
  <r>
    <x v="0"/>
    <x v="4"/>
    <x v="3"/>
    <x v="2"/>
    <n v="6657"/>
    <n v="154"/>
    <n v="1664.25"/>
  </r>
  <r>
    <x v="22"/>
    <x v="1"/>
    <x v="0"/>
    <x v="32"/>
    <n v="3836"/>
    <n v="71"/>
    <n v="959"/>
  </r>
  <r>
    <x v="0"/>
    <x v="1"/>
    <x v="8"/>
    <x v="4"/>
    <n v="8771"/>
    <n v="127"/>
    <n v="2192.75"/>
  </r>
  <r>
    <x v="10"/>
    <x v="5"/>
    <x v="17"/>
    <x v="122"/>
    <n v="651"/>
    <n v="224"/>
    <n v="162.75"/>
  </r>
  <r>
    <x v="16"/>
    <x v="2"/>
    <x v="21"/>
    <x v="143"/>
    <n v="6706"/>
    <n v="223"/>
    <n v="1676.5"/>
  </r>
  <r>
    <x v="13"/>
    <x v="0"/>
    <x v="21"/>
    <x v="7"/>
    <n v="1421"/>
    <n v="284"/>
    <n v="355.25"/>
  </r>
  <r>
    <x v="7"/>
    <x v="4"/>
    <x v="9"/>
    <x v="55"/>
    <n v="8526"/>
    <n v="73"/>
    <n v="2131.5"/>
  </r>
  <r>
    <x v="9"/>
    <x v="5"/>
    <x v="15"/>
    <x v="66"/>
    <n v="1435"/>
    <n v="112"/>
    <n v="358.75"/>
  </r>
  <r>
    <x v="16"/>
    <x v="2"/>
    <x v="13"/>
    <x v="55"/>
    <n v="7434"/>
    <n v="85"/>
    <n v="1858.5"/>
  </r>
  <r>
    <x v="4"/>
    <x v="3"/>
    <x v="10"/>
    <x v="20"/>
    <n v="15316"/>
    <n v="270"/>
    <n v="3829"/>
  </r>
  <r>
    <x v="22"/>
    <x v="0"/>
    <x v="4"/>
    <x v="14"/>
    <n v="10479"/>
    <n v="45"/>
    <n v="2619.75"/>
  </r>
  <r>
    <x v="22"/>
    <x v="2"/>
    <x v="0"/>
    <x v="138"/>
    <n v="2751"/>
    <n v="153"/>
    <n v="687.75"/>
  </r>
  <r>
    <x v="14"/>
    <x v="5"/>
    <x v="4"/>
    <x v="2"/>
    <n v="12586"/>
    <n v="7"/>
    <n v="3146.5"/>
  </r>
  <r>
    <x v="7"/>
    <x v="2"/>
    <x v="19"/>
    <x v="38"/>
    <n v="2786"/>
    <n v="51"/>
    <n v="696.5"/>
  </r>
  <r>
    <x v="10"/>
    <x v="2"/>
    <x v="5"/>
    <x v="155"/>
    <n v="2303"/>
    <n v="67"/>
    <n v="575.75"/>
  </r>
  <r>
    <x v="11"/>
    <x v="0"/>
    <x v="4"/>
    <x v="10"/>
    <n v="8113"/>
    <n v="194"/>
    <n v="2028.25"/>
  </r>
  <r>
    <x v="5"/>
    <x v="2"/>
    <x v="6"/>
    <x v="52"/>
    <n v="12271"/>
    <n v="116"/>
    <n v="3067.75"/>
  </r>
  <r>
    <x v="11"/>
    <x v="2"/>
    <x v="18"/>
    <x v="109"/>
    <n v="11298"/>
    <n v="41"/>
    <n v="2824.5"/>
  </r>
  <r>
    <x v="20"/>
    <x v="3"/>
    <x v="9"/>
    <x v="11"/>
    <n v="15855"/>
    <n v="111"/>
    <n v="3963.75"/>
  </r>
  <r>
    <x v="12"/>
    <x v="4"/>
    <x v="1"/>
    <x v="62"/>
    <n v="12404"/>
    <n v="334"/>
    <n v="3101"/>
  </r>
  <r>
    <x v="13"/>
    <x v="4"/>
    <x v="8"/>
    <x v="91"/>
    <n v="3990"/>
    <n v="155"/>
    <n v="997.5"/>
  </r>
  <r>
    <x v="17"/>
    <x v="0"/>
    <x v="11"/>
    <x v="66"/>
    <n v="10808"/>
    <n v="407"/>
    <n v="2702"/>
  </r>
  <r>
    <x v="18"/>
    <x v="0"/>
    <x v="10"/>
    <x v="97"/>
    <n v="4858"/>
    <n v="52"/>
    <n v="1214.5"/>
  </r>
  <r>
    <x v="22"/>
    <x v="4"/>
    <x v="7"/>
    <x v="45"/>
    <n v="7742"/>
    <n v="138"/>
    <n v="1935.5"/>
  </r>
  <r>
    <x v="5"/>
    <x v="1"/>
    <x v="3"/>
    <x v="52"/>
    <n v="3752"/>
    <n v="70"/>
    <n v="938"/>
  </r>
  <r>
    <x v="11"/>
    <x v="3"/>
    <x v="1"/>
    <x v="21"/>
    <n v="1218"/>
    <n v="149"/>
    <n v="304.5"/>
  </r>
  <r>
    <x v="11"/>
    <x v="0"/>
    <x v="15"/>
    <x v="39"/>
    <n v="10983"/>
    <n v="179"/>
    <n v="2745.75"/>
  </r>
  <r>
    <x v="6"/>
    <x v="4"/>
    <x v="4"/>
    <x v="90"/>
    <n v="6769"/>
    <n v="353"/>
    <n v="1692.25"/>
  </r>
  <r>
    <x v="12"/>
    <x v="3"/>
    <x v="0"/>
    <x v="133"/>
    <n v="4361"/>
    <n v="97"/>
    <n v="1090.25"/>
  </r>
  <r>
    <x v="17"/>
    <x v="4"/>
    <x v="11"/>
    <x v="65"/>
    <n v="777"/>
    <n v="60"/>
    <n v="194.25"/>
  </r>
  <r>
    <x v="5"/>
    <x v="4"/>
    <x v="9"/>
    <x v="122"/>
    <n v="3843"/>
    <n v="5"/>
    <n v="960.75"/>
  </r>
  <r>
    <x v="6"/>
    <x v="5"/>
    <x v="15"/>
    <x v="145"/>
    <n v="6930"/>
    <n v="182"/>
    <n v="1732.5"/>
  </r>
  <r>
    <x v="1"/>
    <x v="1"/>
    <x v="18"/>
    <x v="100"/>
    <n v="5733"/>
    <n v="114"/>
    <n v="1433.25"/>
  </r>
  <r>
    <x v="19"/>
    <x v="4"/>
    <x v="20"/>
    <x v="138"/>
    <n v="8393"/>
    <n v="46"/>
    <n v="2098.25"/>
  </r>
  <r>
    <x v="23"/>
    <x v="4"/>
    <x v="4"/>
    <x v="145"/>
    <n v="3822"/>
    <n v="320"/>
    <n v="955.5"/>
  </r>
  <r>
    <x v="21"/>
    <x v="2"/>
    <x v="17"/>
    <x v="62"/>
    <n v="6342"/>
    <n v="178"/>
    <n v="1585.5"/>
  </r>
  <r>
    <x v="5"/>
    <x v="1"/>
    <x v="12"/>
    <x v="110"/>
    <n v="6510"/>
    <n v="170"/>
    <n v="1627.5"/>
  </r>
  <r>
    <x v="10"/>
    <x v="4"/>
    <x v="15"/>
    <x v="131"/>
    <n v="10171"/>
    <n v="67"/>
    <n v="2542.75"/>
  </r>
  <r>
    <x v="21"/>
    <x v="4"/>
    <x v="6"/>
    <x v="130"/>
    <n v="5908"/>
    <n v="301"/>
    <n v="1477"/>
  </r>
  <r>
    <x v="22"/>
    <x v="0"/>
    <x v="18"/>
    <x v="27"/>
    <n v="10164"/>
    <n v="134"/>
    <n v="2541"/>
  </r>
  <r>
    <x v="3"/>
    <x v="5"/>
    <x v="0"/>
    <x v="69"/>
    <n v="1064"/>
    <n v="211"/>
    <n v="266"/>
  </r>
  <r>
    <x v="21"/>
    <x v="5"/>
    <x v="21"/>
    <x v="109"/>
    <n v="9716"/>
    <n v="151"/>
    <n v="2429"/>
  </r>
  <r>
    <x v="24"/>
    <x v="1"/>
    <x v="2"/>
    <x v="59"/>
    <n v="22050"/>
    <n v="208"/>
    <n v="5512.5"/>
  </r>
  <r>
    <x v="3"/>
    <x v="1"/>
    <x v="18"/>
    <x v="153"/>
    <n v="2541"/>
    <n v="134"/>
    <n v="635.25"/>
  </r>
  <r>
    <x v="2"/>
    <x v="5"/>
    <x v="16"/>
    <x v="131"/>
    <n v="9989"/>
    <n v="49"/>
    <n v="2497.25"/>
  </r>
  <r>
    <x v="7"/>
    <x v="1"/>
    <x v="5"/>
    <x v="52"/>
    <n v="4739"/>
    <n v="204"/>
    <n v="1184.75"/>
  </r>
  <r>
    <x v="20"/>
    <x v="2"/>
    <x v="4"/>
    <x v="30"/>
    <n v="3185"/>
    <n v="34"/>
    <n v="796.25"/>
  </r>
  <r>
    <x v="23"/>
    <x v="2"/>
    <x v="12"/>
    <x v="154"/>
    <n v="8225"/>
    <n v="91"/>
    <n v="2056.25"/>
  </r>
  <r>
    <x v="6"/>
    <x v="4"/>
    <x v="11"/>
    <x v="2"/>
    <n v="14301"/>
    <n v="130"/>
    <n v="3575.25"/>
  </r>
  <r>
    <x v="9"/>
    <x v="3"/>
    <x v="0"/>
    <x v="60"/>
    <n v="1316"/>
    <n v="107"/>
    <n v="329"/>
  </r>
  <r>
    <x v="12"/>
    <x v="0"/>
    <x v="4"/>
    <x v="50"/>
    <n v="3486"/>
    <n v="121"/>
    <n v="871.5"/>
  </r>
  <r>
    <x v="12"/>
    <x v="4"/>
    <x v="2"/>
    <x v="61"/>
    <n v="13930"/>
    <n v="339"/>
    <n v="3482.5"/>
  </r>
  <r>
    <x v="6"/>
    <x v="3"/>
    <x v="14"/>
    <x v="26"/>
    <n v="5509"/>
    <n v="321"/>
    <n v="1377.25"/>
  </r>
  <r>
    <x v="11"/>
    <x v="4"/>
    <x v="19"/>
    <x v="14"/>
    <n v="8470"/>
    <n v="9"/>
    <n v="2117.5"/>
  </r>
  <r>
    <x v="20"/>
    <x v="4"/>
    <x v="12"/>
    <x v="94"/>
    <n v="77"/>
    <n v="69"/>
    <n v="19.25"/>
  </r>
  <r>
    <x v="9"/>
    <x v="5"/>
    <x v="14"/>
    <x v="150"/>
    <n v="3381"/>
    <n v="72"/>
    <n v="845.25"/>
  </r>
  <r>
    <x v="16"/>
    <x v="2"/>
    <x v="16"/>
    <x v="105"/>
    <n v="4102"/>
    <n v="392"/>
    <n v="1025.5"/>
  </r>
  <r>
    <x v="4"/>
    <x v="4"/>
    <x v="3"/>
    <x v="72"/>
    <n v="3577"/>
    <n v="158"/>
    <n v="894.25"/>
  </r>
  <r>
    <x v="17"/>
    <x v="1"/>
    <x v="3"/>
    <x v="2"/>
    <n v="2975"/>
    <n v="9"/>
    <n v="743.75"/>
  </r>
  <r>
    <x v="21"/>
    <x v="3"/>
    <x v="20"/>
    <x v="156"/>
    <n v="4137"/>
    <n v="347"/>
    <n v="1034.25"/>
  </r>
  <r>
    <x v="3"/>
    <x v="5"/>
    <x v="20"/>
    <x v="73"/>
    <n v="9541"/>
    <n v="114"/>
    <n v="2385.25"/>
  </r>
  <r>
    <x v="4"/>
    <x v="4"/>
    <x v="19"/>
    <x v="153"/>
    <n v="8001"/>
    <n v="120"/>
    <n v="2000.25"/>
  </r>
  <r>
    <x v="22"/>
    <x v="3"/>
    <x v="2"/>
    <x v="82"/>
    <n v="5152"/>
    <n v="333"/>
    <n v="1288"/>
  </r>
  <r>
    <x v="20"/>
    <x v="2"/>
    <x v="7"/>
    <x v="94"/>
    <n v="11116"/>
    <n v="432"/>
    <n v="2779"/>
  </r>
  <r>
    <x v="11"/>
    <x v="2"/>
    <x v="15"/>
    <x v="16"/>
    <n v="13076"/>
    <n v="236"/>
    <n v="3269"/>
  </r>
  <r>
    <x v="16"/>
    <x v="5"/>
    <x v="15"/>
    <x v="93"/>
    <n v="10213"/>
    <n v="135"/>
    <n v="2553.25"/>
  </r>
  <r>
    <x v="0"/>
    <x v="0"/>
    <x v="19"/>
    <x v="45"/>
    <n v="2485"/>
    <n v="97"/>
    <n v="621.25"/>
  </r>
  <r>
    <x v="20"/>
    <x v="2"/>
    <x v="14"/>
    <x v="32"/>
    <n v="8715"/>
    <n v="168"/>
    <n v="2178.75"/>
  </r>
  <r>
    <x v="14"/>
    <x v="1"/>
    <x v="1"/>
    <x v="93"/>
    <n v="273"/>
    <n v="402"/>
    <n v="68.25"/>
  </r>
  <r>
    <x v="16"/>
    <x v="4"/>
    <x v="8"/>
    <x v="38"/>
    <n v="7623"/>
    <n v="10"/>
    <n v="1905.75"/>
  </r>
  <r>
    <x v="5"/>
    <x v="0"/>
    <x v="4"/>
    <x v="66"/>
    <n v="7"/>
    <n v="84"/>
    <n v="1.75"/>
  </r>
  <r>
    <x v="12"/>
    <x v="0"/>
    <x v="18"/>
    <x v="72"/>
    <n v="3010"/>
    <n v="69"/>
    <n v="752.5"/>
  </r>
  <r>
    <x v="23"/>
    <x v="5"/>
    <x v="15"/>
    <x v="119"/>
    <n v="11550"/>
    <n v="111"/>
    <n v="2887.5"/>
  </r>
  <r>
    <x v="16"/>
    <x v="2"/>
    <x v="11"/>
    <x v="133"/>
    <n v="4046"/>
    <n v="89"/>
    <n v="1011.5"/>
  </r>
  <r>
    <x v="3"/>
    <x v="5"/>
    <x v="13"/>
    <x v="90"/>
    <n v="8904"/>
    <n v="199"/>
    <n v="2226"/>
  </r>
  <r>
    <x v="3"/>
    <x v="1"/>
    <x v="3"/>
    <x v="13"/>
    <n v="11298"/>
    <n v="89"/>
    <n v="2824.5"/>
  </r>
  <r>
    <x v="7"/>
    <x v="2"/>
    <x v="15"/>
    <x v="13"/>
    <n v="4396"/>
    <n v="131"/>
    <n v="1099"/>
  </r>
  <r>
    <x v="0"/>
    <x v="0"/>
    <x v="11"/>
    <x v="144"/>
    <n v="12068"/>
    <n v="227"/>
    <n v="3017"/>
  </r>
  <r>
    <x v="15"/>
    <x v="5"/>
    <x v="5"/>
    <x v="78"/>
    <n v="9772"/>
    <n v="301"/>
    <n v="2443"/>
  </r>
  <r>
    <x v="13"/>
    <x v="4"/>
    <x v="6"/>
    <x v="58"/>
    <n v="10458"/>
    <n v="316"/>
    <n v="2614.5"/>
  </r>
  <r>
    <x v="1"/>
    <x v="1"/>
    <x v="16"/>
    <x v="107"/>
    <n v="6426"/>
    <n v="390"/>
    <n v="1606.5"/>
  </r>
  <r>
    <x v="20"/>
    <x v="4"/>
    <x v="6"/>
    <x v="85"/>
    <n v="6188"/>
    <n v="223"/>
    <n v="1547"/>
  </r>
  <r>
    <x v="22"/>
    <x v="5"/>
    <x v="1"/>
    <x v="20"/>
    <n v="7504"/>
    <n v="101"/>
    <n v="1876"/>
  </r>
  <r>
    <x v="17"/>
    <x v="5"/>
    <x v="3"/>
    <x v="103"/>
    <n v="1750"/>
    <n v="479"/>
    <n v="437.5"/>
  </r>
  <r>
    <x v="9"/>
    <x v="2"/>
    <x v="12"/>
    <x v="28"/>
    <n v="5439"/>
    <n v="287"/>
    <n v="1359.75"/>
  </r>
  <r>
    <x v="24"/>
    <x v="5"/>
    <x v="18"/>
    <x v="32"/>
    <n v="15547"/>
    <n v="269"/>
    <n v="3886.75"/>
  </r>
  <r>
    <x v="2"/>
    <x v="5"/>
    <x v="12"/>
    <x v="9"/>
    <n v="11956"/>
    <n v="277"/>
    <n v="2989"/>
  </r>
  <r>
    <x v="13"/>
    <x v="3"/>
    <x v="16"/>
    <x v="71"/>
    <n v="2723"/>
    <n v="67"/>
    <n v="680.75"/>
  </r>
  <r>
    <x v="14"/>
    <x v="1"/>
    <x v="3"/>
    <x v="41"/>
    <n v="19327"/>
    <n v="135"/>
    <n v="4831.75"/>
  </r>
  <r>
    <x v="24"/>
    <x v="3"/>
    <x v="0"/>
    <x v="93"/>
    <n v="9058"/>
    <n v="229"/>
    <n v="2264.5"/>
  </r>
  <r>
    <x v="1"/>
    <x v="3"/>
    <x v="13"/>
    <x v="154"/>
    <n v="2996"/>
    <n v="88"/>
    <n v="749"/>
  </r>
  <r>
    <x v="19"/>
    <x v="3"/>
    <x v="0"/>
    <x v="142"/>
    <n v="8848"/>
    <n v="211"/>
    <n v="2212"/>
  </r>
  <r>
    <x v="19"/>
    <x v="0"/>
    <x v="11"/>
    <x v="58"/>
    <n v="14336"/>
    <n v="293"/>
    <n v="3584"/>
  </r>
  <r>
    <x v="21"/>
    <x v="4"/>
    <x v="15"/>
    <x v="139"/>
    <n v="16401"/>
    <n v="179"/>
    <n v="4100.25"/>
  </r>
  <r>
    <x v="5"/>
    <x v="3"/>
    <x v="16"/>
    <x v="79"/>
    <n v="5173"/>
    <n v="129"/>
    <n v="1293.25"/>
  </r>
  <r>
    <x v="6"/>
    <x v="1"/>
    <x v="17"/>
    <x v="21"/>
    <n v="6328"/>
    <n v="164"/>
    <n v="1582"/>
  </r>
  <r>
    <x v="0"/>
    <x v="4"/>
    <x v="4"/>
    <x v="0"/>
    <n v="2534"/>
    <n v="219"/>
    <n v="633.5"/>
  </r>
  <r>
    <x v="12"/>
    <x v="2"/>
    <x v="13"/>
    <x v="119"/>
    <n v="1435"/>
    <n v="258"/>
    <n v="358.75"/>
  </r>
  <r>
    <x v="2"/>
    <x v="5"/>
    <x v="11"/>
    <x v="157"/>
    <n v="3052"/>
    <n v="116"/>
    <n v="763"/>
  </r>
  <r>
    <x v="23"/>
    <x v="1"/>
    <x v="12"/>
    <x v="153"/>
    <n v="910"/>
    <n v="204"/>
    <n v="227.5"/>
  </r>
  <r>
    <x v="5"/>
    <x v="4"/>
    <x v="10"/>
    <x v="50"/>
    <n v="2331"/>
    <n v="321"/>
    <n v="582.75"/>
  </r>
  <r>
    <x v="20"/>
    <x v="2"/>
    <x v="17"/>
    <x v="76"/>
    <n v="679"/>
    <n v="56"/>
    <n v="169.75"/>
  </r>
  <r>
    <x v="0"/>
    <x v="1"/>
    <x v="19"/>
    <x v="5"/>
    <n v="2086"/>
    <n v="74"/>
    <n v="521.5"/>
  </r>
  <r>
    <x v="10"/>
    <x v="3"/>
    <x v="19"/>
    <x v="16"/>
    <n v="5012"/>
    <n v="189"/>
    <n v="1253"/>
  </r>
  <r>
    <x v="18"/>
    <x v="4"/>
    <x v="6"/>
    <x v="158"/>
    <n v="4501"/>
    <n v="131"/>
    <n v="1125.25"/>
  </r>
  <r>
    <x v="19"/>
    <x v="1"/>
    <x v="6"/>
    <x v="60"/>
    <n v="13482"/>
    <n v="15"/>
    <n v="3370.5"/>
  </r>
  <r>
    <x v="22"/>
    <x v="4"/>
    <x v="19"/>
    <x v="38"/>
    <n v="5621"/>
    <n v="140"/>
    <n v="1405.25"/>
  </r>
  <r>
    <x v="0"/>
    <x v="2"/>
    <x v="4"/>
    <x v="75"/>
    <n v="10486"/>
    <n v="198"/>
    <n v="2621.5"/>
  </r>
  <r>
    <x v="3"/>
    <x v="2"/>
    <x v="0"/>
    <x v="105"/>
    <n v="17626"/>
    <n v="103"/>
    <n v="4406.5"/>
  </r>
  <r>
    <x v="4"/>
    <x v="3"/>
    <x v="11"/>
    <x v="89"/>
    <n v="4494"/>
    <n v="187"/>
    <n v="1123.5"/>
  </r>
  <r>
    <x v="6"/>
    <x v="0"/>
    <x v="16"/>
    <x v="63"/>
    <n v="105"/>
    <n v="125"/>
    <n v="26.25"/>
  </r>
  <r>
    <x v="20"/>
    <x v="1"/>
    <x v="3"/>
    <x v="131"/>
    <n v="2464"/>
    <n v="8"/>
    <n v="616"/>
  </r>
  <r>
    <x v="7"/>
    <x v="0"/>
    <x v="8"/>
    <x v="3"/>
    <n v="1379"/>
    <n v="70"/>
    <n v="344.75"/>
  </r>
  <r>
    <x v="2"/>
    <x v="4"/>
    <x v="3"/>
    <x v="31"/>
    <n v="2583"/>
    <n v="126"/>
    <n v="645.75"/>
  </r>
  <r>
    <x v="14"/>
    <x v="3"/>
    <x v="0"/>
    <x v="14"/>
    <n v="3220"/>
    <n v="265"/>
    <n v="805"/>
  </r>
  <r>
    <x v="14"/>
    <x v="4"/>
    <x v="0"/>
    <x v="32"/>
    <n v="4802"/>
    <n v="296"/>
    <n v="1200.5"/>
  </r>
  <r>
    <x v="22"/>
    <x v="3"/>
    <x v="13"/>
    <x v="93"/>
    <n v="5677"/>
    <n v="21"/>
    <n v="1419.25"/>
  </r>
  <r>
    <x v="10"/>
    <x v="1"/>
    <x v="1"/>
    <x v="159"/>
    <n v="945"/>
    <n v="83"/>
    <n v="236.25"/>
  </r>
  <r>
    <x v="24"/>
    <x v="2"/>
    <x v="20"/>
    <x v="154"/>
    <n v="8757"/>
    <n v="162"/>
    <n v="2189.25"/>
  </r>
  <r>
    <x v="20"/>
    <x v="4"/>
    <x v="13"/>
    <x v="20"/>
    <n v="4816"/>
    <n v="145"/>
    <n v="1204"/>
  </r>
  <r>
    <x v="20"/>
    <x v="5"/>
    <x v="2"/>
    <x v="70"/>
    <n v="7532"/>
    <n v="44"/>
    <n v="1883"/>
  </r>
  <r>
    <x v="2"/>
    <x v="5"/>
    <x v="9"/>
    <x v="47"/>
    <n v="3549"/>
    <n v="82"/>
    <n v="887.25"/>
  </r>
  <r>
    <x v="15"/>
    <x v="1"/>
    <x v="13"/>
    <x v="92"/>
    <n v="4340"/>
    <n v="226"/>
    <n v="1085"/>
  </r>
  <r>
    <x v="3"/>
    <x v="3"/>
    <x v="10"/>
    <x v="52"/>
    <n v="1799"/>
    <n v="207"/>
    <n v="449.75"/>
  </r>
  <r>
    <x v="2"/>
    <x v="3"/>
    <x v="17"/>
    <x v="145"/>
    <n v="1127"/>
    <n v="176"/>
    <n v="281.75"/>
  </r>
  <r>
    <x v="17"/>
    <x v="2"/>
    <x v="11"/>
    <x v="133"/>
    <n v="10038"/>
    <n v="286"/>
    <n v="2509.5"/>
  </r>
  <r>
    <x v="24"/>
    <x v="0"/>
    <x v="20"/>
    <x v="34"/>
    <n v="2926"/>
    <n v="300"/>
    <n v="731.5"/>
  </r>
  <r>
    <x v="1"/>
    <x v="4"/>
    <x v="13"/>
    <x v="25"/>
    <n v="6279"/>
    <n v="235"/>
    <n v="1569.75"/>
  </r>
  <r>
    <x v="19"/>
    <x v="5"/>
    <x v="8"/>
    <x v="155"/>
    <n v="308"/>
    <n v="125"/>
    <n v="77"/>
  </r>
  <r>
    <x v="22"/>
    <x v="1"/>
    <x v="18"/>
    <x v="58"/>
    <n v="3500"/>
    <n v="145"/>
    <n v="875"/>
  </r>
  <r>
    <x v="20"/>
    <x v="3"/>
    <x v="12"/>
    <x v="155"/>
    <n v="658"/>
    <n v="65"/>
    <n v="164.5"/>
  </r>
  <r>
    <x v="13"/>
    <x v="2"/>
    <x v="9"/>
    <x v="65"/>
    <n v="12565"/>
    <n v="102"/>
    <n v="3141.25"/>
  </r>
  <r>
    <x v="18"/>
    <x v="4"/>
    <x v="11"/>
    <x v="42"/>
    <n v="5012"/>
    <n v="93"/>
    <n v="1253"/>
  </r>
  <r>
    <x v="19"/>
    <x v="1"/>
    <x v="10"/>
    <x v="93"/>
    <n v="3955"/>
    <n v="134"/>
    <n v="988.75"/>
  </r>
  <r>
    <x v="22"/>
    <x v="0"/>
    <x v="13"/>
    <x v="79"/>
    <n v="8512"/>
    <n v="189"/>
    <n v="2128"/>
  </r>
  <r>
    <x v="14"/>
    <x v="2"/>
    <x v="6"/>
    <x v="28"/>
    <n v="504"/>
    <n v="232"/>
    <n v="126"/>
  </r>
  <r>
    <x v="6"/>
    <x v="5"/>
    <x v="17"/>
    <x v="107"/>
    <n v="2800"/>
    <n v="45"/>
    <n v="700"/>
  </r>
  <r>
    <x v="5"/>
    <x v="1"/>
    <x v="0"/>
    <x v="115"/>
    <n v="4256"/>
    <n v="67"/>
    <n v="1064"/>
  </r>
  <r>
    <x v="17"/>
    <x v="1"/>
    <x v="0"/>
    <x v="85"/>
    <n v="13573"/>
    <n v="138"/>
    <n v="3393.25"/>
  </r>
  <r>
    <x v="8"/>
    <x v="1"/>
    <x v="20"/>
    <x v="0"/>
    <n v="6566"/>
    <n v="99"/>
    <n v="1641.5"/>
  </r>
  <r>
    <x v="6"/>
    <x v="1"/>
    <x v="11"/>
    <x v="105"/>
    <n v="13503"/>
    <n v="251"/>
    <n v="3375.75"/>
  </r>
  <r>
    <x v="12"/>
    <x v="0"/>
    <x v="12"/>
    <x v="20"/>
    <n v="8680"/>
    <n v="252"/>
    <n v="2170"/>
  </r>
  <r>
    <x v="8"/>
    <x v="4"/>
    <x v="16"/>
    <x v="152"/>
    <n v="385"/>
    <n v="78"/>
    <n v="96.25"/>
  </r>
  <r>
    <x v="1"/>
    <x v="5"/>
    <x v="17"/>
    <x v="103"/>
    <n v="1267"/>
    <n v="130"/>
    <n v="316.75"/>
  </r>
  <r>
    <x v="18"/>
    <x v="2"/>
    <x v="19"/>
    <x v="6"/>
    <n v="2961"/>
    <n v="154"/>
    <n v="740.25"/>
  </r>
  <r>
    <x v="6"/>
    <x v="2"/>
    <x v="11"/>
    <x v="109"/>
    <n v="1981"/>
    <n v="52"/>
    <n v="495.25"/>
  </r>
  <r>
    <x v="15"/>
    <x v="2"/>
    <x v="13"/>
    <x v="82"/>
    <n v="7959"/>
    <n v="53"/>
    <n v="1989.75"/>
  </r>
  <r>
    <x v="22"/>
    <x v="2"/>
    <x v="10"/>
    <x v="25"/>
    <n v="10794"/>
    <n v="50"/>
    <n v="2698.5"/>
  </r>
  <r>
    <x v="1"/>
    <x v="1"/>
    <x v="14"/>
    <x v="111"/>
    <n v="1897"/>
    <n v="44"/>
    <n v="474.25"/>
  </r>
  <r>
    <x v="5"/>
    <x v="5"/>
    <x v="5"/>
    <x v="117"/>
    <n v="2744"/>
    <n v="200"/>
    <n v="686"/>
  </r>
  <r>
    <x v="3"/>
    <x v="4"/>
    <x v="13"/>
    <x v="19"/>
    <n v="4382"/>
    <n v="361"/>
    <n v="1095.5"/>
  </r>
  <r>
    <x v="3"/>
    <x v="5"/>
    <x v="5"/>
    <x v="57"/>
    <n v="4515"/>
    <n v="172"/>
    <n v="1128.75"/>
  </r>
  <r>
    <x v="8"/>
    <x v="3"/>
    <x v="15"/>
    <x v="4"/>
    <n v="5474"/>
    <n v="239"/>
    <n v="1368.5"/>
  </r>
  <r>
    <x v="10"/>
    <x v="3"/>
    <x v="1"/>
    <x v="44"/>
    <n v="6069"/>
    <n v="55"/>
    <n v="1517.25"/>
  </r>
  <r>
    <x v="4"/>
    <x v="2"/>
    <x v="1"/>
    <x v="30"/>
    <n v="6944"/>
    <n v="27"/>
    <n v="1736"/>
  </r>
  <r>
    <x v="14"/>
    <x v="5"/>
    <x v="18"/>
    <x v="61"/>
    <n v="5859"/>
    <n v="7"/>
    <n v="1464.75"/>
  </r>
  <r>
    <x v="16"/>
    <x v="1"/>
    <x v="21"/>
    <x v="80"/>
    <n v="12173"/>
    <n v="301"/>
    <n v="3043.25"/>
  </r>
  <r>
    <x v="12"/>
    <x v="4"/>
    <x v="14"/>
    <x v="54"/>
    <n v="5292"/>
    <n v="134"/>
    <n v="1323"/>
  </r>
  <r>
    <x v="24"/>
    <x v="3"/>
    <x v="5"/>
    <x v="130"/>
    <n v="5705"/>
    <n v="350"/>
    <n v="1426.25"/>
  </r>
  <r>
    <x v="15"/>
    <x v="1"/>
    <x v="12"/>
    <x v="38"/>
    <n v="2492"/>
    <n v="33"/>
    <n v="623"/>
  </r>
  <r>
    <x v="5"/>
    <x v="5"/>
    <x v="6"/>
    <x v="0"/>
    <n v="3024"/>
    <n v="23"/>
    <n v="756"/>
  </r>
  <r>
    <x v="14"/>
    <x v="1"/>
    <x v="11"/>
    <x v="16"/>
    <n v="3437"/>
    <n v="201"/>
    <n v="859.25"/>
  </r>
  <r>
    <x v="12"/>
    <x v="1"/>
    <x v="11"/>
    <x v="35"/>
    <n v="1869"/>
    <n v="323"/>
    <n v="467.25"/>
  </r>
  <r>
    <x v="15"/>
    <x v="2"/>
    <x v="14"/>
    <x v="29"/>
    <n v="3171"/>
    <n v="220"/>
    <n v="792.75"/>
  </r>
  <r>
    <x v="19"/>
    <x v="5"/>
    <x v="15"/>
    <x v="129"/>
    <n v="4858"/>
    <n v="488"/>
    <n v="1214.5"/>
  </r>
  <r>
    <x v="3"/>
    <x v="3"/>
    <x v="7"/>
    <x v="58"/>
    <n v="1225"/>
    <n v="84"/>
    <n v="306.25"/>
  </r>
  <r>
    <x v="19"/>
    <x v="5"/>
    <x v="3"/>
    <x v="51"/>
    <n v="1155"/>
    <n v="79"/>
    <n v="288.75"/>
  </r>
  <r>
    <x v="5"/>
    <x v="0"/>
    <x v="17"/>
    <x v="155"/>
    <n v="6811"/>
    <n v="344"/>
    <n v="1702.75"/>
  </r>
  <r>
    <x v="15"/>
    <x v="3"/>
    <x v="5"/>
    <x v="117"/>
    <n v="6433"/>
    <n v="7"/>
    <n v="1608.25"/>
  </r>
  <r>
    <x v="19"/>
    <x v="3"/>
    <x v="7"/>
    <x v="107"/>
    <n v="8169"/>
    <n v="88"/>
    <n v="2042.25"/>
  </r>
  <r>
    <x v="17"/>
    <x v="0"/>
    <x v="19"/>
    <x v="154"/>
    <n v="2275"/>
    <n v="275"/>
    <n v="568.75"/>
  </r>
  <r>
    <x v="0"/>
    <x v="5"/>
    <x v="7"/>
    <x v="130"/>
    <n v="3857"/>
    <n v="512"/>
    <n v="964.25"/>
  </r>
  <r>
    <x v="0"/>
    <x v="0"/>
    <x v="3"/>
    <x v="32"/>
    <n v="1463"/>
    <n v="113"/>
    <n v="365.75"/>
  </r>
  <r>
    <x v="19"/>
    <x v="0"/>
    <x v="20"/>
    <x v="76"/>
    <n v="7924"/>
    <n v="275"/>
    <n v="1981"/>
  </r>
  <r>
    <x v="3"/>
    <x v="0"/>
    <x v="14"/>
    <x v="137"/>
    <n v="8799"/>
    <n v="47"/>
    <n v="2199.75"/>
  </r>
  <r>
    <x v="23"/>
    <x v="4"/>
    <x v="13"/>
    <x v="57"/>
    <n v="2898"/>
    <n v="276"/>
    <n v="724.5"/>
  </r>
  <r>
    <x v="20"/>
    <x v="0"/>
    <x v="18"/>
    <x v="27"/>
    <n v="9506"/>
    <n v="212"/>
    <n v="2376.5"/>
  </r>
  <r>
    <x v="5"/>
    <x v="3"/>
    <x v="5"/>
    <x v="145"/>
    <n v="7175"/>
    <n v="145"/>
    <n v="1793.75"/>
  </r>
  <r>
    <x v="16"/>
    <x v="5"/>
    <x v="1"/>
    <x v="81"/>
    <n v="1729"/>
    <n v="31"/>
    <n v="432.25"/>
  </r>
  <r>
    <x v="3"/>
    <x v="3"/>
    <x v="15"/>
    <x v="12"/>
    <n v="1589"/>
    <n v="271"/>
    <n v="397.25"/>
  </r>
  <r>
    <x v="5"/>
    <x v="3"/>
    <x v="17"/>
    <x v="32"/>
    <n v="630"/>
    <n v="52"/>
    <n v="157.5"/>
  </r>
  <r>
    <x v="1"/>
    <x v="2"/>
    <x v="4"/>
    <x v="154"/>
    <n v="112"/>
    <n v="128"/>
    <n v="28"/>
  </r>
  <r>
    <x v="14"/>
    <x v="4"/>
    <x v="9"/>
    <x v="64"/>
    <n v="5187"/>
    <n v="142"/>
    <n v="1296.75"/>
  </r>
  <r>
    <x v="6"/>
    <x v="2"/>
    <x v="12"/>
    <x v="122"/>
    <n v="6223"/>
    <n v="256"/>
    <n v="1555.75"/>
  </r>
  <r>
    <x v="9"/>
    <x v="3"/>
    <x v="1"/>
    <x v="5"/>
    <n v="7714"/>
    <n v="106"/>
    <n v="1928.5"/>
  </r>
  <r>
    <x v="18"/>
    <x v="4"/>
    <x v="18"/>
    <x v="5"/>
    <n v="9457"/>
    <n v="6"/>
    <n v="2364.25"/>
  </r>
  <r>
    <x v="12"/>
    <x v="3"/>
    <x v="10"/>
    <x v="27"/>
    <n v="6678"/>
    <n v="226"/>
    <n v="1669.5"/>
  </r>
  <r>
    <x v="5"/>
    <x v="0"/>
    <x v="6"/>
    <x v="10"/>
    <n v="2107"/>
    <n v="121"/>
    <n v="526.75"/>
  </r>
  <r>
    <x v="11"/>
    <x v="4"/>
    <x v="17"/>
    <x v="123"/>
    <n v="6069"/>
    <n v="151"/>
    <n v="1517.25"/>
  </r>
  <r>
    <x v="0"/>
    <x v="0"/>
    <x v="14"/>
    <x v="28"/>
    <n v="1862"/>
    <n v="284"/>
    <n v="465.5"/>
  </r>
  <r>
    <x v="0"/>
    <x v="3"/>
    <x v="1"/>
    <x v="54"/>
    <n v="6972"/>
    <n v="89"/>
    <n v="1743"/>
  </r>
  <r>
    <x v="23"/>
    <x v="4"/>
    <x v="1"/>
    <x v="91"/>
    <n v="10220"/>
    <n v="508"/>
    <n v="2555"/>
  </r>
  <r>
    <x v="7"/>
    <x v="2"/>
    <x v="3"/>
    <x v="21"/>
    <n v="3969"/>
    <n v="243"/>
    <n v="992.25"/>
  </r>
  <r>
    <x v="14"/>
    <x v="1"/>
    <x v="15"/>
    <x v="123"/>
    <n v="1547"/>
    <n v="170"/>
    <n v="386.75"/>
  </r>
  <r>
    <x v="9"/>
    <x v="4"/>
    <x v="2"/>
    <x v="123"/>
    <n v="1162"/>
    <n v="18"/>
    <n v="290.5"/>
  </r>
  <r>
    <x v="1"/>
    <x v="5"/>
    <x v="2"/>
    <x v="132"/>
    <n v="6342"/>
    <n v="282"/>
    <n v="1585.5"/>
  </r>
  <r>
    <x v="20"/>
    <x v="3"/>
    <x v="3"/>
    <x v="54"/>
    <n v="10633"/>
    <n v="277"/>
    <n v="2658.25"/>
  </r>
  <r>
    <x v="7"/>
    <x v="4"/>
    <x v="3"/>
    <x v="109"/>
    <n v="15057"/>
    <n v="212"/>
    <n v="3764.25"/>
  </r>
  <r>
    <x v="7"/>
    <x v="4"/>
    <x v="14"/>
    <x v="160"/>
    <n v="4704"/>
    <n v="126"/>
    <n v="1176"/>
  </r>
  <r>
    <x v="13"/>
    <x v="5"/>
    <x v="3"/>
    <x v="66"/>
    <n v="9338"/>
    <n v="11"/>
    <n v="2334.5"/>
  </r>
  <r>
    <x v="14"/>
    <x v="3"/>
    <x v="5"/>
    <x v="16"/>
    <n v="7959"/>
    <n v="30"/>
    <n v="1989.75"/>
  </r>
  <r>
    <x v="21"/>
    <x v="1"/>
    <x v="1"/>
    <x v="116"/>
    <n v="9023"/>
    <n v="51"/>
    <n v="2255.75"/>
  </r>
  <r>
    <x v="24"/>
    <x v="4"/>
    <x v="18"/>
    <x v="0"/>
    <n v="14525"/>
    <n v="92"/>
    <n v="3631.25"/>
  </r>
  <r>
    <x v="11"/>
    <x v="2"/>
    <x v="19"/>
    <x v="10"/>
    <n v="5810"/>
    <n v="101"/>
    <n v="1452.5"/>
  </r>
  <r>
    <x v="18"/>
    <x v="3"/>
    <x v="13"/>
    <x v="36"/>
    <n v="6426"/>
    <n v="98"/>
    <n v="1606.5"/>
  </r>
  <r>
    <x v="16"/>
    <x v="2"/>
    <x v="0"/>
    <x v="134"/>
    <n v="4403"/>
    <n v="159"/>
    <n v="1100.75"/>
  </r>
  <r>
    <x v="21"/>
    <x v="3"/>
    <x v="2"/>
    <x v="129"/>
    <n v="1582"/>
    <n v="62"/>
    <n v="395.5"/>
  </r>
  <r>
    <x v="14"/>
    <x v="5"/>
    <x v="10"/>
    <x v="105"/>
    <n v="791"/>
    <n v="22"/>
    <n v="197.75"/>
  </r>
  <r>
    <x v="3"/>
    <x v="1"/>
    <x v="4"/>
    <x v="123"/>
    <n v="9100"/>
    <n v="187"/>
    <n v="2275"/>
  </r>
  <r>
    <x v="7"/>
    <x v="5"/>
    <x v="9"/>
    <x v="97"/>
    <n v="9884"/>
    <n v="200"/>
    <n v="2471"/>
  </r>
  <r>
    <x v="3"/>
    <x v="0"/>
    <x v="7"/>
    <x v="26"/>
    <n v="3780"/>
    <n v="201"/>
    <n v="945"/>
  </r>
  <r>
    <x v="8"/>
    <x v="3"/>
    <x v="6"/>
    <x v="130"/>
    <n v="4557"/>
    <n v="308"/>
    <n v="1139.25"/>
  </r>
  <r>
    <x v="14"/>
    <x v="2"/>
    <x v="8"/>
    <x v="112"/>
    <n v="5796"/>
    <n v="55"/>
    <n v="1449"/>
  </r>
  <r>
    <x v="3"/>
    <x v="1"/>
    <x v="20"/>
    <x v="9"/>
    <n v="84"/>
    <n v="153"/>
    <n v="21"/>
  </r>
  <r>
    <x v="19"/>
    <x v="0"/>
    <x v="14"/>
    <x v="65"/>
    <n v="9037"/>
    <n v="101"/>
    <n v="2259.25"/>
  </r>
  <r>
    <x v="21"/>
    <x v="3"/>
    <x v="17"/>
    <x v="92"/>
    <n v="4746"/>
    <n v="137"/>
    <n v="1186.5"/>
  </r>
  <r>
    <x v="22"/>
    <x v="2"/>
    <x v="7"/>
    <x v="35"/>
    <n v="6713"/>
    <n v="398"/>
    <n v="1678.25"/>
  </r>
  <r>
    <x v="13"/>
    <x v="5"/>
    <x v="8"/>
    <x v="121"/>
    <n v="6237"/>
    <n v="88"/>
    <n v="1559.25"/>
  </r>
  <r>
    <x v="10"/>
    <x v="1"/>
    <x v="14"/>
    <x v="154"/>
    <n v="7483"/>
    <n v="232"/>
    <n v="1870.75"/>
  </r>
  <r>
    <x v="18"/>
    <x v="1"/>
    <x v="0"/>
    <x v="38"/>
    <n v="1309"/>
    <n v="51"/>
    <n v="327.25"/>
  </r>
  <r>
    <x v="19"/>
    <x v="0"/>
    <x v="4"/>
    <x v="90"/>
    <n v="1155"/>
    <n v="66"/>
    <n v="288.75"/>
  </r>
  <r>
    <x v="11"/>
    <x v="0"/>
    <x v="6"/>
    <x v="107"/>
    <n v="2989"/>
    <n v="124"/>
    <n v="747.25"/>
  </r>
  <r>
    <x v="24"/>
    <x v="1"/>
    <x v="18"/>
    <x v="16"/>
    <n v="9625"/>
    <n v="78"/>
    <n v="2406.25"/>
  </r>
  <r>
    <x v="22"/>
    <x v="0"/>
    <x v="17"/>
    <x v="56"/>
    <n v="7357"/>
    <n v="341"/>
    <n v="1839.25"/>
  </r>
  <r>
    <x v="18"/>
    <x v="2"/>
    <x v="6"/>
    <x v="13"/>
    <n v="10031"/>
    <n v="114"/>
    <n v="2507.75"/>
  </r>
  <r>
    <x v="2"/>
    <x v="5"/>
    <x v="14"/>
    <x v="36"/>
    <n v="6587"/>
    <n v="4"/>
    <n v="1646.75"/>
  </r>
  <r>
    <x v="18"/>
    <x v="3"/>
    <x v="8"/>
    <x v="54"/>
    <n v="3311"/>
    <n v="22"/>
    <n v="827.75"/>
  </r>
  <r>
    <x v="6"/>
    <x v="0"/>
    <x v="2"/>
    <x v="53"/>
    <n v="15330"/>
    <n v="30"/>
    <n v="3832.5"/>
  </r>
  <r>
    <x v="13"/>
    <x v="0"/>
    <x v="19"/>
    <x v="92"/>
    <n v="14028"/>
    <n v="351"/>
    <n v="3507"/>
  </r>
  <r>
    <x v="10"/>
    <x v="2"/>
    <x v="6"/>
    <x v="154"/>
    <n v="6678"/>
    <n v="708"/>
    <n v="1669.5"/>
  </r>
  <r>
    <x v="11"/>
    <x v="3"/>
    <x v="10"/>
    <x v="51"/>
    <n v="8624"/>
    <n v="50"/>
    <n v="2156"/>
  </r>
  <r>
    <x v="3"/>
    <x v="0"/>
    <x v="10"/>
    <x v="77"/>
    <n v="1197"/>
    <n v="356"/>
    <n v="299.25"/>
  </r>
  <r>
    <x v="7"/>
    <x v="5"/>
    <x v="13"/>
    <x v="32"/>
    <n v="483"/>
    <n v="185"/>
    <n v="120.75"/>
  </r>
  <r>
    <x v="24"/>
    <x v="0"/>
    <x v="18"/>
    <x v="76"/>
    <n v="1687"/>
    <n v="236"/>
    <n v="421.75"/>
  </r>
  <r>
    <x v="5"/>
    <x v="5"/>
    <x v="16"/>
    <x v="12"/>
    <n v="1309"/>
    <n v="30"/>
    <n v="327.25"/>
  </r>
  <r>
    <x v="15"/>
    <x v="4"/>
    <x v="4"/>
    <x v="84"/>
    <n v="9534"/>
    <n v="111"/>
    <n v="2383.5"/>
  </r>
  <r>
    <x v="17"/>
    <x v="5"/>
    <x v="0"/>
    <x v="70"/>
    <n v="1694"/>
    <n v="289"/>
    <n v="423.5"/>
  </r>
  <r>
    <x v="6"/>
    <x v="0"/>
    <x v="15"/>
    <x v="44"/>
    <n v="70"/>
    <n v="103"/>
    <n v="17.5"/>
  </r>
  <r>
    <x v="1"/>
    <x v="0"/>
    <x v="19"/>
    <x v="7"/>
    <n v="2443"/>
    <n v="20"/>
    <n v="610.75"/>
  </r>
  <r>
    <x v="8"/>
    <x v="2"/>
    <x v="20"/>
    <x v="99"/>
    <n v="2933"/>
    <n v="55"/>
    <n v="733.25"/>
  </r>
  <r>
    <x v="17"/>
    <x v="4"/>
    <x v="8"/>
    <x v="63"/>
    <n v="2044"/>
    <n v="90"/>
    <n v="511"/>
  </r>
  <r>
    <x v="2"/>
    <x v="2"/>
    <x v="17"/>
    <x v="159"/>
    <n v="6524"/>
    <n v="303"/>
    <n v="1631"/>
  </r>
  <r>
    <x v="17"/>
    <x v="4"/>
    <x v="10"/>
    <x v="135"/>
    <n v="12656"/>
    <n v="126"/>
    <n v="3164"/>
  </r>
  <r>
    <x v="12"/>
    <x v="5"/>
    <x v="7"/>
    <x v="146"/>
    <n v="8722"/>
    <n v="109"/>
    <n v="2180.5"/>
  </r>
  <r>
    <x v="9"/>
    <x v="2"/>
    <x v="18"/>
    <x v="113"/>
    <n v="15750"/>
    <n v="92"/>
    <n v="3937.5"/>
  </r>
  <r>
    <x v="24"/>
    <x v="1"/>
    <x v="20"/>
    <x v="26"/>
    <n v="6839"/>
    <n v="56"/>
    <n v="1709.75"/>
  </r>
  <r>
    <x v="1"/>
    <x v="5"/>
    <x v="6"/>
    <x v="65"/>
    <n v="13685"/>
    <n v="58"/>
    <n v="3421.25"/>
  </r>
  <r>
    <x v="20"/>
    <x v="3"/>
    <x v="19"/>
    <x v="130"/>
    <n v="2912"/>
    <n v="110"/>
    <n v="728"/>
  </r>
  <r>
    <x v="12"/>
    <x v="1"/>
    <x v="12"/>
    <x v="126"/>
    <n v="3339"/>
    <n v="171"/>
    <n v="834.75"/>
  </r>
  <r>
    <x v="2"/>
    <x v="2"/>
    <x v="16"/>
    <x v="120"/>
    <n v="910"/>
    <n v="117"/>
    <n v="227.5"/>
  </r>
  <r>
    <x v="7"/>
    <x v="3"/>
    <x v="8"/>
    <x v="64"/>
    <n v="19481"/>
    <n v="51"/>
    <n v="4870.25"/>
  </r>
  <r>
    <x v="20"/>
    <x v="5"/>
    <x v="3"/>
    <x v="103"/>
    <n v="8099"/>
    <n v="118"/>
    <n v="2024.75"/>
  </r>
  <r>
    <x v="3"/>
    <x v="1"/>
    <x v="19"/>
    <x v="1"/>
    <n v="13727"/>
    <n v="79"/>
    <n v="3431.75"/>
  </r>
  <r>
    <x v="0"/>
    <x v="2"/>
    <x v="11"/>
    <x v="113"/>
    <n v="8659"/>
    <n v="29"/>
    <n v="2164.75"/>
  </r>
  <r>
    <x v="2"/>
    <x v="5"/>
    <x v="13"/>
    <x v="107"/>
    <n v="5782"/>
    <n v="103"/>
    <n v="1445.5"/>
  </r>
  <r>
    <x v="12"/>
    <x v="0"/>
    <x v="8"/>
    <x v="119"/>
    <n v="8463"/>
    <n v="155"/>
    <n v="2115.75"/>
  </r>
  <r>
    <x v="11"/>
    <x v="3"/>
    <x v="8"/>
    <x v="93"/>
    <n v="4914"/>
    <n v="31"/>
    <n v="1228.5"/>
  </r>
  <r>
    <x v="15"/>
    <x v="2"/>
    <x v="4"/>
    <x v="56"/>
    <n v="3087"/>
    <n v="128"/>
    <n v="771.75"/>
  </r>
  <r>
    <x v="5"/>
    <x v="3"/>
    <x v="13"/>
    <x v="39"/>
    <n v="9205"/>
    <n v="419"/>
    <n v="2301.25"/>
  </r>
  <r>
    <x v="14"/>
    <x v="5"/>
    <x v="21"/>
    <x v="60"/>
    <n v="2303"/>
    <n v="7"/>
    <n v="575.75"/>
  </r>
  <r>
    <x v="20"/>
    <x v="3"/>
    <x v="15"/>
    <x v="70"/>
    <n v="1358"/>
    <n v="106"/>
    <n v="339.5"/>
  </r>
  <r>
    <x v="23"/>
    <x v="2"/>
    <x v="19"/>
    <x v="76"/>
    <n v="3605"/>
    <n v="68"/>
    <n v="901.25"/>
  </r>
  <r>
    <x v="8"/>
    <x v="2"/>
    <x v="1"/>
    <x v="157"/>
    <n v="8498"/>
    <n v="44"/>
    <n v="2124.5"/>
  </r>
  <r>
    <x v="12"/>
    <x v="2"/>
    <x v="6"/>
    <x v="45"/>
    <n v="700"/>
    <n v="457"/>
    <n v="175"/>
  </r>
  <r>
    <x v="5"/>
    <x v="1"/>
    <x v="19"/>
    <x v="113"/>
    <n v="2191"/>
    <n v="524"/>
    <n v="547.75"/>
  </r>
  <r>
    <x v="1"/>
    <x v="2"/>
    <x v="6"/>
    <x v="57"/>
    <n v="644"/>
    <n v="137"/>
    <n v="161"/>
  </r>
  <r>
    <x v="4"/>
    <x v="4"/>
    <x v="15"/>
    <x v="90"/>
    <n v="4340"/>
    <n v="86"/>
    <n v="1085"/>
  </r>
  <r>
    <x v="1"/>
    <x v="5"/>
    <x v="18"/>
    <x v="125"/>
    <n v="2282"/>
    <n v="296"/>
    <n v="570.5"/>
  </r>
  <r>
    <x v="10"/>
    <x v="5"/>
    <x v="21"/>
    <x v="132"/>
    <n v="7714"/>
    <n v="597"/>
    <n v="1928.5"/>
  </r>
  <r>
    <x v="20"/>
    <x v="5"/>
    <x v="13"/>
    <x v="55"/>
    <n v="826"/>
    <n v="149"/>
    <n v="206.5"/>
  </r>
  <r>
    <x v="21"/>
    <x v="1"/>
    <x v="4"/>
    <x v="73"/>
    <n v="203"/>
    <n v="207"/>
    <n v="50.75"/>
  </r>
  <r>
    <x v="22"/>
    <x v="3"/>
    <x v="21"/>
    <x v="105"/>
    <n v="13356"/>
    <n v="93"/>
    <n v="3339"/>
  </r>
  <r>
    <x v="9"/>
    <x v="3"/>
    <x v="7"/>
    <x v="131"/>
    <n v="6510"/>
    <n v="23"/>
    <n v="1627.5"/>
  </r>
  <r>
    <x v="3"/>
    <x v="5"/>
    <x v="21"/>
    <x v="15"/>
    <n v="5894"/>
    <n v="305"/>
    <n v="1473.5"/>
  </r>
  <r>
    <x v="20"/>
    <x v="2"/>
    <x v="11"/>
    <x v="4"/>
    <n v="7910"/>
    <n v="125"/>
    <n v="1977.5"/>
  </r>
  <r>
    <x v="17"/>
    <x v="1"/>
    <x v="7"/>
    <x v="113"/>
    <n v="784"/>
    <n v="129"/>
    <n v="196"/>
  </r>
  <r>
    <x v="15"/>
    <x v="0"/>
    <x v="8"/>
    <x v="128"/>
    <n v="1750"/>
    <n v="252"/>
    <n v="437.5"/>
  </r>
  <r>
    <x v="2"/>
    <x v="4"/>
    <x v="2"/>
    <x v="122"/>
    <n v="280"/>
    <n v="75"/>
    <n v="70"/>
  </r>
  <r>
    <x v="18"/>
    <x v="4"/>
    <x v="3"/>
    <x v="93"/>
    <n v="504"/>
    <n v="87"/>
    <n v="126"/>
  </r>
  <r>
    <x v="14"/>
    <x v="1"/>
    <x v="14"/>
    <x v="9"/>
    <n v="7154"/>
    <n v="342"/>
    <n v="1788.5"/>
  </r>
  <r>
    <x v="4"/>
    <x v="3"/>
    <x v="12"/>
    <x v="161"/>
    <n v="1617"/>
    <n v="13"/>
    <n v="404.25"/>
  </r>
  <r>
    <x v="12"/>
    <x v="3"/>
    <x v="2"/>
    <x v="37"/>
    <n v="10822"/>
    <n v="30"/>
    <n v="2705.5"/>
  </r>
  <r>
    <x v="23"/>
    <x v="3"/>
    <x v="4"/>
    <x v="122"/>
    <n v="10724"/>
    <n v="203"/>
    <n v="2681"/>
  </r>
  <r>
    <x v="20"/>
    <x v="1"/>
    <x v="21"/>
    <x v="5"/>
    <n v="3640"/>
    <n v="106"/>
    <n v="910"/>
  </r>
  <r>
    <x v="20"/>
    <x v="1"/>
    <x v="9"/>
    <x v="9"/>
    <n v="7532"/>
    <n v="234"/>
    <n v="1883"/>
  </r>
  <r>
    <x v="6"/>
    <x v="3"/>
    <x v="9"/>
    <x v="5"/>
    <n v="1582"/>
    <n v="100"/>
    <n v="395.5"/>
  </r>
  <r>
    <x v="23"/>
    <x v="2"/>
    <x v="16"/>
    <x v="110"/>
    <n v="1456"/>
    <n v="91"/>
    <n v="364"/>
  </r>
  <r>
    <x v="18"/>
    <x v="3"/>
    <x v="10"/>
    <x v="60"/>
    <n v="2016"/>
    <n v="277"/>
    <n v="504"/>
  </r>
  <r>
    <x v="24"/>
    <x v="3"/>
    <x v="20"/>
    <x v="30"/>
    <n v="7588"/>
    <n v="42"/>
    <n v="1897"/>
  </r>
  <r>
    <x v="8"/>
    <x v="5"/>
    <x v="15"/>
    <x v="74"/>
    <n v="3402"/>
    <n v="249"/>
    <n v="850.5"/>
  </r>
  <r>
    <x v="2"/>
    <x v="3"/>
    <x v="3"/>
    <x v="53"/>
    <n v="700"/>
    <n v="97"/>
    <n v="175"/>
  </r>
  <r>
    <x v="6"/>
    <x v="4"/>
    <x v="15"/>
    <x v="38"/>
    <n v="1904"/>
    <n v="8"/>
    <n v="476"/>
  </r>
  <r>
    <x v="13"/>
    <x v="3"/>
    <x v="1"/>
    <x v="49"/>
    <n v="4844"/>
    <n v="275"/>
    <n v="1211"/>
  </r>
  <r>
    <x v="4"/>
    <x v="0"/>
    <x v="3"/>
    <x v="106"/>
    <n v="9625"/>
    <n v="313"/>
    <n v="2406.25"/>
  </r>
  <r>
    <x v="4"/>
    <x v="0"/>
    <x v="17"/>
    <x v="70"/>
    <n v="4599"/>
    <n v="323"/>
    <n v="1149.75"/>
  </r>
  <r>
    <x v="13"/>
    <x v="4"/>
    <x v="9"/>
    <x v="84"/>
    <n v="3003"/>
    <n v="155"/>
    <n v="750.75"/>
  </r>
  <r>
    <x v="19"/>
    <x v="2"/>
    <x v="15"/>
    <x v="159"/>
    <n v="9744"/>
    <n v="377"/>
    <n v="2436"/>
  </r>
  <r>
    <x v="9"/>
    <x v="1"/>
    <x v="17"/>
    <x v="52"/>
    <n v="1400"/>
    <n v="2"/>
    <n v="350"/>
  </r>
  <r>
    <x v="0"/>
    <x v="4"/>
    <x v="7"/>
    <x v="12"/>
    <n v="364"/>
    <n v="170"/>
    <n v="91"/>
  </r>
  <r>
    <x v="16"/>
    <x v="3"/>
    <x v="21"/>
    <x v="7"/>
    <n v="7231"/>
    <n v="38"/>
    <n v="1807.75"/>
  </r>
  <r>
    <x v="14"/>
    <x v="2"/>
    <x v="5"/>
    <x v="155"/>
    <n v="63"/>
    <n v="105"/>
    <n v="15.75"/>
  </r>
  <r>
    <x v="15"/>
    <x v="0"/>
    <x v="16"/>
    <x v="134"/>
    <n v="8309"/>
    <n v="166"/>
    <n v="2077.25"/>
  </r>
  <r>
    <x v="16"/>
    <x v="5"/>
    <x v="18"/>
    <x v="43"/>
    <n v="3164"/>
    <n v="164"/>
    <n v="791"/>
  </r>
  <r>
    <x v="13"/>
    <x v="0"/>
    <x v="2"/>
    <x v="120"/>
    <n v="5691"/>
    <n v="171"/>
    <n v="1422.75"/>
  </r>
  <r>
    <x v="24"/>
    <x v="3"/>
    <x v="8"/>
    <x v="92"/>
    <n v="490"/>
    <n v="49"/>
    <n v="122.5"/>
  </r>
  <r>
    <x v="6"/>
    <x v="1"/>
    <x v="1"/>
    <x v="145"/>
    <n v="18032"/>
    <n v="205"/>
    <n v="4508"/>
  </r>
  <r>
    <x v="6"/>
    <x v="3"/>
    <x v="10"/>
    <x v="154"/>
    <n v="637"/>
    <n v="313"/>
    <n v="159.25"/>
  </r>
  <r>
    <x v="19"/>
    <x v="5"/>
    <x v="14"/>
    <x v="15"/>
    <n v="4067"/>
    <n v="29"/>
    <n v="1016.75"/>
  </r>
  <r>
    <x v="2"/>
    <x v="3"/>
    <x v="7"/>
    <x v="45"/>
    <n v="8204"/>
    <n v="307"/>
    <n v="2051"/>
  </r>
  <r>
    <x v="24"/>
    <x v="5"/>
    <x v="3"/>
    <x v="83"/>
    <n v="9870"/>
    <n v="121"/>
    <n v="2467.5"/>
  </r>
  <r>
    <x v="15"/>
    <x v="5"/>
    <x v="21"/>
    <x v="60"/>
    <n v="5131"/>
    <n v="285"/>
    <n v="1282.75"/>
  </r>
  <r>
    <x v="8"/>
    <x v="5"/>
    <x v="10"/>
    <x v="11"/>
    <n v="1141"/>
    <n v="205"/>
    <n v="285.25"/>
  </r>
  <r>
    <x v="4"/>
    <x v="0"/>
    <x v="10"/>
    <x v="30"/>
    <n v="7980"/>
    <n v="157"/>
    <n v="1995"/>
  </r>
  <r>
    <x v="1"/>
    <x v="3"/>
    <x v="8"/>
    <x v="162"/>
    <n v="5229"/>
    <n v="182"/>
    <n v="1307.25"/>
  </r>
  <r>
    <x v="9"/>
    <x v="0"/>
    <x v="9"/>
    <x v="48"/>
    <n v="3423"/>
    <n v="100"/>
    <n v="855.75"/>
  </r>
  <r>
    <x v="4"/>
    <x v="0"/>
    <x v="11"/>
    <x v="36"/>
    <n v="6468"/>
    <n v="223"/>
    <n v="1617"/>
  </r>
  <r>
    <x v="10"/>
    <x v="3"/>
    <x v="0"/>
    <x v="52"/>
    <n v="4326"/>
    <n v="61"/>
    <n v="1081.5"/>
  </r>
  <r>
    <x v="0"/>
    <x v="4"/>
    <x v="17"/>
    <x v="72"/>
    <n v="7154"/>
    <n v="133"/>
    <n v="1788.5"/>
  </r>
  <r>
    <x v="20"/>
    <x v="0"/>
    <x v="1"/>
    <x v="130"/>
    <n v="3997"/>
    <n v="228"/>
    <n v="999.25"/>
  </r>
  <r>
    <x v="20"/>
    <x v="4"/>
    <x v="16"/>
    <x v="59"/>
    <n v="5180"/>
    <n v="233"/>
    <n v="1295"/>
  </r>
  <r>
    <x v="11"/>
    <x v="5"/>
    <x v="7"/>
    <x v="102"/>
    <n v="2723"/>
    <n v="425"/>
    <n v="680.75"/>
  </r>
  <r>
    <x v="17"/>
    <x v="1"/>
    <x v="13"/>
    <x v="99"/>
    <n v="952"/>
    <n v="24"/>
    <n v="238"/>
  </r>
  <r>
    <x v="6"/>
    <x v="5"/>
    <x v="3"/>
    <x v="110"/>
    <n v="5691"/>
    <n v="495"/>
    <n v="1422.75"/>
  </r>
  <r>
    <x v="8"/>
    <x v="5"/>
    <x v="19"/>
    <x v="152"/>
    <n v="10969"/>
    <n v="170"/>
    <n v="2742.25"/>
  </r>
  <r>
    <x v="6"/>
    <x v="1"/>
    <x v="3"/>
    <x v="48"/>
    <n v="5964"/>
    <n v="26"/>
    <n v="1491"/>
  </r>
  <r>
    <x v="3"/>
    <x v="2"/>
    <x v="9"/>
    <x v="163"/>
    <n v="2821"/>
    <n v="24"/>
    <n v="705.25"/>
  </r>
  <r>
    <x v="6"/>
    <x v="1"/>
    <x v="12"/>
    <x v="82"/>
    <n v="1302"/>
    <n v="33"/>
    <n v="325.5"/>
  </r>
  <r>
    <x v="1"/>
    <x v="0"/>
    <x v="8"/>
    <x v="28"/>
    <n v="5474"/>
    <n v="109"/>
    <n v="1368.5"/>
  </r>
  <r>
    <x v="18"/>
    <x v="1"/>
    <x v="20"/>
    <x v="10"/>
    <n v="4179"/>
    <n v="276"/>
    <n v="1044.75"/>
  </r>
  <r>
    <x v="0"/>
    <x v="0"/>
    <x v="5"/>
    <x v="19"/>
    <n v="1946"/>
    <n v="164"/>
    <n v="486.5"/>
  </r>
  <r>
    <x v="8"/>
    <x v="5"/>
    <x v="14"/>
    <x v="96"/>
    <n v="4291"/>
    <n v="1"/>
    <n v="1072.75"/>
  </r>
  <r>
    <x v="5"/>
    <x v="1"/>
    <x v="10"/>
    <x v="161"/>
    <n v="7196"/>
    <n v="160"/>
    <n v="1799"/>
  </r>
  <r>
    <x v="9"/>
    <x v="5"/>
    <x v="3"/>
    <x v="139"/>
    <n v="1939"/>
    <n v="98"/>
    <n v="484.75"/>
  </r>
  <r>
    <x v="9"/>
    <x v="1"/>
    <x v="8"/>
    <x v="77"/>
    <n v="10437"/>
    <n v="46"/>
    <n v="2609.25"/>
  </r>
  <r>
    <x v="7"/>
    <x v="2"/>
    <x v="17"/>
    <x v="78"/>
    <n v="6916"/>
    <n v="259"/>
    <n v="1729"/>
  </r>
  <r>
    <x v="10"/>
    <x v="0"/>
    <x v="6"/>
    <x v="81"/>
    <n v="3647"/>
    <n v="310"/>
    <n v="911.75"/>
  </r>
  <r>
    <x v="16"/>
    <x v="2"/>
    <x v="6"/>
    <x v="73"/>
    <n v="8995"/>
    <n v="78"/>
    <n v="2248.75"/>
  </r>
  <r>
    <x v="2"/>
    <x v="2"/>
    <x v="8"/>
    <x v="77"/>
    <n v="7252"/>
    <n v="136"/>
    <n v="1813"/>
  </r>
  <r>
    <x v="4"/>
    <x v="1"/>
    <x v="9"/>
    <x v="129"/>
    <n v="16380"/>
    <n v="130"/>
    <n v="4095"/>
  </r>
  <r>
    <x v="1"/>
    <x v="3"/>
    <x v="19"/>
    <x v="127"/>
    <n v="9660"/>
    <n v="24"/>
    <n v="2415"/>
  </r>
  <r>
    <x v="15"/>
    <x v="1"/>
    <x v="2"/>
    <x v="122"/>
    <n v="4522"/>
    <n v="5"/>
    <n v="1130.5"/>
  </r>
  <r>
    <x v="19"/>
    <x v="2"/>
    <x v="19"/>
    <x v="145"/>
    <n v="329"/>
    <n v="109"/>
    <n v="82.25"/>
  </r>
  <r>
    <x v="22"/>
    <x v="5"/>
    <x v="18"/>
    <x v="164"/>
    <n v="3458"/>
    <n v="294"/>
    <n v="864.5"/>
  </r>
  <r>
    <x v="6"/>
    <x v="1"/>
    <x v="21"/>
    <x v="49"/>
    <n v="4641"/>
    <n v="413"/>
    <n v="1160.25"/>
  </r>
  <r>
    <x v="0"/>
    <x v="5"/>
    <x v="14"/>
    <x v="6"/>
    <n v="4627"/>
    <n v="136"/>
    <n v="1156.75"/>
  </r>
  <r>
    <x v="19"/>
    <x v="2"/>
    <x v="16"/>
    <x v="91"/>
    <n v="3192"/>
    <n v="175"/>
    <n v="798"/>
  </r>
  <r>
    <x v="23"/>
    <x v="5"/>
    <x v="5"/>
    <x v="154"/>
    <n v="252"/>
    <n v="237"/>
    <n v="63"/>
  </r>
  <r>
    <x v="10"/>
    <x v="4"/>
    <x v="8"/>
    <x v="88"/>
    <n v="868"/>
    <n v="125"/>
    <n v="217"/>
  </r>
  <r>
    <x v="10"/>
    <x v="5"/>
    <x v="13"/>
    <x v="34"/>
    <n v="210"/>
    <n v="16"/>
    <n v="52.5"/>
  </r>
  <r>
    <x v="5"/>
    <x v="4"/>
    <x v="1"/>
    <x v="30"/>
    <n v="7007"/>
    <n v="135"/>
    <n v="1751.75"/>
  </r>
  <r>
    <x v="23"/>
    <x v="3"/>
    <x v="17"/>
    <x v="157"/>
    <n v="5845"/>
    <n v="91"/>
    <n v="1461.25"/>
  </r>
  <r>
    <x v="11"/>
    <x v="5"/>
    <x v="20"/>
    <x v="37"/>
    <n v="1372"/>
    <n v="614"/>
    <n v="343"/>
  </r>
  <r>
    <x v="17"/>
    <x v="1"/>
    <x v="10"/>
    <x v="59"/>
    <n v="8428"/>
    <n v="216"/>
    <n v="2107"/>
  </r>
  <r>
    <x v="21"/>
    <x v="0"/>
    <x v="0"/>
    <x v="46"/>
    <n v="4977"/>
    <n v="317"/>
    <n v="1244.25"/>
  </r>
  <r>
    <x v="6"/>
    <x v="4"/>
    <x v="21"/>
    <x v="49"/>
    <n v="1694"/>
    <n v="21"/>
    <n v="423.5"/>
  </r>
  <r>
    <x v="22"/>
    <x v="2"/>
    <x v="4"/>
    <x v="1"/>
    <n v="4326"/>
    <n v="154"/>
    <n v="1081.5"/>
  </r>
  <r>
    <x v="9"/>
    <x v="2"/>
    <x v="8"/>
    <x v="38"/>
    <n v="9527"/>
    <n v="222"/>
    <n v="2381.75"/>
  </r>
  <r>
    <x v="11"/>
    <x v="1"/>
    <x v="4"/>
    <x v="31"/>
    <n v="10766"/>
    <n v="157"/>
    <n v="2691.5"/>
  </r>
  <r>
    <x v="15"/>
    <x v="4"/>
    <x v="13"/>
    <x v="165"/>
    <n v="1288"/>
    <n v="27"/>
    <n v="322"/>
  </r>
  <r>
    <x v="20"/>
    <x v="2"/>
    <x v="16"/>
    <x v="21"/>
    <n v="4879"/>
    <n v="350"/>
    <n v="1219.75"/>
  </r>
  <r>
    <x v="24"/>
    <x v="4"/>
    <x v="11"/>
    <x v="129"/>
    <n v="2408"/>
    <n v="157"/>
    <n v="602"/>
  </r>
  <r>
    <x v="3"/>
    <x v="0"/>
    <x v="20"/>
    <x v="73"/>
    <n v="3094"/>
    <n v="468"/>
    <n v="773.5"/>
  </r>
  <r>
    <x v="6"/>
    <x v="3"/>
    <x v="21"/>
    <x v="26"/>
    <n v="7231"/>
    <n v="130"/>
    <n v="1807.75"/>
  </r>
  <r>
    <x v="4"/>
    <x v="1"/>
    <x v="1"/>
    <x v="25"/>
    <n v="8981"/>
    <n v="130"/>
    <n v="2245.25"/>
  </r>
  <r>
    <x v="16"/>
    <x v="3"/>
    <x v="3"/>
    <x v="77"/>
    <n v="7"/>
    <n v="518"/>
    <n v="1.75"/>
  </r>
  <r>
    <x v="2"/>
    <x v="2"/>
    <x v="21"/>
    <x v="61"/>
    <n v="1372"/>
    <n v="105"/>
    <n v="343"/>
  </r>
  <r>
    <x v="3"/>
    <x v="0"/>
    <x v="6"/>
    <x v="89"/>
    <n v="5250"/>
    <n v="293"/>
    <n v="1312.5"/>
  </r>
  <r>
    <x v="5"/>
    <x v="5"/>
    <x v="14"/>
    <x v="155"/>
    <n v="7560"/>
    <n v="15"/>
    <n v="1890"/>
  </r>
  <r>
    <x v="0"/>
    <x v="2"/>
    <x v="12"/>
    <x v="10"/>
    <n v="5012"/>
    <n v="384"/>
    <n v="1253"/>
  </r>
  <r>
    <x v="15"/>
    <x v="0"/>
    <x v="19"/>
    <x v="94"/>
    <n v="3038"/>
    <n v="135"/>
    <n v="759.5"/>
  </r>
  <r>
    <x v="7"/>
    <x v="3"/>
    <x v="5"/>
    <x v="2"/>
    <n v="1099"/>
    <n v="92"/>
    <n v="274.75"/>
  </r>
  <r>
    <x v="22"/>
    <x v="3"/>
    <x v="0"/>
    <x v="54"/>
    <n v="7413"/>
    <n v="4"/>
    <n v="1853.25"/>
  </r>
  <r>
    <x v="22"/>
    <x v="0"/>
    <x v="21"/>
    <x v="17"/>
    <n v="5397"/>
    <n v="239"/>
    <n v="1349.25"/>
  </r>
  <r>
    <x v="8"/>
    <x v="2"/>
    <x v="10"/>
    <x v="101"/>
    <n v="2303"/>
    <n v="33"/>
    <n v="575.75"/>
  </r>
  <r>
    <x v="12"/>
    <x v="3"/>
    <x v="9"/>
    <x v="89"/>
    <n v="1141"/>
    <n v="518"/>
    <n v="285.25"/>
  </r>
  <r>
    <x v="12"/>
    <x v="1"/>
    <x v="8"/>
    <x v="133"/>
    <n v="10325"/>
    <n v="147"/>
    <n v="2581.25"/>
  </r>
  <r>
    <x v="19"/>
    <x v="1"/>
    <x v="8"/>
    <x v="45"/>
    <n v="2149"/>
    <n v="84"/>
    <n v="537.25"/>
  </r>
  <r>
    <x v="2"/>
    <x v="0"/>
    <x v="1"/>
    <x v="130"/>
    <n v="12362"/>
    <n v="94"/>
    <n v="3090.5"/>
  </r>
  <r>
    <x v="13"/>
    <x v="0"/>
    <x v="17"/>
    <x v="82"/>
    <n v="12635"/>
    <n v="194"/>
    <n v="3158.75"/>
  </r>
  <r>
    <x v="23"/>
    <x v="0"/>
    <x v="0"/>
    <x v="166"/>
    <n v="2443"/>
    <n v="216"/>
    <n v="610.75"/>
  </r>
  <r>
    <x v="8"/>
    <x v="5"/>
    <x v="9"/>
    <x v="158"/>
    <n v="6237"/>
    <n v="247"/>
    <n v="1559.25"/>
  </r>
  <r>
    <x v="4"/>
    <x v="4"/>
    <x v="11"/>
    <x v="107"/>
    <n v="1736"/>
    <n v="79"/>
    <n v="434"/>
  </r>
  <r>
    <x v="4"/>
    <x v="0"/>
    <x v="7"/>
    <x v="35"/>
    <n v="7315"/>
    <n v="237"/>
    <n v="1828.75"/>
  </r>
  <r>
    <x v="14"/>
    <x v="5"/>
    <x v="2"/>
    <x v="33"/>
    <n v="4935"/>
    <n v="63"/>
    <n v="1233.75"/>
  </r>
  <r>
    <x v="2"/>
    <x v="1"/>
    <x v="14"/>
    <x v="100"/>
    <n v="1393"/>
    <n v="172"/>
    <n v="348.25"/>
  </r>
  <r>
    <x v="15"/>
    <x v="5"/>
    <x v="18"/>
    <x v="88"/>
    <n v="3381"/>
    <n v="408"/>
    <n v="845.25"/>
  </r>
  <r>
    <x v="18"/>
    <x v="1"/>
    <x v="18"/>
    <x v="38"/>
    <n v="2933"/>
    <n v="233"/>
    <n v="733.25"/>
  </r>
  <r>
    <x v="18"/>
    <x v="3"/>
    <x v="19"/>
    <x v="119"/>
    <n v="3836"/>
    <n v="59"/>
    <n v="959"/>
  </r>
  <r>
    <x v="16"/>
    <x v="0"/>
    <x v="18"/>
    <x v="13"/>
    <n v="8022"/>
    <n v="123"/>
    <n v="2005.5"/>
  </r>
  <r>
    <x v="17"/>
    <x v="3"/>
    <x v="10"/>
    <x v="0"/>
    <n v="371"/>
    <n v="229"/>
    <n v="92.75"/>
  </r>
  <r>
    <x v="20"/>
    <x v="5"/>
    <x v="5"/>
    <x v="10"/>
    <n v="16702"/>
    <n v="198"/>
    <n v="4175.5"/>
  </r>
  <r>
    <x v="1"/>
    <x v="2"/>
    <x v="19"/>
    <x v="29"/>
    <n v="13258"/>
    <n v="32"/>
    <n v="3314.5"/>
  </r>
  <r>
    <x v="15"/>
    <x v="3"/>
    <x v="2"/>
    <x v="17"/>
    <n v="2058"/>
    <n v="236"/>
    <n v="514.5"/>
  </r>
  <r>
    <x v="16"/>
    <x v="0"/>
    <x v="20"/>
    <x v="98"/>
    <n v="10192"/>
    <n v="67"/>
    <n v="2548"/>
  </r>
  <r>
    <x v="0"/>
    <x v="0"/>
    <x v="9"/>
    <x v="152"/>
    <n v="7140"/>
    <n v="438"/>
    <n v="1785"/>
  </r>
  <r>
    <x v="12"/>
    <x v="1"/>
    <x v="15"/>
    <x v="141"/>
    <n v="9835"/>
    <n v="167"/>
    <n v="2458.75"/>
  </r>
  <r>
    <x v="5"/>
    <x v="0"/>
    <x v="18"/>
    <x v="30"/>
    <n v="5775"/>
    <n v="135"/>
    <n v="1443.75"/>
  </r>
  <r>
    <x v="5"/>
    <x v="0"/>
    <x v="3"/>
    <x v="127"/>
    <n v="749"/>
    <n v="148"/>
    <n v="187.25"/>
  </r>
  <r>
    <x v="21"/>
    <x v="5"/>
    <x v="7"/>
    <x v="20"/>
    <n v="7770"/>
    <n v="54"/>
    <n v="1942.5"/>
  </r>
  <r>
    <x v="0"/>
    <x v="0"/>
    <x v="1"/>
    <x v="2"/>
    <n v="5502"/>
    <n v="64"/>
    <n v="1375.5"/>
  </r>
  <r>
    <x v="4"/>
    <x v="0"/>
    <x v="21"/>
    <x v="83"/>
    <n v="6223"/>
    <n v="181"/>
    <n v="1555.75"/>
  </r>
  <r>
    <x v="20"/>
    <x v="0"/>
    <x v="4"/>
    <x v="153"/>
    <n v="3507"/>
    <n v="114"/>
    <n v="876.75"/>
  </r>
  <r>
    <x v="2"/>
    <x v="3"/>
    <x v="5"/>
    <x v="104"/>
    <n v="5600"/>
    <n v="181"/>
    <n v="1400"/>
  </r>
  <r>
    <x v="4"/>
    <x v="2"/>
    <x v="6"/>
    <x v="141"/>
    <n v="721"/>
    <n v="151"/>
    <n v="180.25"/>
  </r>
  <r>
    <x v="4"/>
    <x v="5"/>
    <x v="6"/>
    <x v="132"/>
    <n v="6615"/>
    <n v="137"/>
    <n v="1653.75"/>
  </r>
  <r>
    <x v="8"/>
    <x v="4"/>
    <x v="14"/>
    <x v="140"/>
    <n v="7420"/>
    <n v="163"/>
    <n v="1855"/>
  </r>
  <r>
    <x v="7"/>
    <x v="3"/>
    <x v="4"/>
    <x v="112"/>
    <n v="3164"/>
    <n v="84"/>
    <n v="791"/>
  </r>
  <r>
    <x v="14"/>
    <x v="2"/>
    <x v="20"/>
    <x v="15"/>
    <n v="9114"/>
    <n v="140"/>
    <n v="2278.5"/>
  </r>
  <r>
    <x v="14"/>
    <x v="3"/>
    <x v="1"/>
    <x v="65"/>
    <n v="5404"/>
    <n v="187"/>
    <n v="1351"/>
  </r>
  <r>
    <x v="8"/>
    <x v="3"/>
    <x v="3"/>
    <x v="6"/>
    <n v="3990"/>
    <n v="169"/>
    <n v="997.5"/>
  </r>
  <r>
    <x v="24"/>
    <x v="0"/>
    <x v="1"/>
    <x v="44"/>
    <n v="14924"/>
    <n v="12"/>
    <n v="3731"/>
  </r>
  <r>
    <x v="17"/>
    <x v="2"/>
    <x v="9"/>
    <x v="57"/>
    <n v="7091"/>
    <n v="194"/>
    <n v="1772.75"/>
  </r>
  <r>
    <x v="13"/>
    <x v="4"/>
    <x v="11"/>
    <x v="45"/>
    <n v="2807"/>
    <n v="252"/>
    <n v="701.75"/>
  </r>
  <r>
    <x v="3"/>
    <x v="1"/>
    <x v="5"/>
    <x v="22"/>
    <n v="6496"/>
    <n v="168"/>
    <n v="1624"/>
  </r>
  <r>
    <x v="5"/>
    <x v="4"/>
    <x v="5"/>
    <x v="88"/>
    <n v="3738"/>
    <n v="261"/>
    <n v="934.5"/>
  </r>
  <r>
    <x v="24"/>
    <x v="1"/>
    <x v="7"/>
    <x v="17"/>
    <n v="1190"/>
    <n v="256"/>
    <n v="297.5"/>
  </r>
  <r>
    <x v="9"/>
    <x v="0"/>
    <x v="15"/>
    <x v="26"/>
    <n v="8379"/>
    <n v="43"/>
    <n v="2094.75"/>
  </r>
  <r>
    <x v="8"/>
    <x v="2"/>
    <x v="17"/>
    <x v="48"/>
    <n v="9268"/>
    <n v="100"/>
    <n v="2317"/>
  </r>
  <r>
    <x v="18"/>
    <x v="4"/>
    <x v="9"/>
    <x v="107"/>
    <n v="1029"/>
    <n v="98"/>
    <n v="257.25"/>
  </r>
  <r>
    <x v="18"/>
    <x v="1"/>
    <x v="8"/>
    <x v="75"/>
    <n v="3549"/>
    <n v="76"/>
    <n v="887.25"/>
  </r>
  <r>
    <x v="18"/>
    <x v="1"/>
    <x v="5"/>
    <x v="117"/>
    <n v="12026"/>
    <n v="262"/>
    <n v="3006.5"/>
  </r>
  <r>
    <x v="20"/>
    <x v="1"/>
    <x v="4"/>
    <x v="44"/>
    <n v="2303"/>
    <n v="244"/>
    <n v="575.75"/>
  </r>
  <r>
    <x v="5"/>
    <x v="5"/>
    <x v="12"/>
    <x v="16"/>
    <n v="13405"/>
    <n v="12"/>
    <n v="3351.25"/>
  </r>
  <r>
    <x v="22"/>
    <x v="5"/>
    <x v="2"/>
    <x v="25"/>
    <n v="14763"/>
    <n v="113"/>
    <n v="3690.75"/>
  </r>
  <r>
    <x v="16"/>
    <x v="3"/>
    <x v="8"/>
    <x v="167"/>
    <n v="12894"/>
    <n v="48"/>
    <n v="3223.5"/>
  </r>
  <r>
    <x v="24"/>
    <x v="3"/>
    <x v="9"/>
    <x v="17"/>
    <n v="8302"/>
    <n v="131"/>
    <n v="2075.5"/>
  </r>
  <r>
    <x v="14"/>
    <x v="0"/>
    <x v="9"/>
    <x v="97"/>
    <n v="455"/>
    <n v="174"/>
    <n v="113.75"/>
  </r>
  <r>
    <x v="20"/>
    <x v="1"/>
    <x v="17"/>
    <x v="86"/>
    <n v="8183"/>
    <n v="254"/>
    <n v="2045.75"/>
  </r>
  <r>
    <x v="23"/>
    <x v="2"/>
    <x v="18"/>
    <x v="100"/>
    <n v="1645"/>
    <n v="284"/>
    <n v="411.25"/>
  </r>
  <r>
    <x v="16"/>
    <x v="0"/>
    <x v="6"/>
    <x v="84"/>
    <n v="3143"/>
    <n v="67"/>
    <n v="785.75"/>
  </r>
  <r>
    <x v="13"/>
    <x v="5"/>
    <x v="18"/>
    <x v="29"/>
    <n v="5873"/>
    <n v="249"/>
    <n v="1468.25"/>
  </r>
  <r>
    <x v="24"/>
    <x v="1"/>
    <x v="6"/>
    <x v="35"/>
    <n v="11298"/>
    <n v="313"/>
    <n v="2824.5"/>
  </r>
  <r>
    <x v="4"/>
    <x v="5"/>
    <x v="2"/>
    <x v="76"/>
    <n v="12425"/>
    <n v="167"/>
    <n v="3106.25"/>
  </r>
  <r>
    <x v="4"/>
    <x v="0"/>
    <x v="14"/>
    <x v="19"/>
    <n v="1715"/>
    <n v="286"/>
    <n v="428.75"/>
  </r>
  <r>
    <x v="8"/>
    <x v="1"/>
    <x v="5"/>
    <x v="99"/>
    <n v="8190"/>
    <n v="109"/>
    <n v="2047.5"/>
  </r>
  <r>
    <x v="18"/>
    <x v="5"/>
    <x v="3"/>
    <x v="34"/>
    <n v="4991"/>
    <n v="166"/>
    <n v="1247.75"/>
  </r>
  <r>
    <x v="7"/>
    <x v="1"/>
    <x v="0"/>
    <x v="14"/>
    <n v="15491"/>
    <n v="85"/>
    <n v="3872.75"/>
  </r>
  <r>
    <x v="7"/>
    <x v="5"/>
    <x v="4"/>
    <x v="52"/>
    <n v="5096"/>
    <n v="142"/>
    <n v="1274"/>
  </r>
  <r>
    <x v="1"/>
    <x v="2"/>
    <x v="21"/>
    <x v="53"/>
    <n v="7063"/>
    <n v="104"/>
    <n v="1765.75"/>
  </r>
  <r>
    <x v="12"/>
    <x v="4"/>
    <x v="21"/>
    <x v="19"/>
    <n v="2275"/>
    <n v="115"/>
    <n v="568.75"/>
  </r>
  <r>
    <x v="8"/>
    <x v="5"/>
    <x v="7"/>
    <x v="30"/>
    <n v="7602"/>
    <n v="18"/>
    <n v="1900.5"/>
  </r>
  <r>
    <x v="13"/>
    <x v="2"/>
    <x v="1"/>
    <x v="51"/>
    <n v="4200"/>
    <n v="80"/>
    <n v="1050"/>
  </r>
  <r>
    <x v="4"/>
    <x v="1"/>
    <x v="12"/>
    <x v="18"/>
    <n v="11137"/>
    <n v="88"/>
    <n v="2784.25"/>
  </r>
  <r>
    <x v="3"/>
    <x v="0"/>
    <x v="15"/>
    <x v="61"/>
    <n v="3388"/>
    <n v="212"/>
    <n v="847"/>
  </r>
  <r>
    <x v="16"/>
    <x v="2"/>
    <x v="5"/>
    <x v="70"/>
    <n v="6832"/>
    <n v="306"/>
    <n v="1708"/>
  </r>
  <r>
    <x v="18"/>
    <x v="5"/>
    <x v="13"/>
    <x v="115"/>
    <n v="3437"/>
    <n v="181"/>
    <n v="859.25"/>
  </r>
  <r>
    <x v="18"/>
    <x v="0"/>
    <x v="11"/>
    <x v="56"/>
    <n v="301"/>
    <n v="65"/>
    <n v="75.25"/>
  </r>
  <r>
    <x v="4"/>
    <x v="5"/>
    <x v="13"/>
    <x v="102"/>
    <n v="1869"/>
    <n v="158"/>
    <n v="467.25"/>
  </r>
  <r>
    <x v="17"/>
    <x v="4"/>
    <x v="19"/>
    <x v="155"/>
    <n v="17465"/>
    <n v="271"/>
    <n v="4366.25"/>
  </r>
  <r>
    <x v="22"/>
    <x v="4"/>
    <x v="16"/>
    <x v="106"/>
    <n v="10143"/>
    <n v="24"/>
    <n v="2535.75"/>
  </r>
  <r>
    <x v="1"/>
    <x v="3"/>
    <x v="6"/>
    <x v="36"/>
    <n v="3626"/>
    <n v="10"/>
    <n v="906.5"/>
  </r>
  <r>
    <x v="10"/>
    <x v="5"/>
    <x v="20"/>
    <x v="52"/>
    <n v="3346"/>
    <n v="304"/>
    <n v="836.5"/>
  </r>
  <r>
    <x v="22"/>
    <x v="2"/>
    <x v="17"/>
    <x v="57"/>
    <n v="6321"/>
    <n v="88"/>
    <n v="1580.25"/>
  </r>
  <r>
    <x v="7"/>
    <x v="0"/>
    <x v="12"/>
    <x v="13"/>
    <n v="9345"/>
    <n v="133"/>
    <n v="2336.25"/>
  </r>
  <r>
    <x v="14"/>
    <x v="0"/>
    <x v="2"/>
    <x v="162"/>
    <n v="15008"/>
    <n v="165"/>
    <n v="3752"/>
  </r>
  <r>
    <x v="20"/>
    <x v="3"/>
    <x v="14"/>
    <x v="100"/>
    <n v="7609"/>
    <n v="150"/>
    <n v="1902.25"/>
  </r>
  <r>
    <x v="12"/>
    <x v="5"/>
    <x v="13"/>
    <x v="15"/>
    <n v="10332"/>
    <n v="180"/>
    <n v="2583"/>
  </r>
  <r>
    <x v="9"/>
    <x v="1"/>
    <x v="14"/>
    <x v="68"/>
    <n v="819"/>
    <n v="213"/>
    <n v="204.75"/>
  </r>
  <r>
    <x v="6"/>
    <x v="0"/>
    <x v="9"/>
    <x v="59"/>
    <n v="5754"/>
    <n v="133"/>
    <n v="1438.5"/>
  </r>
  <r>
    <x v="0"/>
    <x v="1"/>
    <x v="2"/>
    <x v="49"/>
    <n v="28"/>
    <n v="446"/>
    <n v="7"/>
  </r>
  <r>
    <x v="4"/>
    <x v="4"/>
    <x v="16"/>
    <x v="33"/>
    <n v="6440"/>
    <n v="141"/>
    <n v="1610"/>
  </r>
  <r>
    <x v="15"/>
    <x v="1"/>
    <x v="8"/>
    <x v="24"/>
    <n v="4956"/>
    <n v="58"/>
    <n v="1239"/>
  </r>
  <r>
    <x v="6"/>
    <x v="0"/>
    <x v="12"/>
    <x v="63"/>
    <n v="2352"/>
    <n v="58"/>
    <n v="588"/>
  </r>
  <r>
    <x v="4"/>
    <x v="2"/>
    <x v="15"/>
    <x v="14"/>
    <n v="3906"/>
    <n v="76"/>
    <n v="976.5"/>
  </r>
  <r>
    <x v="12"/>
    <x v="1"/>
    <x v="14"/>
    <x v="9"/>
    <n v="1813"/>
    <n v="296"/>
    <n v="453.25"/>
  </r>
  <r>
    <x v="24"/>
    <x v="1"/>
    <x v="16"/>
    <x v="100"/>
    <n v="11788"/>
    <n v="73"/>
    <n v="2947"/>
  </r>
  <r>
    <x v="2"/>
    <x v="2"/>
    <x v="3"/>
    <x v="6"/>
    <n v="5768"/>
    <n v="119"/>
    <n v="1442"/>
  </r>
  <r>
    <x v="21"/>
    <x v="4"/>
    <x v="1"/>
    <x v="91"/>
    <n v="2401"/>
    <n v="78"/>
    <n v="600.25"/>
  </r>
  <r>
    <x v="21"/>
    <x v="4"/>
    <x v="8"/>
    <x v="39"/>
    <n v="4515"/>
    <n v="392"/>
    <n v="1128.75"/>
  </r>
  <r>
    <x v="22"/>
    <x v="3"/>
    <x v="14"/>
    <x v="38"/>
    <n v="10794"/>
    <n v="51"/>
    <n v="2698.5"/>
  </r>
  <r>
    <x v="1"/>
    <x v="1"/>
    <x v="5"/>
    <x v="19"/>
    <n v="13706"/>
    <n v="207"/>
    <n v="3426.5"/>
  </r>
  <r>
    <x v="15"/>
    <x v="1"/>
    <x v="7"/>
    <x v="30"/>
    <n v="4361"/>
    <n v="40"/>
    <n v="1090.25"/>
  </r>
  <r>
    <x v="0"/>
    <x v="1"/>
    <x v="16"/>
    <x v="128"/>
    <n v="10122"/>
    <n v="100"/>
    <n v="2530.5"/>
  </r>
  <r>
    <x v="10"/>
    <x v="2"/>
    <x v="17"/>
    <x v="62"/>
    <n v="994"/>
    <n v="57"/>
    <n v="248.5"/>
  </r>
  <r>
    <x v="21"/>
    <x v="3"/>
    <x v="4"/>
    <x v="56"/>
    <n v="2268"/>
    <n v="42"/>
    <n v="567"/>
  </r>
  <r>
    <x v="2"/>
    <x v="2"/>
    <x v="7"/>
    <x v="87"/>
    <n v="574"/>
    <n v="156"/>
    <n v="143.5"/>
  </r>
  <r>
    <x v="20"/>
    <x v="0"/>
    <x v="9"/>
    <x v="8"/>
    <n v="1792"/>
    <n v="23"/>
    <n v="448"/>
  </r>
  <r>
    <x v="9"/>
    <x v="5"/>
    <x v="20"/>
    <x v="39"/>
    <n v="4844"/>
    <n v="539"/>
    <n v="1211"/>
  </r>
  <r>
    <x v="15"/>
    <x v="2"/>
    <x v="10"/>
    <x v="143"/>
    <n v="938"/>
    <n v="158"/>
    <n v="234.5"/>
  </r>
  <r>
    <x v="6"/>
    <x v="2"/>
    <x v="14"/>
    <x v="74"/>
    <n v="4879"/>
    <n v="22"/>
    <n v="1219.75"/>
  </r>
  <r>
    <x v="23"/>
    <x v="1"/>
    <x v="2"/>
    <x v="17"/>
    <n v="9107"/>
    <n v="73"/>
    <n v="2276.75"/>
  </r>
  <r>
    <x v="17"/>
    <x v="0"/>
    <x v="4"/>
    <x v="21"/>
    <n v="12187"/>
    <n v="27"/>
    <n v="3046.75"/>
  </r>
  <r>
    <x v="2"/>
    <x v="3"/>
    <x v="6"/>
    <x v="28"/>
    <n v="5670"/>
    <n v="64"/>
    <n v="1417.5"/>
  </r>
  <r>
    <x v="2"/>
    <x v="4"/>
    <x v="11"/>
    <x v="86"/>
    <n v="476"/>
    <n v="133"/>
    <n v="119"/>
  </r>
  <r>
    <x v="6"/>
    <x v="0"/>
    <x v="20"/>
    <x v="72"/>
    <n v="2681"/>
    <n v="149"/>
    <n v="670.25"/>
  </r>
  <r>
    <x v="14"/>
    <x v="3"/>
    <x v="2"/>
    <x v="111"/>
    <n v="1533"/>
    <n v="434"/>
    <n v="383.25"/>
  </r>
  <r>
    <x v="14"/>
    <x v="3"/>
    <x v="6"/>
    <x v="59"/>
    <n v="9765"/>
    <n v="85"/>
    <n v="2441.25"/>
  </r>
  <r>
    <x v="12"/>
    <x v="5"/>
    <x v="9"/>
    <x v="25"/>
    <n v="994"/>
    <n v="118"/>
    <n v="248.5"/>
  </r>
  <r>
    <x v="8"/>
    <x v="4"/>
    <x v="20"/>
    <x v="96"/>
    <n v="3318"/>
    <n v="299"/>
    <n v="829.5"/>
  </r>
  <r>
    <x v="9"/>
    <x v="5"/>
    <x v="16"/>
    <x v="65"/>
    <n v="4214"/>
    <n v="35"/>
    <n v="1053.5"/>
  </r>
  <r>
    <x v="4"/>
    <x v="4"/>
    <x v="9"/>
    <x v="54"/>
    <n v="7714"/>
    <n v="44"/>
    <n v="1928.5"/>
  </r>
  <r>
    <x v="6"/>
    <x v="3"/>
    <x v="8"/>
    <x v="36"/>
    <n v="4690"/>
    <n v="299"/>
    <n v="1172.5"/>
  </r>
  <r>
    <x v="5"/>
    <x v="3"/>
    <x v="18"/>
    <x v="1"/>
    <n v="13062"/>
    <n v="62"/>
    <n v="3265.5"/>
  </r>
  <r>
    <x v="5"/>
    <x v="0"/>
    <x v="12"/>
    <x v="17"/>
    <n v="12488"/>
    <n v="200"/>
    <n v="3122"/>
  </r>
  <r>
    <x v="14"/>
    <x v="4"/>
    <x v="5"/>
    <x v="100"/>
    <n v="14147"/>
    <n v="235"/>
    <n v="3536.75"/>
  </r>
  <r>
    <x v="4"/>
    <x v="1"/>
    <x v="18"/>
    <x v="15"/>
    <n v="49"/>
    <n v="363"/>
    <n v="12.25"/>
  </r>
  <r>
    <x v="24"/>
    <x v="2"/>
    <x v="2"/>
    <x v="22"/>
    <n v="10199"/>
    <n v="68"/>
    <n v="2549.75"/>
  </r>
  <r>
    <x v="4"/>
    <x v="2"/>
    <x v="12"/>
    <x v="151"/>
    <n v="11389"/>
    <n v="26"/>
    <n v="2847.25"/>
  </r>
  <r>
    <x v="0"/>
    <x v="5"/>
    <x v="15"/>
    <x v="16"/>
    <n v="3584"/>
    <n v="200"/>
    <n v="896"/>
  </r>
  <r>
    <x v="21"/>
    <x v="5"/>
    <x v="9"/>
    <x v="150"/>
    <n v="12481"/>
    <n v="264"/>
    <n v="3120.25"/>
  </r>
  <r>
    <x v="16"/>
    <x v="4"/>
    <x v="12"/>
    <x v="108"/>
    <n v="2107"/>
    <n v="175"/>
    <n v="526.75"/>
  </r>
  <r>
    <x v="11"/>
    <x v="3"/>
    <x v="21"/>
    <x v="15"/>
    <n v="8603"/>
    <n v="352"/>
    <n v="2150.75"/>
  </r>
  <r>
    <x v="13"/>
    <x v="3"/>
    <x v="4"/>
    <x v="158"/>
    <n v="7483"/>
    <n v="183"/>
    <n v="1870.75"/>
  </r>
  <r>
    <x v="4"/>
    <x v="3"/>
    <x v="1"/>
    <x v="131"/>
    <n v="3381"/>
    <n v="417"/>
    <n v="845.25"/>
  </r>
  <r>
    <x v="23"/>
    <x v="3"/>
    <x v="7"/>
    <x v="117"/>
    <n v="2030"/>
    <n v="146"/>
    <n v="507.5"/>
  </r>
  <r>
    <x v="19"/>
    <x v="3"/>
    <x v="16"/>
    <x v="16"/>
    <n v="6559"/>
    <n v="158"/>
    <n v="1639.75"/>
  </r>
  <r>
    <x v="10"/>
    <x v="2"/>
    <x v="4"/>
    <x v="14"/>
    <n v="10822"/>
    <n v="168"/>
    <n v="2705.5"/>
  </r>
  <r>
    <x v="16"/>
    <x v="0"/>
    <x v="5"/>
    <x v="104"/>
    <n v="18697"/>
    <n v="176"/>
    <n v="4674.25"/>
  </r>
  <r>
    <x v="16"/>
    <x v="5"/>
    <x v="5"/>
    <x v="38"/>
    <n v="5845"/>
    <n v="172"/>
    <n v="1461.25"/>
  </r>
  <r>
    <x v="16"/>
    <x v="0"/>
    <x v="9"/>
    <x v="59"/>
    <n v="2317"/>
    <n v="224"/>
    <n v="579.25"/>
  </r>
  <r>
    <x v="7"/>
    <x v="0"/>
    <x v="6"/>
    <x v="17"/>
    <n v="10150"/>
    <n v="68"/>
    <n v="2537.5"/>
  </r>
  <r>
    <x v="23"/>
    <x v="4"/>
    <x v="17"/>
    <x v="67"/>
    <n v="3437"/>
    <n v="46"/>
    <n v="859.25"/>
  </r>
  <r>
    <x v="10"/>
    <x v="4"/>
    <x v="14"/>
    <x v="32"/>
    <n v="4592"/>
    <n v="2"/>
    <n v="1148"/>
  </r>
  <r>
    <x v="4"/>
    <x v="4"/>
    <x v="12"/>
    <x v="64"/>
    <n v="5691"/>
    <n v="417"/>
    <n v="1422.75"/>
  </r>
  <r>
    <x v="9"/>
    <x v="2"/>
    <x v="3"/>
    <x v="58"/>
    <n v="4158"/>
    <n v="109"/>
    <n v="1039.5"/>
  </r>
  <r>
    <x v="16"/>
    <x v="5"/>
    <x v="10"/>
    <x v="96"/>
    <n v="5684"/>
    <n v="81"/>
    <n v="1421"/>
  </r>
  <r>
    <x v="11"/>
    <x v="4"/>
    <x v="2"/>
    <x v="26"/>
    <n v="693"/>
    <n v="350"/>
    <n v="173.25"/>
  </r>
  <r>
    <x v="17"/>
    <x v="0"/>
    <x v="3"/>
    <x v="151"/>
    <n v="546"/>
    <n v="142"/>
    <n v="136.5"/>
  </r>
  <r>
    <x v="6"/>
    <x v="2"/>
    <x v="10"/>
    <x v="42"/>
    <n v="4263"/>
    <n v="264"/>
    <n v="1065.75"/>
  </r>
  <r>
    <x v="12"/>
    <x v="1"/>
    <x v="10"/>
    <x v="130"/>
    <n v="1036"/>
    <n v="20"/>
    <n v="259"/>
  </r>
  <r>
    <x v="17"/>
    <x v="2"/>
    <x v="19"/>
    <x v="124"/>
    <n v="13846"/>
    <n v="421"/>
    <n v="3461.5"/>
  </r>
  <r>
    <x v="12"/>
    <x v="0"/>
    <x v="6"/>
    <x v="24"/>
    <n v="2499"/>
    <n v="271"/>
    <n v="624.75"/>
  </r>
  <r>
    <x v="1"/>
    <x v="0"/>
    <x v="16"/>
    <x v="5"/>
    <n v="10689"/>
    <n v="204"/>
    <n v="2672.25"/>
  </r>
  <r>
    <x v="23"/>
    <x v="0"/>
    <x v="20"/>
    <x v="50"/>
    <n v="5768"/>
    <n v="235"/>
    <n v="1442"/>
  </r>
  <r>
    <x v="18"/>
    <x v="2"/>
    <x v="3"/>
    <x v="0"/>
    <n v="2226"/>
    <n v="46"/>
    <n v="556.5"/>
  </r>
  <r>
    <x v="19"/>
    <x v="5"/>
    <x v="21"/>
    <x v="70"/>
    <n v="10262"/>
    <n v="15"/>
    <n v="2565.5"/>
  </r>
  <r>
    <x v="8"/>
    <x v="0"/>
    <x v="11"/>
    <x v="52"/>
    <n v="3864"/>
    <n v="430"/>
    <n v="966"/>
  </r>
  <r>
    <x v="1"/>
    <x v="5"/>
    <x v="9"/>
    <x v="26"/>
    <n v="4900"/>
    <n v="709"/>
    <n v="1225"/>
  </r>
  <r>
    <x v="0"/>
    <x v="2"/>
    <x v="5"/>
    <x v="15"/>
    <n v="5250"/>
    <n v="47"/>
    <n v="1312.5"/>
  </r>
  <r>
    <x v="15"/>
    <x v="0"/>
    <x v="5"/>
    <x v="25"/>
    <n v="3507"/>
    <n v="380"/>
    <n v="876.75"/>
  </r>
  <r>
    <x v="8"/>
    <x v="1"/>
    <x v="0"/>
    <x v="89"/>
    <n v="7413"/>
    <n v="465"/>
    <n v="1853.25"/>
  </r>
  <r>
    <x v="14"/>
    <x v="1"/>
    <x v="0"/>
    <x v="150"/>
    <n v="8155"/>
    <n v="96"/>
    <n v="2038.75"/>
  </r>
  <r>
    <x v="0"/>
    <x v="3"/>
    <x v="11"/>
    <x v="43"/>
    <n v="2478"/>
    <n v="188"/>
    <n v="619.5"/>
  </r>
  <r>
    <x v="5"/>
    <x v="1"/>
    <x v="20"/>
    <x v="12"/>
    <n v="2471"/>
    <n v="202"/>
    <n v="617.75"/>
  </r>
  <r>
    <x v="14"/>
    <x v="0"/>
    <x v="15"/>
    <x v="64"/>
    <n v="1666"/>
    <n v="106"/>
    <n v="416.5"/>
  </r>
  <r>
    <x v="19"/>
    <x v="1"/>
    <x v="7"/>
    <x v="21"/>
    <n v="301"/>
    <n v="421"/>
    <n v="75.25"/>
  </r>
  <r>
    <x v="9"/>
    <x v="2"/>
    <x v="17"/>
    <x v="91"/>
    <n v="8400"/>
    <n v="27"/>
    <n v="2100"/>
  </r>
  <r>
    <x v="12"/>
    <x v="5"/>
    <x v="1"/>
    <x v="17"/>
    <n v="6139"/>
    <n v="45"/>
    <n v="1534.75"/>
  </r>
  <r>
    <x v="20"/>
    <x v="2"/>
    <x v="9"/>
    <x v="116"/>
    <n v="1288"/>
    <n v="60"/>
    <n v="322"/>
  </r>
  <r>
    <x v="1"/>
    <x v="5"/>
    <x v="21"/>
    <x v="34"/>
    <n v="7077"/>
    <n v="77"/>
    <n v="1769.25"/>
  </r>
  <r>
    <x v="17"/>
    <x v="4"/>
    <x v="20"/>
    <x v="36"/>
    <n v="2317"/>
    <n v="464"/>
    <n v="579.25"/>
  </r>
  <r>
    <x v="12"/>
    <x v="3"/>
    <x v="12"/>
    <x v="76"/>
    <n v="63"/>
    <n v="60"/>
    <n v="15.75"/>
  </r>
  <r>
    <x v="3"/>
    <x v="0"/>
    <x v="16"/>
    <x v="47"/>
    <n v="9744"/>
    <n v="157"/>
    <n v="2436"/>
  </r>
  <r>
    <x v="15"/>
    <x v="1"/>
    <x v="17"/>
    <x v="26"/>
    <n v="9954"/>
    <n v="154"/>
    <n v="2488.5"/>
  </r>
  <r>
    <x v="23"/>
    <x v="1"/>
    <x v="0"/>
    <x v="49"/>
    <n v="1260"/>
    <n v="239"/>
    <n v="315"/>
  </r>
  <r>
    <x v="21"/>
    <x v="1"/>
    <x v="9"/>
    <x v="115"/>
    <n v="469"/>
    <n v="163"/>
    <n v="117.25"/>
  </r>
  <r>
    <x v="11"/>
    <x v="0"/>
    <x v="9"/>
    <x v="96"/>
    <n v="973"/>
    <n v="28"/>
    <n v="243.25"/>
  </r>
  <r>
    <x v="13"/>
    <x v="2"/>
    <x v="10"/>
    <x v="9"/>
    <n v="3647"/>
    <n v="76"/>
    <n v="911.75"/>
  </r>
  <r>
    <x v="24"/>
    <x v="1"/>
    <x v="4"/>
    <x v="17"/>
    <n v="455"/>
    <n v="96"/>
    <n v="113.75"/>
  </r>
  <r>
    <x v="7"/>
    <x v="5"/>
    <x v="12"/>
    <x v="138"/>
    <n v="2520"/>
    <n v="156"/>
    <n v="630"/>
  </r>
  <r>
    <x v="1"/>
    <x v="1"/>
    <x v="8"/>
    <x v="129"/>
    <n v="10500"/>
    <n v="106"/>
    <n v="2625"/>
  </r>
  <r>
    <x v="5"/>
    <x v="2"/>
    <x v="4"/>
    <x v="61"/>
    <n v="7952"/>
    <n v="235"/>
    <n v="1988"/>
  </r>
  <r>
    <x v="16"/>
    <x v="4"/>
    <x v="1"/>
    <x v="137"/>
    <n v="483"/>
    <n v="259"/>
    <n v="120.75"/>
  </r>
  <r>
    <x v="21"/>
    <x v="0"/>
    <x v="2"/>
    <x v="40"/>
    <n v="4872"/>
    <n v="126"/>
    <n v="1218"/>
  </r>
  <r>
    <x v="22"/>
    <x v="0"/>
    <x v="2"/>
    <x v="153"/>
    <n v="7756"/>
    <n v="85"/>
    <n v="1939"/>
  </r>
  <r>
    <x v="22"/>
    <x v="4"/>
    <x v="18"/>
    <x v="76"/>
    <n v="5446"/>
    <n v="132"/>
    <n v="1361.5"/>
  </r>
  <r>
    <x v="11"/>
    <x v="5"/>
    <x v="2"/>
    <x v="121"/>
    <n v="6594"/>
    <n v="91"/>
    <n v="1648.5"/>
  </r>
  <r>
    <x v="24"/>
    <x v="2"/>
    <x v="18"/>
    <x v="70"/>
    <n v="1470"/>
    <n v="167"/>
    <n v="367.5"/>
  </r>
  <r>
    <x v="14"/>
    <x v="5"/>
    <x v="8"/>
    <x v="141"/>
    <n v="721"/>
    <n v="203"/>
    <n v="180.25"/>
  </r>
  <r>
    <x v="13"/>
    <x v="1"/>
    <x v="9"/>
    <x v="106"/>
    <n v="4494"/>
    <n v="11"/>
    <n v="1123.5"/>
  </r>
  <r>
    <x v="1"/>
    <x v="2"/>
    <x v="0"/>
    <x v="10"/>
    <n v="2674"/>
    <n v="295"/>
    <n v="668.5"/>
  </r>
  <r>
    <x v="17"/>
    <x v="4"/>
    <x v="21"/>
    <x v="111"/>
    <n v="658"/>
    <n v="77"/>
    <n v="164.5"/>
  </r>
  <r>
    <x v="19"/>
    <x v="5"/>
    <x v="2"/>
    <x v="17"/>
    <n v="1127"/>
    <n v="319"/>
    <n v="281.75"/>
  </r>
  <r>
    <x v="2"/>
    <x v="4"/>
    <x v="21"/>
    <x v="102"/>
    <n v="7364"/>
    <n v="196"/>
    <n v="1841"/>
  </r>
  <r>
    <x v="7"/>
    <x v="2"/>
    <x v="14"/>
    <x v="139"/>
    <n v="6818"/>
    <n v="102"/>
    <n v="1704.5"/>
  </r>
  <r>
    <x v="13"/>
    <x v="5"/>
    <x v="9"/>
    <x v="134"/>
    <n v="6776"/>
    <n v="312"/>
    <n v="1694"/>
  </r>
  <r>
    <x v="21"/>
    <x v="3"/>
    <x v="1"/>
    <x v="115"/>
    <n v="15099"/>
    <n v="55"/>
    <n v="3774.75"/>
  </r>
  <r>
    <x v="22"/>
    <x v="5"/>
    <x v="11"/>
    <x v="151"/>
    <n v="3612"/>
    <n v="82"/>
    <n v="903"/>
  </r>
  <r>
    <x v="22"/>
    <x v="2"/>
    <x v="21"/>
    <x v="35"/>
    <n v="3710"/>
    <n v="260"/>
    <n v="927.5"/>
  </r>
  <r>
    <x v="4"/>
    <x v="5"/>
    <x v="8"/>
    <x v="33"/>
    <n v="6111"/>
    <n v="591"/>
    <n v="1527.75"/>
  </r>
  <r>
    <x v="17"/>
    <x v="5"/>
    <x v="9"/>
    <x v="53"/>
    <n v="2702"/>
    <n v="24"/>
    <n v="675.5"/>
  </r>
  <r>
    <x v="9"/>
    <x v="3"/>
    <x v="5"/>
    <x v="116"/>
    <n v="483"/>
    <n v="228"/>
    <n v="120.75"/>
  </r>
  <r>
    <x v="13"/>
    <x v="5"/>
    <x v="14"/>
    <x v="16"/>
    <n v="5887"/>
    <n v="268"/>
    <n v="1471.75"/>
  </r>
  <r>
    <x v="19"/>
    <x v="1"/>
    <x v="5"/>
    <x v="154"/>
    <n v="952"/>
    <n v="68"/>
    <n v="238"/>
  </r>
  <r>
    <x v="13"/>
    <x v="1"/>
    <x v="12"/>
    <x v="127"/>
    <n v="10647"/>
    <n v="173"/>
    <n v="2661.75"/>
  </r>
  <r>
    <x v="23"/>
    <x v="2"/>
    <x v="14"/>
    <x v="25"/>
    <n v="6055"/>
    <n v="93"/>
    <n v="1513.75"/>
  </r>
  <r>
    <x v="4"/>
    <x v="5"/>
    <x v="7"/>
    <x v="3"/>
    <n v="8757"/>
    <n v="338"/>
    <n v="2189.25"/>
  </r>
  <r>
    <x v="16"/>
    <x v="5"/>
    <x v="16"/>
    <x v="153"/>
    <n v="6055"/>
    <n v="73"/>
    <n v="1513.75"/>
  </r>
  <r>
    <x v="3"/>
    <x v="0"/>
    <x v="19"/>
    <x v="54"/>
    <n v="721"/>
    <n v="251"/>
    <n v="180.25"/>
  </r>
  <r>
    <x v="0"/>
    <x v="0"/>
    <x v="13"/>
    <x v="110"/>
    <n v="8589"/>
    <n v="229"/>
    <n v="2147.25"/>
  </r>
  <r>
    <x v="17"/>
    <x v="4"/>
    <x v="3"/>
    <x v="65"/>
    <n v="11781"/>
    <n v="91"/>
    <n v="2945.25"/>
  </r>
  <r>
    <x v="6"/>
    <x v="4"/>
    <x v="17"/>
    <x v="89"/>
    <n v="672"/>
    <n v="194"/>
    <n v="168"/>
  </r>
  <r>
    <x v="22"/>
    <x v="3"/>
    <x v="11"/>
    <x v="96"/>
    <n v="12558"/>
    <n v="403"/>
    <n v="3139.5"/>
  </r>
  <r>
    <x v="13"/>
    <x v="1"/>
    <x v="6"/>
    <x v="22"/>
    <n v="8337"/>
    <n v="12"/>
    <n v="2084.25"/>
  </r>
  <r>
    <x v="8"/>
    <x v="3"/>
    <x v="4"/>
    <x v="27"/>
    <n v="8134"/>
    <n v="195"/>
    <n v="2033.5"/>
  </r>
  <r>
    <x v="17"/>
    <x v="5"/>
    <x v="10"/>
    <x v="82"/>
    <n v="8491"/>
    <n v="75"/>
    <n v="2122.75"/>
  </r>
  <r>
    <x v="12"/>
    <x v="1"/>
    <x v="16"/>
    <x v="27"/>
    <n v="3066"/>
    <n v="96"/>
    <n v="766.5"/>
  </r>
  <r>
    <x v="6"/>
    <x v="2"/>
    <x v="2"/>
    <x v="125"/>
    <n v="301"/>
    <n v="205"/>
    <n v="75.25"/>
  </r>
  <r>
    <x v="10"/>
    <x v="2"/>
    <x v="12"/>
    <x v="134"/>
    <n v="4410"/>
    <n v="323"/>
    <n v="1102.5"/>
  </r>
  <r>
    <x v="0"/>
    <x v="4"/>
    <x v="14"/>
    <x v="76"/>
    <n v="6559"/>
    <n v="119"/>
    <n v="1639.75"/>
  </r>
  <r>
    <x v="24"/>
    <x v="5"/>
    <x v="10"/>
    <x v="68"/>
    <n v="574"/>
    <n v="217"/>
    <n v="143.5"/>
  </r>
  <r>
    <x v="23"/>
    <x v="1"/>
    <x v="8"/>
    <x v="12"/>
    <n v="2086"/>
    <n v="384"/>
    <n v="521.5"/>
  </r>
  <r>
    <x v="10"/>
    <x v="1"/>
    <x v="21"/>
    <x v="123"/>
    <n v="5075"/>
    <n v="344"/>
    <n v="1268.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77565-31CC-4A5B-868E-A739A1EBF83A}"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Date">
  <location ref="X28:X29" firstHeaderRow="1" firstDataRow="1" firstDataCol="0"/>
  <pivotFields count="11">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 showAll="0"/>
    <pivotField showAll="0"/>
    <pivotField dataField="1"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Profit" fld="6"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DA0C48-1C78-497A-90C7-C583D021B5F4}"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V28:W29" firstHeaderRow="0" firstDataRow="1" firstDataCol="0"/>
  <pivotFields count="11">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Total Boxes Shipped" fld="5" baseField="0" baseItem="1"/>
    <dataField name="Total Sales" fld="4" baseField="0"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6C518-C5E2-4881-BC63-35BF02965452}"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D4:E27" firstHeaderRow="1" firstDataRow="1" firstDataCol="1"/>
  <pivotFields count="11">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 showAll="0"/>
    <pivotField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mount" fld="4" baseField="0" baseItem="0" numFmtId="1"/>
  </dataFields>
  <chartFormats count="4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0" format="18">
      <pivotArea type="data" outline="0" fieldPosition="0">
        <references count="2">
          <reference field="4294967294" count="1" selected="0">
            <x v="0"/>
          </reference>
          <reference field="2" count="1" selected="0">
            <x v="17"/>
          </reference>
        </references>
      </pivotArea>
    </chartFormat>
    <chartFormat chart="0" format="19">
      <pivotArea type="data" outline="0" fieldPosition="0">
        <references count="2">
          <reference field="4294967294" count="1" selected="0">
            <x v="0"/>
          </reference>
          <reference field="2" count="1" selected="0">
            <x v="18"/>
          </reference>
        </references>
      </pivotArea>
    </chartFormat>
    <chartFormat chart="0" format="20">
      <pivotArea type="data" outline="0" fieldPosition="0">
        <references count="2">
          <reference field="4294967294" count="1" selected="0">
            <x v="0"/>
          </reference>
          <reference field="2" count="1" selected="0">
            <x v="19"/>
          </reference>
        </references>
      </pivotArea>
    </chartFormat>
    <chartFormat chart="0" format="21">
      <pivotArea type="data" outline="0" fieldPosition="0">
        <references count="2">
          <reference field="4294967294" count="1" selected="0">
            <x v="0"/>
          </reference>
          <reference field="2" count="1" selected="0">
            <x v="20"/>
          </reference>
        </references>
      </pivotArea>
    </chartFormat>
    <chartFormat chart="0" format="22">
      <pivotArea type="data" outline="0" fieldPosition="0">
        <references count="2">
          <reference field="4294967294" count="1" selected="0">
            <x v="0"/>
          </reference>
          <reference field="2" count="1" selected="0">
            <x v="21"/>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2">
          <reference field="4294967294" count="1" selected="0">
            <x v="0"/>
          </reference>
          <reference field="2" count="1" selected="0">
            <x v="0"/>
          </reference>
        </references>
      </pivotArea>
    </chartFormat>
    <chartFormat chart="7" format="48">
      <pivotArea type="data" outline="0" fieldPosition="0">
        <references count="2">
          <reference field="4294967294" count="1" selected="0">
            <x v="0"/>
          </reference>
          <reference field="2" count="1" selected="0">
            <x v="1"/>
          </reference>
        </references>
      </pivotArea>
    </chartFormat>
    <chartFormat chart="7" format="49">
      <pivotArea type="data" outline="0" fieldPosition="0">
        <references count="2">
          <reference field="4294967294" count="1" selected="0">
            <x v="0"/>
          </reference>
          <reference field="2" count="1" selected="0">
            <x v="2"/>
          </reference>
        </references>
      </pivotArea>
    </chartFormat>
    <chartFormat chart="7" format="50">
      <pivotArea type="data" outline="0" fieldPosition="0">
        <references count="2">
          <reference field="4294967294" count="1" selected="0">
            <x v="0"/>
          </reference>
          <reference field="2" count="1" selected="0">
            <x v="3"/>
          </reference>
        </references>
      </pivotArea>
    </chartFormat>
    <chartFormat chart="7" format="51">
      <pivotArea type="data" outline="0" fieldPosition="0">
        <references count="2">
          <reference field="4294967294" count="1" selected="0">
            <x v="0"/>
          </reference>
          <reference field="2" count="1" selected="0">
            <x v="4"/>
          </reference>
        </references>
      </pivotArea>
    </chartFormat>
    <chartFormat chart="7" format="52">
      <pivotArea type="data" outline="0" fieldPosition="0">
        <references count="2">
          <reference field="4294967294" count="1" selected="0">
            <x v="0"/>
          </reference>
          <reference field="2" count="1" selected="0">
            <x v="5"/>
          </reference>
        </references>
      </pivotArea>
    </chartFormat>
    <chartFormat chart="7" format="53">
      <pivotArea type="data" outline="0" fieldPosition="0">
        <references count="2">
          <reference field="4294967294" count="1" selected="0">
            <x v="0"/>
          </reference>
          <reference field="2" count="1" selected="0">
            <x v="6"/>
          </reference>
        </references>
      </pivotArea>
    </chartFormat>
    <chartFormat chart="7" format="54">
      <pivotArea type="data" outline="0" fieldPosition="0">
        <references count="2">
          <reference field="4294967294" count="1" selected="0">
            <x v="0"/>
          </reference>
          <reference field="2" count="1" selected="0">
            <x v="7"/>
          </reference>
        </references>
      </pivotArea>
    </chartFormat>
    <chartFormat chart="7" format="55">
      <pivotArea type="data" outline="0" fieldPosition="0">
        <references count="2">
          <reference field="4294967294" count="1" selected="0">
            <x v="0"/>
          </reference>
          <reference field="2" count="1" selected="0">
            <x v="8"/>
          </reference>
        </references>
      </pivotArea>
    </chartFormat>
    <chartFormat chart="7" format="56">
      <pivotArea type="data" outline="0" fieldPosition="0">
        <references count="2">
          <reference field="4294967294" count="1" selected="0">
            <x v="0"/>
          </reference>
          <reference field="2" count="1" selected="0">
            <x v="9"/>
          </reference>
        </references>
      </pivotArea>
    </chartFormat>
    <chartFormat chart="7" format="57">
      <pivotArea type="data" outline="0" fieldPosition="0">
        <references count="2">
          <reference field="4294967294" count="1" selected="0">
            <x v="0"/>
          </reference>
          <reference field="2" count="1" selected="0">
            <x v="10"/>
          </reference>
        </references>
      </pivotArea>
    </chartFormat>
    <chartFormat chart="7" format="58">
      <pivotArea type="data" outline="0" fieldPosition="0">
        <references count="2">
          <reference field="4294967294" count="1" selected="0">
            <x v="0"/>
          </reference>
          <reference field="2" count="1" selected="0">
            <x v="11"/>
          </reference>
        </references>
      </pivotArea>
    </chartFormat>
    <chartFormat chart="7" format="59">
      <pivotArea type="data" outline="0" fieldPosition="0">
        <references count="2">
          <reference field="4294967294" count="1" selected="0">
            <x v="0"/>
          </reference>
          <reference field="2" count="1" selected="0">
            <x v="12"/>
          </reference>
        </references>
      </pivotArea>
    </chartFormat>
    <chartFormat chart="7" format="60">
      <pivotArea type="data" outline="0" fieldPosition="0">
        <references count="2">
          <reference field="4294967294" count="1" selected="0">
            <x v="0"/>
          </reference>
          <reference field="2" count="1" selected="0">
            <x v="13"/>
          </reference>
        </references>
      </pivotArea>
    </chartFormat>
    <chartFormat chart="7" format="61">
      <pivotArea type="data" outline="0" fieldPosition="0">
        <references count="2">
          <reference field="4294967294" count="1" selected="0">
            <x v="0"/>
          </reference>
          <reference field="2" count="1" selected="0">
            <x v="14"/>
          </reference>
        </references>
      </pivotArea>
    </chartFormat>
    <chartFormat chart="7" format="62">
      <pivotArea type="data" outline="0" fieldPosition="0">
        <references count="2">
          <reference field="4294967294" count="1" selected="0">
            <x v="0"/>
          </reference>
          <reference field="2" count="1" selected="0">
            <x v="15"/>
          </reference>
        </references>
      </pivotArea>
    </chartFormat>
    <chartFormat chart="7" format="63">
      <pivotArea type="data" outline="0" fieldPosition="0">
        <references count="2">
          <reference field="4294967294" count="1" selected="0">
            <x v="0"/>
          </reference>
          <reference field="2" count="1" selected="0">
            <x v="16"/>
          </reference>
        </references>
      </pivotArea>
    </chartFormat>
    <chartFormat chart="7" format="64">
      <pivotArea type="data" outline="0" fieldPosition="0">
        <references count="2">
          <reference field="4294967294" count="1" selected="0">
            <x v="0"/>
          </reference>
          <reference field="2" count="1" selected="0">
            <x v="17"/>
          </reference>
        </references>
      </pivotArea>
    </chartFormat>
    <chartFormat chart="7" format="65">
      <pivotArea type="data" outline="0" fieldPosition="0">
        <references count="2">
          <reference field="4294967294" count="1" selected="0">
            <x v="0"/>
          </reference>
          <reference field="2" count="1" selected="0">
            <x v="18"/>
          </reference>
        </references>
      </pivotArea>
    </chartFormat>
    <chartFormat chart="7" format="66">
      <pivotArea type="data" outline="0" fieldPosition="0">
        <references count="2">
          <reference field="4294967294" count="1" selected="0">
            <x v="0"/>
          </reference>
          <reference field="2" count="1" selected="0">
            <x v="19"/>
          </reference>
        </references>
      </pivotArea>
    </chartFormat>
    <chartFormat chart="7" format="67">
      <pivotArea type="data" outline="0" fieldPosition="0">
        <references count="2">
          <reference field="4294967294" count="1" selected="0">
            <x v="0"/>
          </reference>
          <reference field="2" count="1" selected="0">
            <x v="20"/>
          </reference>
        </references>
      </pivotArea>
    </chartFormat>
    <chartFormat chart="7" format="68">
      <pivotArea type="data" outline="0" fieldPosition="0">
        <references count="2">
          <reference field="4294967294" count="1" selected="0">
            <x v="0"/>
          </reference>
          <reference field="2"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0EE70A-FFC7-4D41-B00D-171A51BF91C8}"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1:B27" firstHeaderRow="1" firstDataRow="1" firstDataCol="1"/>
  <pivotFields count="11">
    <pivotField axis="axisRow"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Boxes Shipped" fld="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5DF3B1-DBC1-49B1-BC99-D2CBB2364FF3}"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G4:H13" firstHeaderRow="1" firstDataRow="1" firstDataCol="1"/>
  <pivotFields count="11">
    <pivotField showAll="0"/>
    <pivotField showAll="0"/>
    <pivotField showAll="0"/>
    <pivotField axis="axisRow"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 showAll="0"/>
    <pivotField showAll="0"/>
    <pivotField numFmtI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3">
    <field x="8"/>
    <field x="7"/>
    <field x="3"/>
  </rowFields>
  <rowItems count="9">
    <i>
      <x v="1"/>
    </i>
    <i>
      <x v="2"/>
    </i>
    <i>
      <x v="3"/>
    </i>
    <i>
      <x v="4"/>
    </i>
    <i>
      <x v="5"/>
    </i>
    <i>
      <x v="6"/>
    </i>
    <i>
      <x v="7"/>
    </i>
    <i>
      <x v="8"/>
    </i>
    <i t="grand">
      <x/>
    </i>
  </rowItems>
  <colItems count="1">
    <i/>
  </colItems>
  <dataFields count="1">
    <dataField name="Sum of Amount" fld="4" baseField="0" baseItem="0" numFmtId="1"/>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F366E5-09CB-4EB2-A44B-104BCED429E9}" name="PivotTable1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M4:N6" firstHeaderRow="1" firstDataRow="1" firstDataCol="1"/>
  <pivotFields count="11">
    <pivotField showAll="0">
      <items count="26">
        <item h="1" x="19"/>
        <item h="1" x="8"/>
        <item h="1" x="12"/>
        <item h="1" x="6"/>
        <item h="1" x="21"/>
        <item h="1" x="24"/>
        <item x="14"/>
        <item h="1" x="17"/>
        <item h="1" x="23"/>
        <item h="1" x="2"/>
        <item h="1" x="5"/>
        <item h="1" x="15"/>
        <item h="1" x="3"/>
        <item h="1" x="0"/>
        <item h="1" x="16"/>
        <item h="1" x="10"/>
        <item h="1" x="20"/>
        <item h="1" x="22"/>
        <item h="1" x="9"/>
        <item h="1" x="11"/>
        <item h="1" x="4"/>
        <item h="1" x="7"/>
        <item h="1" x="13"/>
        <item h="1" x="1"/>
        <item h="1" x="18"/>
        <item t="default"/>
      </items>
    </pivotField>
    <pivotField axis="axisRow" showAll="0">
      <items count="7">
        <item h="1" x="2"/>
        <item h="1" x="5"/>
        <item h="1" x="1"/>
        <item h="1" x="3"/>
        <item x="0"/>
        <item h="1" x="4"/>
        <item t="default"/>
      </items>
    </pivotField>
    <pivotField showAll="0">
      <items count="23">
        <item h="1" x="6"/>
        <item h="1" x="21"/>
        <item h="1" x="1"/>
        <item h="1" x="4"/>
        <item h="1" x="5"/>
        <item h="1" x="16"/>
        <item h="1" x="19"/>
        <item h="1" x="20"/>
        <item h="1" x="18"/>
        <item x="9"/>
        <item h="1" x="8"/>
        <item h="1" x="13"/>
        <item h="1" x="15"/>
        <item h="1" x="11"/>
        <item h="1" x="0"/>
        <item h="1" x="7"/>
        <item h="1" x="10"/>
        <item h="1" x="2"/>
        <item h="1" x="17"/>
        <item h="1" x="3"/>
        <item h="1" x="12"/>
        <item h="1"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 showAll="0"/>
    <pivotField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
  </rowFields>
  <rowItems count="2">
    <i>
      <x v="4"/>
    </i>
    <i t="grand">
      <x/>
    </i>
  </rowItems>
  <colItems count="1">
    <i/>
  </colItems>
  <dataFields count="1">
    <dataField name="Sum of Amount" fld="4" baseField="0" baseItem="0" numFmtId="1"/>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BDD54F-B21F-4104-826D-CB8721994C1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Y28:AA45" firstHeaderRow="1" firstDataRow="1" firstDataCol="0"/>
  <pivotFields count="11">
    <pivotField showAll="0"/>
    <pivotField showAll="0"/>
    <pivotField showAll="0"/>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 showAll="0"/>
    <pivotField showAll="0"/>
    <pivotField numFmtId="1"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D26E65-4F74-4A73-8EAA-3A9706D6CA36}" name="PivotTable1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J4:K27" firstHeaderRow="1" firstDataRow="1" firstDataCol="1"/>
  <pivotFields count="11">
    <pivotField showAll="0"/>
    <pivotField showAll="0"/>
    <pivotField axis="axisRow" showAll="0">
      <items count="23">
        <item x="6"/>
        <item x="21"/>
        <item x="1"/>
        <item x="4"/>
        <item x="5"/>
        <item x="16"/>
        <item x="19"/>
        <item x="20"/>
        <item x="18"/>
        <item x="9"/>
        <item x="8"/>
        <item x="13"/>
        <item x="15"/>
        <item x="11"/>
        <item x="0"/>
        <item x="7"/>
        <item x="10"/>
        <item x="2"/>
        <item x="17"/>
        <item x="3"/>
        <item x="12"/>
        <item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1" showAll="0"/>
    <pivotField dataField="1" showAll="0"/>
    <pivotField numFmtI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Boxes Shipped" fld="5" baseField="0" baseItem="0"/>
  </dataFields>
  <chartFormats count="2">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65DD10-8388-4182-A5A2-B0501574392B}" name="PivotTable1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P4:Q10" firstHeaderRow="1" firstDataRow="1" firstDataCol="1"/>
  <pivotFields count="11">
    <pivotField showAll="0"/>
    <pivotField axis="axisRow" showAll="0">
      <items count="7">
        <item x="2"/>
        <item h="1" x="5"/>
        <item h="1" x="1"/>
        <item h="1" x="3"/>
        <item h="1" x="0"/>
        <item h="1" x="4"/>
        <item t="default"/>
      </items>
    </pivotField>
    <pivotField axis="axisRow" showAll="0">
      <items count="23">
        <item h="1" x="6"/>
        <item h="1" x="21"/>
        <item x="1"/>
        <item x="4"/>
        <item x="5"/>
        <item h="1" x="16"/>
        <item x="19"/>
        <item h="1" x="20"/>
        <item h="1" x="18"/>
        <item h="1" x="9"/>
        <item h="1" x="8"/>
        <item h="1" x="13"/>
        <item h="1" x="15"/>
        <item h="1" x="11"/>
        <item h="1" x="0"/>
        <item h="1" x="7"/>
        <item h="1" x="10"/>
        <item h="1" x="2"/>
        <item h="1" x="17"/>
        <item h="1" x="3"/>
        <item h="1" x="12"/>
        <item h="1" x="14"/>
        <item t="default"/>
      </items>
    </pivotField>
    <pivotField numFmtId="15"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1" showAll="0"/>
    <pivotField showAll="0"/>
    <pivotField numFmtI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2">
    <field x="1"/>
    <field x="2"/>
  </rowFields>
  <rowItems count="6">
    <i>
      <x/>
    </i>
    <i r="1">
      <x v="2"/>
    </i>
    <i r="1">
      <x v="3"/>
    </i>
    <i r="1">
      <x v="4"/>
    </i>
    <i r="1">
      <x v="6"/>
    </i>
    <i t="grand">
      <x/>
    </i>
  </rowItems>
  <colItems count="1">
    <i/>
  </colItems>
  <dataFields count="1">
    <dataField name="Sum of Amount" fld="4" baseField="0" baseItem="0" numFmtId="1"/>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4E3C9C0-D0A1-4D7E-80B1-58DC40ADE844}" sourceName="Sales Person">
  <pivotTables>
    <pivotTable tabId="4" name="PivotTable12"/>
  </pivotTables>
  <data>
    <tabular pivotCacheId="65278479">
      <items count="25">
        <i x="19"/>
        <i x="6"/>
        <i x="14" s="1"/>
        <i x="2"/>
        <i x="15"/>
        <i x="0"/>
        <i x="16"/>
        <i x="20"/>
        <i x="9"/>
        <i x="11"/>
        <i x="1"/>
        <i x="18"/>
        <i x="8" nd="1"/>
        <i x="12" nd="1"/>
        <i x="21" nd="1"/>
        <i x="24" nd="1"/>
        <i x="17" nd="1"/>
        <i x="23" nd="1"/>
        <i x="5" nd="1"/>
        <i x="3" nd="1"/>
        <i x="10" nd="1"/>
        <i x="22" nd="1"/>
        <i x="4" nd="1"/>
        <i x="7"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8568E30-035B-4BB3-9FA7-5E9D92ECE23D}" sourceName="Country">
  <pivotTables>
    <pivotTable tabId="4" name="PivotTable12"/>
  </pivotTables>
  <data>
    <tabular pivotCacheId="65278479">
      <items count="6">
        <i x="0" s="1"/>
        <i x="4"/>
        <i x="2" nd="1"/>
        <i x="5" nd="1"/>
        <i x="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B2BA43A-FABC-4603-AFA2-F82AF475E072}" sourceName="Product">
  <pivotTables>
    <pivotTable tabId="4" name="PivotTable12"/>
  </pivotTables>
  <data>
    <tabular pivotCacheId="65278479">
      <items count="22">
        <i x="6"/>
        <i x="1"/>
        <i x="9" s="1"/>
        <i x="13"/>
        <i x="15"/>
        <i x="2"/>
        <i x="14"/>
        <i x="21" nd="1"/>
        <i x="4" nd="1"/>
        <i x="5" nd="1"/>
        <i x="16" nd="1"/>
        <i x="19" nd="1"/>
        <i x="20" nd="1"/>
        <i x="18" nd="1"/>
        <i x="8" nd="1"/>
        <i x="11" nd="1"/>
        <i x="0" nd="1"/>
        <i x="7" nd="1"/>
        <i x="10" nd="1"/>
        <i x="17" nd="1"/>
        <i x="3" nd="1"/>
        <i x="12"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72605A4-DC6C-41ED-9CF4-DBB75AC10751}" sourceName="Months (Date)">
  <pivotTables>
    <pivotTable tabId="4" name="PivotTable12"/>
    <pivotTable tabId="4" name="PivotTable10"/>
    <pivotTable tabId="4" name="PivotTable11"/>
    <pivotTable tabId="4" name="PivotTable13"/>
    <pivotTable tabId="4" name="PivotTable8"/>
    <pivotTable tabId="4" name="PivotTable9"/>
  </pivotTables>
  <data>
    <tabular pivotCacheId="65278479">
      <items count="14">
        <i x="1" s="1"/>
        <i x="2" s="1"/>
        <i x="3" s="1"/>
        <i x="4" s="1"/>
        <i x="5" s="1"/>
        <i x="6" s="1"/>
        <i x="7" s="1"/>
        <i x="8" s="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1A7672E-CDE7-4B63-9562-53ABB684C407}" cache="Slicer_Sales_Person" caption="Sales Person" columnCount="2" rowHeight="234950"/>
  <slicer name="Country" xr10:uid="{DB88C2EB-6846-402E-9067-2DDF4A4C5D88}" cache="Slicer_Country" caption="Country" columnCount="2" rowHeight="234950"/>
  <slicer name="Product" xr10:uid="{1AE6463A-06F6-40CF-AA22-E9E8004FFC5A}" cache="Slicer_Product" caption="Product" columnCount="2" rowHeight="234950"/>
  <slicer name="Months (Date)" xr10:uid="{89D076FF-814F-46BF-A88A-3B95AB84782B}" cache="Slicer_Months__Date" caption="Months (Dat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2" xr10:uid="{ABA740B0-3114-4014-B460-64ACF646B4BF}" cache="Slicer_Sales_Person" caption="Sales Person" columnCount="2" rowHeight="234950"/>
  <slicer name="Country 2" xr10:uid="{30ED703A-99DB-47BE-84DF-D443F4990F04}" cache="Slicer_Country" caption="Country" columnCount="2" rowHeight="234950"/>
  <slicer name="Product 2" xr10:uid="{A525A720-21B8-40E1-871F-9B5C02C24786}" cache="Slicer_Product" caption="Product" columnCount="2" rowHeight="234950"/>
  <slicer name="Months (Date) 2" xr10:uid="{B8B232D7-9D09-4034-8E84-E7FA0F79E6ED}" cache="Slicer_Months__Date" caption="Months (Dat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27F41A-F70E-4965-91BE-CF5B71DAAB78}" name="Table2" displayName="Table2" ref="A1:G1096" totalsRowCount="1" headerRowDxfId="15" dataDxfId="14">
  <autoFilter ref="A1:G1095" xr:uid="{9B27F41A-F70E-4965-91BE-CF5B71DAAB78}"/>
  <tableColumns count="7">
    <tableColumn id="1" xr3:uid="{8B887C95-FAC2-4848-8F89-9B577706EFC0}" name="Sales Person" dataDxfId="13" totalsRowDxfId="12"/>
    <tableColumn id="2" xr3:uid="{04AAA50C-C5E2-4455-BC53-338C720AF70C}" name="Country" dataDxfId="11" totalsRowDxfId="10"/>
    <tableColumn id="3" xr3:uid="{73886079-42B7-4DD8-95A8-B57D756BC0E8}" name="Product" dataDxfId="9" totalsRowDxfId="8"/>
    <tableColumn id="4" xr3:uid="{505263C0-65C0-4F2B-A980-D9F3990F4678}" name="Date" dataDxfId="7" totalsRowDxfId="6"/>
    <tableColumn id="5" xr3:uid="{857A34F2-86DA-4D13-9672-A447BC6CCD60}" name="Amount" totalsRowFunction="custom" dataDxfId="5" totalsRowDxfId="4">
      <totalsRowFormula>SUM(E2:E1095)</totalsRowFormula>
    </tableColumn>
    <tableColumn id="6" xr3:uid="{041DC1DA-8916-40DC-9F38-7F3A5B81AF82}" name="Boxes Shipped" dataDxfId="3" totalsRowDxfId="2"/>
    <tableColumn id="11" xr3:uid="{CD4740C6-6B72-4466-BBAA-C89F75DD5960}" name="Profit" totalsRowFunction="custom" dataDxfId="1" totalsRowDxfId="0">
      <calculatedColumnFormula>E2*0.25</calculatedColumnFormula>
      <totalsRowFormula>SUM(G2:G1095)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53B33364-80BF-40C5-A8AE-A77AA25C169F}" sourceName="[Table2].[Date]">
  <state minimalRefreshVersion="6" lastRefreshVersion="6" pivotCacheId="58717402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630D9A-265B-4C00-8C02-3997AFE78765}" cache="Timeline_Date" caption="Date"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F08E40E-883C-480B-A8E6-4ACF77FBE2AC}" cache="Timeline_Date" caption="Date" level="2" selectionLevel="2"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449E9-619F-4E9D-ACA8-FDE86F0ECB2E}">
  <dimension ref="A1:G1097"/>
  <sheetViews>
    <sheetView topLeftCell="D1075" zoomScale="139" workbookViewId="0">
      <selection activeCell="I1095" sqref="I1095"/>
    </sheetView>
  </sheetViews>
  <sheetFormatPr defaultRowHeight="14.4" x14ac:dyDescent="0.3"/>
  <cols>
    <col min="1" max="1" width="16.77734375" customWidth="1"/>
    <col min="2" max="2" width="17.21875" customWidth="1"/>
    <col min="3" max="3" width="25.21875" customWidth="1"/>
    <col min="4" max="4" width="13.88671875" customWidth="1"/>
    <col min="5" max="5" width="11.88671875" customWidth="1"/>
    <col min="6" max="7" width="17.88671875" customWidth="1"/>
    <col min="8" max="8" width="20.109375" customWidth="1"/>
    <col min="9" max="9" width="16.6640625" customWidth="1"/>
    <col min="10" max="10" width="22.6640625" customWidth="1"/>
    <col min="11" max="11" width="12.21875" customWidth="1"/>
  </cols>
  <sheetData>
    <row r="1" spans="1:7" x14ac:dyDescent="0.3">
      <c r="A1" s="1" t="s">
        <v>0</v>
      </c>
      <c r="B1" s="1" t="s">
        <v>1</v>
      </c>
      <c r="C1" s="1" t="s">
        <v>2</v>
      </c>
      <c r="D1" s="1" t="s">
        <v>3</v>
      </c>
      <c r="E1" s="1" t="s">
        <v>4</v>
      </c>
      <c r="F1" s="1" t="s">
        <v>5</v>
      </c>
      <c r="G1" s="1" t="s">
        <v>64</v>
      </c>
    </row>
    <row r="2" spans="1:7" x14ac:dyDescent="0.3">
      <c r="A2" s="1" t="s">
        <v>6</v>
      </c>
      <c r="B2" s="1" t="s">
        <v>7</v>
      </c>
      <c r="C2" s="1" t="s">
        <v>8</v>
      </c>
      <c r="D2" s="2">
        <v>44565</v>
      </c>
      <c r="E2" s="6">
        <v>5320</v>
      </c>
      <c r="F2" s="1">
        <v>180</v>
      </c>
      <c r="G2" s="6">
        <f t="shared" ref="G2:G65" si="0">E2*0.25</f>
        <v>1330</v>
      </c>
    </row>
    <row r="3" spans="1:7" x14ac:dyDescent="0.3">
      <c r="A3" s="1" t="s">
        <v>9</v>
      </c>
      <c r="B3" s="1" t="s">
        <v>10</v>
      </c>
      <c r="C3" s="1" t="s">
        <v>11</v>
      </c>
      <c r="D3" s="2">
        <v>44774</v>
      </c>
      <c r="E3" s="6">
        <v>7896</v>
      </c>
      <c r="F3" s="1">
        <v>94</v>
      </c>
      <c r="G3" s="6">
        <f>E3*0.25</f>
        <v>1974</v>
      </c>
    </row>
    <row r="4" spans="1:7" x14ac:dyDescent="0.3">
      <c r="A4" s="1" t="s">
        <v>12</v>
      </c>
      <c r="B4" s="1" t="s">
        <v>10</v>
      </c>
      <c r="C4" s="1" t="s">
        <v>13</v>
      </c>
      <c r="D4" s="2">
        <v>44749</v>
      </c>
      <c r="E4" s="6">
        <v>4501</v>
      </c>
      <c r="F4" s="1">
        <v>91</v>
      </c>
      <c r="G4" s="6">
        <f t="shared" si="0"/>
        <v>1125.25</v>
      </c>
    </row>
    <row r="5" spans="1:7" x14ac:dyDescent="0.3">
      <c r="A5" s="1" t="s">
        <v>14</v>
      </c>
      <c r="B5" s="1" t="s">
        <v>15</v>
      </c>
      <c r="C5" s="1" t="s">
        <v>13</v>
      </c>
      <c r="D5" s="2">
        <v>44678</v>
      </c>
      <c r="E5" s="6">
        <v>12726</v>
      </c>
      <c r="F5" s="1">
        <v>342</v>
      </c>
      <c r="G5" s="6">
        <f t="shared" si="0"/>
        <v>3181.5</v>
      </c>
    </row>
    <row r="6" spans="1:7" x14ac:dyDescent="0.3">
      <c r="A6" s="1" t="s">
        <v>6</v>
      </c>
      <c r="B6" s="1" t="s">
        <v>7</v>
      </c>
      <c r="C6" s="1" t="s">
        <v>13</v>
      </c>
      <c r="D6" s="2">
        <v>44616</v>
      </c>
      <c r="E6" s="6">
        <v>13685</v>
      </c>
      <c r="F6" s="1">
        <v>184</v>
      </c>
      <c r="G6" s="6">
        <f t="shared" si="0"/>
        <v>3421.25</v>
      </c>
    </row>
    <row r="7" spans="1:7" x14ac:dyDescent="0.3">
      <c r="A7" s="1" t="s">
        <v>9</v>
      </c>
      <c r="B7" s="1" t="s">
        <v>10</v>
      </c>
      <c r="C7" s="1" t="s">
        <v>16</v>
      </c>
      <c r="D7" s="2">
        <v>44718</v>
      </c>
      <c r="E7" s="6">
        <v>5376</v>
      </c>
      <c r="F7" s="1">
        <v>38</v>
      </c>
      <c r="G7" s="6">
        <f t="shared" si="0"/>
        <v>1344</v>
      </c>
    </row>
    <row r="8" spans="1:7" x14ac:dyDescent="0.3">
      <c r="A8" s="1" t="s">
        <v>17</v>
      </c>
      <c r="B8" s="1" t="s">
        <v>7</v>
      </c>
      <c r="C8" s="1" t="s">
        <v>18</v>
      </c>
      <c r="D8" s="2">
        <v>44586</v>
      </c>
      <c r="E8" s="6">
        <v>13685</v>
      </c>
      <c r="F8" s="1">
        <v>176</v>
      </c>
      <c r="G8" s="6">
        <f t="shared" si="0"/>
        <v>3421.25</v>
      </c>
    </row>
    <row r="9" spans="1:7" x14ac:dyDescent="0.3">
      <c r="A9" s="1" t="s">
        <v>19</v>
      </c>
      <c r="B9" s="1" t="s">
        <v>15</v>
      </c>
      <c r="C9" s="1" t="s">
        <v>20</v>
      </c>
      <c r="D9" s="2">
        <v>44644</v>
      </c>
      <c r="E9" s="6">
        <v>3080</v>
      </c>
      <c r="F9" s="1">
        <v>73</v>
      </c>
      <c r="G9" s="6">
        <f t="shared" si="0"/>
        <v>770</v>
      </c>
    </row>
    <row r="10" spans="1:7" x14ac:dyDescent="0.3">
      <c r="A10" s="1" t="s">
        <v>6</v>
      </c>
      <c r="B10" s="1" t="s">
        <v>21</v>
      </c>
      <c r="C10" s="1" t="s">
        <v>22</v>
      </c>
      <c r="D10" s="2">
        <v>44671</v>
      </c>
      <c r="E10" s="6">
        <v>3990</v>
      </c>
      <c r="F10" s="1">
        <v>59</v>
      </c>
      <c r="G10" s="6">
        <f t="shared" si="0"/>
        <v>997.5</v>
      </c>
    </row>
    <row r="11" spans="1:7" x14ac:dyDescent="0.3">
      <c r="A11" s="1" t="s">
        <v>23</v>
      </c>
      <c r="B11" s="1" t="s">
        <v>15</v>
      </c>
      <c r="C11" s="1" t="s">
        <v>18</v>
      </c>
      <c r="D11" s="2">
        <v>44746</v>
      </c>
      <c r="E11" s="6">
        <v>2835</v>
      </c>
      <c r="F11" s="1">
        <v>102</v>
      </c>
      <c r="G11" s="6">
        <f t="shared" si="0"/>
        <v>708.75</v>
      </c>
    </row>
    <row r="12" spans="1:7" x14ac:dyDescent="0.3">
      <c r="A12" s="1" t="s">
        <v>24</v>
      </c>
      <c r="B12" s="1" t="s">
        <v>7</v>
      </c>
      <c r="C12" s="1" t="s">
        <v>16</v>
      </c>
      <c r="D12" s="2">
        <v>44574</v>
      </c>
      <c r="E12" s="6">
        <v>4704</v>
      </c>
      <c r="F12" s="1">
        <v>62</v>
      </c>
      <c r="G12" s="6">
        <f t="shared" si="0"/>
        <v>1176</v>
      </c>
    </row>
    <row r="13" spans="1:7" x14ac:dyDescent="0.3">
      <c r="A13" s="1" t="s">
        <v>25</v>
      </c>
      <c r="B13" s="1" t="s">
        <v>26</v>
      </c>
      <c r="C13" s="1" t="s">
        <v>27</v>
      </c>
      <c r="D13" s="2">
        <v>44630</v>
      </c>
      <c r="E13" s="6">
        <v>3703</v>
      </c>
      <c r="F13" s="1">
        <v>11</v>
      </c>
      <c r="G13" s="6">
        <f t="shared" si="0"/>
        <v>925.75</v>
      </c>
    </row>
    <row r="14" spans="1:7" x14ac:dyDescent="0.3">
      <c r="A14" s="1" t="s">
        <v>28</v>
      </c>
      <c r="B14" s="1" t="s">
        <v>29</v>
      </c>
      <c r="C14" s="1" t="s">
        <v>30</v>
      </c>
      <c r="D14" s="2">
        <v>44574</v>
      </c>
      <c r="E14" s="6">
        <v>1442</v>
      </c>
      <c r="F14" s="1">
        <v>286</v>
      </c>
      <c r="G14" s="6">
        <f t="shared" si="0"/>
        <v>360.5</v>
      </c>
    </row>
    <row r="15" spans="1:7" x14ac:dyDescent="0.3">
      <c r="A15" s="1" t="s">
        <v>31</v>
      </c>
      <c r="B15" s="1" t="s">
        <v>21</v>
      </c>
      <c r="C15" s="1" t="s">
        <v>32</v>
      </c>
      <c r="D15" s="2">
        <v>44770</v>
      </c>
      <c r="E15" s="6">
        <v>168</v>
      </c>
      <c r="F15" s="1">
        <v>156</v>
      </c>
      <c r="G15" s="6">
        <f t="shared" si="0"/>
        <v>42</v>
      </c>
    </row>
    <row r="16" spans="1:7" x14ac:dyDescent="0.3">
      <c r="A16" s="1" t="s">
        <v>33</v>
      </c>
      <c r="B16" s="1" t="s">
        <v>21</v>
      </c>
      <c r="C16" s="1" t="s">
        <v>13</v>
      </c>
      <c r="D16" s="2">
        <v>44776</v>
      </c>
      <c r="E16" s="6">
        <v>8379</v>
      </c>
      <c r="F16" s="1">
        <v>173</v>
      </c>
      <c r="G16" s="6">
        <f t="shared" si="0"/>
        <v>2094.75</v>
      </c>
    </row>
    <row r="17" spans="1:7" x14ac:dyDescent="0.3">
      <c r="A17" s="1" t="s">
        <v>34</v>
      </c>
      <c r="B17" s="1" t="s">
        <v>15</v>
      </c>
      <c r="C17" s="1" t="s">
        <v>35</v>
      </c>
      <c r="D17" s="2">
        <v>44587</v>
      </c>
      <c r="E17" s="6">
        <v>6790</v>
      </c>
      <c r="F17" s="1">
        <v>356</v>
      </c>
      <c r="G17" s="6">
        <f t="shared" si="0"/>
        <v>1697.5</v>
      </c>
    </row>
    <row r="18" spans="1:7" x14ac:dyDescent="0.3">
      <c r="A18" s="1" t="s">
        <v>9</v>
      </c>
      <c r="B18" s="1" t="s">
        <v>29</v>
      </c>
      <c r="C18" s="1" t="s">
        <v>35</v>
      </c>
      <c r="D18" s="2">
        <v>44606</v>
      </c>
      <c r="E18" s="6">
        <v>4067</v>
      </c>
      <c r="F18" s="1">
        <v>42</v>
      </c>
      <c r="G18" s="6">
        <f t="shared" si="0"/>
        <v>1016.75</v>
      </c>
    </row>
    <row r="19" spans="1:7" x14ac:dyDescent="0.3">
      <c r="A19" s="1" t="s">
        <v>36</v>
      </c>
      <c r="B19" s="1" t="s">
        <v>26</v>
      </c>
      <c r="C19" s="1" t="s">
        <v>16</v>
      </c>
      <c r="D19" s="2">
        <v>44656</v>
      </c>
      <c r="E19" s="6">
        <v>3017</v>
      </c>
      <c r="F19" s="1">
        <v>140</v>
      </c>
      <c r="G19" s="6">
        <f t="shared" si="0"/>
        <v>754.25</v>
      </c>
    </row>
    <row r="20" spans="1:7" x14ac:dyDescent="0.3">
      <c r="A20" s="1" t="s">
        <v>34</v>
      </c>
      <c r="B20" s="1" t="s">
        <v>29</v>
      </c>
      <c r="C20" s="1" t="s">
        <v>37</v>
      </c>
      <c r="D20" s="2">
        <v>44608</v>
      </c>
      <c r="E20" s="6">
        <v>8799</v>
      </c>
      <c r="F20" s="1">
        <v>250</v>
      </c>
      <c r="G20" s="6">
        <f t="shared" si="0"/>
        <v>2199.75</v>
      </c>
    </row>
    <row r="21" spans="1:7" x14ac:dyDescent="0.3">
      <c r="A21" s="1" t="s">
        <v>38</v>
      </c>
      <c r="B21" s="1" t="s">
        <v>7</v>
      </c>
      <c r="C21" s="1" t="s">
        <v>11</v>
      </c>
      <c r="D21" s="2">
        <v>44720</v>
      </c>
      <c r="E21" s="6">
        <v>1085</v>
      </c>
      <c r="F21" s="1">
        <v>172</v>
      </c>
      <c r="G21" s="6">
        <f t="shared" si="0"/>
        <v>271.25</v>
      </c>
    </row>
    <row r="22" spans="1:7" x14ac:dyDescent="0.3">
      <c r="A22" s="1" t="s">
        <v>23</v>
      </c>
      <c r="B22" s="1" t="s">
        <v>15</v>
      </c>
      <c r="C22" s="1" t="s">
        <v>30</v>
      </c>
      <c r="D22" s="2">
        <v>44739</v>
      </c>
      <c r="E22" s="6">
        <v>6888</v>
      </c>
      <c r="F22" s="1">
        <v>88</v>
      </c>
      <c r="G22" s="6">
        <f t="shared" si="0"/>
        <v>1722</v>
      </c>
    </row>
    <row r="23" spans="1:7" x14ac:dyDescent="0.3">
      <c r="A23" s="1" t="s">
        <v>19</v>
      </c>
      <c r="B23" s="1" t="s">
        <v>26</v>
      </c>
      <c r="C23" s="1" t="s">
        <v>39</v>
      </c>
      <c r="D23" s="2">
        <v>44609</v>
      </c>
      <c r="E23" s="6">
        <v>1267</v>
      </c>
      <c r="F23" s="1">
        <v>157</v>
      </c>
      <c r="G23" s="6">
        <f t="shared" si="0"/>
        <v>316.75</v>
      </c>
    </row>
    <row r="24" spans="1:7" x14ac:dyDescent="0.3">
      <c r="A24" s="1" t="s">
        <v>33</v>
      </c>
      <c r="B24" s="1" t="s">
        <v>26</v>
      </c>
      <c r="C24" s="1" t="s">
        <v>20</v>
      </c>
      <c r="D24" s="2">
        <v>44711</v>
      </c>
      <c r="E24" s="6">
        <v>4753</v>
      </c>
      <c r="F24" s="1">
        <v>163</v>
      </c>
      <c r="G24" s="6">
        <f t="shared" si="0"/>
        <v>1188.25</v>
      </c>
    </row>
    <row r="25" spans="1:7" x14ac:dyDescent="0.3">
      <c r="A25" s="1" t="s">
        <v>40</v>
      </c>
      <c r="B25" s="1" t="s">
        <v>7</v>
      </c>
      <c r="C25" s="1" t="s">
        <v>32</v>
      </c>
      <c r="D25" s="2">
        <v>44634</v>
      </c>
      <c r="E25" s="6">
        <v>3003</v>
      </c>
      <c r="F25" s="1">
        <v>113</v>
      </c>
      <c r="G25" s="6">
        <f t="shared" si="0"/>
        <v>750.75</v>
      </c>
    </row>
    <row r="26" spans="1:7" x14ac:dyDescent="0.3">
      <c r="A26" s="1" t="s">
        <v>41</v>
      </c>
      <c r="B26" s="1" t="s">
        <v>15</v>
      </c>
      <c r="C26" s="1" t="s">
        <v>30</v>
      </c>
      <c r="D26" s="2">
        <v>44620</v>
      </c>
      <c r="E26" s="6">
        <v>7672</v>
      </c>
      <c r="F26" s="1">
        <v>115</v>
      </c>
      <c r="G26" s="6">
        <f t="shared" si="0"/>
        <v>1918</v>
      </c>
    </row>
    <row r="27" spans="1:7" x14ac:dyDescent="0.3">
      <c r="A27" s="1" t="s">
        <v>31</v>
      </c>
      <c r="B27" s="1" t="s">
        <v>10</v>
      </c>
      <c r="C27" s="1" t="s">
        <v>42</v>
      </c>
      <c r="D27" s="2">
        <v>44587</v>
      </c>
      <c r="E27" s="6">
        <v>168</v>
      </c>
      <c r="F27" s="1">
        <v>321</v>
      </c>
      <c r="G27" s="6">
        <f t="shared" si="0"/>
        <v>42</v>
      </c>
    </row>
    <row r="28" spans="1:7" x14ac:dyDescent="0.3">
      <c r="A28" s="1" t="s">
        <v>36</v>
      </c>
      <c r="B28" s="1" t="s">
        <v>29</v>
      </c>
      <c r="C28" s="1" t="s">
        <v>39</v>
      </c>
      <c r="D28" s="2">
        <v>44601</v>
      </c>
      <c r="E28" s="6">
        <v>1652</v>
      </c>
      <c r="F28" s="1">
        <v>186</v>
      </c>
      <c r="G28" s="6">
        <f t="shared" si="0"/>
        <v>413</v>
      </c>
    </row>
    <row r="29" spans="1:7" x14ac:dyDescent="0.3">
      <c r="A29" s="1" t="s">
        <v>40</v>
      </c>
      <c r="B29" s="1" t="s">
        <v>26</v>
      </c>
      <c r="C29" s="1" t="s">
        <v>30</v>
      </c>
      <c r="D29" s="2">
        <v>44749</v>
      </c>
      <c r="E29" s="6">
        <v>4025</v>
      </c>
      <c r="F29" s="1">
        <v>112</v>
      </c>
      <c r="G29" s="6">
        <f t="shared" si="0"/>
        <v>1006.25</v>
      </c>
    </row>
    <row r="30" spans="1:7" x14ac:dyDescent="0.3">
      <c r="A30" s="1" t="s">
        <v>43</v>
      </c>
      <c r="B30" s="1" t="s">
        <v>21</v>
      </c>
      <c r="C30" s="1" t="s">
        <v>44</v>
      </c>
      <c r="D30" s="2">
        <v>44747</v>
      </c>
      <c r="E30" s="6">
        <v>9492</v>
      </c>
      <c r="F30" s="1">
        <v>151</v>
      </c>
      <c r="G30" s="6">
        <f t="shared" si="0"/>
        <v>2373</v>
      </c>
    </row>
    <row r="31" spans="1:7" x14ac:dyDescent="0.3">
      <c r="A31" s="1" t="s">
        <v>43</v>
      </c>
      <c r="B31" s="1" t="s">
        <v>21</v>
      </c>
      <c r="C31" s="1" t="s">
        <v>45</v>
      </c>
      <c r="D31" s="2">
        <v>44727</v>
      </c>
      <c r="E31" s="6">
        <v>5061</v>
      </c>
      <c r="F31" s="1">
        <v>301</v>
      </c>
      <c r="G31" s="6">
        <f t="shared" si="0"/>
        <v>1265.25</v>
      </c>
    </row>
    <row r="32" spans="1:7" x14ac:dyDescent="0.3">
      <c r="A32" s="1" t="s">
        <v>9</v>
      </c>
      <c r="B32" s="1" t="s">
        <v>21</v>
      </c>
      <c r="C32" s="1" t="s">
        <v>11</v>
      </c>
      <c r="D32" s="2">
        <v>44705</v>
      </c>
      <c r="E32" s="6">
        <v>1722</v>
      </c>
      <c r="F32" s="1">
        <v>121</v>
      </c>
      <c r="G32" s="6">
        <f t="shared" si="0"/>
        <v>430.5</v>
      </c>
    </row>
    <row r="33" spans="1:7" x14ac:dyDescent="0.3">
      <c r="A33" s="1" t="s">
        <v>24</v>
      </c>
      <c r="B33" s="1" t="s">
        <v>7</v>
      </c>
      <c r="C33" s="1" t="s">
        <v>18</v>
      </c>
      <c r="D33" s="2">
        <v>44741</v>
      </c>
      <c r="E33" s="6">
        <v>12446</v>
      </c>
      <c r="F33" s="1">
        <v>150</v>
      </c>
      <c r="G33" s="6">
        <f t="shared" si="0"/>
        <v>3111.5</v>
      </c>
    </row>
    <row r="34" spans="1:7" x14ac:dyDescent="0.3">
      <c r="A34" s="1" t="s">
        <v>46</v>
      </c>
      <c r="B34" s="1" t="s">
        <v>15</v>
      </c>
      <c r="C34" s="1" t="s">
        <v>45</v>
      </c>
      <c r="D34" s="2">
        <v>44692</v>
      </c>
      <c r="E34" s="6">
        <v>4284</v>
      </c>
      <c r="F34" s="1">
        <v>94</v>
      </c>
      <c r="G34" s="6">
        <f t="shared" si="0"/>
        <v>1071</v>
      </c>
    </row>
    <row r="35" spans="1:7" x14ac:dyDescent="0.3">
      <c r="A35" s="1" t="s">
        <v>31</v>
      </c>
      <c r="B35" s="1" t="s">
        <v>7</v>
      </c>
      <c r="C35" s="1" t="s">
        <v>47</v>
      </c>
      <c r="D35" s="2">
        <v>44742</v>
      </c>
      <c r="E35" s="6">
        <v>6839</v>
      </c>
      <c r="F35" s="1">
        <v>133</v>
      </c>
      <c r="G35" s="6">
        <f t="shared" si="0"/>
        <v>1709.75</v>
      </c>
    </row>
    <row r="36" spans="1:7" x14ac:dyDescent="0.3">
      <c r="A36" s="1" t="s">
        <v>48</v>
      </c>
      <c r="B36" s="1" t="s">
        <v>29</v>
      </c>
      <c r="C36" s="1" t="s">
        <v>20</v>
      </c>
      <c r="D36" s="2">
        <v>44692</v>
      </c>
      <c r="E36" s="6">
        <v>2163</v>
      </c>
      <c r="F36" s="1">
        <v>70</v>
      </c>
      <c r="G36" s="6">
        <f t="shared" si="0"/>
        <v>540.75</v>
      </c>
    </row>
    <row r="37" spans="1:7" x14ac:dyDescent="0.3">
      <c r="A37" s="1" t="s">
        <v>36</v>
      </c>
      <c r="B37" s="1" t="s">
        <v>26</v>
      </c>
      <c r="C37" s="1" t="s">
        <v>45</v>
      </c>
      <c r="D37" s="2">
        <v>44764</v>
      </c>
      <c r="E37" s="6">
        <v>9583</v>
      </c>
      <c r="F37" s="1">
        <v>315</v>
      </c>
      <c r="G37" s="6">
        <f t="shared" si="0"/>
        <v>2395.75</v>
      </c>
    </row>
    <row r="38" spans="1:7" x14ac:dyDescent="0.3">
      <c r="A38" s="1" t="s">
        <v>48</v>
      </c>
      <c r="B38" s="1" t="s">
        <v>7</v>
      </c>
      <c r="C38" s="1" t="s">
        <v>22</v>
      </c>
      <c r="D38" s="2">
        <v>44797</v>
      </c>
      <c r="E38" s="6">
        <v>2653</v>
      </c>
      <c r="F38" s="1">
        <v>314</v>
      </c>
      <c r="G38" s="6">
        <f t="shared" si="0"/>
        <v>663.25</v>
      </c>
    </row>
    <row r="39" spans="1:7" x14ac:dyDescent="0.3">
      <c r="A39" s="1" t="s">
        <v>49</v>
      </c>
      <c r="B39" s="1" t="s">
        <v>21</v>
      </c>
      <c r="C39" s="1" t="s">
        <v>20</v>
      </c>
      <c r="D39" s="2">
        <v>44749</v>
      </c>
      <c r="E39" s="6">
        <v>147</v>
      </c>
      <c r="F39" s="1">
        <v>72</v>
      </c>
      <c r="G39" s="6">
        <f t="shared" si="0"/>
        <v>36.75</v>
      </c>
    </row>
    <row r="40" spans="1:7" x14ac:dyDescent="0.3">
      <c r="A40" s="1" t="s">
        <v>50</v>
      </c>
      <c r="B40" s="1" t="s">
        <v>15</v>
      </c>
      <c r="C40" s="1" t="s">
        <v>11</v>
      </c>
      <c r="D40" s="2">
        <v>44700</v>
      </c>
      <c r="E40" s="6">
        <v>3654</v>
      </c>
      <c r="F40" s="1">
        <v>14</v>
      </c>
      <c r="G40" s="6">
        <f t="shared" si="0"/>
        <v>913.5</v>
      </c>
    </row>
    <row r="41" spans="1:7" x14ac:dyDescent="0.3">
      <c r="A41" s="1" t="s">
        <v>31</v>
      </c>
      <c r="B41" s="1" t="s">
        <v>10</v>
      </c>
      <c r="C41" s="1" t="s">
        <v>45</v>
      </c>
      <c r="D41" s="2">
        <v>44746</v>
      </c>
      <c r="E41" s="6">
        <v>2443</v>
      </c>
      <c r="F41" s="1">
        <v>581</v>
      </c>
      <c r="G41" s="6">
        <f t="shared" si="0"/>
        <v>610.75</v>
      </c>
    </row>
    <row r="42" spans="1:7" x14ac:dyDescent="0.3">
      <c r="A42" s="1" t="s">
        <v>49</v>
      </c>
      <c r="B42" s="1" t="s">
        <v>26</v>
      </c>
      <c r="C42" s="1" t="s">
        <v>20</v>
      </c>
      <c r="D42" s="2">
        <v>44714</v>
      </c>
      <c r="E42" s="6">
        <v>938</v>
      </c>
      <c r="F42" s="1">
        <v>16</v>
      </c>
      <c r="G42" s="6">
        <f t="shared" si="0"/>
        <v>234.5</v>
      </c>
    </row>
    <row r="43" spans="1:7" x14ac:dyDescent="0.3">
      <c r="A43" s="1" t="s">
        <v>31</v>
      </c>
      <c r="B43" s="1" t="s">
        <v>26</v>
      </c>
      <c r="C43" s="1" t="s">
        <v>51</v>
      </c>
      <c r="D43" s="2">
        <v>44666</v>
      </c>
      <c r="E43" s="6">
        <v>14749</v>
      </c>
      <c r="F43" s="1">
        <v>354</v>
      </c>
      <c r="G43" s="6">
        <f t="shared" si="0"/>
        <v>3687.25</v>
      </c>
    </row>
    <row r="44" spans="1:7" x14ac:dyDescent="0.3">
      <c r="A44" s="1" t="s">
        <v>28</v>
      </c>
      <c r="B44" s="1" t="s">
        <v>29</v>
      </c>
      <c r="C44" s="1" t="s">
        <v>52</v>
      </c>
      <c r="D44" s="2">
        <v>44753</v>
      </c>
      <c r="E44" s="6">
        <v>4781</v>
      </c>
      <c r="F44" s="1">
        <v>241</v>
      </c>
      <c r="G44" s="6">
        <f t="shared" si="0"/>
        <v>1195.25</v>
      </c>
    </row>
    <row r="45" spans="1:7" x14ac:dyDescent="0.3">
      <c r="A45" s="1" t="s">
        <v>48</v>
      </c>
      <c r="B45" s="1" t="s">
        <v>10</v>
      </c>
      <c r="C45" s="1" t="s">
        <v>39</v>
      </c>
      <c r="D45" s="2">
        <v>44615</v>
      </c>
      <c r="E45" s="6">
        <v>6307</v>
      </c>
      <c r="F45" s="1">
        <v>142</v>
      </c>
      <c r="G45" s="6">
        <f t="shared" si="0"/>
        <v>1576.75</v>
      </c>
    </row>
    <row r="46" spans="1:7" x14ac:dyDescent="0.3">
      <c r="A46" s="1" t="s">
        <v>53</v>
      </c>
      <c r="B46" s="1" t="s">
        <v>29</v>
      </c>
      <c r="C46" s="1" t="s">
        <v>47</v>
      </c>
      <c r="D46" s="2">
        <v>44795</v>
      </c>
      <c r="E46" s="6">
        <v>7602</v>
      </c>
      <c r="F46" s="1">
        <v>102</v>
      </c>
      <c r="G46" s="6">
        <f t="shared" si="0"/>
        <v>1900.5</v>
      </c>
    </row>
    <row r="47" spans="1:7" x14ac:dyDescent="0.3">
      <c r="A47" s="1" t="s">
        <v>41</v>
      </c>
      <c r="B47" s="1" t="s">
        <v>26</v>
      </c>
      <c r="C47" s="1" t="s">
        <v>13</v>
      </c>
      <c r="D47" s="2">
        <v>44608</v>
      </c>
      <c r="E47" s="6">
        <v>6790</v>
      </c>
      <c r="F47" s="1">
        <v>188</v>
      </c>
      <c r="G47" s="6">
        <f t="shared" si="0"/>
        <v>1697.5</v>
      </c>
    </row>
    <row r="48" spans="1:7" x14ac:dyDescent="0.3">
      <c r="A48" s="1" t="s">
        <v>9</v>
      </c>
      <c r="B48" s="1" t="s">
        <v>26</v>
      </c>
      <c r="C48" s="1" t="s">
        <v>22</v>
      </c>
      <c r="D48" s="2">
        <v>44574</v>
      </c>
      <c r="E48" s="6">
        <v>9737</v>
      </c>
      <c r="F48" s="1">
        <v>160</v>
      </c>
      <c r="G48" s="6">
        <f t="shared" si="0"/>
        <v>2434.25</v>
      </c>
    </row>
    <row r="49" spans="1:7" x14ac:dyDescent="0.3">
      <c r="A49" s="1" t="s">
        <v>38</v>
      </c>
      <c r="B49" s="1" t="s">
        <v>15</v>
      </c>
      <c r="C49" s="1" t="s">
        <v>37</v>
      </c>
      <c r="D49" s="2">
        <v>44606</v>
      </c>
      <c r="E49" s="6">
        <v>6979</v>
      </c>
      <c r="F49" s="1">
        <v>18</v>
      </c>
      <c r="G49" s="6">
        <f t="shared" si="0"/>
        <v>1744.75</v>
      </c>
    </row>
    <row r="50" spans="1:7" x14ac:dyDescent="0.3">
      <c r="A50" s="1" t="s">
        <v>36</v>
      </c>
      <c r="B50" s="1" t="s">
        <v>10</v>
      </c>
      <c r="C50" s="1" t="s">
        <v>30</v>
      </c>
      <c r="D50" s="2">
        <v>44722</v>
      </c>
      <c r="E50" s="6">
        <v>4382</v>
      </c>
      <c r="F50" s="1">
        <v>303</v>
      </c>
      <c r="G50" s="6">
        <f t="shared" si="0"/>
        <v>1095.5</v>
      </c>
    </row>
    <row r="51" spans="1:7" x14ac:dyDescent="0.3">
      <c r="A51" s="1" t="s">
        <v>38</v>
      </c>
      <c r="B51" s="1" t="s">
        <v>10</v>
      </c>
      <c r="C51" s="1" t="s">
        <v>42</v>
      </c>
      <c r="D51" s="2">
        <v>44749</v>
      </c>
      <c r="E51" s="6">
        <v>5243</v>
      </c>
      <c r="F51" s="1">
        <v>176</v>
      </c>
      <c r="G51" s="6">
        <f t="shared" si="0"/>
        <v>1310.75</v>
      </c>
    </row>
    <row r="52" spans="1:7" x14ac:dyDescent="0.3">
      <c r="A52" s="1" t="s">
        <v>38</v>
      </c>
      <c r="B52" s="1" t="s">
        <v>29</v>
      </c>
      <c r="C52" s="1" t="s">
        <v>47</v>
      </c>
      <c r="D52" s="2">
        <v>44644</v>
      </c>
      <c r="E52" s="6">
        <v>4865</v>
      </c>
      <c r="F52" s="1">
        <v>70</v>
      </c>
      <c r="G52" s="6">
        <f t="shared" si="0"/>
        <v>1216.25</v>
      </c>
    </row>
    <row r="53" spans="1:7" x14ac:dyDescent="0.3">
      <c r="A53" s="1" t="s">
        <v>23</v>
      </c>
      <c r="B53" s="1" t="s">
        <v>15</v>
      </c>
      <c r="C53" s="1" t="s">
        <v>42</v>
      </c>
      <c r="D53" s="2">
        <v>44718</v>
      </c>
      <c r="E53" s="6">
        <v>8575</v>
      </c>
      <c r="F53" s="1">
        <v>23</v>
      </c>
      <c r="G53" s="6">
        <f t="shared" si="0"/>
        <v>2143.75</v>
      </c>
    </row>
    <row r="54" spans="1:7" x14ac:dyDescent="0.3">
      <c r="A54" s="1" t="s">
        <v>54</v>
      </c>
      <c r="B54" s="1" t="s">
        <v>15</v>
      </c>
      <c r="C54" s="1" t="s">
        <v>32</v>
      </c>
      <c r="D54" s="2">
        <v>44761</v>
      </c>
      <c r="E54" s="6">
        <v>91</v>
      </c>
      <c r="F54" s="1">
        <v>135</v>
      </c>
      <c r="G54" s="6">
        <f t="shared" si="0"/>
        <v>22.75</v>
      </c>
    </row>
    <row r="55" spans="1:7" x14ac:dyDescent="0.3">
      <c r="A55" s="1" t="s">
        <v>34</v>
      </c>
      <c r="B55" s="1" t="s">
        <v>26</v>
      </c>
      <c r="C55" s="1" t="s">
        <v>51</v>
      </c>
      <c r="D55" s="2">
        <v>44670</v>
      </c>
      <c r="E55" s="6">
        <v>14798</v>
      </c>
      <c r="F55" s="1">
        <v>83</v>
      </c>
      <c r="G55" s="6">
        <f t="shared" si="0"/>
        <v>3699.5</v>
      </c>
    </row>
    <row r="56" spans="1:7" x14ac:dyDescent="0.3">
      <c r="A56" s="1" t="s">
        <v>33</v>
      </c>
      <c r="B56" s="1" t="s">
        <v>10</v>
      </c>
      <c r="C56" s="1" t="s">
        <v>11</v>
      </c>
      <c r="D56" s="2">
        <v>44761</v>
      </c>
      <c r="E56" s="6">
        <v>2205</v>
      </c>
      <c r="F56" s="1">
        <v>179</v>
      </c>
      <c r="G56" s="6">
        <f t="shared" si="0"/>
        <v>551.25</v>
      </c>
    </row>
    <row r="57" spans="1:7" x14ac:dyDescent="0.3">
      <c r="A57" s="1" t="s">
        <v>6</v>
      </c>
      <c r="B57" s="1" t="s">
        <v>29</v>
      </c>
      <c r="C57" s="1" t="s">
        <v>32</v>
      </c>
      <c r="D57" s="2">
        <v>44757</v>
      </c>
      <c r="E57" s="6">
        <v>441</v>
      </c>
      <c r="F57" s="1">
        <v>24</v>
      </c>
      <c r="G57" s="6">
        <f t="shared" si="0"/>
        <v>110.25</v>
      </c>
    </row>
    <row r="58" spans="1:7" x14ac:dyDescent="0.3">
      <c r="A58" s="1" t="s">
        <v>55</v>
      </c>
      <c r="B58" s="1" t="s">
        <v>21</v>
      </c>
      <c r="C58" s="1" t="s">
        <v>39</v>
      </c>
      <c r="D58" s="2">
        <v>44606</v>
      </c>
      <c r="E58" s="6">
        <v>3556</v>
      </c>
      <c r="F58" s="1">
        <v>18</v>
      </c>
      <c r="G58" s="6">
        <f t="shared" si="0"/>
        <v>889</v>
      </c>
    </row>
    <row r="59" spans="1:7" x14ac:dyDescent="0.3">
      <c r="A59" s="1" t="s">
        <v>23</v>
      </c>
      <c r="B59" s="1" t="s">
        <v>29</v>
      </c>
      <c r="C59" s="1" t="s">
        <v>18</v>
      </c>
      <c r="D59" s="2">
        <v>44699</v>
      </c>
      <c r="E59" s="6">
        <v>16793</v>
      </c>
      <c r="F59" s="1">
        <v>416</v>
      </c>
      <c r="G59" s="6">
        <f t="shared" si="0"/>
        <v>4198.25</v>
      </c>
    </row>
    <row r="60" spans="1:7" x14ac:dyDescent="0.3">
      <c r="A60" s="1" t="s">
        <v>25</v>
      </c>
      <c r="B60" s="1" t="s">
        <v>15</v>
      </c>
      <c r="C60" s="1" t="s">
        <v>42</v>
      </c>
      <c r="D60" s="2">
        <v>44742</v>
      </c>
      <c r="E60" s="6">
        <v>15421</v>
      </c>
      <c r="F60" s="1">
        <v>55</v>
      </c>
      <c r="G60" s="6">
        <f t="shared" si="0"/>
        <v>3855.25</v>
      </c>
    </row>
    <row r="61" spans="1:7" x14ac:dyDescent="0.3">
      <c r="A61" s="1" t="s">
        <v>48</v>
      </c>
      <c r="B61" s="1" t="s">
        <v>15</v>
      </c>
      <c r="C61" s="1" t="s">
        <v>22</v>
      </c>
      <c r="D61" s="2">
        <v>44714</v>
      </c>
      <c r="E61" s="6">
        <v>4438</v>
      </c>
      <c r="F61" s="1">
        <v>227</v>
      </c>
      <c r="G61" s="6">
        <f t="shared" si="0"/>
        <v>1109.5</v>
      </c>
    </row>
    <row r="62" spans="1:7" x14ac:dyDescent="0.3">
      <c r="A62" s="1" t="s">
        <v>48</v>
      </c>
      <c r="B62" s="1" t="s">
        <v>15</v>
      </c>
      <c r="C62" s="1" t="s">
        <v>32</v>
      </c>
      <c r="D62" s="2">
        <v>44740</v>
      </c>
      <c r="E62" s="6">
        <v>1603</v>
      </c>
      <c r="F62" s="1">
        <v>48</v>
      </c>
      <c r="G62" s="6">
        <f t="shared" si="0"/>
        <v>400.75</v>
      </c>
    </row>
    <row r="63" spans="1:7" x14ac:dyDescent="0.3">
      <c r="A63" s="1" t="s">
        <v>33</v>
      </c>
      <c r="B63" s="1" t="s">
        <v>15</v>
      </c>
      <c r="C63" s="1" t="s">
        <v>35</v>
      </c>
      <c r="D63" s="2">
        <v>44697</v>
      </c>
      <c r="E63" s="6">
        <v>273</v>
      </c>
      <c r="F63" s="1">
        <v>174</v>
      </c>
      <c r="G63" s="6">
        <f t="shared" si="0"/>
        <v>68.25</v>
      </c>
    </row>
    <row r="64" spans="1:7" x14ac:dyDescent="0.3">
      <c r="A64" s="1" t="s">
        <v>49</v>
      </c>
      <c r="B64" s="1" t="s">
        <v>29</v>
      </c>
      <c r="C64" s="1" t="s">
        <v>56</v>
      </c>
      <c r="D64" s="2">
        <v>44707</v>
      </c>
      <c r="E64" s="6">
        <v>3073</v>
      </c>
      <c r="F64" s="1">
        <v>302</v>
      </c>
      <c r="G64" s="6">
        <f t="shared" si="0"/>
        <v>768.25</v>
      </c>
    </row>
    <row r="65" spans="1:7" x14ac:dyDescent="0.3">
      <c r="A65" s="1" t="s">
        <v>31</v>
      </c>
      <c r="B65" s="1" t="s">
        <v>10</v>
      </c>
      <c r="C65" s="1" t="s">
        <v>47</v>
      </c>
      <c r="D65" s="2">
        <v>44748</v>
      </c>
      <c r="E65" s="6">
        <v>6090</v>
      </c>
      <c r="F65" s="1">
        <v>149</v>
      </c>
      <c r="G65" s="6">
        <f t="shared" si="0"/>
        <v>1522.5</v>
      </c>
    </row>
    <row r="66" spans="1:7" x14ac:dyDescent="0.3">
      <c r="A66" s="1" t="s">
        <v>17</v>
      </c>
      <c r="B66" s="1" t="s">
        <v>10</v>
      </c>
      <c r="C66" s="1" t="s">
        <v>18</v>
      </c>
      <c r="D66" s="2">
        <v>44708</v>
      </c>
      <c r="E66" s="6">
        <v>10255</v>
      </c>
      <c r="F66" s="1">
        <v>11</v>
      </c>
      <c r="G66" s="6">
        <f t="shared" ref="G66:G129" si="1">E66*0.25</f>
        <v>2563.75</v>
      </c>
    </row>
    <row r="67" spans="1:7" x14ac:dyDescent="0.3">
      <c r="A67" s="1" t="s">
        <v>46</v>
      </c>
      <c r="B67" s="1" t="s">
        <v>15</v>
      </c>
      <c r="C67" s="1" t="s">
        <v>57</v>
      </c>
      <c r="D67" s="2">
        <v>44665</v>
      </c>
      <c r="E67" s="6">
        <v>2030</v>
      </c>
      <c r="F67" s="1">
        <v>11</v>
      </c>
      <c r="G67" s="6">
        <f t="shared" si="1"/>
        <v>507.5</v>
      </c>
    </row>
    <row r="68" spans="1:7" x14ac:dyDescent="0.3">
      <c r="A68" s="1" t="s">
        <v>9</v>
      </c>
      <c r="B68" s="1" t="s">
        <v>15</v>
      </c>
      <c r="C68" s="1" t="s">
        <v>35</v>
      </c>
      <c r="D68" s="2">
        <v>44783</v>
      </c>
      <c r="E68" s="6">
        <v>19453</v>
      </c>
      <c r="F68" s="1">
        <v>14</v>
      </c>
      <c r="G68" s="6">
        <f t="shared" si="1"/>
        <v>4863.25</v>
      </c>
    </row>
    <row r="69" spans="1:7" x14ac:dyDescent="0.3">
      <c r="A69" s="1" t="s">
        <v>50</v>
      </c>
      <c r="B69" s="1" t="s">
        <v>10</v>
      </c>
      <c r="C69" s="1" t="s">
        <v>22</v>
      </c>
      <c r="D69" s="2">
        <v>44746</v>
      </c>
      <c r="E69" s="6">
        <v>9275</v>
      </c>
      <c r="F69" s="1">
        <v>411</v>
      </c>
      <c r="G69" s="6">
        <f t="shared" si="1"/>
        <v>2318.75</v>
      </c>
    </row>
    <row r="70" spans="1:7" x14ac:dyDescent="0.3">
      <c r="A70" s="1" t="s">
        <v>17</v>
      </c>
      <c r="B70" s="1" t="s">
        <v>10</v>
      </c>
      <c r="C70" s="1" t="s">
        <v>35</v>
      </c>
      <c r="D70" s="2">
        <v>44750</v>
      </c>
      <c r="E70" s="6">
        <v>6181</v>
      </c>
      <c r="F70" s="1">
        <v>56</v>
      </c>
      <c r="G70" s="6">
        <f t="shared" si="1"/>
        <v>1545.25</v>
      </c>
    </row>
    <row r="71" spans="1:7" x14ac:dyDescent="0.3">
      <c r="A71" s="1" t="s">
        <v>14</v>
      </c>
      <c r="B71" s="1" t="s">
        <v>26</v>
      </c>
      <c r="C71" s="1" t="s">
        <v>13</v>
      </c>
      <c r="D71" s="2">
        <v>44764</v>
      </c>
      <c r="E71" s="6">
        <v>9037</v>
      </c>
      <c r="F71" s="1">
        <v>102</v>
      </c>
      <c r="G71" s="6">
        <f t="shared" si="1"/>
        <v>2259.25</v>
      </c>
    </row>
    <row r="72" spans="1:7" x14ac:dyDescent="0.3">
      <c r="A72" s="1" t="s">
        <v>12</v>
      </c>
      <c r="B72" s="1" t="s">
        <v>26</v>
      </c>
      <c r="C72" s="1" t="s">
        <v>52</v>
      </c>
      <c r="D72" s="2">
        <v>44622</v>
      </c>
      <c r="E72" s="6">
        <v>12313</v>
      </c>
      <c r="F72" s="1">
        <v>103</v>
      </c>
      <c r="G72" s="6">
        <f t="shared" si="1"/>
        <v>3078.25</v>
      </c>
    </row>
    <row r="73" spans="1:7" x14ac:dyDescent="0.3">
      <c r="A73" s="1" t="s">
        <v>12</v>
      </c>
      <c r="B73" s="1" t="s">
        <v>7</v>
      </c>
      <c r="C73" s="1" t="s">
        <v>47</v>
      </c>
      <c r="D73" s="2">
        <v>44571</v>
      </c>
      <c r="E73" s="6">
        <v>5642</v>
      </c>
      <c r="F73" s="1">
        <v>9</v>
      </c>
      <c r="G73" s="6">
        <f t="shared" si="1"/>
        <v>1410.5</v>
      </c>
    </row>
    <row r="74" spans="1:7" x14ac:dyDescent="0.3">
      <c r="A74" s="1" t="s">
        <v>6</v>
      </c>
      <c r="B74" s="1" t="s">
        <v>21</v>
      </c>
      <c r="C74" s="1" t="s">
        <v>44</v>
      </c>
      <c r="D74" s="2">
        <v>44631</v>
      </c>
      <c r="E74" s="6">
        <v>2800</v>
      </c>
      <c r="F74" s="1">
        <v>241</v>
      </c>
      <c r="G74" s="6">
        <f t="shared" si="1"/>
        <v>700</v>
      </c>
    </row>
    <row r="75" spans="1:7" x14ac:dyDescent="0.3">
      <c r="A75" s="1" t="s">
        <v>48</v>
      </c>
      <c r="B75" s="1" t="s">
        <v>21</v>
      </c>
      <c r="C75" s="1" t="s">
        <v>13</v>
      </c>
      <c r="D75" s="2">
        <v>44732</v>
      </c>
      <c r="E75" s="6">
        <v>959</v>
      </c>
      <c r="F75" s="1">
        <v>265</v>
      </c>
      <c r="G75" s="6">
        <f t="shared" si="1"/>
        <v>239.75</v>
      </c>
    </row>
    <row r="76" spans="1:7" x14ac:dyDescent="0.3">
      <c r="A76" s="1" t="s">
        <v>9</v>
      </c>
      <c r="B76" s="1" t="s">
        <v>7</v>
      </c>
      <c r="C76" s="1" t="s">
        <v>35</v>
      </c>
      <c r="D76" s="2">
        <v>44799</v>
      </c>
      <c r="E76" s="6">
        <v>2002</v>
      </c>
      <c r="F76" s="1">
        <v>214</v>
      </c>
      <c r="G76" s="6">
        <f t="shared" si="1"/>
        <v>500.5</v>
      </c>
    </row>
    <row r="77" spans="1:7" x14ac:dyDescent="0.3">
      <c r="A77" s="1" t="s">
        <v>36</v>
      </c>
      <c r="B77" s="1" t="s">
        <v>29</v>
      </c>
      <c r="C77" s="1" t="s">
        <v>37</v>
      </c>
      <c r="D77" s="2">
        <v>44755</v>
      </c>
      <c r="E77" s="6">
        <v>609</v>
      </c>
      <c r="F77" s="1">
        <v>32</v>
      </c>
      <c r="G77" s="6">
        <f t="shared" si="1"/>
        <v>152.25</v>
      </c>
    </row>
    <row r="78" spans="1:7" x14ac:dyDescent="0.3">
      <c r="A78" s="1" t="s">
        <v>50</v>
      </c>
      <c r="B78" s="1" t="s">
        <v>26</v>
      </c>
      <c r="C78" s="1" t="s">
        <v>39</v>
      </c>
      <c r="D78" s="2">
        <v>44603</v>
      </c>
      <c r="E78" s="6">
        <v>1274</v>
      </c>
      <c r="F78" s="1">
        <v>244</v>
      </c>
      <c r="G78" s="6">
        <f t="shared" si="1"/>
        <v>318.5</v>
      </c>
    </row>
    <row r="79" spans="1:7" x14ac:dyDescent="0.3">
      <c r="A79" s="1" t="s">
        <v>33</v>
      </c>
      <c r="B79" s="1" t="s">
        <v>26</v>
      </c>
      <c r="C79" s="1" t="s">
        <v>27</v>
      </c>
      <c r="D79" s="2">
        <v>44588</v>
      </c>
      <c r="E79" s="6">
        <v>7595</v>
      </c>
      <c r="F79" s="1">
        <v>181</v>
      </c>
      <c r="G79" s="6">
        <f t="shared" si="1"/>
        <v>1898.75</v>
      </c>
    </row>
    <row r="80" spans="1:7" x14ac:dyDescent="0.3">
      <c r="A80" s="1" t="s">
        <v>9</v>
      </c>
      <c r="B80" s="1" t="s">
        <v>7</v>
      </c>
      <c r="C80" s="1" t="s">
        <v>18</v>
      </c>
      <c r="D80" s="2">
        <v>44592</v>
      </c>
      <c r="E80" s="6">
        <v>4725</v>
      </c>
      <c r="F80" s="1">
        <v>137</v>
      </c>
      <c r="G80" s="6">
        <f t="shared" si="1"/>
        <v>1181.25</v>
      </c>
    </row>
    <row r="81" spans="1:7" x14ac:dyDescent="0.3">
      <c r="A81" s="1" t="s">
        <v>50</v>
      </c>
      <c r="B81" s="1" t="s">
        <v>26</v>
      </c>
      <c r="C81" s="1" t="s">
        <v>44</v>
      </c>
      <c r="D81" s="2">
        <v>44791</v>
      </c>
      <c r="E81" s="6">
        <v>9681</v>
      </c>
      <c r="F81" s="1">
        <v>24</v>
      </c>
      <c r="G81" s="6">
        <f t="shared" si="1"/>
        <v>2420.25</v>
      </c>
    </row>
    <row r="82" spans="1:7" x14ac:dyDescent="0.3">
      <c r="A82" s="1" t="s">
        <v>48</v>
      </c>
      <c r="B82" s="1" t="s">
        <v>26</v>
      </c>
      <c r="C82" s="1" t="s">
        <v>51</v>
      </c>
      <c r="D82" s="2">
        <v>44742</v>
      </c>
      <c r="E82" s="6">
        <v>14504</v>
      </c>
      <c r="F82" s="1">
        <v>21</v>
      </c>
      <c r="G82" s="6">
        <f t="shared" si="1"/>
        <v>3626</v>
      </c>
    </row>
    <row r="83" spans="1:7" x14ac:dyDescent="0.3">
      <c r="A83" s="1" t="s">
        <v>54</v>
      </c>
      <c r="B83" s="1" t="s">
        <v>15</v>
      </c>
      <c r="C83" s="1" t="s">
        <v>42</v>
      </c>
      <c r="D83" s="2">
        <v>44796</v>
      </c>
      <c r="E83" s="6">
        <v>280</v>
      </c>
      <c r="F83" s="1">
        <v>311</v>
      </c>
      <c r="G83" s="6">
        <f t="shared" si="1"/>
        <v>70</v>
      </c>
    </row>
    <row r="84" spans="1:7" x14ac:dyDescent="0.3">
      <c r="A84" s="1" t="s">
        <v>23</v>
      </c>
      <c r="B84" s="1" t="s">
        <v>21</v>
      </c>
      <c r="C84" s="1" t="s">
        <v>8</v>
      </c>
      <c r="D84" s="2">
        <v>44774</v>
      </c>
      <c r="E84" s="6">
        <v>63</v>
      </c>
      <c r="F84" s="1">
        <v>181</v>
      </c>
      <c r="G84" s="6">
        <f t="shared" si="1"/>
        <v>15.75</v>
      </c>
    </row>
    <row r="85" spans="1:7" x14ac:dyDescent="0.3">
      <c r="A85" s="1" t="s">
        <v>36</v>
      </c>
      <c r="B85" s="1" t="s">
        <v>21</v>
      </c>
      <c r="C85" s="1" t="s">
        <v>20</v>
      </c>
      <c r="D85" s="2">
        <v>44706</v>
      </c>
      <c r="E85" s="6">
        <v>8001</v>
      </c>
      <c r="F85" s="1">
        <v>10</v>
      </c>
      <c r="G85" s="6">
        <f t="shared" si="1"/>
        <v>2000.25</v>
      </c>
    </row>
    <row r="86" spans="1:7" x14ac:dyDescent="0.3">
      <c r="A86" s="1" t="s">
        <v>36</v>
      </c>
      <c r="B86" s="1" t="s">
        <v>29</v>
      </c>
      <c r="C86" s="1" t="s">
        <v>35</v>
      </c>
      <c r="D86" s="2">
        <v>44571</v>
      </c>
      <c r="E86" s="6">
        <v>4032</v>
      </c>
      <c r="F86" s="1">
        <v>82</v>
      </c>
      <c r="G86" s="6">
        <f t="shared" si="1"/>
        <v>1008</v>
      </c>
    </row>
    <row r="87" spans="1:7" x14ac:dyDescent="0.3">
      <c r="A87" s="1" t="s">
        <v>43</v>
      </c>
      <c r="B87" s="1" t="s">
        <v>15</v>
      </c>
      <c r="C87" s="1" t="s">
        <v>58</v>
      </c>
      <c r="D87" s="2">
        <v>44599</v>
      </c>
      <c r="E87" s="6">
        <v>5859</v>
      </c>
      <c r="F87" s="1">
        <v>108</v>
      </c>
      <c r="G87" s="6">
        <f t="shared" si="1"/>
        <v>1464.75</v>
      </c>
    </row>
    <row r="88" spans="1:7" x14ac:dyDescent="0.3">
      <c r="A88" s="1" t="s">
        <v>31</v>
      </c>
      <c r="B88" s="1" t="s">
        <v>26</v>
      </c>
      <c r="C88" s="1" t="s">
        <v>27</v>
      </c>
      <c r="D88" s="2">
        <v>44693</v>
      </c>
      <c r="E88" s="6">
        <v>11095</v>
      </c>
      <c r="F88" s="1">
        <v>401</v>
      </c>
      <c r="G88" s="6">
        <f t="shared" si="1"/>
        <v>2773.75</v>
      </c>
    </row>
    <row r="89" spans="1:7" x14ac:dyDescent="0.3">
      <c r="A89" s="1" t="s">
        <v>53</v>
      </c>
      <c r="B89" s="1" t="s">
        <v>15</v>
      </c>
      <c r="C89" s="1" t="s">
        <v>39</v>
      </c>
      <c r="D89" s="2">
        <v>44627</v>
      </c>
      <c r="E89" s="6">
        <v>7182</v>
      </c>
      <c r="F89" s="1">
        <v>408</v>
      </c>
      <c r="G89" s="6">
        <f t="shared" si="1"/>
        <v>1795.5</v>
      </c>
    </row>
    <row r="90" spans="1:7" x14ac:dyDescent="0.3">
      <c r="A90" s="1" t="s">
        <v>43</v>
      </c>
      <c r="B90" s="1" t="s">
        <v>15</v>
      </c>
      <c r="C90" s="1" t="s">
        <v>11</v>
      </c>
      <c r="D90" s="2">
        <v>44656</v>
      </c>
      <c r="E90" s="6">
        <v>6881</v>
      </c>
      <c r="F90" s="1">
        <v>420</v>
      </c>
      <c r="G90" s="6">
        <f t="shared" si="1"/>
        <v>1720.25</v>
      </c>
    </row>
    <row r="91" spans="1:7" x14ac:dyDescent="0.3">
      <c r="A91" s="1" t="s">
        <v>48</v>
      </c>
      <c r="B91" s="1" t="s">
        <v>29</v>
      </c>
      <c r="C91" s="1" t="s">
        <v>57</v>
      </c>
      <c r="D91" s="2">
        <v>44564</v>
      </c>
      <c r="E91" s="6">
        <v>7154</v>
      </c>
      <c r="F91" s="1">
        <v>348</v>
      </c>
      <c r="G91" s="6">
        <f t="shared" si="1"/>
        <v>1788.5</v>
      </c>
    </row>
    <row r="92" spans="1:7" x14ac:dyDescent="0.3">
      <c r="A92" s="1" t="s">
        <v>43</v>
      </c>
      <c r="B92" s="1" t="s">
        <v>7</v>
      </c>
      <c r="C92" s="1" t="s">
        <v>30</v>
      </c>
      <c r="D92" s="2">
        <v>44644</v>
      </c>
      <c r="E92" s="6">
        <v>6188</v>
      </c>
      <c r="F92" s="1">
        <v>270</v>
      </c>
      <c r="G92" s="6">
        <f t="shared" si="1"/>
        <v>1547</v>
      </c>
    </row>
    <row r="93" spans="1:7" x14ac:dyDescent="0.3">
      <c r="A93" s="1" t="s">
        <v>53</v>
      </c>
      <c r="B93" s="1" t="s">
        <v>10</v>
      </c>
      <c r="C93" s="1" t="s">
        <v>51</v>
      </c>
      <c r="D93" s="2">
        <v>44749</v>
      </c>
      <c r="E93" s="6">
        <v>4221</v>
      </c>
      <c r="F93" s="1">
        <v>9</v>
      </c>
      <c r="G93" s="6">
        <f t="shared" si="1"/>
        <v>1055.25</v>
      </c>
    </row>
    <row r="94" spans="1:7" x14ac:dyDescent="0.3">
      <c r="A94" s="1" t="s">
        <v>9</v>
      </c>
      <c r="B94" s="1" t="s">
        <v>26</v>
      </c>
      <c r="C94" s="1" t="s">
        <v>20</v>
      </c>
      <c r="D94" s="2">
        <v>44768</v>
      </c>
      <c r="E94" s="6">
        <v>630</v>
      </c>
      <c r="F94" s="1">
        <v>264</v>
      </c>
      <c r="G94" s="6">
        <f t="shared" si="1"/>
        <v>157.5</v>
      </c>
    </row>
    <row r="95" spans="1:7" x14ac:dyDescent="0.3">
      <c r="A95" s="1" t="s">
        <v>46</v>
      </c>
      <c r="B95" s="1" t="s">
        <v>15</v>
      </c>
      <c r="C95" s="1" t="s">
        <v>35</v>
      </c>
      <c r="D95" s="2">
        <v>44749</v>
      </c>
      <c r="E95" s="6">
        <v>1743</v>
      </c>
      <c r="F95" s="1">
        <v>111</v>
      </c>
      <c r="G95" s="6">
        <f t="shared" si="1"/>
        <v>435.75</v>
      </c>
    </row>
    <row r="96" spans="1:7" x14ac:dyDescent="0.3">
      <c r="A96" s="1" t="s">
        <v>31</v>
      </c>
      <c r="B96" s="1" t="s">
        <v>29</v>
      </c>
      <c r="C96" s="1" t="s">
        <v>22</v>
      </c>
      <c r="D96" s="2">
        <v>44757</v>
      </c>
      <c r="E96" s="6">
        <v>2919</v>
      </c>
      <c r="F96" s="1">
        <v>65</v>
      </c>
      <c r="G96" s="6">
        <f t="shared" si="1"/>
        <v>729.75</v>
      </c>
    </row>
    <row r="97" spans="1:7" x14ac:dyDescent="0.3">
      <c r="A97" s="1" t="s">
        <v>36</v>
      </c>
      <c r="B97" s="1" t="s">
        <v>21</v>
      </c>
      <c r="C97" s="1" t="s">
        <v>27</v>
      </c>
      <c r="D97" s="2">
        <v>44652</v>
      </c>
      <c r="E97" s="6">
        <v>49</v>
      </c>
      <c r="F97" s="1">
        <v>97</v>
      </c>
      <c r="G97" s="6">
        <f t="shared" si="1"/>
        <v>12.25</v>
      </c>
    </row>
    <row r="98" spans="1:7" x14ac:dyDescent="0.3">
      <c r="A98" s="1" t="s">
        <v>34</v>
      </c>
      <c r="B98" s="1" t="s">
        <v>15</v>
      </c>
      <c r="C98" s="1" t="s">
        <v>30</v>
      </c>
      <c r="D98" s="2">
        <v>44732</v>
      </c>
      <c r="E98" s="6">
        <v>1827</v>
      </c>
      <c r="F98" s="1">
        <v>6</v>
      </c>
      <c r="G98" s="6">
        <f t="shared" si="1"/>
        <v>456.75</v>
      </c>
    </row>
    <row r="99" spans="1:7" x14ac:dyDescent="0.3">
      <c r="A99" s="1" t="s">
        <v>49</v>
      </c>
      <c r="B99" s="1" t="s">
        <v>7</v>
      </c>
      <c r="C99" s="1" t="s">
        <v>42</v>
      </c>
      <c r="D99" s="2">
        <v>44741</v>
      </c>
      <c r="E99" s="6">
        <v>13006</v>
      </c>
      <c r="F99" s="1">
        <v>482</v>
      </c>
      <c r="G99" s="6">
        <f t="shared" si="1"/>
        <v>3251.5</v>
      </c>
    </row>
    <row r="100" spans="1:7" x14ac:dyDescent="0.3">
      <c r="A100" s="1" t="s">
        <v>33</v>
      </c>
      <c r="B100" s="1" t="s">
        <v>26</v>
      </c>
      <c r="C100" s="1" t="s">
        <v>22</v>
      </c>
      <c r="D100" s="2">
        <v>44727</v>
      </c>
      <c r="E100" s="6">
        <v>1064</v>
      </c>
      <c r="F100" s="1">
        <v>106</v>
      </c>
      <c r="G100" s="6">
        <f t="shared" si="1"/>
        <v>266</v>
      </c>
    </row>
    <row r="101" spans="1:7" x14ac:dyDescent="0.3">
      <c r="A101" s="1" t="s">
        <v>40</v>
      </c>
      <c r="B101" s="1" t="s">
        <v>26</v>
      </c>
      <c r="C101" s="1" t="s">
        <v>20</v>
      </c>
      <c r="D101" s="2">
        <v>44659</v>
      </c>
      <c r="E101" s="6">
        <v>11571</v>
      </c>
      <c r="F101" s="1">
        <v>180</v>
      </c>
      <c r="G101" s="6">
        <f t="shared" si="1"/>
        <v>2892.75</v>
      </c>
    </row>
    <row r="102" spans="1:7" x14ac:dyDescent="0.3">
      <c r="A102" s="1" t="s">
        <v>43</v>
      </c>
      <c r="B102" s="1" t="s">
        <v>15</v>
      </c>
      <c r="C102" s="1" t="s">
        <v>51</v>
      </c>
      <c r="D102" s="2">
        <v>44634</v>
      </c>
      <c r="E102" s="6">
        <v>5740</v>
      </c>
      <c r="F102" s="1">
        <v>31</v>
      </c>
      <c r="G102" s="6">
        <f t="shared" si="1"/>
        <v>1435</v>
      </c>
    </row>
    <row r="103" spans="1:7" x14ac:dyDescent="0.3">
      <c r="A103" s="1" t="s">
        <v>48</v>
      </c>
      <c r="B103" s="1" t="s">
        <v>26</v>
      </c>
      <c r="C103" s="1" t="s">
        <v>42</v>
      </c>
      <c r="D103" s="2">
        <v>44757</v>
      </c>
      <c r="E103" s="6">
        <v>1456</v>
      </c>
      <c r="F103" s="1">
        <v>359</v>
      </c>
      <c r="G103" s="6">
        <f t="shared" si="1"/>
        <v>364</v>
      </c>
    </row>
    <row r="104" spans="1:7" x14ac:dyDescent="0.3">
      <c r="A104" s="1" t="s">
        <v>49</v>
      </c>
      <c r="B104" s="1" t="s">
        <v>10</v>
      </c>
      <c r="C104" s="1" t="s">
        <v>30</v>
      </c>
      <c r="D104" s="2">
        <v>44670</v>
      </c>
      <c r="E104" s="6">
        <v>5334</v>
      </c>
      <c r="F104" s="1">
        <v>80</v>
      </c>
      <c r="G104" s="6">
        <f t="shared" si="1"/>
        <v>1333.5</v>
      </c>
    </row>
    <row r="105" spans="1:7" x14ac:dyDescent="0.3">
      <c r="A105" s="1" t="s">
        <v>33</v>
      </c>
      <c r="B105" s="1" t="s">
        <v>26</v>
      </c>
      <c r="C105" s="1" t="s">
        <v>18</v>
      </c>
      <c r="D105" s="2">
        <v>44648</v>
      </c>
      <c r="E105" s="6">
        <v>4151</v>
      </c>
      <c r="F105" s="1">
        <v>296</v>
      </c>
      <c r="G105" s="6">
        <f t="shared" si="1"/>
        <v>1037.75</v>
      </c>
    </row>
    <row r="106" spans="1:7" x14ac:dyDescent="0.3">
      <c r="A106" s="1" t="s">
        <v>23</v>
      </c>
      <c r="B106" s="1" t="s">
        <v>29</v>
      </c>
      <c r="C106" s="1" t="s">
        <v>39</v>
      </c>
      <c r="D106" s="2">
        <v>44624</v>
      </c>
      <c r="E106" s="6">
        <v>8106</v>
      </c>
      <c r="F106" s="1">
        <v>101</v>
      </c>
      <c r="G106" s="6">
        <f t="shared" si="1"/>
        <v>2026.5</v>
      </c>
    </row>
    <row r="107" spans="1:7" x14ac:dyDescent="0.3">
      <c r="A107" s="1" t="s">
        <v>31</v>
      </c>
      <c r="B107" s="1" t="s">
        <v>21</v>
      </c>
      <c r="C107" s="1" t="s">
        <v>58</v>
      </c>
      <c r="D107" s="2">
        <v>44775</v>
      </c>
      <c r="E107" s="6">
        <v>126</v>
      </c>
      <c r="F107" s="1">
        <v>40</v>
      </c>
      <c r="G107" s="6">
        <f t="shared" si="1"/>
        <v>31.5</v>
      </c>
    </row>
    <row r="108" spans="1:7" x14ac:dyDescent="0.3">
      <c r="A108" s="1" t="s">
        <v>40</v>
      </c>
      <c r="B108" s="1" t="s">
        <v>7</v>
      </c>
      <c r="C108" s="1" t="s">
        <v>39</v>
      </c>
      <c r="D108" s="2">
        <v>44798</v>
      </c>
      <c r="E108" s="6">
        <v>4697</v>
      </c>
      <c r="F108" s="1">
        <v>42</v>
      </c>
      <c r="G108" s="6">
        <f t="shared" si="1"/>
        <v>1174.25</v>
      </c>
    </row>
    <row r="109" spans="1:7" x14ac:dyDescent="0.3">
      <c r="A109" s="1" t="s">
        <v>33</v>
      </c>
      <c r="B109" s="1" t="s">
        <v>26</v>
      </c>
      <c r="C109" s="1" t="s">
        <v>47</v>
      </c>
      <c r="D109" s="2">
        <v>44617</v>
      </c>
      <c r="E109" s="6">
        <v>7798</v>
      </c>
      <c r="F109" s="1">
        <v>167</v>
      </c>
      <c r="G109" s="6">
        <f t="shared" si="1"/>
        <v>1949.5</v>
      </c>
    </row>
    <row r="110" spans="1:7" x14ac:dyDescent="0.3">
      <c r="A110" s="1" t="s">
        <v>49</v>
      </c>
      <c r="B110" s="1" t="s">
        <v>10</v>
      </c>
      <c r="C110" s="1" t="s">
        <v>27</v>
      </c>
      <c r="D110" s="2">
        <v>44719</v>
      </c>
      <c r="E110" s="6">
        <v>9408</v>
      </c>
      <c r="F110" s="1">
        <v>138</v>
      </c>
      <c r="G110" s="6">
        <f t="shared" si="1"/>
        <v>2352</v>
      </c>
    </row>
    <row r="111" spans="1:7" x14ac:dyDescent="0.3">
      <c r="A111" s="1" t="s">
        <v>14</v>
      </c>
      <c r="B111" s="1" t="s">
        <v>10</v>
      </c>
      <c r="C111" s="1" t="s">
        <v>39</v>
      </c>
      <c r="D111" s="2">
        <v>44663</v>
      </c>
      <c r="E111" s="6">
        <v>1939</v>
      </c>
      <c r="F111" s="1">
        <v>520</v>
      </c>
      <c r="G111" s="6">
        <f t="shared" si="1"/>
        <v>484.75</v>
      </c>
    </row>
    <row r="112" spans="1:7" x14ac:dyDescent="0.3">
      <c r="A112" s="1" t="s">
        <v>55</v>
      </c>
      <c r="B112" s="1" t="s">
        <v>10</v>
      </c>
      <c r="C112" s="1" t="s">
        <v>39</v>
      </c>
      <c r="D112" s="2">
        <v>44748</v>
      </c>
      <c r="E112" s="6">
        <v>10906</v>
      </c>
      <c r="F112" s="1">
        <v>94</v>
      </c>
      <c r="G112" s="6">
        <f t="shared" si="1"/>
        <v>2726.5</v>
      </c>
    </row>
    <row r="113" spans="1:7" x14ac:dyDescent="0.3">
      <c r="A113" s="1" t="s">
        <v>49</v>
      </c>
      <c r="B113" s="1" t="s">
        <v>7</v>
      </c>
      <c r="C113" s="1" t="s">
        <v>16</v>
      </c>
      <c r="D113" s="2">
        <v>44580</v>
      </c>
      <c r="E113" s="6">
        <v>5929</v>
      </c>
      <c r="F113" s="1">
        <v>175</v>
      </c>
      <c r="G113" s="6">
        <f t="shared" si="1"/>
        <v>1482.25</v>
      </c>
    </row>
    <row r="114" spans="1:7" x14ac:dyDescent="0.3">
      <c r="A114" s="1" t="s">
        <v>53</v>
      </c>
      <c r="B114" s="1" t="s">
        <v>15</v>
      </c>
      <c r="C114" s="1" t="s">
        <v>42</v>
      </c>
      <c r="D114" s="2">
        <v>44566</v>
      </c>
      <c r="E114" s="6">
        <v>5579</v>
      </c>
      <c r="F114" s="1">
        <v>92</v>
      </c>
      <c r="G114" s="6">
        <f t="shared" si="1"/>
        <v>1394.75</v>
      </c>
    </row>
    <row r="115" spans="1:7" x14ac:dyDescent="0.3">
      <c r="A115" s="1" t="s">
        <v>53</v>
      </c>
      <c r="B115" s="1" t="s">
        <v>29</v>
      </c>
      <c r="C115" s="1" t="s">
        <v>58</v>
      </c>
      <c r="D115" s="2">
        <v>44585</v>
      </c>
      <c r="E115" s="6">
        <v>10927</v>
      </c>
      <c r="F115" s="1">
        <v>141</v>
      </c>
      <c r="G115" s="6">
        <f t="shared" si="1"/>
        <v>2731.75</v>
      </c>
    </row>
    <row r="116" spans="1:7" x14ac:dyDescent="0.3">
      <c r="A116" s="1" t="s">
        <v>46</v>
      </c>
      <c r="B116" s="1" t="s">
        <v>15</v>
      </c>
      <c r="C116" s="1" t="s">
        <v>32</v>
      </c>
      <c r="D116" s="2">
        <v>44657</v>
      </c>
      <c r="E116" s="6">
        <v>623</v>
      </c>
      <c r="F116" s="1">
        <v>283</v>
      </c>
      <c r="G116" s="6">
        <f t="shared" si="1"/>
        <v>155.75</v>
      </c>
    </row>
    <row r="117" spans="1:7" x14ac:dyDescent="0.3">
      <c r="A117" s="1" t="s">
        <v>19</v>
      </c>
      <c r="B117" s="1" t="s">
        <v>15</v>
      </c>
      <c r="C117" s="1" t="s">
        <v>42</v>
      </c>
      <c r="D117" s="2">
        <v>44727</v>
      </c>
      <c r="E117" s="6">
        <v>6013</v>
      </c>
      <c r="F117" s="1">
        <v>21</v>
      </c>
      <c r="G117" s="6">
        <f t="shared" si="1"/>
        <v>1503.25</v>
      </c>
    </row>
    <row r="118" spans="1:7" x14ac:dyDescent="0.3">
      <c r="A118" s="1" t="s">
        <v>12</v>
      </c>
      <c r="B118" s="1" t="s">
        <v>29</v>
      </c>
      <c r="C118" s="1" t="s">
        <v>56</v>
      </c>
      <c r="D118" s="2">
        <v>44589</v>
      </c>
      <c r="E118" s="6">
        <v>1505</v>
      </c>
      <c r="F118" s="1">
        <v>47</v>
      </c>
      <c r="G118" s="6">
        <f t="shared" si="1"/>
        <v>376.25</v>
      </c>
    </row>
    <row r="119" spans="1:7" x14ac:dyDescent="0.3">
      <c r="A119" s="1" t="s">
        <v>49</v>
      </c>
      <c r="B119" s="1" t="s">
        <v>10</v>
      </c>
      <c r="C119" s="1" t="s">
        <v>57</v>
      </c>
      <c r="D119" s="2">
        <v>44636</v>
      </c>
      <c r="E119" s="6">
        <v>476</v>
      </c>
      <c r="F119" s="1">
        <v>125</v>
      </c>
      <c r="G119" s="6">
        <f t="shared" si="1"/>
        <v>119</v>
      </c>
    </row>
    <row r="120" spans="1:7" x14ac:dyDescent="0.3">
      <c r="A120" s="1" t="s">
        <v>24</v>
      </c>
      <c r="B120" s="1" t="s">
        <v>15</v>
      </c>
      <c r="C120" s="1" t="s">
        <v>32</v>
      </c>
      <c r="D120" s="2">
        <v>44613</v>
      </c>
      <c r="E120" s="6">
        <v>11550</v>
      </c>
      <c r="F120" s="1">
        <v>396</v>
      </c>
      <c r="G120" s="6">
        <f t="shared" si="1"/>
        <v>2887.5</v>
      </c>
    </row>
    <row r="121" spans="1:7" x14ac:dyDescent="0.3">
      <c r="A121" s="1" t="s">
        <v>49</v>
      </c>
      <c r="B121" s="1" t="s">
        <v>26</v>
      </c>
      <c r="C121" s="1" t="s">
        <v>45</v>
      </c>
      <c r="D121" s="2">
        <v>44608</v>
      </c>
      <c r="E121" s="6">
        <v>17318</v>
      </c>
      <c r="F121" s="1">
        <v>87</v>
      </c>
      <c r="G121" s="6">
        <f t="shared" si="1"/>
        <v>4329.5</v>
      </c>
    </row>
    <row r="122" spans="1:7" x14ac:dyDescent="0.3">
      <c r="A122" s="1" t="s">
        <v>6</v>
      </c>
      <c r="B122" s="1" t="s">
        <v>29</v>
      </c>
      <c r="C122" s="1" t="s">
        <v>39</v>
      </c>
      <c r="D122" s="2">
        <v>44574</v>
      </c>
      <c r="E122" s="6">
        <v>1848</v>
      </c>
      <c r="F122" s="1">
        <v>27</v>
      </c>
      <c r="G122" s="6">
        <f t="shared" si="1"/>
        <v>462</v>
      </c>
    </row>
    <row r="123" spans="1:7" x14ac:dyDescent="0.3">
      <c r="A123" s="1" t="s">
        <v>49</v>
      </c>
      <c r="B123" s="1" t="s">
        <v>15</v>
      </c>
      <c r="C123" s="1" t="s">
        <v>30</v>
      </c>
      <c r="D123" s="2">
        <v>44643</v>
      </c>
      <c r="E123" s="6">
        <v>7273</v>
      </c>
      <c r="F123" s="1">
        <v>547</v>
      </c>
      <c r="G123" s="6">
        <f t="shared" si="1"/>
        <v>1818.25</v>
      </c>
    </row>
    <row r="124" spans="1:7" x14ac:dyDescent="0.3">
      <c r="A124" s="1" t="s">
        <v>38</v>
      </c>
      <c r="B124" s="1" t="s">
        <v>29</v>
      </c>
      <c r="C124" s="1" t="s">
        <v>39</v>
      </c>
      <c r="D124" s="2">
        <v>44728</v>
      </c>
      <c r="E124" s="6">
        <v>854</v>
      </c>
      <c r="F124" s="1">
        <v>118</v>
      </c>
      <c r="G124" s="6">
        <f t="shared" si="1"/>
        <v>213.5</v>
      </c>
    </row>
    <row r="125" spans="1:7" x14ac:dyDescent="0.3">
      <c r="A125" s="1" t="s">
        <v>17</v>
      </c>
      <c r="B125" s="1" t="s">
        <v>10</v>
      </c>
      <c r="C125" s="1" t="s">
        <v>51</v>
      </c>
      <c r="D125" s="2">
        <v>44665</v>
      </c>
      <c r="E125" s="6">
        <v>6832</v>
      </c>
      <c r="F125" s="1">
        <v>46</v>
      </c>
      <c r="G125" s="6">
        <f t="shared" si="1"/>
        <v>1708</v>
      </c>
    </row>
    <row r="126" spans="1:7" x14ac:dyDescent="0.3">
      <c r="A126" s="1" t="s">
        <v>49</v>
      </c>
      <c r="B126" s="1" t="s">
        <v>7</v>
      </c>
      <c r="C126" s="1" t="s">
        <v>30</v>
      </c>
      <c r="D126" s="2">
        <v>44586</v>
      </c>
      <c r="E126" s="6">
        <v>4606</v>
      </c>
      <c r="F126" s="1">
        <v>57</v>
      </c>
      <c r="G126" s="6">
        <f t="shared" si="1"/>
        <v>1151.5</v>
      </c>
    </row>
    <row r="127" spans="1:7" x14ac:dyDescent="0.3">
      <c r="A127" s="1" t="s">
        <v>14</v>
      </c>
      <c r="B127" s="1" t="s">
        <v>10</v>
      </c>
      <c r="C127" s="1" t="s">
        <v>47</v>
      </c>
      <c r="D127" s="2">
        <v>44631</v>
      </c>
      <c r="E127" s="6">
        <v>4466</v>
      </c>
      <c r="F127" s="1">
        <v>22</v>
      </c>
      <c r="G127" s="6">
        <f t="shared" si="1"/>
        <v>1116.5</v>
      </c>
    </row>
    <row r="128" spans="1:7" x14ac:dyDescent="0.3">
      <c r="A128" s="1" t="s">
        <v>54</v>
      </c>
      <c r="B128" s="1" t="s">
        <v>7</v>
      </c>
      <c r="C128" s="1" t="s">
        <v>47</v>
      </c>
      <c r="D128" s="2">
        <v>44770</v>
      </c>
      <c r="E128" s="6">
        <v>16114</v>
      </c>
      <c r="F128" s="1">
        <v>96</v>
      </c>
      <c r="G128" s="6">
        <f t="shared" si="1"/>
        <v>4028.5</v>
      </c>
    </row>
    <row r="129" spans="1:7" x14ac:dyDescent="0.3">
      <c r="A129" s="1" t="s">
        <v>33</v>
      </c>
      <c r="B129" s="1" t="s">
        <v>21</v>
      </c>
      <c r="C129" s="1" t="s">
        <v>20</v>
      </c>
      <c r="D129" s="2">
        <v>44629</v>
      </c>
      <c r="E129" s="6">
        <v>1561</v>
      </c>
      <c r="F129" s="1">
        <v>44</v>
      </c>
      <c r="G129" s="6">
        <f t="shared" si="1"/>
        <v>390.25</v>
      </c>
    </row>
    <row r="130" spans="1:7" x14ac:dyDescent="0.3">
      <c r="A130" s="1" t="s">
        <v>40</v>
      </c>
      <c r="B130" s="1" t="s">
        <v>15</v>
      </c>
      <c r="C130" s="1" t="s">
        <v>27</v>
      </c>
      <c r="D130" s="2">
        <v>44740</v>
      </c>
      <c r="E130" s="6">
        <v>8897</v>
      </c>
      <c r="F130" s="1">
        <v>188</v>
      </c>
      <c r="G130" s="6">
        <f t="shared" ref="G130:G193" si="2">E130*0.25</f>
        <v>2224.25</v>
      </c>
    </row>
    <row r="131" spans="1:7" x14ac:dyDescent="0.3">
      <c r="A131" s="1" t="s">
        <v>33</v>
      </c>
      <c r="B131" s="1" t="s">
        <v>15</v>
      </c>
      <c r="C131" s="1" t="s">
        <v>37</v>
      </c>
      <c r="D131" s="2">
        <v>44770</v>
      </c>
      <c r="E131" s="6">
        <v>2464</v>
      </c>
      <c r="F131" s="1">
        <v>387</v>
      </c>
      <c r="G131" s="6">
        <f t="shared" si="2"/>
        <v>616</v>
      </c>
    </row>
    <row r="132" spans="1:7" x14ac:dyDescent="0.3">
      <c r="A132" s="1" t="s">
        <v>49</v>
      </c>
      <c r="B132" s="1" t="s">
        <v>29</v>
      </c>
      <c r="C132" s="1" t="s">
        <v>18</v>
      </c>
      <c r="D132" s="2">
        <v>44788</v>
      </c>
      <c r="E132" s="6">
        <v>4830</v>
      </c>
      <c r="F132" s="1">
        <v>50</v>
      </c>
      <c r="G132" s="6">
        <f t="shared" si="2"/>
        <v>1207.5</v>
      </c>
    </row>
    <row r="133" spans="1:7" x14ac:dyDescent="0.3">
      <c r="A133" s="1" t="s">
        <v>41</v>
      </c>
      <c r="B133" s="1" t="s">
        <v>15</v>
      </c>
      <c r="C133" s="1" t="s">
        <v>45</v>
      </c>
      <c r="D133" s="2">
        <v>44573</v>
      </c>
      <c r="E133" s="6">
        <v>2765</v>
      </c>
      <c r="F133" s="1">
        <v>264</v>
      </c>
      <c r="G133" s="6">
        <f t="shared" si="2"/>
        <v>691.25</v>
      </c>
    </row>
    <row r="134" spans="1:7" x14ac:dyDescent="0.3">
      <c r="A134" s="1" t="s">
        <v>34</v>
      </c>
      <c r="B134" s="1" t="s">
        <v>21</v>
      </c>
      <c r="C134" s="1" t="s">
        <v>44</v>
      </c>
      <c r="D134" s="2">
        <v>44644</v>
      </c>
      <c r="E134" s="6">
        <v>7126</v>
      </c>
      <c r="F134" s="1">
        <v>7</v>
      </c>
      <c r="G134" s="6">
        <f t="shared" si="2"/>
        <v>1781.5</v>
      </c>
    </row>
    <row r="135" spans="1:7" x14ac:dyDescent="0.3">
      <c r="A135" s="1" t="s">
        <v>9</v>
      </c>
      <c r="B135" s="1" t="s">
        <v>7</v>
      </c>
      <c r="C135" s="1" t="s">
        <v>37</v>
      </c>
      <c r="D135" s="2">
        <v>44767</v>
      </c>
      <c r="E135" s="6">
        <v>4263</v>
      </c>
      <c r="F135" s="1">
        <v>90</v>
      </c>
      <c r="G135" s="6">
        <f t="shared" si="2"/>
        <v>1065.75</v>
      </c>
    </row>
    <row r="136" spans="1:7" x14ac:dyDescent="0.3">
      <c r="A136" s="1" t="s">
        <v>17</v>
      </c>
      <c r="B136" s="1" t="s">
        <v>29</v>
      </c>
      <c r="C136" s="1" t="s">
        <v>18</v>
      </c>
      <c r="D136" s="2">
        <v>44774</v>
      </c>
      <c r="E136" s="6">
        <v>3605</v>
      </c>
      <c r="F136" s="1">
        <v>403</v>
      </c>
      <c r="G136" s="6">
        <f t="shared" si="2"/>
        <v>901.25</v>
      </c>
    </row>
    <row r="137" spans="1:7" x14ac:dyDescent="0.3">
      <c r="A137" s="1" t="s">
        <v>9</v>
      </c>
      <c r="B137" s="1" t="s">
        <v>10</v>
      </c>
      <c r="C137" s="1" t="s">
        <v>35</v>
      </c>
      <c r="D137" s="2">
        <v>44697</v>
      </c>
      <c r="E137" s="6">
        <v>19929</v>
      </c>
      <c r="F137" s="1">
        <v>174</v>
      </c>
      <c r="G137" s="6">
        <f t="shared" si="2"/>
        <v>4982.25</v>
      </c>
    </row>
    <row r="138" spans="1:7" x14ac:dyDescent="0.3">
      <c r="A138" s="1" t="s">
        <v>36</v>
      </c>
      <c r="B138" s="1" t="s">
        <v>10</v>
      </c>
      <c r="C138" s="1" t="s">
        <v>16</v>
      </c>
      <c r="D138" s="2">
        <v>44783</v>
      </c>
      <c r="E138" s="6">
        <v>5103</v>
      </c>
      <c r="F138" s="1">
        <v>140</v>
      </c>
      <c r="G138" s="6">
        <f t="shared" si="2"/>
        <v>1275.75</v>
      </c>
    </row>
    <row r="139" spans="1:7" x14ac:dyDescent="0.3">
      <c r="A139" s="1" t="s">
        <v>14</v>
      </c>
      <c r="B139" s="1" t="s">
        <v>10</v>
      </c>
      <c r="C139" s="1" t="s">
        <v>30</v>
      </c>
      <c r="D139" s="2">
        <v>44566</v>
      </c>
      <c r="E139" s="6">
        <v>2541</v>
      </c>
      <c r="F139" s="1">
        <v>27</v>
      </c>
      <c r="G139" s="6">
        <f t="shared" si="2"/>
        <v>635.25</v>
      </c>
    </row>
    <row r="140" spans="1:7" x14ac:dyDescent="0.3">
      <c r="A140" s="1" t="s">
        <v>55</v>
      </c>
      <c r="B140" s="1" t="s">
        <v>7</v>
      </c>
      <c r="C140" s="1" t="s">
        <v>16</v>
      </c>
      <c r="D140" s="2">
        <v>44753</v>
      </c>
      <c r="E140" s="6">
        <v>5663</v>
      </c>
      <c r="F140" s="1">
        <v>110</v>
      </c>
      <c r="G140" s="6">
        <f t="shared" si="2"/>
        <v>1415.75</v>
      </c>
    </row>
    <row r="141" spans="1:7" x14ac:dyDescent="0.3">
      <c r="A141" s="1" t="s">
        <v>46</v>
      </c>
      <c r="B141" s="1" t="s">
        <v>26</v>
      </c>
      <c r="C141" s="1" t="s">
        <v>20</v>
      </c>
      <c r="D141" s="2">
        <v>44676</v>
      </c>
      <c r="E141" s="6">
        <v>392</v>
      </c>
      <c r="F141" s="1">
        <v>30</v>
      </c>
      <c r="G141" s="6">
        <f t="shared" si="2"/>
        <v>98</v>
      </c>
    </row>
    <row r="142" spans="1:7" x14ac:dyDescent="0.3">
      <c r="A142" s="1" t="s">
        <v>12</v>
      </c>
      <c r="B142" s="1" t="s">
        <v>21</v>
      </c>
      <c r="C142" s="1" t="s">
        <v>42</v>
      </c>
      <c r="D142" s="2">
        <v>44655</v>
      </c>
      <c r="E142" s="6">
        <v>10976</v>
      </c>
      <c r="F142" s="1">
        <v>121</v>
      </c>
      <c r="G142" s="6">
        <f t="shared" si="2"/>
        <v>2744</v>
      </c>
    </row>
    <row r="143" spans="1:7" x14ac:dyDescent="0.3">
      <c r="A143" s="1" t="s">
        <v>25</v>
      </c>
      <c r="B143" s="1" t="s">
        <v>26</v>
      </c>
      <c r="C143" s="1" t="s">
        <v>51</v>
      </c>
      <c r="D143" s="2">
        <v>44663</v>
      </c>
      <c r="E143" s="6">
        <v>9282</v>
      </c>
      <c r="F143" s="1">
        <v>101</v>
      </c>
      <c r="G143" s="6">
        <f t="shared" si="2"/>
        <v>2320.5</v>
      </c>
    </row>
    <row r="144" spans="1:7" x14ac:dyDescent="0.3">
      <c r="A144" s="1" t="s">
        <v>46</v>
      </c>
      <c r="B144" s="1" t="s">
        <v>21</v>
      </c>
      <c r="C144" s="1" t="s">
        <v>11</v>
      </c>
      <c r="D144" s="2">
        <v>44775</v>
      </c>
      <c r="E144" s="6">
        <v>1827</v>
      </c>
      <c r="F144" s="1">
        <v>117</v>
      </c>
      <c r="G144" s="6">
        <f t="shared" si="2"/>
        <v>456.75</v>
      </c>
    </row>
    <row r="145" spans="1:7" x14ac:dyDescent="0.3">
      <c r="A145" s="1" t="s">
        <v>12</v>
      </c>
      <c r="B145" s="1" t="s">
        <v>21</v>
      </c>
      <c r="C145" s="1" t="s">
        <v>45</v>
      </c>
      <c r="D145" s="2">
        <v>44740</v>
      </c>
      <c r="E145" s="6">
        <v>8267</v>
      </c>
      <c r="F145" s="1">
        <v>272</v>
      </c>
      <c r="G145" s="6">
        <f t="shared" si="2"/>
        <v>2066.75</v>
      </c>
    </row>
    <row r="146" spans="1:7" x14ac:dyDescent="0.3">
      <c r="A146" s="1" t="s">
        <v>55</v>
      </c>
      <c r="B146" s="1" t="s">
        <v>15</v>
      </c>
      <c r="C146" s="1" t="s">
        <v>30</v>
      </c>
      <c r="D146" s="2">
        <v>44747</v>
      </c>
      <c r="E146" s="6">
        <v>4116</v>
      </c>
      <c r="F146" s="1">
        <v>128</v>
      </c>
      <c r="G146" s="6">
        <f t="shared" si="2"/>
        <v>1029</v>
      </c>
    </row>
    <row r="147" spans="1:7" x14ac:dyDescent="0.3">
      <c r="A147" s="1" t="s">
        <v>24</v>
      </c>
      <c r="B147" s="1" t="s">
        <v>21</v>
      </c>
      <c r="C147" s="1" t="s">
        <v>52</v>
      </c>
      <c r="D147" s="2">
        <v>44719</v>
      </c>
      <c r="E147" s="6">
        <v>2093</v>
      </c>
      <c r="F147" s="1">
        <v>45</v>
      </c>
      <c r="G147" s="6">
        <f t="shared" si="2"/>
        <v>523.25</v>
      </c>
    </row>
    <row r="148" spans="1:7" x14ac:dyDescent="0.3">
      <c r="A148" s="1" t="s">
        <v>23</v>
      </c>
      <c r="B148" s="1" t="s">
        <v>21</v>
      </c>
      <c r="C148" s="1" t="s">
        <v>16</v>
      </c>
      <c r="D148" s="2">
        <v>44579</v>
      </c>
      <c r="E148" s="6">
        <v>1015</v>
      </c>
      <c r="F148" s="1">
        <v>27</v>
      </c>
      <c r="G148" s="6">
        <f t="shared" si="2"/>
        <v>253.75</v>
      </c>
    </row>
    <row r="149" spans="1:7" x14ac:dyDescent="0.3">
      <c r="A149" s="1" t="s">
        <v>23</v>
      </c>
      <c r="B149" s="1" t="s">
        <v>15</v>
      </c>
      <c r="C149" s="1" t="s">
        <v>56</v>
      </c>
      <c r="D149" s="2">
        <v>44565</v>
      </c>
      <c r="E149" s="6">
        <v>12516</v>
      </c>
      <c r="F149" s="1">
        <v>212</v>
      </c>
      <c r="G149" s="6">
        <f t="shared" si="2"/>
        <v>3129</v>
      </c>
    </row>
    <row r="150" spans="1:7" x14ac:dyDescent="0.3">
      <c r="A150" s="1" t="s">
        <v>43</v>
      </c>
      <c r="B150" s="1" t="s">
        <v>15</v>
      </c>
      <c r="C150" s="1" t="s">
        <v>18</v>
      </c>
      <c r="D150" s="2">
        <v>44592</v>
      </c>
      <c r="E150" s="6">
        <v>2758</v>
      </c>
      <c r="F150" s="1">
        <v>18</v>
      </c>
      <c r="G150" s="6">
        <f t="shared" si="2"/>
        <v>689.5</v>
      </c>
    </row>
    <row r="151" spans="1:7" x14ac:dyDescent="0.3">
      <c r="A151" s="1" t="s">
        <v>49</v>
      </c>
      <c r="B151" s="1" t="s">
        <v>10</v>
      </c>
      <c r="C151" s="1" t="s">
        <v>47</v>
      </c>
      <c r="D151" s="2">
        <v>44634</v>
      </c>
      <c r="E151" s="6">
        <v>3297</v>
      </c>
      <c r="F151" s="1">
        <v>149</v>
      </c>
      <c r="G151" s="6">
        <f t="shared" si="2"/>
        <v>824.25</v>
      </c>
    </row>
    <row r="152" spans="1:7" x14ac:dyDescent="0.3">
      <c r="A152" s="1" t="s">
        <v>50</v>
      </c>
      <c r="B152" s="1" t="s">
        <v>15</v>
      </c>
      <c r="C152" s="1" t="s">
        <v>58</v>
      </c>
      <c r="D152" s="2">
        <v>44680</v>
      </c>
      <c r="E152" s="6">
        <v>6048</v>
      </c>
      <c r="F152" s="1">
        <v>477</v>
      </c>
      <c r="G152" s="6">
        <f t="shared" si="2"/>
        <v>1512</v>
      </c>
    </row>
    <row r="153" spans="1:7" x14ac:dyDescent="0.3">
      <c r="A153" s="1" t="s">
        <v>17</v>
      </c>
      <c r="B153" s="1" t="s">
        <v>10</v>
      </c>
      <c r="C153" s="1" t="s">
        <v>16</v>
      </c>
      <c r="D153" s="2">
        <v>44599</v>
      </c>
      <c r="E153" s="6">
        <v>10101</v>
      </c>
      <c r="F153" s="1">
        <v>108</v>
      </c>
      <c r="G153" s="6">
        <f t="shared" si="2"/>
        <v>2525.25</v>
      </c>
    </row>
    <row r="154" spans="1:7" x14ac:dyDescent="0.3">
      <c r="A154" s="1" t="s">
        <v>41</v>
      </c>
      <c r="B154" s="1" t="s">
        <v>7</v>
      </c>
      <c r="C154" s="1" t="s">
        <v>35</v>
      </c>
      <c r="D154" s="2">
        <v>44651</v>
      </c>
      <c r="E154" s="6">
        <v>2282</v>
      </c>
      <c r="F154" s="1">
        <v>178</v>
      </c>
      <c r="G154" s="6">
        <f t="shared" si="2"/>
        <v>570.5</v>
      </c>
    </row>
    <row r="155" spans="1:7" x14ac:dyDescent="0.3">
      <c r="A155" s="1" t="s">
        <v>33</v>
      </c>
      <c r="B155" s="1" t="s">
        <v>10</v>
      </c>
      <c r="C155" s="1" t="s">
        <v>57</v>
      </c>
      <c r="D155" s="2">
        <v>44636</v>
      </c>
      <c r="E155" s="6">
        <v>4361</v>
      </c>
      <c r="F155" s="1">
        <v>81</v>
      </c>
      <c r="G155" s="6">
        <f t="shared" si="2"/>
        <v>1090.25</v>
      </c>
    </row>
    <row r="156" spans="1:7" x14ac:dyDescent="0.3">
      <c r="A156" s="1" t="s">
        <v>31</v>
      </c>
      <c r="B156" s="1" t="s">
        <v>7</v>
      </c>
      <c r="C156" s="1" t="s">
        <v>30</v>
      </c>
      <c r="D156" s="2">
        <v>44586</v>
      </c>
      <c r="E156" s="6">
        <v>7798</v>
      </c>
      <c r="F156" s="1">
        <v>196</v>
      </c>
      <c r="G156" s="6">
        <f t="shared" si="2"/>
        <v>1949.5</v>
      </c>
    </row>
    <row r="157" spans="1:7" x14ac:dyDescent="0.3">
      <c r="A157" s="1" t="s">
        <v>9</v>
      </c>
      <c r="B157" s="1" t="s">
        <v>10</v>
      </c>
      <c r="C157" s="1" t="s">
        <v>56</v>
      </c>
      <c r="D157" s="2">
        <v>44732</v>
      </c>
      <c r="E157" s="6">
        <v>3052</v>
      </c>
      <c r="F157" s="1">
        <v>447</v>
      </c>
      <c r="G157" s="6">
        <f t="shared" si="2"/>
        <v>763</v>
      </c>
    </row>
    <row r="158" spans="1:7" x14ac:dyDescent="0.3">
      <c r="A158" s="1" t="s">
        <v>12</v>
      </c>
      <c r="B158" s="1" t="s">
        <v>7</v>
      </c>
      <c r="C158" s="1" t="s">
        <v>20</v>
      </c>
      <c r="D158" s="2">
        <v>44649</v>
      </c>
      <c r="E158" s="6">
        <v>8029</v>
      </c>
      <c r="F158" s="1">
        <v>175</v>
      </c>
      <c r="G158" s="6">
        <f t="shared" si="2"/>
        <v>2007.25</v>
      </c>
    </row>
    <row r="159" spans="1:7" x14ac:dyDescent="0.3">
      <c r="A159" s="1" t="s">
        <v>38</v>
      </c>
      <c r="B159" s="1" t="s">
        <v>15</v>
      </c>
      <c r="C159" s="1" t="s">
        <v>27</v>
      </c>
      <c r="D159" s="2">
        <v>44754</v>
      </c>
      <c r="E159" s="6">
        <v>854</v>
      </c>
      <c r="F159" s="1">
        <v>136</v>
      </c>
      <c r="G159" s="6">
        <f t="shared" si="2"/>
        <v>213.5</v>
      </c>
    </row>
    <row r="160" spans="1:7" x14ac:dyDescent="0.3">
      <c r="A160" s="1" t="s">
        <v>6</v>
      </c>
      <c r="B160" s="1" t="s">
        <v>29</v>
      </c>
      <c r="C160" s="1" t="s">
        <v>16</v>
      </c>
      <c r="D160" s="2">
        <v>44753</v>
      </c>
      <c r="E160" s="6">
        <v>5460</v>
      </c>
      <c r="F160" s="1">
        <v>138</v>
      </c>
      <c r="G160" s="6">
        <f t="shared" si="2"/>
        <v>1365</v>
      </c>
    </row>
    <row r="161" spans="1:7" x14ac:dyDescent="0.3">
      <c r="A161" s="1" t="s">
        <v>31</v>
      </c>
      <c r="B161" s="1" t="s">
        <v>29</v>
      </c>
      <c r="C161" s="1" t="s">
        <v>16</v>
      </c>
      <c r="D161" s="2">
        <v>44580</v>
      </c>
      <c r="E161" s="6">
        <v>3017</v>
      </c>
      <c r="F161" s="1">
        <v>184</v>
      </c>
      <c r="G161" s="6">
        <f t="shared" si="2"/>
        <v>754.25</v>
      </c>
    </row>
    <row r="162" spans="1:7" x14ac:dyDescent="0.3">
      <c r="A162" s="1" t="s">
        <v>48</v>
      </c>
      <c r="B162" s="1" t="s">
        <v>26</v>
      </c>
      <c r="C162" s="1" t="s">
        <v>11</v>
      </c>
      <c r="D162" s="2">
        <v>44656</v>
      </c>
      <c r="E162" s="6">
        <v>8911</v>
      </c>
      <c r="F162" s="1">
        <v>82</v>
      </c>
      <c r="G162" s="6">
        <f t="shared" si="2"/>
        <v>2227.75</v>
      </c>
    </row>
    <row r="163" spans="1:7" x14ac:dyDescent="0.3">
      <c r="A163" s="1" t="s">
        <v>6</v>
      </c>
      <c r="B163" s="1" t="s">
        <v>29</v>
      </c>
      <c r="C163" s="1" t="s">
        <v>37</v>
      </c>
      <c r="D163" s="2">
        <v>44613</v>
      </c>
      <c r="E163" s="6">
        <v>7203</v>
      </c>
      <c r="F163" s="1">
        <v>12</v>
      </c>
      <c r="G163" s="6">
        <f t="shared" si="2"/>
        <v>1800.75</v>
      </c>
    </row>
    <row r="164" spans="1:7" x14ac:dyDescent="0.3">
      <c r="A164" s="1" t="s">
        <v>24</v>
      </c>
      <c r="B164" s="1" t="s">
        <v>21</v>
      </c>
      <c r="C164" s="1" t="s">
        <v>57</v>
      </c>
      <c r="D164" s="2">
        <v>44701</v>
      </c>
      <c r="E164" s="6">
        <v>13083</v>
      </c>
      <c r="F164" s="1">
        <v>14</v>
      </c>
      <c r="G164" s="6">
        <f t="shared" si="2"/>
        <v>3270.75</v>
      </c>
    </row>
    <row r="165" spans="1:7" x14ac:dyDescent="0.3">
      <c r="A165" s="1" t="s">
        <v>28</v>
      </c>
      <c r="B165" s="1" t="s">
        <v>15</v>
      </c>
      <c r="C165" s="1" t="s">
        <v>37</v>
      </c>
      <c r="D165" s="2">
        <v>44771</v>
      </c>
      <c r="E165" s="6">
        <v>2779</v>
      </c>
      <c r="F165" s="1">
        <v>104</v>
      </c>
      <c r="G165" s="6">
        <f t="shared" si="2"/>
        <v>694.75</v>
      </c>
    </row>
    <row r="166" spans="1:7" x14ac:dyDescent="0.3">
      <c r="A166" s="1" t="s">
        <v>25</v>
      </c>
      <c r="B166" s="1" t="s">
        <v>26</v>
      </c>
      <c r="C166" s="1" t="s">
        <v>42</v>
      </c>
      <c r="D166" s="2">
        <v>44589</v>
      </c>
      <c r="E166" s="6">
        <v>9058</v>
      </c>
      <c r="F166" s="1">
        <v>46</v>
      </c>
      <c r="G166" s="6">
        <f t="shared" si="2"/>
        <v>2264.5</v>
      </c>
    </row>
    <row r="167" spans="1:7" x14ac:dyDescent="0.3">
      <c r="A167" s="1" t="s">
        <v>33</v>
      </c>
      <c r="B167" s="1" t="s">
        <v>7</v>
      </c>
      <c r="C167" s="1" t="s">
        <v>57</v>
      </c>
      <c r="D167" s="2">
        <v>44761</v>
      </c>
      <c r="E167" s="6">
        <v>3549</v>
      </c>
      <c r="F167" s="1">
        <v>112</v>
      </c>
      <c r="G167" s="6">
        <f t="shared" si="2"/>
        <v>887.25</v>
      </c>
    </row>
    <row r="168" spans="1:7" x14ac:dyDescent="0.3">
      <c r="A168" s="1" t="s">
        <v>28</v>
      </c>
      <c r="B168" s="1" t="s">
        <v>21</v>
      </c>
      <c r="C168" s="1" t="s">
        <v>45</v>
      </c>
      <c r="D168" s="2">
        <v>44664</v>
      </c>
      <c r="E168" s="6">
        <v>9436</v>
      </c>
      <c r="F168" s="1">
        <v>11</v>
      </c>
      <c r="G168" s="6">
        <f t="shared" si="2"/>
        <v>2359</v>
      </c>
    </row>
    <row r="169" spans="1:7" x14ac:dyDescent="0.3">
      <c r="A169" s="1" t="s">
        <v>36</v>
      </c>
      <c r="B169" s="1" t="s">
        <v>10</v>
      </c>
      <c r="C169" s="1" t="s">
        <v>13</v>
      </c>
      <c r="D169" s="2">
        <v>44603</v>
      </c>
      <c r="E169" s="6">
        <v>10283</v>
      </c>
      <c r="F169" s="1">
        <v>21</v>
      </c>
      <c r="G169" s="6">
        <f t="shared" si="2"/>
        <v>2570.75</v>
      </c>
    </row>
    <row r="170" spans="1:7" x14ac:dyDescent="0.3">
      <c r="A170" s="1" t="s">
        <v>36</v>
      </c>
      <c r="B170" s="1" t="s">
        <v>21</v>
      </c>
      <c r="C170" s="1" t="s">
        <v>37</v>
      </c>
      <c r="D170" s="2">
        <v>44622</v>
      </c>
      <c r="E170" s="6">
        <v>5446</v>
      </c>
      <c r="F170" s="1">
        <v>116</v>
      </c>
      <c r="G170" s="6">
        <f t="shared" si="2"/>
        <v>1361.5</v>
      </c>
    </row>
    <row r="171" spans="1:7" x14ac:dyDescent="0.3">
      <c r="A171" s="1" t="s">
        <v>55</v>
      </c>
      <c r="B171" s="1" t="s">
        <v>15</v>
      </c>
      <c r="C171" s="1" t="s">
        <v>44</v>
      </c>
      <c r="D171" s="2">
        <v>44622</v>
      </c>
      <c r="E171" s="6">
        <v>1043</v>
      </c>
      <c r="F171" s="1">
        <v>202</v>
      </c>
      <c r="G171" s="6">
        <f t="shared" si="2"/>
        <v>260.75</v>
      </c>
    </row>
    <row r="172" spans="1:7" x14ac:dyDescent="0.3">
      <c r="A172" s="1" t="s">
        <v>9</v>
      </c>
      <c r="B172" s="1" t="s">
        <v>26</v>
      </c>
      <c r="C172" s="1" t="s">
        <v>18</v>
      </c>
      <c r="D172" s="2">
        <v>44770</v>
      </c>
      <c r="E172" s="6">
        <v>12586</v>
      </c>
      <c r="F172" s="1">
        <v>6</v>
      </c>
      <c r="G172" s="6">
        <f t="shared" si="2"/>
        <v>3146.5</v>
      </c>
    </row>
    <row r="173" spans="1:7" x14ac:dyDescent="0.3">
      <c r="A173" s="1" t="s">
        <v>49</v>
      </c>
      <c r="B173" s="1" t="s">
        <v>10</v>
      </c>
      <c r="C173" s="1" t="s">
        <v>20</v>
      </c>
      <c r="D173" s="2">
        <v>44568</v>
      </c>
      <c r="E173" s="6">
        <v>1687</v>
      </c>
      <c r="F173" s="1">
        <v>520</v>
      </c>
      <c r="G173" s="6">
        <f t="shared" si="2"/>
        <v>421.75</v>
      </c>
    </row>
    <row r="174" spans="1:7" x14ac:dyDescent="0.3">
      <c r="A174" s="1" t="s">
        <v>23</v>
      </c>
      <c r="B174" s="1" t="s">
        <v>7</v>
      </c>
      <c r="C174" s="1" t="s">
        <v>44</v>
      </c>
      <c r="D174" s="2">
        <v>44663</v>
      </c>
      <c r="E174" s="6">
        <v>5299</v>
      </c>
      <c r="F174" s="1">
        <v>167</v>
      </c>
      <c r="G174" s="6">
        <f t="shared" si="2"/>
        <v>1324.75</v>
      </c>
    </row>
    <row r="175" spans="1:7" x14ac:dyDescent="0.3">
      <c r="A175" s="1" t="s">
        <v>9</v>
      </c>
      <c r="B175" s="1" t="s">
        <v>29</v>
      </c>
      <c r="C175" s="1" t="s">
        <v>47</v>
      </c>
      <c r="D175" s="2">
        <v>44739</v>
      </c>
      <c r="E175" s="6">
        <v>3213</v>
      </c>
      <c r="F175" s="1">
        <v>72</v>
      </c>
      <c r="G175" s="6">
        <f t="shared" si="2"/>
        <v>803.25</v>
      </c>
    </row>
    <row r="176" spans="1:7" x14ac:dyDescent="0.3">
      <c r="A176" s="1" t="s">
        <v>6</v>
      </c>
      <c r="B176" s="1" t="s">
        <v>15</v>
      </c>
      <c r="C176" s="1" t="s">
        <v>22</v>
      </c>
      <c r="D176" s="2">
        <v>44575</v>
      </c>
      <c r="E176" s="6">
        <v>5194</v>
      </c>
      <c r="F176" s="1">
        <v>418</v>
      </c>
      <c r="G176" s="6">
        <f t="shared" si="2"/>
        <v>1298.5</v>
      </c>
    </row>
    <row r="177" spans="1:7" x14ac:dyDescent="0.3">
      <c r="A177" s="1" t="s">
        <v>31</v>
      </c>
      <c r="B177" s="1" t="s">
        <v>7</v>
      </c>
      <c r="C177" s="1" t="s">
        <v>56</v>
      </c>
      <c r="D177" s="2">
        <v>44599</v>
      </c>
      <c r="E177" s="6">
        <v>4753</v>
      </c>
      <c r="F177" s="1">
        <v>389</v>
      </c>
      <c r="G177" s="6">
        <f t="shared" si="2"/>
        <v>1188.25</v>
      </c>
    </row>
    <row r="178" spans="1:7" x14ac:dyDescent="0.3">
      <c r="A178" s="1" t="s">
        <v>6</v>
      </c>
      <c r="B178" s="1" t="s">
        <v>15</v>
      </c>
      <c r="C178" s="1" t="s">
        <v>27</v>
      </c>
      <c r="D178" s="2">
        <v>44643</v>
      </c>
      <c r="E178" s="6">
        <v>13706</v>
      </c>
      <c r="F178" s="1">
        <v>26</v>
      </c>
      <c r="G178" s="6">
        <f t="shared" si="2"/>
        <v>3426.5</v>
      </c>
    </row>
    <row r="179" spans="1:7" x14ac:dyDescent="0.3">
      <c r="A179" s="1" t="s">
        <v>33</v>
      </c>
      <c r="B179" s="1" t="s">
        <v>10</v>
      </c>
      <c r="C179" s="1" t="s">
        <v>13</v>
      </c>
      <c r="D179" s="2">
        <v>44571</v>
      </c>
      <c r="E179" s="6">
        <v>6489</v>
      </c>
      <c r="F179" s="1">
        <v>146</v>
      </c>
      <c r="G179" s="6">
        <f t="shared" si="2"/>
        <v>1622.25</v>
      </c>
    </row>
    <row r="180" spans="1:7" x14ac:dyDescent="0.3">
      <c r="A180" s="1" t="s">
        <v>17</v>
      </c>
      <c r="B180" s="1" t="s">
        <v>7</v>
      </c>
      <c r="C180" s="1" t="s">
        <v>52</v>
      </c>
      <c r="D180" s="2">
        <v>44637</v>
      </c>
      <c r="E180" s="6">
        <v>9324</v>
      </c>
      <c r="F180" s="1">
        <v>41</v>
      </c>
      <c r="G180" s="6">
        <f t="shared" si="2"/>
        <v>2331</v>
      </c>
    </row>
    <row r="181" spans="1:7" x14ac:dyDescent="0.3">
      <c r="A181" s="1" t="s">
        <v>12</v>
      </c>
      <c r="B181" s="1" t="s">
        <v>26</v>
      </c>
      <c r="C181" s="1" t="s">
        <v>39</v>
      </c>
      <c r="D181" s="2">
        <v>44582</v>
      </c>
      <c r="E181" s="6">
        <v>10829</v>
      </c>
      <c r="F181" s="1">
        <v>54</v>
      </c>
      <c r="G181" s="6">
        <f t="shared" si="2"/>
        <v>2707.25</v>
      </c>
    </row>
    <row r="182" spans="1:7" x14ac:dyDescent="0.3">
      <c r="A182" s="1" t="s">
        <v>25</v>
      </c>
      <c r="B182" s="1" t="s">
        <v>15</v>
      </c>
      <c r="C182" s="1" t="s">
        <v>44</v>
      </c>
      <c r="D182" s="2">
        <v>44746</v>
      </c>
      <c r="E182" s="6">
        <v>8113</v>
      </c>
      <c r="F182" s="1">
        <v>370</v>
      </c>
      <c r="G182" s="6">
        <f t="shared" si="2"/>
        <v>2028.25</v>
      </c>
    </row>
    <row r="183" spans="1:7" x14ac:dyDescent="0.3">
      <c r="A183" s="1" t="s">
        <v>41</v>
      </c>
      <c r="B183" s="1" t="s">
        <v>29</v>
      </c>
      <c r="C183" s="1" t="s">
        <v>13</v>
      </c>
      <c r="D183" s="2">
        <v>44746</v>
      </c>
      <c r="E183" s="6">
        <v>3269</v>
      </c>
      <c r="F183" s="1">
        <v>176</v>
      </c>
      <c r="G183" s="6">
        <f t="shared" si="2"/>
        <v>817.25</v>
      </c>
    </row>
    <row r="184" spans="1:7" x14ac:dyDescent="0.3">
      <c r="A184" s="1" t="s">
        <v>54</v>
      </c>
      <c r="B184" s="1" t="s">
        <v>26</v>
      </c>
      <c r="C184" s="1" t="s">
        <v>45</v>
      </c>
      <c r="D184" s="2">
        <v>44783</v>
      </c>
      <c r="E184" s="6">
        <v>273</v>
      </c>
      <c r="F184" s="1">
        <v>210</v>
      </c>
      <c r="G184" s="6">
        <f t="shared" si="2"/>
        <v>68.25</v>
      </c>
    </row>
    <row r="185" spans="1:7" x14ac:dyDescent="0.3">
      <c r="A185" s="1" t="s">
        <v>43</v>
      </c>
      <c r="B185" s="1" t="s">
        <v>15</v>
      </c>
      <c r="C185" s="1" t="s">
        <v>22</v>
      </c>
      <c r="D185" s="2">
        <v>44652</v>
      </c>
      <c r="E185" s="6">
        <v>7287</v>
      </c>
      <c r="F185" s="1">
        <v>12</v>
      </c>
      <c r="G185" s="6">
        <f t="shared" si="2"/>
        <v>1821.75</v>
      </c>
    </row>
    <row r="186" spans="1:7" x14ac:dyDescent="0.3">
      <c r="A186" s="1" t="s">
        <v>12</v>
      </c>
      <c r="B186" s="1" t="s">
        <v>10</v>
      </c>
      <c r="C186" s="1" t="s">
        <v>51</v>
      </c>
      <c r="D186" s="2">
        <v>44614</v>
      </c>
      <c r="E186" s="6">
        <v>2583</v>
      </c>
      <c r="F186" s="1">
        <v>159</v>
      </c>
      <c r="G186" s="6">
        <f t="shared" si="2"/>
        <v>645.75</v>
      </c>
    </row>
    <row r="187" spans="1:7" x14ac:dyDescent="0.3">
      <c r="A187" s="1" t="s">
        <v>50</v>
      </c>
      <c r="B187" s="1" t="s">
        <v>7</v>
      </c>
      <c r="C187" s="1" t="s">
        <v>44</v>
      </c>
      <c r="D187" s="2">
        <v>44564</v>
      </c>
      <c r="E187" s="6">
        <v>9982</v>
      </c>
      <c r="F187" s="1">
        <v>187</v>
      </c>
      <c r="G187" s="6">
        <f t="shared" si="2"/>
        <v>2495.5</v>
      </c>
    </row>
    <row r="188" spans="1:7" x14ac:dyDescent="0.3">
      <c r="A188" s="1" t="s">
        <v>31</v>
      </c>
      <c r="B188" s="1" t="s">
        <v>10</v>
      </c>
      <c r="C188" s="1" t="s">
        <v>32</v>
      </c>
      <c r="D188" s="2">
        <v>44712</v>
      </c>
      <c r="E188" s="6">
        <v>4795</v>
      </c>
      <c r="F188" s="1">
        <v>233</v>
      </c>
      <c r="G188" s="6">
        <f t="shared" si="2"/>
        <v>1198.75</v>
      </c>
    </row>
    <row r="189" spans="1:7" x14ac:dyDescent="0.3">
      <c r="A189" s="1" t="s">
        <v>54</v>
      </c>
      <c r="B189" s="1" t="s">
        <v>7</v>
      </c>
      <c r="C189" s="1" t="s">
        <v>18</v>
      </c>
      <c r="D189" s="2">
        <v>44564</v>
      </c>
      <c r="E189" s="6">
        <v>9310</v>
      </c>
      <c r="F189" s="1">
        <v>282</v>
      </c>
      <c r="G189" s="6">
        <f t="shared" si="2"/>
        <v>2327.5</v>
      </c>
    </row>
    <row r="190" spans="1:7" x14ac:dyDescent="0.3">
      <c r="A190" s="1" t="s">
        <v>40</v>
      </c>
      <c r="B190" s="1" t="s">
        <v>21</v>
      </c>
      <c r="C190" s="1" t="s">
        <v>57</v>
      </c>
      <c r="D190" s="2">
        <v>44588</v>
      </c>
      <c r="E190" s="6">
        <v>497</v>
      </c>
      <c r="F190" s="1">
        <v>475</v>
      </c>
      <c r="G190" s="6">
        <f t="shared" si="2"/>
        <v>124.25</v>
      </c>
    </row>
    <row r="191" spans="1:7" x14ac:dyDescent="0.3">
      <c r="A191" s="1" t="s">
        <v>25</v>
      </c>
      <c r="B191" s="1" t="s">
        <v>7</v>
      </c>
      <c r="C191" s="1" t="s">
        <v>22</v>
      </c>
      <c r="D191" s="2">
        <v>44589</v>
      </c>
      <c r="E191" s="6">
        <v>581</v>
      </c>
      <c r="F191" s="1">
        <v>65</v>
      </c>
      <c r="G191" s="6">
        <f t="shared" si="2"/>
        <v>145.25</v>
      </c>
    </row>
    <row r="192" spans="1:7" x14ac:dyDescent="0.3">
      <c r="A192" s="1" t="s">
        <v>38</v>
      </c>
      <c r="B192" s="1" t="s">
        <v>15</v>
      </c>
      <c r="C192" s="1" t="s">
        <v>35</v>
      </c>
      <c r="D192" s="2">
        <v>44740</v>
      </c>
      <c r="E192" s="6">
        <v>3472</v>
      </c>
      <c r="F192" s="1">
        <v>311</v>
      </c>
      <c r="G192" s="6">
        <f t="shared" si="2"/>
        <v>868</v>
      </c>
    </row>
    <row r="193" spans="1:7" x14ac:dyDescent="0.3">
      <c r="A193" s="1" t="s">
        <v>40</v>
      </c>
      <c r="B193" s="1" t="s">
        <v>7</v>
      </c>
      <c r="C193" s="1" t="s">
        <v>52</v>
      </c>
      <c r="D193" s="2">
        <v>44622</v>
      </c>
      <c r="E193" s="6">
        <v>4333</v>
      </c>
      <c r="F193" s="1">
        <v>43</v>
      </c>
      <c r="G193" s="6">
        <f t="shared" si="2"/>
        <v>1083.25</v>
      </c>
    </row>
    <row r="194" spans="1:7" x14ac:dyDescent="0.3">
      <c r="A194" s="1" t="s">
        <v>46</v>
      </c>
      <c r="B194" s="1" t="s">
        <v>15</v>
      </c>
      <c r="C194" s="1" t="s">
        <v>20</v>
      </c>
      <c r="D194" s="2">
        <v>44708</v>
      </c>
      <c r="E194" s="6">
        <v>3325</v>
      </c>
      <c r="F194" s="1">
        <v>26</v>
      </c>
      <c r="G194" s="6">
        <f t="shared" ref="G194:G257" si="3">E194*0.25</f>
        <v>831.25</v>
      </c>
    </row>
    <row r="195" spans="1:7" x14ac:dyDescent="0.3">
      <c r="A195" s="1" t="s">
        <v>43</v>
      </c>
      <c r="B195" s="1" t="s">
        <v>26</v>
      </c>
      <c r="C195" s="1" t="s">
        <v>47</v>
      </c>
      <c r="D195" s="2">
        <v>44742</v>
      </c>
      <c r="E195" s="6">
        <v>11718</v>
      </c>
      <c r="F195" s="1">
        <v>84</v>
      </c>
      <c r="G195" s="6">
        <f t="shared" si="3"/>
        <v>2929.5</v>
      </c>
    </row>
    <row r="196" spans="1:7" x14ac:dyDescent="0.3">
      <c r="A196" s="1" t="s">
        <v>25</v>
      </c>
      <c r="B196" s="1" t="s">
        <v>29</v>
      </c>
      <c r="C196" s="1" t="s">
        <v>13</v>
      </c>
      <c r="D196" s="2">
        <v>44719</v>
      </c>
      <c r="E196" s="6">
        <v>2100</v>
      </c>
      <c r="F196" s="1">
        <v>78</v>
      </c>
      <c r="G196" s="6">
        <f t="shared" si="3"/>
        <v>525</v>
      </c>
    </row>
    <row r="197" spans="1:7" x14ac:dyDescent="0.3">
      <c r="A197" s="1" t="s">
        <v>41</v>
      </c>
      <c r="B197" s="1" t="s">
        <v>26</v>
      </c>
      <c r="C197" s="1" t="s">
        <v>58</v>
      </c>
      <c r="D197" s="2">
        <v>44693</v>
      </c>
      <c r="E197" s="6">
        <v>4018</v>
      </c>
      <c r="F197" s="1">
        <v>100</v>
      </c>
      <c r="G197" s="6">
        <f t="shared" si="3"/>
        <v>1004.5</v>
      </c>
    </row>
    <row r="198" spans="1:7" x14ac:dyDescent="0.3">
      <c r="A198" s="1" t="s">
        <v>25</v>
      </c>
      <c r="B198" s="1" t="s">
        <v>21</v>
      </c>
      <c r="C198" s="1" t="s">
        <v>51</v>
      </c>
      <c r="D198" s="2">
        <v>44771</v>
      </c>
      <c r="E198" s="6">
        <v>6468</v>
      </c>
      <c r="F198" s="1">
        <v>66</v>
      </c>
      <c r="G198" s="6">
        <f t="shared" si="3"/>
        <v>1617</v>
      </c>
    </row>
    <row r="199" spans="1:7" x14ac:dyDescent="0.3">
      <c r="A199" s="1" t="s">
        <v>43</v>
      </c>
      <c r="B199" s="1" t="s">
        <v>7</v>
      </c>
      <c r="C199" s="1" t="s">
        <v>44</v>
      </c>
      <c r="D199" s="2">
        <v>44776</v>
      </c>
      <c r="E199" s="6">
        <v>7238</v>
      </c>
      <c r="F199" s="1">
        <v>265</v>
      </c>
      <c r="G199" s="6">
        <f t="shared" si="3"/>
        <v>1809.5</v>
      </c>
    </row>
    <row r="200" spans="1:7" x14ac:dyDescent="0.3">
      <c r="A200" s="1" t="s">
        <v>25</v>
      </c>
      <c r="B200" s="1" t="s">
        <v>10</v>
      </c>
      <c r="C200" s="1" t="s">
        <v>56</v>
      </c>
      <c r="D200" s="2">
        <v>44791</v>
      </c>
      <c r="E200" s="6">
        <v>6454</v>
      </c>
      <c r="F200" s="1">
        <v>141</v>
      </c>
      <c r="G200" s="6">
        <f t="shared" si="3"/>
        <v>1613.5</v>
      </c>
    </row>
    <row r="201" spans="1:7" x14ac:dyDescent="0.3">
      <c r="A201" s="1" t="s">
        <v>9</v>
      </c>
      <c r="B201" s="1" t="s">
        <v>21</v>
      </c>
      <c r="C201" s="1" t="s">
        <v>16</v>
      </c>
      <c r="D201" s="2">
        <v>44726</v>
      </c>
      <c r="E201" s="6">
        <v>3115</v>
      </c>
      <c r="F201" s="1">
        <v>42</v>
      </c>
      <c r="G201" s="6">
        <f t="shared" si="3"/>
        <v>778.75</v>
      </c>
    </row>
    <row r="202" spans="1:7" x14ac:dyDescent="0.3">
      <c r="A202" s="1" t="s">
        <v>34</v>
      </c>
      <c r="B202" s="1" t="s">
        <v>7</v>
      </c>
      <c r="C202" s="1" t="s">
        <v>44</v>
      </c>
      <c r="D202" s="2">
        <v>44742</v>
      </c>
      <c r="E202" s="6">
        <v>6475</v>
      </c>
      <c r="F202" s="1">
        <v>76</v>
      </c>
      <c r="G202" s="6">
        <f t="shared" si="3"/>
        <v>1618.75</v>
      </c>
    </row>
    <row r="203" spans="1:7" x14ac:dyDescent="0.3">
      <c r="A203" s="1" t="s">
        <v>50</v>
      </c>
      <c r="B203" s="1" t="s">
        <v>21</v>
      </c>
      <c r="C203" s="1" t="s">
        <v>8</v>
      </c>
      <c r="D203" s="2">
        <v>44725</v>
      </c>
      <c r="E203" s="6">
        <v>1162</v>
      </c>
      <c r="F203" s="1">
        <v>190</v>
      </c>
      <c r="G203" s="6">
        <f t="shared" si="3"/>
        <v>290.5</v>
      </c>
    </row>
    <row r="204" spans="1:7" x14ac:dyDescent="0.3">
      <c r="A204" s="1" t="s">
        <v>55</v>
      </c>
      <c r="B204" s="1" t="s">
        <v>7</v>
      </c>
      <c r="C204" s="1" t="s">
        <v>27</v>
      </c>
      <c r="D204" s="2">
        <v>44678</v>
      </c>
      <c r="E204" s="6">
        <v>14238</v>
      </c>
      <c r="F204" s="1">
        <v>54</v>
      </c>
      <c r="G204" s="6">
        <f t="shared" si="3"/>
        <v>3559.5</v>
      </c>
    </row>
    <row r="205" spans="1:7" x14ac:dyDescent="0.3">
      <c r="A205" s="1" t="s">
        <v>14</v>
      </c>
      <c r="B205" s="1" t="s">
        <v>15</v>
      </c>
      <c r="C205" s="1" t="s">
        <v>44</v>
      </c>
      <c r="D205" s="2">
        <v>44769</v>
      </c>
      <c r="E205" s="6">
        <v>3472</v>
      </c>
      <c r="F205" s="1">
        <v>32</v>
      </c>
      <c r="G205" s="6">
        <f t="shared" si="3"/>
        <v>868</v>
      </c>
    </row>
    <row r="206" spans="1:7" x14ac:dyDescent="0.3">
      <c r="A206" s="1" t="s">
        <v>28</v>
      </c>
      <c r="B206" s="1" t="s">
        <v>29</v>
      </c>
      <c r="C206" s="1" t="s">
        <v>11</v>
      </c>
      <c r="D206" s="2">
        <v>44671</v>
      </c>
      <c r="E206" s="6">
        <v>1428</v>
      </c>
      <c r="F206" s="1">
        <v>424</v>
      </c>
      <c r="G206" s="6">
        <f t="shared" si="3"/>
        <v>357</v>
      </c>
    </row>
    <row r="207" spans="1:7" x14ac:dyDescent="0.3">
      <c r="A207" s="1" t="s">
        <v>24</v>
      </c>
      <c r="B207" s="1" t="s">
        <v>10</v>
      </c>
      <c r="C207" s="1" t="s">
        <v>39</v>
      </c>
      <c r="D207" s="2">
        <v>44565</v>
      </c>
      <c r="E207" s="6">
        <v>8064</v>
      </c>
      <c r="F207" s="1">
        <v>134</v>
      </c>
      <c r="G207" s="6">
        <f t="shared" si="3"/>
        <v>2016</v>
      </c>
    </row>
    <row r="208" spans="1:7" x14ac:dyDescent="0.3">
      <c r="A208" s="1" t="s">
        <v>55</v>
      </c>
      <c r="B208" s="1" t="s">
        <v>15</v>
      </c>
      <c r="C208" s="1" t="s">
        <v>8</v>
      </c>
      <c r="D208" s="2">
        <v>44613</v>
      </c>
      <c r="E208" s="6">
        <v>9660</v>
      </c>
      <c r="F208" s="1">
        <v>92</v>
      </c>
      <c r="G208" s="6">
        <f t="shared" si="3"/>
        <v>2415</v>
      </c>
    </row>
    <row r="209" spans="1:7" x14ac:dyDescent="0.3">
      <c r="A209" s="1" t="s">
        <v>31</v>
      </c>
      <c r="B209" s="1" t="s">
        <v>15</v>
      </c>
      <c r="C209" s="1" t="s">
        <v>44</v>
      </c>
      <c r="D209" s="2">
        <v>44566</v>
      </c>
      <c r="E209" s="6">
        <v>7357</v>
      </c>
      <c r="F209" s="1">
        <v>48</v>
      </c>
      <c r="G209" s="6">
        <f t="shared" si="3"/>
        <v>1839.25</v>
      </c>
    </row>
    <row r="210" spans="1:7" x14ac:dyDescent="0.3">
      <c r="A210" s="1" t="s">
        <v>34</v>
      </c>
      <c r="B210" s="1" t="s">
        <v>10</v>
      </c>
      <c r="C210" s="1" t="s">
        <v>32</v>
      </c>
      <c r="D210" s="2">
        <v>44757</v>
      </c>
      <c r="E210" s="6">
        <v>6055</v>
      </c>
      <c r="F210" s="1">
        <v>46</v>
      </c>
      <c r="G210" s="6">
        <f t="shared" si="3"/>
        <v>1513.75</v>
      </c>
    </row>
    <row r="211" spans="1:7" x14ac:dyDescent="0.3">
      <c r="A211" s="1" t="s">
        <v>23</v>
      </c>
      <c r="B211" s="1" t="s">
        <v>15</v>
      </c>
      <c r="C211" s="1" t="s">
        <v>52</v>
      </c>
      <c r="D211" s="2">
        <v>44706</v>
      </c>
      <c r="E211" s="6">
        <v>5124</v>
      </c>
      <c r="F211" s="1">
        <v>62</v>
      </c>
      <c r="G211" s="6">
        <f t="shared" si="3"/>
        <v>1281</v>
      </c>
    </row>
    <row r="212" spans="1:7" x14ac:dyDescent="0.3">
      <c r="A212" s="1" t="s">
        <v>31</v>
      </c>
      <c r="B212" s="1" t="s">
        <v>29</v>
      </c>
      <c r="C212" s="1" t="s">
        <v>30</v>
      </c>
      <c r="D212" s="2">
        <v>44671</v>
      </c>
      <c r="E212" s="6">
        <v>3479</v>
      </c>
      <c r="F212" s="1">
        <v>358</v>
      </c>
      <c r="G212" s="6">
        <f t="shared" si="3"/>
        <v>869.75</v>
      </c>
    </row>
    <row r="213" spans="1:7" x14ac:dyDescent="0.3">
      <c r="A213" s="1" t="s">
        <v>12</v>
      </c>
      <c r="B213" s="1" t="s">
        <v>26</v>
      </c>
      <c r="C213" s="1" t="s">
        <v>18</v>
      </c>
      <c r="D213" s="2">
        <v>44714</v>
      </c>
      <c r="E213" s="6">
        <v>784</v>
      </c>
      <c r="F213" s="1">
        <v>249</v>
      </c>
      <c r="G213" s="6">
        <f t="shared" si="3"/>
        <v>196</v>
      </c>
    </row>
    <row r="214" spans="1:7" x14ac:dyDescent="0.3">
      <c r="A214" s="1" t="s">
        <v>33</v>
      </c>
      <c r="B214" s="1" t="s">
        <v>7</v>
      </c>
      <c r="C214" s="1" t="s">
        <v>16</v>
      </c>
      <c r="D214" s="2">
        <v>44694</v>
      </c>
      <c r="E214" s="6">
        <v>18991</v>
      </c>
      <c r="F214" s="1">
        <v>88</v>
      </c>
      <c r="G214" s="6">
        <f t="shared" si="3"/>
        <v>4747.75</v>
      </c>
    </row>
    <row r="215" spans="1:7" x14ac:dyDescent="0.3">
      <c r="A215" s="1" t="s">
        <v>34</v>
      </c>
      <c r="B215" s="1" t="s">
        <v>21</v>
      </c>
      <c r="C215" s="1" t="s">
        <v>56</v>
      </c>
      <c r="D215" s="2">
        <v>44776</v>
      </c>
      <c r="E215" s="6">
        <v>1372</v>
      </c>
      <c r="F215" s="1">
        <v>144</v>
      </c>
      <c r="G215" s="6">
        <f t="shared" si="3"/>
        <v>343</v>
      </c>
    </row>
    <row r="216" spans="1:7" x14ac:dyDescent="0.3">
      <c r="A216" s="1" t="s">
        <v>34</v>
      </c>
      <c r="B216" s="1" t="s">
        <v>15</v>
      </c>
      <c r="C216" s="1" t="s">
        <v>37</v>
      </c>
      <c r="D216" s="2">
        <v>44706</v>
      </c>
      <c r="E216" s="6">
        <v>735</v>
      </c>
      <c r="F216" s="1">
        <v>390</v>
      </c>
      <c r="G216" s="6">
        <f t="shared" si="3"/>
        <v>183.75</v>
      </c>
    </row>
    <row r="217" spans="1:7" x14ac:dyDescent="0.3">
      <c r="A217" s="1" t="s">
        <v>9</v>
      </c>
      <c r="B217" s="1" t="s">
        <v>7</v>
      </c>
      <c r="C217" s="1" t="s">
        <v>51</v>
      </c>
      <c r="D217" s="2">
        <v>44636</v>
      </c>
      <c r="E217" s="6">
        <v>6538</v>
      </c>
      <c r="F217" s="1">
        <v>79</v>
      </c>
      <c r="G217" s="6">
        <f t="shared" si="3"/>
        <v>1634.5</v>
      </c>
    </row>
    <row r="218" spans="1:7" x14ac:dyDescent="0.3">
      <c r="A218" s="1" t="s">
        <v>14</v>
      </c>
      <c r="B218" s="1" t="s">
        <v>15</v>
      </c>
      <c r="C218" s="1" t="s">
        <v>27</v>
      </c>
      <c r="D218" s="2">
        <v>44746</v>
      </c>
      <c r="E218" s="6">
        <v>3199</v>
      </c>
      <c r="F218" s="1">
        <v>122</v>
      </c>
      <c r="G218" s="6">
        <f t="shared" si="3"/>
        <v>799.75</v>
      </c>
    </row>
    <row r="219" spans="1:7" x14ac:dyDescent="0.3">
      <c r="A219" s="1" t="s">
        <v>6</v>
      </c>
      <c r="B219" s="1" t="s">
        <v>10</v>
      </c>
      <c r="C219" s="1" t="s">
        <v>22</v>
      </c>
      <c r="D219" s="2">
        <v>44747</v>
      </c>
      <c r="E219" s="6">
        <v>3472</v>
      </c>
      <c r="F219" s="1">
        <v>135</v>
      </c>
      <c r="G219" s="6">
        <f t="shared" si="3"/>
        <v>868</v>
      </c>
    </row>
    <row r="220" spans="1:7" x14ac:dyDescent="0.3">
      <c r="A220" s="1" t="s">
        <v>53</v>
      </c>
      <c r="B220" s="1" t="s">
        <v>26</v>
      </c>
      <c r="C220" s="1" t="s">
        <v>20</v>
      </c>
      <c r="D220" s="2">
        <v>44635</v>
      </c>
      <c r="E220" s="6">
        <v>4571</v>
      </c>
      <c r="F220" s="1">
        <v>430</v>
      </c>
      <c r="G220" s="6">
        <f t="shared" si="3"/>
        <v>1142.75</v>
      </c>
    </row>
    <row r="221" spans="1:7" x14ac:dyDescent="0.3">
      <c r="A221" s="1" t="s">
        <v>25</v>
      </c>
      <c r="B221" s="1" t="s">
        <v>7</v>
      </c>
      <c r="C221" s="1" t="s">
        <v>51</v>
      </c>
      <c r="D221" s="2">
        <v>44795</v>
      </c>
      <c r="E221" s="6">
        <v>5481</v>
      </c>
      <c r="F221" s="1">
        <v>69</v>
      </c>
      <c r="G221" s="6">
        <f t="shared" si="3"/>
        <v>1370.25</v>
      </c>
    </row>
    <row r="222" spans="1:7" x14ac:dyDescent="0.3">
      <c r="A222" s="1" t="s">
        <v>55</v>
      </c>
      <c r="B222" s="1" t="s">
        <v>15</v>
      </c>
      <c r="C222" s="1" t="s">
        <v>58</v>
      </c>
      <c r="D222" s="2">
        <v>44573</v>
      </c>
      <c r="E222" s="6">
        <v>3136</v>
      </c>
      <c r="F222" s="1">
        <v>125</v>
      </c>
      <c r="G222" s="6">
        <f t="shared" si="3"/>
        <v>784</v>
      </c>
    </row>
    <row r="223" spans="1:7" x14ac:dyDescent="0.3">
      <c r="A223" s="1" t="s">
        <v>33</v>
      </c>
      <c r="B223" s="1" t="s">
        <v>7</v>
      </c>
      <c r="C223" s="1" t="s">
        <v>56</v>
      </c>
      <c r="D223" s="2">
        <v>44722</v>
      </c>
      <c r="E223" s="6">
        <v>252</v>
      </c>
      <c r="F223" s="1">
        <v>154</v>
      </c>
      <c r="G223" s="6">
        <f t="shared" si="3"/>
        <v>63</v>
      </c>
    </row>
    <row r="224" spans="1:7" x14ac:dyDescent="0.3">
      <c r="A224" s="1" t="s">
        <v>41</v>
      </c>
      <c r="B224" s="1" t="s">
        <v>15</v>
      </c>
      <c r="C224" s="1" t="s">
        <v>13</v>
      </c>
      <c r="D224" s="2">
        <v>44645</v>
      </c>
      <c r="E224" s="6">
        <v>5460</v>
      </c>
      <c r="F224" s="1">
        <v>286</v>
      </c>
      <c r="G224" s="6">
        <f t="shared" si="3"/>
        <v>1365</v>
      </c>
    </row>
    <row r="225" spans="1:7" x14ac:dyDescent="0.3">
      <c r="A225" s="1" t="s">
        <v>24</v>
      </c>
      <c r="B225" s="1" t="s">
        <v>10</v>
      </c>
      <c r="C225" s="1" t="s">
        <v>47</v>
      </c>
      <c r="D225" s="2">
        <v>44769</v>
      </c>
      <c r="E225" s="6">
        <v>3395</v>
      </c>
      <c r="F225" s="1">
        <v>99</v>
      </c>
      <c r="G225" s="6">
        <f t="shared" si="3"/>
        <v>848.75</v>
      </c>
    </row>
    <row r="226" spans="1:7" x14ac:dyDescent="0.3">
      <c r="A226" s="1" t="s">
        <v>40</v>
      </c>
      <c r="B226" s="1" t="s">
        <v>7</v>
      </c>
      <c r="C226" s="1" t="s">
        <v>57</v>
      </c>
      <c r="D226" s="2">
        <v>44666</v>
      </c>
      <c r="E226" s="6">
        <v>14938</v>
      </c>
      <c r="F226" s="1">
        <v>433</v>
      </c>
      <c r="G226" s="6">
        <f t="shared" si="3"/>
        <v>3734.5</v>
      </c>
    </row>
    <row r="227" spans="1:7" x14ac:dyDescent="0.3">
      <c r="A227" s="1" t="s">
        <v>36</v>
      </c>
      <c r="B227" s="1" t="s">
        <v>10</v>
      </c>
      <c r="C227" s="1" t="s">
        <v>27</v>
      </c>
      <c r="D227" s="2">
        <v>44739</v>
      </c>
      <c r="E227" s="6">
        <v>4053</v>
      </c>
      <c r="F227" s="1">
        <v>19</v>
      </c>
      <c r="G227" s="6">
        <f t="shared" si="3"/>
        <v>1013.25</v>
      </c>
    </row>
    <row r="228" spans="1:7" x14ac:dyDescent="0.3">
      <c r="A228" s="1" t="s">
        <v>6</v>
      </c>
      <c r="B228" s="1" t="s">
        <v>7</v>
      </c>
      <c r="C228" s="1" t="s">
        <v>58</v>
      </c>
      <c r="D228" s="2">
        <v>44665</v>
      </c>
      <c r="E228" s="6">
        <v>5565</v>
      </c>
      <c r="F228" s="1">
        <v>258</v>
      </c>
      <c r="G228" s="6">
        <f t="shared" si="3"/>
        <v>1391.25</v>
      </c>
    </row>
    <row r="229" spans="1:7" x14ac:dyDescent="0.3">
      <c r="A229" s="1" t="s">
        <v>40</v>
      </c>
      <c r="B229" s="1" t="s">
        <v>15</v>
      </c>
      <c r="C229" s="1" t="s">
        <v>45</v>
      </c>
      <c r="D229" s="2">
        <v>44635</v>
      </c>
      <c r="E229" s="6">
        <v>7161</v>
      </c>
      <c r="F229" s="1">
        <v>92</v>
      </c>
      <c r="G229" s="6">
        <f t="shared" si="3"/>
        <v>1790.25</v>
      </c>
    </row>
    <row r="230" spans="1:7" x14ac:dyDescent="0.3">
      <c r="A230" s="1" t="s">
        <v>53</v>
      </c>
      <c r="B230" s="1" t="s">
        <v>26</v>
      </c>
      <c r="C230" s="1" t="s">
        <v>30</v>
      </c>
      <c r="D230" s="2">
        <v>44638</v>
      </c>
      <c r="E230" s="6">
        <v>8883</v>
      </c>
      <c r="F230" s="1">
        <v>200</v>
      </c>
      <c r="G230" s="6">
        <f t="shared" si="3"/>
        <v>2220.75</v>
      </c>
    </row>
    <row r="231" spans="1:7" x14ac:dyDescent="0.3">
      <c r="A231" s="1" t="s">
        <v>23</v>
      </c>
      <c r="B231" s="1" t="s">
        <v>10</v>
      </c>
      <c r="C231" s="1" t="s">
        <v>30</v>
      </c>
      <c r="D231" s="2">
        <v>44680</v>
      </c>
      <c r="E231" s="6">
        <v>1351</v>
      </c>
      <c r="F231" s="1">
        <v>61</v>
      </c>
      <c r="G231" s="6">
        <f t="shared" si="3"/>
        <v>337.75</v>
      </c>
    </row>
    <row r="232" spans="1:7" x14ac:dyDescent="0.3">
      <c r="A232" s="1" t="s">
        <v>28</v>
      </c>
      <c r="B232" s="1" t="s">
        <v>21</v>
      </c>
      <c r="C232" s="1" t="s">
        <v>44</v>
      </c>
      <c r="D232" s="2">
        <v>44617</v>
      </c>
      <c r="E232" s="6">
        <v>3171</v>
      </c>
      <c r="F232" s="1">
        <v>246</v>
      </c>
      <c r="G232" s="6">
        <f t="shared" si="3"/>
        <v>792.75</v>
      </c>
    </row>
    <row r="233" spans="1:7" x14ac:dyDescent="0.3">
      <c r="A233" s="1" t="s">
        <v>40</v>
      </c>
      <c r="B233" s="1" t="s">
        <v>26</v>
      </c>
      <c r="C233" s="1" t="s">
        <v>37</v>
      </c>
      <c r="D233" s="2">
        <v>44622</v>
      </c>
      <c r="E233" s="6">
        <v>854</v>
      </c>
      <c r="F233" s="1">
        <v>56</v>
      </c>
      <c r="G233" s="6">
        <f t="shared" si="3"/>
        <v>213.5</v>
      </c>
    </row>
    <row r="234" spans="1:7" x14ac:dyDescent="0.3">
      <c r="A234" s="1" t="s">
        <v>9</v>
      </c>
      <c r="B234" s="1" t="s">
        <v>15</v>
      </c>
      <c r="C234" s="1" t="s">
        <v>37</v>
      </c>
      <c r="D234" s="2">
        <v>44732</v>
      </c>
      <c r="E234" s="6">
        <v>7910</v>
      </c>
      <c r="F234" s="1">
        <v>87</v>
      </c>
      <c r="G234" s="6">
        <f t="shared" si="3"/>
        <v>1977.5</v>
      </c>
    </row>
    <row r="235" spans="1:7" x14ac:dyDescent="0.3">
      <c r="A235" s="1" t="s">
        <v>34</v>
      </c>
      <c r="B235" s="1" t="s">
        <v>29</v>
      </c>
      <c r="C235" s="1" t="s">
        <v>44</v>
      </c>
      <c r="D235" s="2">
        <v>44757</v>
      </c>
      <c r="E235" s="6">
        <v>9275</v>
      </c>
      <c r="F235" s="1">
        <v>173</v>
      </c>
      <c r="G235" s="6">
        <f t="shared" si="3"/>
        <v>2318.75</v>
      </c>
    </row>
    <row r="236" spans="1:7" x14ac:dyDescent="0.3">
      <c r="A236" s="1" t="s">
        <v>54</v>
      </c>
      <c r="B236" s="1" t="s">
        <v>15</v>
      </c>
      <c r="C236" s="1" t="s">
        <v>22</v>
      </c>
      <c r="D236" s="2">
        <v>44693</v>
      </c>
      <c r="E236" s="6">
        <v>3108</v>
      </c>
      <c r="F236" s="1">
        <v>252</v>
      </c>
      <c r="G236" s="6">
        <f t="shared" si="3"/>
        <v>777</v>
      </c>
    </row>
    <row r="237" spans="1:7" x14ac:dyDescent="0.3">
      <c r="A237" s="1" t="s">
        <v>28</v>
      </c>
      <c r="B237" s="1" t="s">
        <v>21</v>
      </c>
      <c r="C237" s="1" t="s">
        <v>35</v>
      </c>
      <c r="D237" s="2">
        <v>44743</v>
      </c>
      <c r="E237" s="6">
        <v>5075</v>
      </c>
      <c r="F237" s="1">
        <v>256</v>
      </c>
      <c r="G237" s="6">
        <f t="shared" si="3"/>
        <v>1268.75</v>
      </c>
    </row>
    <row r="238" spans="1:7" x14ac:dyDescent="0.3">
      <c r="A238" s="1" t="s">
        <v>40</v>
      </c>
      <c r="B238" s="1" t="s">
        <v>26</v>
      </c>
      <c r="C238" s="1" t="s">
        <v>11</v>
      </c>
      <c r="D238" s="2">
        <v>44781</v>
      </c>
      <c r="E238" s="6">
        <v>378</v>
      </c>
      <c r="F238" s="1">
        <v>54</v>
      </c>
      <c r="G238" s="6">
        <f t="shared" si="3"/>
        <v>94.5</v>
      </c>
    </row>
    <row r="239" spans="1:7" x14ac:dyDescent="0.3">
      <c r="A239" s="1" t="s">
        <v>53</v>
      </c>
      <c r="B239" s="1" t="s">
        <v>15</v>
      </c>
      <c r="C239" s="1" t="s">
        <v>22</v>
      </c>
      <c r="D239" s="2">
        <v>44767</v>
      </c>
      <c r="E239" s="6">
        <v>7350</v>
      </c>
      <c r="F239" s="1">
        <v>6</v>
      </c>
      <c r="G239" s="6">
        <f t="shared" si="3"/>
        <v>1837.5</v>
      </c>
    </row>
    <row r="240" spans="1:7" x14ac:dyDescent="0.3">
      <c r="A240" s="1" t="s">
        <v>46</v>
      </c>
      <c r="B240" s="1" t="s">
        <v>7</v>
      </c>
      <c r="C240" s="1" t="s">
        <v>32</v>
      </c>
      <c r="D240" s="2">
        <v>44699</v>
      </c>
      <c r="E240" s="6">
        <v>3388</v>
      </c>
      <c r="F240" s="1">
        <v>55</v>
      </c>
      <c r="G240" s="6">
        <f t="shared" si="3"/>
        <v>847</v>
      </c>
    </row>
    <row r="241" spans="1:7" x14ac:dyDescent="0.3">
      <c r="A241" s="1" t="s">
        <v>50</v>
      </c>
      <c r="B241" s="1" t="s">
        <v>10</v>
      </c>
      <c r="C241" s="1" t="s">
        <v>13</v>
      </c>
      <c r="D241" s="2">
        <v>44757</v>
      </c>
      <c r="E241" s="6">
        <v>11837</v>
      </c>
      <c r="F241" s="1">
        <v>277</v>
      </c>
      <c r="G241" s="6">
        <f t="shared" si="3"/>
        <v>2959.25</v>
      </c>
    </row>
    <row r="242" spans="1:7" x14ac:dyDescent="0.3">
      <c r="A242" s="1" t="s">
        <v>38</v>
      </c>
      <c r="B242" s="1" t="s">
        <v>10</v>
      </c>
      <c r="C242" s="1" t="s">
        <v>58</v>
      </c>
      <c r="D242" s="2">
        <v>44747</v>
      </c>
      <c r="E242" s="6">
        <v>2282</v>
      </c>
      <c r="F242" s="1">
        <v>44</v>
      </c>
      <c r="G242" s="6">
        <f t="shared" si="3"/>
        <v>570.5</v>
      </c>
    </row>
    <row r="243" spans="1:7" x14ac:dyDescent="0.3">
      <c r="A243" s="1" t="s">
        <v>28</v>
      </c>
      <c r="B243" s="1" t="s">
        <v>26</v>
      </c>
      <c r="C243" s="1" t="s">
        <v>45</v>
      </c>
      <c r="D243" s="2">
        <v>44746</v>
      </c>
      <c r="E243" s="6">
        <v>5425</v>
      </c>
      <c r="F243" s="1">
        <v>96</v>
      </c>
      <c r="G243" s="6">
        <f t="shared" si="3"/>
        <v>1356.25</v>
      </c>
    </row>
    <row r="244" spans="1:7" x14ac:dyDescent="0.3">
      <c r="A244" s="1" t="s">
        <v>54</v>
      </c>
      <c r="B244" s="1" t="s">
        <v>7</v>
      </c>
      <c r="C244" s="1" t="s">
        <v>58</v>
      </c>
      <c r="D244" s="2">
        <v>44732</v>
      </c>
      <c r="E244" s="6">
        <v>1267</v>
      </c>
      <c r="F244" s="1">
        <v>216</v>
      </c>
      <c r="G244" s="6">
        <f t="shared" si="3"/>
        <v>316.75</v>
      </c>
    </row>
    <row r="245" spans="1:7" x14ac:dyDescent="0.3">
      <c r="A245" s="1" t="s">
        <v>19</v>
      </c>
      <c r="B245" s="1" t="s">
        <v>15</v>
      </c>
      <c r="C245" s="1" t="s">
        <v>47</v>
      </c>
      <c r="D245" s="2">
        <v>44586</v>
      </c>
      <c r="E245" s="6">
        <v>3752</v>
      </c>
      <c r="F245" s="1">
        <v>424</v>
      </c>
      <c r="G245" s="6">
        <f t="shared" si="3"/>
        <v>938</v>
      </c>
    </row>
    <row r="246" spans="1:7" x14ac:dyDescent="0.3">
      <c r="A246" s="1" t="s">
        <v>41</v>
      </c>
      <c r="B246" s="1" t="s">
        <v>21</v>
      </c>
      <c r="C246" s="1" t="s">
        <v>39</v>
      </c>
      <c r="D246" s="2">
        <v>44743</v>
      </c>
      <c r="E246" s="6">
        <v>7728</v>
      </c>
      <c r="F246" s="1">
        <v>37</v>
      </c>
      <c r="G246" s="6">
        <f t="shared" si="3"/>
        <v>1932</v>
      </c>
    </row>
    <row r="247" spans="1:7" x14ac:dyDescent="0.3">
      <c r="A247" s="1" t="s">
        <v>12</v>
      </c>
      <c r="B247" s="1" t="s">
        <v>26</v>
      </c>
      <c r="C247" s="1" t="s">
        <v>22</v>
      </c>
      <c r="D247" s="2">
        <v>44664</v>
      </c>
      <c r="E247" s="6">
        <v>2296</v>
      </c>
      <c r="F247" s="1">
        <v>59</v>
      </c>
      <c r="G247" s="6">
        <f t="shared" si="3"/>
        <v>574</v>
      </c>
    </row>
    <row r="248" spans="1:7" x14ac:dyDescent="0.3">
      <c r="A248" s="1" t="s">
        <v>34</v>
      </c>
      <c r="B248" s="1" t="s">
        <v>7</v>
      </c>
      <c r="C248" s="1" t="s">
        <v>16</v>
      </c>
      <c r="D248" s="2">
        <v>44685</v>
      </c>
      <c r="E248" s="6">
        <v>4403</v>
      </c>
      <c r="F248" s="1">
        <v>76</v>
      </c>
      <c r="G248" s="6">
        <f t="shared" si="3"/>
        <v>1100.75</v>
      </c>
    </row>
    <row r="249" spans="1:7" x14ac:dyDescent="0.3">
      <c r="A249" s="1" t="s">
        <v>34</v>
      </c>
      <c r="B249" s="1" t="s">
        <v>15</v>
      </c>
      <c r="C249" s="1" t="s">
        <v>56</v>
      </c>
      <c r="D249" s="2">
        <v>44777</v>
      </c>
      <c r="E249" s="6">
        <v>3192</v>
      </c>
      <c r="F249" s="1">
        <v>109</v>
      </c>
      <c r="G249" s="6">
        <f t="shared" si="3"/>
        <v>798</v>
      </c>
    </row>
    <row r="250" spans="1:7" x14ac:dyDescent="0.3">
      <c r="A250" s="1" t="s">
        <v>34</v>
      </c>
      <c r="B250" s="1" t="s">
        <v>10</v>
      </c>
      <c r="C250" s="1" t="s">
        <v>58</v>
      </c>
      <c r="D250" s="2">
        <v>44713</v>
      </c>
      <c r="E250" s="6">
        <v>448</v>
      </c>
      <c r="F250" s="1">
        <v>146</v>
      </c>
      <c r="G250" s="6">
        <f t="shared" si="3"/>
        <v>112</v>
      </c>
    </row>
    <row r="251" spans="1:7" x14ac:dyDescent="0.3">
      <c r="A251" s="1" t="s">
        <v>6</v>
      </c>
      <c r="B251" s="1" t="s">
        <v>7</v>
      </c>
      <c r="C251" s="1" t="s">
        <v>52</v>
      </c>
      <c r="D251" s="2">
        <v>44673</v>
      </c>
      <c r="E251" s="6">
        <v>4270</v>
      </c>
      <c r="F251" s="1">
        <v>185</v>
      </c>
      <c r="G251" s="6">
        <f t="shared" si="3"/>
        <v>1067.5</v>
      </c>
    </row>
    <row r="252" spans="1:7" x14ac:dyDescent="0.3">
      <c r="A252" s="1" t="s">
        <v>41</v>
      </c>
      <c r="B252" s="1" t="s">
        <v>26</v>
      </c>
      <c r="C252" s="1" t="s">
        <v>22</v>
      </c>
      <c r="D252" s="2">
        <v>44776</v>
      </c>
      <c r="E252" s="6">
        <v>70</v>
      </c>
      <c r="F252" s="1">
        <v>27</v>
      </c>
      <c r="G252" s="6">
        <f t="shared" si="3"/>
        <v>17.5</v>
      </c>
    </row>
    <row r="253" spans="1:7" x14ac:dyDescent="0.3">
      <c r="A253" s="1" t="s">
        <v>55</v>
      </c>
      <c r="B253" s="1" t="s">
        <v>26</v>
      </c>
      <c r="C253" s="1" t="s">
        <v>27</v>
      </c>
      <c r="D253" s="2">
        <v>44722</v>
      </c>
      <c r="E253" s="6">
        <v>1743</v>
      </c>
      <c r="F253" s="1">
        <v>69</v>
      </c>
      <c r="G253" s="6">
        <f t="shared" si="3"/>
        <v>435.75</v>
      </c>
    </row>
    <row r="254" spans="1:7" x14ac:dyDescent="0.3">
      <c r="A254" s="1" t="s">
        <v>19</v>
      </c>
      <c r="B254" s="1" t="s">
        <v>7</v>
      </c>
      <c r="C254" s="1" t="s">
        <v>45</v>
      </c>
      <c r="D254" s="2">
        <v>44739</v>
      </c>
      <c r="E254" s="6">
        <v>6762</v>
      </c>
      <c r="F254" s="1">
        <v>46</v>
      </c>
      <c r="G254" s="6">
        <f t="shared" si="3"/>
        <v>1690.5</v>
      </c>
    </row>
    <row r="255" spans="1:7" x14ac:dyDescent="0.3">
      <c r="A255" s="1" t="s">
        <v>33</v>
      </c>
      <c r="B255" s="1" t="s">
        <v>15</v>
      </c>
      <c r="C255" s="1" t="s">
        <v>16</v>
      </c>
      <c r="D255" s="2">
        <v>44564</v>
      </c>
      <c r="E255" s="6">
        <v>3745</v>
      </c>
      <c r="F255" s="1">
        <v>170</v>
      </c>
      <c r="G255" s="6">
        <f t="shared" si="3"/>
        <v>936.25</v>
      </c>
    </row>
    <row r="256" spans="1:7" x14ac:dyDescent="0.3">
      <c r="A256" s="1" t="s">
        <v>33</v>
      </c>
      <c r="B256" s="1" t="s">
        <v>10</v>
      </c>
      <c r="C256" s="1" t="s">
        <v>20</v>
      </c>
      <c r="D256" s="2">
        <v>44753</v>
      </c>
      <c r="E256" s="6">
        <v>2639</v>
      </c>
      <c r="F256" s="1">
        <v>179</v>
      </c>
      <c r="G256" s="6">
        <f t="shared" si="3"/>
        <v>659.75</v>
      </c>
    </row>
    <row r="257" spans="1:7" x14ac:dyDescent="0.3">
      <c r="A257" s="1" t="s">
        <v>55</v>
      </c>
      <c r="B257" s="1" t="s">
        <v>21</v>
      </c>
      <c r="C257" s="1" t="s">
        <v>37</v>
      </c>
      <c r="D257" s="2">
        <v>44790</v>
      </c>
      <c r="E257" s="6">
        <v>4389</v>
      </c>
      <c r="F257" s="1">
        <v>126</v>
      </c>
      <c r="G257" s="6">
        <f t="shared" si="3"/>
        <v>1097.25</v>
      </c>
    </row>
    <row r="258" spans="1:7" x14ac:dyDescent="0.3">
      <c r="A258" s="1" t="s">
        <v>24</v>
      </c>
      <c r="B258" s="1" t="s">
        <v>26</v>
      </c>
      <c r="C258" s="1" t="s">
        <v>42</v>
      </c>
      <c r="D258" s="2">
        <v>44579</v>
      </c>
      <c r="E258" s="6">
        <v>2604</v>
      </c>
      <c r="F258" s="1">
        <v>65</v>
      </c>
      <c r="G258" s="6">
        <f t="shared" ref="G258:G321" si="4">E258*0.25</f>
        <v>651</v>
      </c>
    </row>
    <row r="259" spans="1:7" x14ac:dyDescent="0.3">
      <c r="A259" s="1" t="s">
        <v>55</v>
      </c>
      <c r="B259" s="1" t="s">
        <v>10</v>
      </c>
      <c r="C259" s="1" t="s">
        <v>35</v>
      </c>
      <c r="D259" s="2">
        <v>44628</v>
      </c>
      <c r="E259" s="6">
        <v>16569</v>
      </c>
      <c r="F259" s="1">
        <v>99</v>
      </c>
      <c r="G259" s="6">
        <f t="shared" si="4"/>
        <v>4142.25</v>
      </c>
    </row>
    <row r="260" spans="1:7" x14ac:dyDescent="0.3">
      <c r="A260" s="1" t="s">
        <v>28</v>
      </c>
      <c r="B260" s="1" t="s">
        <v>15</v>
      </c>
      <c r="C260" s="1" t="s">
        <v>27</v>
      </c>
      <c r="D260" s="2">
        <v>44627</v>
      </c>
      <c r="E260" s="6">
        <v>14658</v>
      </c>
      <c r="F260" s="1">
        <v>275</v>
      </c>
      <c r="G260" s="6">
        <f t="shared" si="4"/>
        <v>3664.5</v>
      </c>
    </row>
    <row r="261" spans="1:7" x14ac:dyDescent="0.3">
      <c r="A261" s="1" t="s">
        <v>40</v>
      </c>
      <c r="B261" s="1" t="s">
        <v>10</v>
      </c>
      <c r="C261" s="1" t="s">
        <v>58</v>
      </c>
      <c r="D261" s="2">
        <v>44690</v>
      </c>
      <c r="E261" s="6">
        <v>6454</v>
      </c>
      <c r="F261" s="1">
        <v>157</v>
      </c>
      <c r="G261" s="6">
        <f t="shared" si="4"/>
        <v>1613.5</v>
      </c>
    </row>
    <row r="262" spans="1:7" x14ac:dyDescent="0.3">
      <c r="A262" s="1" t="s">
        <v>25</v>
      </c>
      <c r="B262" s="1" t="s">
        <v>21</v>
      </c>
      <c r="C262" s="1" t="s">
        <v>11</v>
      </c>
      <c r="D262" s="2">
        <v>44704</v>
      </c>
      <c r="E262" s="6">
        <v>2100</v>
      </c>
      <c r="F262" s="1">
        <v>157</v>
      </c>
      <c r="G262" s="6">
        <f t="shared" si="4"/>
        <v>525</v>
      </c>
    </row>
    <row r="263" spans="1:7" x14ac:dyDescent="0.3">
      <c r="A263" s="1" t="s">
        <v>53</v>
      </c>
      <c r="B263" s="1" t="s">
        <v>7</v>
      </c>
      <c r="C263" s="1" t="s">
        <v>57</v>
      </c>
      <c r="D263" s="2">
        <v>44666</v>
      </c>
      <c r="E263" s="6">
        <v>161</v>
      </c>
      <c r="F263" s="1">
        <v>145</v>
      </c>
      <c r="G263" s="6">
        <f t="shared" si="4"/>
        <v>40.25</v>
      </c>
    </row>
    <row r="264" spans="1:7" x14ac:dyDescent="0.3">
      <c r="A264" s="1" t="s">
        <v>12</v>
      </c>
      <c r="B264" s="1" t="s">
        <v>15</v>
      </c>
      <c r="C264" s="1" t="s">
        <v>32</v>
      </c>
      <c r="D264" s="2">
        <v>44769</v>
      </c>
      <c r="E264" s="6">
        <v>2807</v>
      </c>
      <c r="F264" s="1">
        <v>139</v>
      </c>
      <c r="G264" s="6">
        <f t="shared" si="4"/>
        <v>701.75</v>
      </c>
    </row>
    <row r="265" spans="1:7" x14ac:dyDescent="0.3">
      <c r="A265" s="1" t="s">
        <v>33</v>
      </c>
      <c r="B265" s="1" t="s">
        <v>29</v>
      </c>
      <c r="C265" s="1" t="s">
        <v>52</v>
      </c>
      <c r="D265" s="2">
        <v>44795</v>
      </c>
      <c r="E265" s="6">
        <v>2639</v>
      </c>
      <c r="F265" s="1">
        <v>406</v>
      </c>
      <c r="G265" s="6">
        <f t="shared" si="4"/>
        <v>659.75</v>
      </c>
    </row>
    <row r="266" spans="1:7" x14ac:dyDescent="0.3">
      <c r="A266" s="1" t="s">
        <v>55</v>
      </c>
      <c r="B266" s="1" t="s">
        <v>26</v>
      </c>
      <c r="C266" s="1" t="s">
        <v>58</v>
      </c>
      <c r="D266" s="2">
        <v>44692</v>
      </c>
      <c r="E266" s="6">
        <v>4571</v>
      </c>
      <c r="F266" s="1">
        <v>122</v>
      </c>
      <c r="G266" s="6">
        <f t="shared" si="4"/>
        <v>1142.75</v>
      </c>
    </row>
    <row r="267" spans="1:7" x14ac:dyDescent="0.3">
      <c r="A267" s="1" t="s">
        <v>53</v>
      </c>
      <c r="B267" s="1" t="s">
        <v>10</v>
      </c>
      <c r="C267" s="1" t="s">
        <v>35</v>
      </c>
      <c r="D267" s="2">
        <v>44587</v>
      </c>
      <c r="E267" s="6">
        <v>4781</v>
      </c>
      <c r="F267" s="1">
        <v>38</v>
      </c>
      <c r="G267" s="6">
        <f t="shared" si="4"/>
        <v>1195.25</v>
      </c>
    </row>
    <row r="268" spans="1:7" x14ac:dyDescent="0.3">
      <c r="A268" s="1" t="s">
        <v>25</v>
      </c>
      <c r="B268" s="1" t="s">
        <v>26</v>
      </c>
      <c r="C268" s="1" t="s">
        <v>22</v>
      </c>
      <c r="D268" s="2">
        <v>44665</v>
      </c>
      <c r="E268" s="6">
        <v>13034</v>
      </c>
      <c r="F268" s="1">
        <v>117</v>
      </c>
      <c r="G268" s="6">
        <f t="shared" si="4"/>
        <v>3258.5</v>
      </c>
    </row>
    <row r="269" spans="1:7" x14ac:dyDescent="0.3">
      <c r="A269" s="1" t="s">
        <v>43</v>
      </c>
      <c r="B269" s="1" t="s">
        <v>21</v>
      </c>
      <c r="C269" s="1" t="s">
        <v>8</v>
      </c>
      <c r="D269" s="2">
        <v>44656</v>
      </c>
      <c r="E269" s="6">
        <v>6454</v>
      </c>
      <c r="F269" s="1">
        <v>417</v>
      </c>
      <c r="G269" s="6">
        <f t="shared" si="4"/>
        <v>1613.5</v>
      </c>
    </row>
    <row r="270" spans="1:7" x14ac:dyDescent="0.3">
      <c r="A270" s="1" t="s">
        <v>33</v>
      </c>
      <c r="B270" s="1" t="s">
        <v>21</v>
      </c>
      <c r="C270" s="1" t="s">
        <v>16</v>
      </c>
      <c r="D270" s="2">
        <v>44726</v>
      </c>
      <c r="E270" s="6">
        <v>8484</v>
      </c>
      <c r="F270" s="1">
        <v>57</v>
      </c>
      <c r="G270" s="6">
        <f t="shared" si="4"/>
        <v>2121</v>
      </c>
    </row>
    <row r="271" spans="1:7" x14ac:dyDescent="0.3">
      <c r="A271" s="1" t="s">
        <v>23</v>
      </c>
      <c r="B271" s="1" t="s">
        <v>29</v>
      </c>
      <c r="C271" s="1" t="s">
        <v>47</v>
      </c>
      <c r="D271" s="2">
        <v>44664</v>
      </c>
      <c r="E271" s="6">
        <v>4781</v>
      </c>
      <c r="F271" s="1">
        <v>125</v>
      </c>
      <c r="G271" s="6">
        <f t="shared" si="4"/>
        <v>1195.25</v>
      </c>
    </row>
    <row r="272" spans="1:7" x14ac:dyDescent="0.3">
      <c r="A272" s="1" t="s">
        <v>34</v>
      </c>
      <c r="B272" s="1" t="s">
        <v>15</v>
      </c>
      <c r="C272" s="1" t="s">
        <v>44</v>
      </c>
      <c r="D272" s="2">
        <v>44739</v>
      </c>
      <c r="E272" s="6">
        <v>2240</v>
      </c>
      <c r="F272" s="1">
        <v>166</v>
      </c>
      <c r="G272" s="6">
        <f t="shared" si="4"/>
        <v>560</v>
      </c>
    </row>
    <row r="273" spans="1:7" x14ac:dyDescent="0.3">
      <c r="A273" s="1" t="s">
        <v>54</v>
      </c>
      <c r="B273" s="1" t="s">
        <v>15</v>
      </c>
      <c r="C273" s="1" t="s">
        <v>30</v>
      </c>
      <c r="D273" s="2">
        <v>44587</v>
      </c>
      <c r="E273" s="6">
        <v>6979</v>
      </c>
      <c r="F273" s="1">
        <v>3</v>
      </c>
      <c r="G273" s="6">
        <f t="shared" si="4"/>
        <v>1744.75</v>
      </c>
    </row>
    <row r="274" spans="1:7" x14ac:dyDescent="0.3">
      <c r="A274" s="1" t="s">
        <v>25</v>
      </c>
      <c r="B274" s="1" t="s">
        <v>7</v>
      </c>
      <c r="C274" s="1" t="s">
        <v>44</v>
      </c>
      <c r="D274" s="2">
        <v>44747</v>
      </c>
      <c r="E274" s="6">
        <v>1652</v>
      </c>
      <c r="F274" s="1">
        <v>72</v>
      </c>
      <c r="G274" s="6">
        <f t="shared" si="4"/>
        <v>413</v>
      </c>
    </row>
    <row r="275" spans="1:7" x14ac:dyDescent="0.3">
      <c r="A275" s="1" t="s">
        <v>34</v>
      </c>
      <c r="B275" s="1" t="s">
        <v>29</v>
      </c>
      <c r="C275" s="1" t="s">
        <v>56</v>
      </c>
      <c r="D275" s="2">
        <v>44572</v>
      </c>
      <c r="E275" s="6">
        <v>13447</v>
      </c>
      <c r="F275" s="1">
        <v>95</v>
      </c>
      <c r="G275" s="6">
        <f t="shared" si="4"/>
        <v>3361.75</v>
      </c>
    </row>
    <row r="276" spans="1:7" x14ac:dyDescent="0.3">
      <c r="A276" s="1" t="s">
        <v>49</v>
      </c>
      <c r="B276" s="1" t="s">
        <v>26</v>
      </c>
      <c r="C276" s="1" t="s">
        <v>44</v>
      </c>
      <c r="D276" s="2">
        <v>44627</v>
      </c>
      <c r="E276" s="6">
        <v>9422</v>
      </c>
      <c r="F276" s="1">
        <v>22</v>
      </c>
      <c r="G276" s="6">
        <f t="shared" si="4"/>
        <v>2355.5</v>
      </c>
    </row>
    <row r="277" spans="1:7" x14ac:dyDescent="0.3">
      <c r="A277" s="1" t="s">
        <v>41</v>
      </c>
      <c r="B277" s="1" t="s">
        <v>29</v>
      </c>
      <c r="C277" s="1" t="s">
        <v>22</v>
      </c>
      <c r="D277" s="2">
        <v>44624</v>
      </c>
      <c r="E277" s="6">
        <v>8687</v>
      </c>
      <c r="F277" s="1">
        <v>100</v>
      </c>
      <c r="G277" s="6">
        <f t="shared" si="4"/>
        <v>2171.75</v>
      </c>
    </row>
    <row r="278" spans="1:7" x14ac:dyDescent="0.3">
      <c r="A278" s="1" t="s">
        <v>31</v>
      </c>
      <c r="B278" s="1" t="s">
        <v>29</v>
      </c>
      <c r="C278" s="1" t="s">
        <v>35</v>
      </c>
      <c r="D278" s="2">
        <v>44757</v>
      </c>
      <c r="E278" s="6">
        <v>2415</v>
      </c>
      <c r="F278" s="1">
        <v>312</v>
      </c>
      <c r="G278" s="6">
        <f t="shared" si="4"/>
        <v>603.75</v>
      </c>
    </row>
    <row r="279" spans="1:7" x14ac:dyDescent="0.3">
      <c r="A279" s="1" t="s">
        <v>41</v>
      </c>
      <c r="B279" s="1" t="s">
        <v>7</v>
      </c>
      <c r="C279" s="1" t="s">
        <v>13</v>
      </c>
      <c r="D279" s="2">
        <v>44692</v>
      </c>
      <c r="E279" s="6">
        <v>6272</v>
      </c>
      <c r="F279" s="1">
        <v>86</v>
      </c>
      <c r="G279" s="6">
        <f t="shared" si="4"/>
        <v>1568</v>
      </c>
    </row>
    <row r="280" spans="1:7" x14ac:dyDescent="0.3">
      <c r="A280" s="1" t="s">
        <v>31</v>
      </c>
      <c r="B280" s="1" t="s">
        <v>26</v>
      </c>
      <c r="C280" s="1" t="s">
        <v>37</v>
      </c>
      <c r="D280" s="2">
        <v>44588</v>
      </c>
      <c r="E280" s="6">
        <v>4389</v>
      </c>
      <c r="F280" s="1">
        <v>7</v>
      </c>
      <c r="G280" s="6">
        <f t="shared" si="4"/>
        <v>1097.25</v>
      </c>
    </row>
    <row r="281" spans="1:7" x14ac:dyDescent="0.3">
      <c r="A281" s="1" t="s">
        <v>31</v>
      </c>
      <c r="B281" s="1" t="s">
        <v>10</v>
      </c>
      <c r="C281" s="1" t="s">
        <v>27</v>
      </c>
      <c r="D281" s="2">
        <v>44739</v>
      </c>
      <c r="E281" s="6">
        <v>3122</v>
      </c>
      <c r="F281" s="1">
        <v>149</v>
      </c>
      <c r="G281" s="6">
        <f t="shared" si="4"/>
        <v>780.5</v>
      </c>
    </row>
    <row r="282" spans="1:7" x14ac:dyDescent="0.3">
      <c r="A282" s="1" t="s">
        <v>55</v>
      </c>
      <c r="B282" s="1" t="s">
        <v>10</v>
      </c>
      <c r="C282" s="1" t="s">
        <v>16</v>
      </c>
      <c r="D282" s="2">
        <v>44776</v>
      </c>
      <c r="E282" s="6">
        <v>8043</v>
      </c>
      <c r="F282" s="1">
        <v>18</v>
      </c>
      <c r="G282" s="6">
        <f t="shared" si="4"/>
        <v>2010.75</v>
      </c>
    </row>
    <row r="283" spans="1:7" x14ac:dyDescent="0.3">
      <c r="A283" s="1" t="s">
        <v>46</v>
      </c>
      <c r="B283" s="1" t="s">
        <v>21</v>
      </c>
      <c r="C283" s="1" t="s">
        <v>8</v>
      </c>
      <c r="D283" s="2">
        <v>44792</v>
      </c>
      <c r="E283" s="6">
        <v>11662</v>
      </c>
      <c r="F283" s="1">
        <v>242</v>
      </c>
      <c r="G283" s="6">
        <f t="shared" si="4"/>
        <v>2915.5</v>
      </c>
    </row>
    <row r="284" spans="1:7" x14ac:dyDescent="0.3">
      <c r="A284" s="1" t="s">
        <v>46</v>
      </c>
      <c r="B284" s="1" t="s">
        <v>15</v>
      </c>
      <c r="C284" s="1" t="s">
        <v>42</v>
      </c>
      <c r="D284" s="2">
        <v>44727</v>
      </c>
      <c r="E284" s="6">
        <v>392</v>
      </c>
      <c r="F284" s="1">
        <v>102</v>
      </c>
      <c r="G284" s="6">
        <f t="shared" si="4"/>
        <v>98</v>
      </c>
    </row>
    <row r="285" spans="1:7" x14ac:dyDescent="0.3">
      <c r="A285" s="1" t="s">
        <v>43</v>
      </c>
      <c r="B285" s="1" t="s">
        <v>7</v>
      </c>
      <c r="C285" s="1" t="s">
        <v>13</v>
      </c>
      <c r="D285" s="2">
        <v>44599</v>
      </c>
      <c r="E285" s="6">
        <v>8925</v>
      </c>
      <c r="F285" s="1">
        <v>158</v>
      </c>
      <c r="G285" s="6">
        <f t="shared" si="4"/>
        <v>2231.25</v>
      </c>
    </row>
    <row r="286" spans="1:7" x14ac:dyDescent="0.3">
      <c r="A286" s="1" t="s">
        <v>31</v>
      </c>
      <c r="B286" s="1" t="s">
        <v>15</v>
      </c>
      <c r="C286" s="1" t="s">
        <v>47</v>
      </c>
      <c r="D286" s="2">
        <v>44750</v>
      </c>
      <c r="E286" s="6">
        <v>7294</v>
      </c>
      <c r="F286" s="1">
        <v>128</v>
      </c>
      <c r="G286" s="6">
        <f t="shared" si="4"/>
        <v>1823.5</v>
      </c>
    </row>
    <row r="287" spans="1:7" x14ac:dyDescent="0.3">
      <c r="A287" s="1" t="s">
        <v>43</v>
      </c>
      <c r="B287" s="1" t="s">
        <v>10</v>
      </c>
      <c r="C287" s="1" t="s">
        <v>37</v>
      </c>
      <c r="D287" s="2">
        <v>44672</v>
      </c>
      <c r="E287" s="6">
        <v>1526</v>
      </c>
      <c r="F287" s="1">
        <v>96</v>
      </c>
      <c r="G287" s="6">
        <f t="shared" si="4"/>
        <v>381.5</v>
      </c>
    </row>
    <row r="288" spans="1:7" x14ac:dyDescent="0.3">
      <c r="A288" s="1" t="s">
        <v>55</v>
      </c>
      <c r="B288" s="1" t="s">
        <v>7</v>
      </c>
      <c r="C288" s="1" t="s">
        <v>8</v>
      </c>
      <c r="D288" s="2">
        <v>44659</v>
      </c>
      <c r="E288" s="6">
        <v>2688</v>
      </c>
      <c r="F288" s="1">
        <v>209</v>
      </c>
      <c r="G288" s="6">
        <f t="shared" si="4"/>
        <v>672</v>
      </c>
    </row>
    <row r="289" spans="1:7" x14ac:dyDescent="0.3">
      <c r="A289" s="1" t="s">
        <v>40</v>
      </c>
      <c r="B289" s="1" t="s">
        <v>15</v>
      </c>
      <c r="C289" s="1" t="s">
        <v>22</v>
      </c>
      <c r="D289" s="2">
        <v>44792</v>
      </c>
      <c r="E289" s="6">
        <v>14889</v>
      </c>
      <c r="F289" s="1">
        <v>52</v>
      </c>
      <c r="G289" s="6">
        <f t="shared" si="4"/>
        <v>3722.25</v>
      </c>
    </row>
    <row r="290" spans="1:7" x14ac:dyDescent="0.3">
      <c r="A290" s="1" t="s">
        <v>14</v>
      </c>
      <c r="B290" s="1" t="s">
        <v>10</v>
      </c>
      <c r="C290" s="1" t="s">
        <v>42</v>
      </c>
      <c r="D290" s="2">
        <v>44685</v>
      </c>
      <c r="E290" s="6">
        <v>2912</v>
      </c>
      <c r="F290" s="1">
        <v>55</v>
      </c>
      <c r="G290" s="6">
        <f t="shared" si="4"/>
        <v>728</v>
      </c>
    </row>
    <row r="291" spans="1:7" x14ac:dyDescent="0.3">
      <c r="A291" s="1" t="s">
        <v>28</v>
      </c>
      <c r="B291" s="1" t="s">
        <v>26</v>
      </c>
      <c r="C291" s="1" t="s">
        <v>11</v>
      </c>
      <c r="D291" s="2">
        <v>44692</v>
      </c>
      <c r="E291" s="6">
        <v>2632</v>
      </c>
      <c r="F291" s="1">
        <v>108</v>
      </c>
      <c r="G291" s="6">
        <f t="shared" si="4"/>
        <v>658</v>
      </c>
    </row>
    <row r="292" spans="1:7" x14ac:dyDescent="0.3">
      <c r="A292" s="1" t="s">
        <v>28</v>
      </c>
      <c r="B292" s="1" t="s">
        <v>26</v>
      </c>
      <c r="C292" s="1" t="s">
        <v>30</v>
      </c>
      <c r="D292" s="2">
        <v>44642</v>
      </c>
      <c r="E292" s="6">
        <v>6328</v>
      </c>
      <c r="F292" s="1">
        <v>51</v>
      </c>
      <c r="G292" s="6">
        <f t="shared" si="4"/>
        <v>1582</v>
      </c>
    </row>
    <row r="293" spans="1:7" x14ac:dyDescent="0.3">
      <c r="A293" s="1" t="s">
        <v>43</v>
      </c>
      <c r="B293" s="1" t="s">
        <v>29</v>
      </c>
      <c r="C293" s="1" t="s">
        <v>39</v>
      </c>
      <c r="D293" s="2">
        <v>44783</v>
      </c>
      <c r="E293" s="6">
        <v>2527</v>
      </c>
      <c r="F293" s="1">
        <v>216</v>
      </c>
      <c r="G293" s="6">
        <f t="shared" si="4"/>
        <v>631.75</v>
      </c>
    </row>
    <row r="294" spans="1:7" x14ac:dyDescent="0.3">
      <c r="A294" s="1" t="s">
        <v>43</v>
      </c>
      <c r="B294" s="1" t="s">
        <v>26</v>
      </c>
      <c r="C294" s="1" t="s">
        <v>42</v>
      </c>
      <c r="D294" s="2">
        <v>44685</v>
      </c>
      <c r="E294" s="6">
        <v>1414</v>
      </c>
      <c r="F294" s="1">
        <v>318</v>
      </c>
      <c r="G294" s="6">
        <f t="shared" si="4"/>
        <v>353.5</v>
      </c>
    </row>
    <row r="295" spans="1:7" x14ac:dyDescent="0.3">
      <c r="A295" s="1" t="s">
        <v>49</v>
      </c>
      <c r="B295" s="1" t="s">
        <v>26</v>
      </c>
      <c r="C295" s="1" t="s">
        <v>18</v>
      </c>
      <c r="D295" s="2">
        <v>44791</v>
      </c>
      <c r="E295" s="6">
        <v>7714</v>
      </c>
      <c r="F295" s="1">
        <v>238</v>
      </c>
      <c r="G295" s="6">
        <f t="shared" si="4"/>
        <v>1928.5</v>
      </c>
    </row>
    <row r="296" spans="1:7" x14ac:dyDescent="0.3">
      <c r="A296" s="1" t="s">
        <v>54</v>
      </c>
      <c r="B296" s="1" t="s">
        <v>29</v>
      </c>
      <c r="C296" s="1" t="s">
        <v>51</v>
      </c>
      <c r="D296" s="2">
        <v>44776</v>
      </c>
      <c r="E296" s="6">
        <v>4347</v>
      </c>
      <c r="F296" s="1">
        <v>238</v>
      </c>
      <c r="G296" s="6">
        <f t="shared" si="4"/>
        <v>1086.75</v>
      </c>
    </row>
    <row r="297" spans="1:7" x14ac:dyDescent="0.3">
      <c r="A297" s="1" t="s">
        <v>33</v>
      </c>
      <c r="B297" s="1" t="s">
        <v>21</v>
      </c>
      <c r="C297" s="1" t="s">
        <v>37</v>
      </c>
      <c r="D297" s="2">
        <v>44575</v>
      </c>
      <c r="E297" s="6">
        <v>7490</v>
      </c>
      <c r="F297" s="1">
        <v>315</v>
      </c>
      <c r="G297" s="6">
        <f t="shared" si="4"/>
        <v>1872.5</v>
      </c>
    </row>
    <row r="298" spans="1:7" x14ac:dyDescent="0.3">
      <c r="A298" s="1" t="s">
        <v>53</v>
      </c>
      <c r="B298" s="1" t="s">
        <v>15</v>
      </c>
      <c r="C298" s="1" t="s">
        <v>52</v>
      </c>
      <c r="D298" s="2">
        <v>44659</v>
      </c>
      <c r="E298" s="6">
        <v>2058</v>
      </c>
      <c r="F298" s="1">
        <v>72</v>
      </c>
      <c r="G298" s="6">
        <f t="shared" si="4"/>
        <v>514.5</v>
      </c>
    </row>
    <row r="299" spans="1:7" x14ac:dyDescent="0.3">
      <c r="A299" s="1" t="s">
        <v>49</v>
      </c>
      <c r="B299" s="1" t="s">
        <v>7</v>
      </c>
      <c r="C299" s="1" t="s">
        <v>27</v>
      </c>
      <c r="D299" s="2">
        <v>44774</v>
      </c>
      <c r="E299" s="6">
        <v>3640</v>
      </c>
      <c r="F299" s="1">
        <v>3</v>
      </c>
      <c r="G299" s="6">
        <f t="shared" si="4"/>
        <v>910</v>
      </c>
    </row>
    <row r="300" spans="1:7" x14ac:dyDescent="0.3">
      <c r="A300" s="1" t="s">
        <v>43</v>
      </c>
      <c r="B300" s="1" t="s">
        <v>29</v>
      </c>
      <c r="C300" s="1" t="s">
        <v>30</v>
      </c>
      <c r="D300" s="2">
        <v>44635</v>
      </c>
      <c r="E300" s="6">
        <v>455</v>
      </c>
      <c r="F300" s="1">
        <v>45</v>
      </c>
      <c r="G300" s="6">
        <f t="shared" si="4"/>
        <v>113.75</v>
      </c>
    </row>
    <row r="301" spans="1:7" x14ac:dyDescent="0.3">
      <c r="A301" s="1" t="s">
        <v>31</v>
      </c>
      <c r="B301" s="1" t="s">
        <v>10</v>
      </c>
      <c r="C301" s="1" t="s">
        <v>8</v>
      </c>
      <c r="D301" s="2">
        <v>44757</v>
      </c>
      <c r="E301" s="6">
        <v>10990</v>
      </c>
      <c r="F301" s="1">
        <v>184</v>
      </c>
      <c r="G301" s="6">
        <f t="shared" si="4"/>
        <v>2747.5</v>
      </c>
    </row>
    <row r="302" spans="1:7" x14ac:dyDescent="0.3">
      <c r="A302" s="1" t="s">
        <v>25</v>
      </c>
      <c r="B302" s="1" t="s">
        <v>21</v>
      </c>
      <c r="C302" s="1" t="s">
        <v>47</v>
      </c>
      <c r="D302" s="2">
        <v>44574</v>
      </c>
      <c r="E302" s="6">
        <v>5558</v>
      </c>
      <c r="F302" s="1">
        <v>127</v>
      </c>
      <c r="G302" s="6">
        <f t="shared" si="4"/>
        <v>1389.5</v>
      </c>
    </row>
    <row r="303" spans="1:7" x14ac:dyDescent="0.3">
      <c r="A303" s="1" t="s">
        <v>28</v>
      </c>
      <c r="B303" s="1" t="s">
        <v>15</v>
      </c>
      <c r="C303" s="1" t="s">
        <v>11</v>
      </c>
      <c r="D303" s="2">
        <v>44799</v>
      </c>
      <c r="E303" s="6">
        <v>2541</v>
      </c>
      <c r="F303" s="1">
        <v>53</v>
      </c>
      <c r="G303" s="6">
        <f t="shared" si="4"/>
        <v>635.25</v>
      </c>
    </row>
    <row r="304" spans="1:7" x14ac:dyDescent="0.3">
      <c r="A304" s="1" t="s">
        <v>55</v>
      </c>
      <c r="B304" s="1" t="s">
        <v>29</v>
      </c>
      <c r="C304" s="1" t="s">
        <v>30</v>
      </c>
      <c r="D304" s="2">
        <v>44571</v>
      </c>
      <c r="E304" s="6">
        <v>1876</v>
      </c>
      <c r="F304" s="1">
        <v>172</v>
      </c>
      <c r="G304" s="6">
        <f t="shared" si="4"/>
        <v>469</v>
      </c>
    </row>
    <row r="305" spans="1:7" x14ac:dyDescent="0.3">
      <c r="A305" s="1" t="s">
        <v>12</v>
      </c>
      <c r="B305" s="1" t="s">
        <v>15</v>
      </c>
      <c r="C305" s="1" t="s">
        <v>44</v>
      </c>
      <c r="D305" s="2">
        <v>44692</v>
      </c>
      <c r="E305" s="6">
        <v>5523</v>
      </c>
      <c r="F305" s="1">
        <v>87</v>
      </c>
      <c r="G305" s="6">
        <f t="shared" si="4"/>
        <v>1380.75</v>
      </c>
    </row>
    <row r="306" spans="1:7" x14ac:dyDescent="0.3">
      <c r="A306" s="1" t="s">
        <v>34</v>
      </c>
      <c r="B306" s="1" t="s">
        <v>21</v>
      </c>
      <c r="C306" s="1" t="s">
        <v>11</v>
      </c>
      <c r="D306" s="2">
        <v>44803</v>
      </c>
      <c r="E306" s="6">
        <v>11200</v>
      </c>
      <c r="F306" s="1">
        <v>22</v>
      </c>
      <c r="G306" s="6">
        <f t="shared" si="4"/>
        <v>2800</v>
      </c>
    </row>
    <row r="307" spans="1:7" x14ac:dyDescent="0.3">
      <c r="A307" s="1" t="s">
        <v>41</v>
      </c>
      <c r="B307" s="1" t="s">
        <v>26</v>
      </c>
      <c r="C307" s="1" t="s">
        <v>57</v>
      </c>
      <c r="D307" s="2">
        <v>44763</v>
      </c>
      <c r="E307" s="6">
        <v>5593</v>
      </c>
      <c r="F307" s="1">
        <v>122</v>
      </c>
      <c r="G307" s="6">
        <f t="shared" si="4"/>
        <v>1398.25</v>
      </c>
    </row>
    <row r="308" spans="1:7" x14ac:dyDescent="0.3">
      <c r="A308" s="1" t="s">
        <v>28</v>
      </c>
      <c r="B308" s="1" t="s">
        <v>15</v>
      </c>
      <c r="C308" s="1" t="s">
        <v>47</v>
      </c>
      <c r="D308" s="2">
        <v>44774</v>
      </c>
      <c r="E308" s="6">
        <v>7882</v>
      </c>
      <c r="F308" s="1">
        <v>125</v>
      </c>
      <c r="G308" s="6">
        <f t="shared" si="4"/>
        <v>1970.5</v>
      </c>
    </row>
    <row r="309" spans="1:7" x14ac:dyDescent="0.3">
      <c r="A309" s="1" t="s">
        <v>23</v>
      </c>
      <c r="B309" s="1" t="s">
        <v>29</v>
      </c>
      <c r="C309" s="1" t="s">
        <v>11</v>
      </c>
      <c r="D309" s="2">
        <v>44609</v>
      </c>
      <c r="E309" s="6">
        <v>10241</v>
      </c>
      <c r="F309" s="1">
        <v>259</v>
      </c>
      <c r="G309" s="6">
        <f t="shared" si="4"/>
        <v>2560.25</v>
      </c>
    </row>
    <row r="310" spans="1:7" x14ac:dyDescent="0.3">
      <c r="A310" s="1" t="s">
        <v>23</v>
      </c>
      <c r="B310" s="1" t="s">
        <v>15</v>
      </c>
      <c r="C310" s="1" t="s">
        <v>32</v>
      </c>
      <c r="D310" s="2">
        <v>44769</v>
      </c>
      <c r="E310" s="6">
        <v>6832</v>
      </c>
      <c r="F310" s="1">
        <v>156</v>
      </c>
      <c r="G310" s="6">
        <f t="shared" si="4"/>
        <v>1708</v>
      </c>
    </row>
    <row r="311" spans="1:7" x14ac:dyDescent="0.3">
      <c r="A311" s="1" t="s">
        <v>54</v>
      </c>
      <c r="B311" s="1" t="s">
        <v>26</v>
      </c>
      <c r="C311" s="1" t="s">
        <v>27</v>
      </c>
      <c r="D311" s="2">
        <v>44615</v>
      </c>
      <c r="E311" s="6">
        <v>1379</v>
      </c>
      <c r="F311" s="1">
        <v>107</v>
      </c>
      <c r="G311" s="6">
        <f t="shared" si="4"/>
        <v>344.75</v>
      </c>
    </row>
    <row r="312" spans="1:7" x14ac:dyDescent="0.3">
      <c r="A312" s="1" t="s">
        <v>24</v>
      </c>
      <c r="B312" s="1" t="s">
        <v>15</v>
      </c>
      <c r="C312" s="1" t="s">
        <v>22</v>
      </c>
      <c r="D312" s="2">
        <v>44642</v>
      </c>
      <c r="E312" s="6">
        <v>3010</v>
      </c>
      <c r="F312" s="1">
        <v>40</v>
      </c>
      <c r="G312" s="6">
        <f t="shared" si="4"/>
        <v>752.5</v>
      </c>
    </row>
    <row r="313" spans="1:7" x14ac:dyDescent="0.3">
      <c r="A313" s="1" t="s">
        <v>43</v>
      </c>
      <c r="B313" s="1" t="s">
        <v>10</v>
      </c>
      <c r="C313" s="1" t="s">
        <v>18</v>
      </c>
      <c r="D313" s="2">
        <v>44735</v>
      </c>
      <c r="E313" s="6">
        <v>6888</v>
      </c>
      <c r="F313" s="1">
        <v>311</v>
      </c>
      <c r="G313" s="6">
        <f t="shared" si="4"/>
        <v>1722</v>
      </c>
    </row>
    <row r="314" spans="1:7" x14ac:dyDescent="0.3">
      <c r="A314" s="1" t="s">
        <v>38</v>
      </c>
      <c r="B314" s="1" t="s">
        <v>7</v>
      </c>
      <c r="C314" s="1" t="s">
        <v>44</v>
      </c>
      <c r="D314" s="2">
        <v>44593</v>
      </c>
      <c r="E314" s="6">
        <v>1540</v>
      </c>
      <c r="F314" s="1">
        <v>73</v>
      </c>
      <c r="G314" s="6">
        <f t="shared" si="4"/>
        <v>385</v>
      </c>
    </row>
    <row r="315" spans="1:7" x14ac:dyDescent="0.3">
      <c r="A315" s="1" t="s">
        <v>49</v>
      </c>
      <c r="B315" s="1" t="s">
        <v>15</v>
      </c>
      <c r="C315" s="1" t="s">
        <v>20</v>
      </c>
      <c r="D315" s="2">
        <v>44622</v>
      </c>
      <c r="E315" s="6">
        <v>6916</v>
      </c>
      <c r="F315" s="1">
        <v>288</v>
      </c>
      <c r="G315" s="6">
        <f t="shared" si="4"/>
        <v>1729</v>
      </c>
    </row>
    <row r="316" spans="1:7" x14ac:dyDescent="0.3">
      <c r="A316" s="1" t="s">
        <v>12</v>
      </c>
      <c r="B316" s="1" t="s">
        <v>7</v>
      </c>
      <c r="C316" s="1" t="s">
        <v>42</v>
      </c>
      <c r="D316" s="2">
        <v>44657</v>
      </c>
      <c r="E316" s="6">
        <v>1232</v>
      </c>
      <c r="F316" s="1">
        <v>86</v>
      </c>
      <c r="G316" s="6">
        <f t="shared" si="4"/>
        <v>308</v>
      </c>
    </row>
    <row r="317" spans="1:7" x14ac:dyDescent="0.3">
      <c r="A317" s="1" t="s">
        <v>19</v>
      </c>
      <c r="B317" s="1" t="s">
        <v>15</v>
      </c>
      <c r="C317" s="1" t="s">
        <v>51</v>
      </c>
      <c r="D317" s="2">
        <v>44637</v>
      </c>
      <c r="E317" s="6">
        <v>602</v>
      </c>
      <c r="F317" s="1">
        <v>72</v>
      </c>
      <c r="G317" s="6">
        <f t="shared" si="4"/>
        <v>150.5</v>
      </c>
    </row>
    <row r="318" spans="1:7" x14ac:dyDescent="0.3">
      <c r="A318" s="1" t="s">
        <v>38</v>
      </c>
      <c r="B318" s="1" t="s">
        <v>7</v>
      </c>
      <c r="C318" s="1" t="s">
        <v>42</v>
      </c>
      <c r="D318" s="2">
        <v>44736</v>
      </c>
      <c r="E318" s="6">
        <v>10927</v>
      </c>
      <c r="F318" s="1">
        <v>136</v>
      </c>
      <c r="G318" s="6">
        <f t="shared" si="4"/>
        <v>2731.75</v>
      </c>
    </row>
    <row r="319" spans="1:7" x14ac:dyDescent="0.3">
      <c r="A319" s="1" t="s">
        <v>25</v>
      </c>
      <c r="B319" s="1" t="s">
        <v>29</v>
      </c>
      <c r="C319" s="1" t="s">
        <v>22</v>
      </c>
      <c r="D319" s="2">
        <v>44761</v>
      </c>
      <c r="E319" s="6">
        <v>10185</v>
      </c>
      <c r="F319" s="1">
        <v>303</v>
      </c>
      <c r="G319" s="6">
        <f t="shared" si="4"/>
        <v>2546.25</v>
      </c>
    </row>
    <row r="320" spans="1:7" x14ac:dyDescent="0.3">
      <c r="A320" s="1" t="s">
        <v>38</v>
      </c>
      <c r="B320" s="1" t="s">
        <v>26</v>
      </c>
      <c r="C320" s="1" t="s">
        <v>39</v>
      </c>
      <c r="D320" s="2">
        <v>44753</v>
      </c>
      <c r="E320" s="6">
        <v>1603</v>
      </c>
      <c r="F320" s="1">
        <v>264</v>
      </c>
      <c r="G320" s="6">
        <f t="shared" si="4"/>
        <v>400.75</v>
      </c>
    </row>
    <row r="321" spans="1:7" x14ac:dyDescent="0.3">
      <c r="A321" s="1" t="s">
        <v>23</v>
      </c>
      <c r="B321" s="1" t="s">
        <v>10</v>
      </c>
      <c r="C321" s="1" t="s">
        <v>47</v>
      </c>
      <c r="D321" s="2">
        <v>44574</v>
      </c>
      <c r="E321" s="6">
        <v>2170</v>
      </c>
      <c r="F321" s="1">
        <v>218</v>
      </c>
      <c r="G321" s="6">
        <f t="shared" si="4"/>
        <v>542.5</v>
      </c>
    </row>
    <row r="322" spans="1:7" x14ac:dyDescent="0.3">
      <c r="A322" s="1" t="s">
        <v>17</v>
      </c>
      <c r="B322" s="1" t="s">
        <v>21</v>
      </c>
      <c r="C322" s="1" t="s">
        <v>16</v>
      </c>
      <c r="D322" s="2">
        <v>44749</v>
      </c>
      <c r="E322" s="6">
        <v>8673</v>
      </c>
      <c r="F322" s="1">
        <v>60</v>
      </c>
      <c r="G322" s="6">
        <f t="shared" ref="G322:G385" si="5">E322*0.25</f>
        <v>2168.25</v>
      </c>
    </row>
    <row r="323" spans="1:7" x14ac:dyDescent="0.3">
      <c r="A323" s="1" t="s">
        <v>14</v>
      </c>
      <c r="B323" s="1" t="s">
        <v>10</v>
      </c>
      <c r="C323" s="1" t="s">
        <v>11</v>
      </c>
      <c r="D323" s="2">
        <v>44706</v>
      </c>
      <c r="E323" s="6">
        <v>4760</v>
      </c>
      <c r="F323" s="1">
        <v>418</v>
      </c>
      <c r="G323" s="6">
        <f t="shared" si="5"/>
        <v>1190</v>
      </c>
    </row>
    <row r="324" spans="1:7" x14ac:dyDescent="0.3">
      <c r="A324" s="1" t="s">
        <v>33</v>
      </c>
      <c r="B324" s="1" t="s">
        <v>10</v>
      </c>
      <c r="C324" s="1" t="s">
        <v>42</v>
      </c>
      <c r="D324" s="2">
        <v>44664</v>
      </c>
      <c r="E324" s="6">
        <v>4753</v>
      </c>
      <c r="F324" s="1">
        <v>151</v>
      </c>
      <c r="G324" s="6">
        <f t="shared" si="5"/>
        <v>1188.25</v>
      </c>
    </row>
    <row r="325" spans="1:7" x14ac:dyDescent="0.3">
      <c r="A325" s="1" t="s">
        <v>48</v>
      </c>
      <c r="B325" s="1" t="s">
        <v>21</v>
      </c>
      <c r="C325" s="1" t="s">
        <v>22</v>
      </c>
      <c r="D325" s="2">
        <v>44622</v>
      </c>
      <c r="E325" s="6">
        <v>3374</v>
      </c>
      <c r="F325" s="1">
        <v>202</v>
      </c>
      <c r="G325" s="6">
        <f t="shared" si="5"/>
        <v>843.5</v>
      </c>
    </row>
    <row r="326" spans="1:7" x14ac:dyDescent="0.3">
      <c r="A326" s="1" t="s">
        <v>19</v>
      </c>
      <c r="B326" s="1" t="s">
        <v>29</v>
      </c>
      <c r="C326" s="1" t="s">
        <v>51</v>
      </c>
      <c r="D326" s="2">
        <v>44735</v>
      </c>
      <c r="E326" s="6">
        <v>2058</v>
      </c>
      <c r="F326" s="1">
        <v>126</v>
      </c>
      <c r="G326" s="6">
        <f t="shared" si="5"/>
        <v>514.5</v>
      </c>
    </row>
    <row r="327" spans="1:7" x14ac:dyDescent="0.3">
      <c r="A327" s="1" t="s">
        <v>49</v>
      </c>
      <c r="B327" s="1" t="s">
        <v>26</v>
      </c>
      <c r="C327" s="1" t="s">
        <v>32</v>
      </c>
      <c r="D327" s="2">
        <v>44768</v>
      </c>
      <c r="E327" s="6">
        <v>6454</v>
      </c>
      <c r="F327" s="1">
        <v>160</v>
      </c>
      <c r="G327" s="6">
        <f t="shared" si="5"/>
        <v>1613.5</v>
      </c>
    </row>
    <row r="328" spans="1:7" x14ac:dyDescent="0.3">
      <c r="A328" s="1" t="s">
        <v>9</v>
      </c>
      <c r="B328" s="1" t="s">
        <v>29</v>
      </c>
      <c r="C328" s="1" t="s">
        <v>44</v>
      </c>
      <c r="D328" s="2">
        <v>44642</v>
      </c>
      <c r="E328" s="6">
        <v>420</v>
      </c>
      <c r="F328" s="1">
        <v>3</v>
      </c>
      <c r="G328" s="6">
        <f t="shared" si="5"/>
        <v>105</v>
      </c>
    </row>
    <row r="329" spans="1:7" x14ac:dyDescent="0.3">
      <c r="A329" s="1" t="s">
        <v>24</v>
      </c>
      <c r="B329" s="1" t="s">
        <v>26</v>
      </c>
      <c r="C329" s="1" t="s">
        <v>56</v>
      </c>
      <c r="D329" s="2">
        <v>44721</v>
      </c>
      <c r="E329" s="6">
        <v>2863</v>
      </c>
      <c r="F329" s="1">
        <v>58</v>
      </c>
      <c r="G329" s="6">
        <f t="shared" si="5"/>
        <v>715.75</v>
      </c>
    </row>
    <row r="330" spans="1:7" x14ac:dyDescent="0.3">
      <c r="A330" s="1" t="s">
        <v>9</v>
      </c>
      <c r="B330" s="1" t="s">
        <v>15</v>
      </c>
      <c r="C330" s="1" t="s">
        <v>57</v>
      </c>
      <c r="D330" s="2">
        <v>44698</v>
      </c>
      <c r="E330" s="6">
        <v>5936</v>
      </c>
      <c r="F330" s="1">
        <v>59</v>
      </c>
      <c r="G330" s="6">
        <f t="shared" si="5"/>
        <v>1484</v>
      </c>
    </row>
    <row r="331" spans="1:7" x14ac:dyDescent="0.3">
      <c r="A331" s="1" t="s">
        <v>55</v>
      </c>
      <c r="B331" s="1" t="s">
        <v>21</v>
      </c>
      <c r="C331" s="1" t="s">
        <v>13</v>
      </c>
      <c r="D331" s="2">
        <v>44624</v>
      </c>
      <c r="E331" s="6">
        <v>889</v>
      </c>
      <c r="F331" s="1">
        <v>273</v>
      </c>
      <c r="G331" s="6">
        <f t="shared" si="5"/>
        <v>222.25</v>
      </c>
    </row>
    <row r="332" spans="1:7" x14ac:dyDescent="0.3">
      <c r="A332" s="1" t="s">
        <v>49</v>
      </c>
      <c r="B332" s="1" t="s">
        <v>29</v>
      </c>
      <c r="C332" s="1" t="s">
        <v>37</v>
      </c>
      <c r="D332" s="2">
        <v>44749</v>
      </c>
      <c r="E332" s="6">
        <v>16016</v>
      </c>
      <c r="F332" s="1">
        <v>28</v>
      </c>
      <c r="G332" s="6">
        <f t="shared" si="5"/>
        <v>4004</v>
      </c>
    </row>
    <row r="333" spans="1:7" x14ac:dyDescent="0.3">
      <c r="A333" s="1" t="s">
        <v>43</v>
      </c>
      <c r="B333" s="1" t="s">
        <v>29</v>
      </c>
      <c r="C333" s="1" t="s">
        <v>52</v>
      </c>
      <c r="D333" s="2">
        <v>44574</v>
      </c>
      <c r="E333" s="6">
        <v>10479</v>
      </c>
      <c r="F333" s="1">
        <v>118</v>
      </c>
      <c r="G333" s="6">
        <f t="shared" si="5"/>
        <v>2619.75</v>
      </c>
    </row>
    <row r="334" spans="1:7" x14ac:dyDescent="0.3">
      <c r="A334" s="1" t="s">
        <v>38</v>
      </c>
      <c r="B334" s="1" t="s">
        <v>15</v>
      </c>
      <c r="C334" s="1" t="s">
        <v>47</v>
      </c>
      <c r="D334" s="2">
        <v>44755</v>
      </c>
      <c r="E334" s="6">
        <v>2912</v>
      </c>
      <c r="F334" s="1">
        <v>75</v>
      </c>
      <c r="G334" s="6">
        <f t="shared" si="5"/>
        <v>728</v>
      </c>
    </row>
    <row r="335" spans="1:7" x14ac:dyDescent="0.3">
      <c r="A335" s="1" t="s">
        <v>53</v>
      </c>
      <c r="B335" s="1" t="s">
        <v>15</v>
      </c>
      <c r="C335" s="1" t="s">
        <v>11</v>
      </c>
      <c r="D335" s="2">
        <v>44728</v>
      </c>
      <c r="E335" s="6">
        <v>1575</v>
      </c>
      <c r="F335" s="1">
        <v>329</v>
      </c>
      <c r="G335" s="6">
        <f t="shared" si="5"/>
        <v>393.75</v>
      </c>
    </row>
    <row r="336" spans="1:7" x14ac:dyDescent="0.3">
      <c r="A336" s="1" t="s">
        <v>12</v>
      </c>
      <c r="B336" s="1" t="s">
        <v>7</v>
      </c>
      <c r="C336" s="1" t="s">
        <v>22</v>
      </c>
      <c r="D336" s="2">
        <v>44760</v>
      </c>
      <c r="E336" s="6">
        <v>8197</v>
      </c>
      <c r="F336" s="1">
        <v>69</v>
      </c>
      <c r="G336" s="6">
        <f t="shared" si="5"/>
        <v>2049.25</v>
      </c>
    </row>
    <row r="337" spans="1:7" x14ac:dyDescent="0.3">
      <c r="A337" s="1" t="s">
        <v>55</v>
      </c>
      <c r="B337" s="1" t="s">
        <v>7</v>
      </c>
      <c r="C337" s="1" t="s">
        <v>45</v>
      </c>
      <c r="D337" s="2">
        <v>44711</v>
      </c>
      <c r="E337" s="6">
        <v>4221</v>
      </c>
      <c r="F337" s="1">
        <v>395</v>
      </c>
      <c r="G337" s="6">
        <f t="shared" si="5"/>
        <v>1055.25</v>
      </c>
    </row>
    <row r="338" spans="1:7" x14ac:dyDescent="0.3">
      <c r="A338" s="1" t="s">
        <v>12</v>
      </c>
      <c r="B338" s="1" t="s">
        <v>7</v>
      </c>
      <c r="C338" s="1" t="s">
        <v>58</v>
      </c>
      <c r="D338" s="2">
        <v>44733</v>
      </c>
      <c r="E338" s="6">
        <v>840</v>
      </c>
      <c r="F338" s="1">
        <v>81</v>
      </c>
      <c r="G338" s="6">
        <f t="shared" si="5"/>
        <v>210</v>
      </c>
    </row>
    <row r="339" spans="1:7" x14ac:dyDescent="0.3">
      <c r="A339" s="1" t="s">
        <v>6</v>
      </c>
      <c r="B339" s="1" t="s">
        <v>15</v>
      </c>
      <c r="C339" s="1" t="s">
        <v>13</v>
      </c>
      <c r="D339" s="2">
        <v>44736</v>
      </c>
      <c r="E339" s="6">
        <v>5691</v>
      </c>
      <c r="F339" s="1">
        <v>38</v>
      </c>
      <c r="G339" s="6">
        <f t="shared" si="5"/>
        <v>1422.75</v>
      </c>
    </row>
    <row r="340" spans="1:7" x14ac:dyDescent="0.3">
      <c r="A340" s="1" t="s">
        <v>33</v>
      </c>
      <c r="B340" s="1" t="s">
        <v>10</v>
      </c>
      <c r="C340" s="1" t="s">
        <v>30</v>
      </c>
      <c r="D340" s="2">
        <v>44574</v>
      </c>
      <c r="E340" s="6">
        <v>3472</v>
      </c>
      <c r="F340" s="1">
        <v>96</v>
      </c>
      <c r="G340" s="6">
        <f t="shared" si="5"/>
        <v>868</v>
      </c>
    </row>
    <row r="341" spans="1:7" x14ac:dyDescent="0.3">
      <c r="A341" s="1" t="s">
        <v>38</v>
      </c>
      <c r="B341" s="1" t="s">
        <v>29</v>
      </c>
      <c r="C341" s="1" t="s">
        <v>42</v>
      </c>
      <c r="D341" s="2">
        <v>44655</v>
      </c>
      <c r="E341" s="6">
        <v>4193</v>
      </c>
      <c r="F341" s="1">
        <v>195</v>
      </c>
      <c r="G341" s="6">
        <f t="shared" si="5"/>
        <v>1048.25</v>
      </c>
    </row>
    <row r="342" spans="1:7" x14ac:dyDescent="0.3">
      <c r="A342" s="1" t="s">
        <v>41</v>
      </c>
      <c r="B342" s="1" t="s">
        <v>7</v>
      </c>
      <c r="C342" s="1" t="s">
        <v>16</v>
      </c>
      <c r="D342" s="2">
        <v>44720</v>
      </c>
      <c r="E342" s="6">
        <v>9016</v>
      </c>
      <c r="F342" s="1">
        <v>554</v>
      </c>
      <c r="G342" s="6">
        <f t="shared" si="5"/>
        <v>2254</v>
      </c>
    </row>
    <row r="343" spans="1:7" x14ac:dyDescent="0.3">
      <c r="A343" s="1" t="s">
        <v>31</v>
      </c>
      <c r="B343" s="1" t="s">
        <v>29</v>
      </c>
      <c r="C343" s="1" t="s">
        <v>39</v>
      </c>
      <c r="D343" s="2">
        <v>44775</v>
      </c>
      <c r="E343" s="6">
        <v>6328</v>
      </c>
      <c r="F343" s="1">
        <v>47</v>
      </c>
      <c r="G343" s="6">
        <f t="shared" si="5"/>
        <v>1582</v>
      </c>
    </row>
    <row r="344" spans="1:7" x14ac:dyDescent="0.3">
      <c r="A344" s="1" t="s">
        <v>49</v>
      </c>
      <c r="B344" s="1" t="s">
        <v>26</v>
      </c>
      <c r="C344" s="1" t="s">
        <v>35</v>
      </c>
      <c r="D344" s="2">
        <v>44763</v>
      </c>
      <c r="E344" s="6">
        <v>9870</v>
      </c>
      <c r="F344" s="1">
        <v>152</v>
      </c>
      <c r="G344" s="6">
        <f t="shared" si="5"/>
        <v>2467.5</v>
      </c>
    </row>
    <row r="345" spans="1:7" x14ac:dyDescent="0.3">
      <c r="A345" s="1" t="s">
        <v>38</v>
      </c>
      <c r="B345" s="1" t="s">
        <v>10</v>
      </c>
      <c r="C345" s="1" t="s">
        <v>39</v>
      </c>
      <c r="D345" s="2">
        <v>44732</v>
      </c>
      <c r="E345" s="6">
        <v>161</v>
      </c>
      <c r="F345" s="1">
        <v>134</v>
      </c>
      <c r="G345" s="6">
        <f t="shared" si="5"/>
        <v>40.25</v>
      </c>
    </row>
    <row r="346" spans="1:7" x14ac:dyDescent="0.3">
      <c r="A346" s="1" t="s">
        <v>36</v>
      </c>
      <c r="B346" s="1" t="s">
        <v>10</v>
      </c>
      <c r="C346" s="1" t="s">
        <v>20</v>
      </c>
      <c r="D346" s="2">
        <v>44734</v>
      </c>
      <c r="E346" s="6">
        <v>2576</v>
      </c>
      <c r="F346" s="1">
        <v>112</v>
      </c>
      <c r="G346" s="6">
        <f t="shared" si="5"/>
        <v>644</v>
      </c>
    </row>
    <row r="347" spans="1:7" x14ac:dyDescent="0.3">
      <c r="A347" s="1" t="s">
        <v>50</v>
      </c>
      <c r="B347" s="1" t="s">
        <v>15</v>
      </c>
      <c r="C347" s="1" t="s">
        <v>57</v>
      </c>
      <c r="D347" s="2">
        <v>44683</v>
      </c>
      <c r="E347" s="6">
        <v>3178</v>
      </c>
      <c r="F347" s="1">
        <v>16</v>
      </c>
      <c r="G347" s="6">
        <f t="shared" si="5"/>
        <v>794.5</v>
      </c>
    </row>
    <row r="348" spans="1:7" x14ac:dyDescent="0.3">
      <c r="A348" s="1" t="s">
        <v>38</v>
      </c>
      <c r="B348" s="1" t="s">
        <v>15</v>
      </c>
      <c r="C348" s="1" t="s">
        <v>18</v>
      </c>
      <c r="D348" s="2">
        <v>44568</v>
      </c>
      <c r="E348" s="6">
        <v>4676</v>
      </c>
      <c r="F348" s="1">
        <v>84</v>
      </c>
      <c r="G348" s="6">
        <f t="shared" si="5"/>
        <v>1169</v>
      </c>
    </row>
    <row r="349" spans="1:7" x14ac:dyDescent="0.3">
      <c r="A349" s="1" t="s">
        <v>28</v>
      </c>
      <c r="B349" s="1" t="s">
        <v>7</v>
      </c>
      <c r="C349" s="1" t="s">
        <v>22</v>
      </c>
      <c r="D349" s="2">
        <v>44613</v>
      </c>
      <c r="E349" s="6">
        <v>5502</v>
      </c>
      <c r="F349" s="1">
        <v>99</v>
      </c>
      <c r="G349" s="6">
        <f t="shared" si="5"/>
        <v>1375.5</v>
      </c>
    </row>
    <row r="350" spans="1:7" x14ac:dyDescent="0.3">
      <c r="A350" s="1" t="s">
        <v>55</v>
      </c>
      <c r="B350" s="1" t="s">
        <v>29</v>
      </c>
      <c r="C350" s="1" t="s">
        <v>56</v>
      </c>
      <c r="D350" s="2">
        <v>44641</v>
      </c>
      <c r="E350" s="6">
        <v>7462</v>
      </c>
      <c r="F350" s="1">
        <v>371</v>
      </c>
      <c r="G350" s="6">
        <f t="shared" si="5"/>
        <v>1865.5</v>
      </c>
    </row>
    <row r="351" spans="1:7" x14ac:dyDescent="0.3">
      <c r="A351" s="1" t="s">
        <v>9</v>
      </c>
      <c r="B351" s="1" t="s">
        <v>7</v>
      </c>
      <c r="C351" s="1" t="s">
        <v>32</v>
      </c>
      <c r="D351" s="2">
        <v>44655</v>
      </c>
      <c r="E351" s="6">
        <v>5803</v>
      </c>
      <c r="F351" s="1">
        <v>136</v>
      </c>
      <c r="G351" s="6">
        <f t="shared" si="5"/>
        <v>1450.75</v>
      </c>
    </row>
    <row r="352" spans="1:7" x14ac:dyDescent="0.3">
      <c r="A352" s="1" t="s">
        <v>19</v>
      </c>
      <c r="B352" s="1" t="s">
        <v>29</v>
      </c>
      <c r="C352" s="1" t="s">
        <v>42</v>
      </c>
      <c r="D352" s="2">
        <v>44644</v>
      </c>
      <c r="E352" s="6">
        <v>13888</v>
      </c>
      <c r="F352" s="1">
        <v>203</v>
      </c>
      <c r="G352" s="6">
        <f t="shared" si="5"/>
        <v>3472</v>
      </c>
    </row>
    <row r="353" spans="1:7" x14ac:dyDescent="0.3">
      <c r="A353" s="1" t="s">
        <v>19</v>
      </c>
      <c r="B353" s="1" t="s">
        <v>21</v>
      </c>
      <c r="C353" s="1" t="s">
        <v>39</v>
      </c>
      <c r="D353" s="2">
        <v>44740</v>
      </c>
      <c r="E353" s="6">
        <v>6867</v>
      </c>
      <c r="F353" s="1">
        <v>183</v>
      </c>
      <c r="G353" s="6">
        <f t="shared" si="5"/>
        <v>1716.75</v>
      </c>
    </row>
    <row r="354" spans="1:7" x14ac:dyDescent="0.3">
      <c r="A354" s="1" t="s">
        <v>19</v>
      </c>
      <c r="B354" s="1" t="s">
        <v>15</v>
      </c>
      <c r="C354" s="1" t="s">
        <v>32</v>
      </c>
      <c r="D354" s="2">
        <v>44575</v>
      </c>
      <c r="E354" s="6">
        <v>2317</v>
      </c>
      <c r="F354" s="1">
        <v>195</v>
      </c>
      <c r="G354" s="6">
        <f t="shared" si="5"/>
        <v>579.25</v>
      </c>
    </row>
    <row r="355" spans="1:7" x14ac:dyDescent="0.3">
      <c r="A355" s="1" t="s">
        <v>31</v>
      </c>
      <c r="B355" s="1" t="s">
        <v>21</v>
      </c>
      <c r="C355" s="1" t="s">
        <v>42</v>
      </c>
      <c r="D355" s="2">
        <v>44599</v>
      </c>
      <c r="E355" s="6">
        <v>1218</v>
      </c>
      <c r="F355" s="1">
        <v>135</v>
      </c>
      <c r="G355" s="6">
        <f t="shared" si="5"/>
        <v>304.5</v>
      </c>
    </row>
    <row r="356" spans="1:7" x14ac:dyDescent="0.3">
      <c r="A356" s="1" t="s">
        <v>43</v>
      </c>
      <c r="B356" s="1" t="s">
        <v>21</v>
      </c>
      <c r="C356" s="1" t="s">
        <v>32</v>
      </c>
      <c r="D356" s="2">
        <v>44572</v>
      </c>
      <c r="E356" s="6">
        <v>4109</v>
      </c>
      <c r="F356" s="1">
        <v>197</v>
      </c>
      <c r="G356" s="6">
        <f t="shared" si="5"/>
        <v>1027.25</v>
      </c>
    </row>
    <row r="357" spans="1:7" x14ac:dyDescent="0.3">
      <c r="A357" s="1" t="s">
        <v>6</v>
      </c>
      <c r="B357" s="1" t="s">
        <v>10</v>
      </c>
      <c r="C357" s="1" t="s">
        <v>18</v>
      </c>
      <c r="D357" s="2">
        <v>44617</v>
      </c>
      <c r="E357" s="6">
        <v>1953</v>
      </c>
      <c r="F357" s="1">
        <v>242</v>
      </c>
      <c r="G357" s="6">
        <f t="shared" si="5"/>
        <v>488.25</v>
      </c>
    </row>
    <row r="358" spans="1:7" x14ac:dyDescent="0.3">
      <c r="A358" s="1" t="s">
        <v>54</v>
      </c>
      <c r="B358" s="1" t="s">
        <v>15</v>
      </c>
      <c r="C358" s="1" t="s">
        <v>8</v>
      </c>
      <c r="D358" s="2">
        <v>44774</v>
      </c>
      <c r="E358" s="6">
        <v>6790</v>
      </c>
      <c r="F358" s="1">
        <v>25</v>
      </c>
      <c r="G358" s="6">
        <f t="shared" si="5"/>
        <v>1697.5</v>
      </c>
    </row>
    <row r="359" spans="1:7" x14ac:dyDescent="0.3">
      <c r="A359" s="1" t="s">
        <v>36</v>
      </c>
      <c r="B359" s="1" t="s">
        <v>15</v>
      </c>
      <c r="C359" s="1" t="s">
        <v>8</v>
      </c>
      <c r="D359" s="2">
        <v>44686</v>
      </c>
      <c r="E359" s="6">
        <v>6797</v>
      </c>
      <c r="F359" s="1">
        <v>252</v>
      </c>
      <c r="G359" s="6">
        <f t="shared" si="5"/>
        <v>1699.25</v>
      </c>
    </row>
    <row r="360" spans="1:7" x14ac:dyDescent="0.3">
      <c r="A360" s="1" t="s">
        <v>53</v>
      </c>
      <c r="B360" s="1" t="s">
        <v>21</v>
      </c>
      <c r="C360" s="1" t="s">
        <v>51</v>
      </c>
      <c r="D360" s="2">
        <v>44699</v>
      </c>
      <c r="E360" s="6">
        <v>9226</v>
      </c>
      <c r="F360" s="1">
        <v>415</v>
      </c>
      <c r="G360" s="6">
        <f t="shared" si="5"/>
        <v>2306.5</v>
      </c>
    </row>
    <row r="361" spans="1:7" x14ac:dyDescent="0.3">
      <c r="A361" s="1" t="s">
        <v>54</v>
      </c>
      <c r="B361" s="1" t="s">
        <v>21</v>
      </c>
      <c r="C361" s="1" t="s">
        <v>52</v>
      </c>
      <c r="D361" s="2">
        <v>44565</v>
      </c>
      <c r="E361" s="6">
        <v>5733</v>
      </c>
      <c r="F361" s="1">
        <v>348</v>
      </c>
      <c r="G361" s="6">
        <f t="shared" si="5"/>
        <v>1433.25</v>
      </c>
    </row>
    <row r="362" spans="1:7" x14ac:dyDescent="0.3">
      <c r="A362" s="1" t="s">
        <v>36</v>
      </c>
      <c r="B362" s="1" t="s">
        <v>21</v>
      </c>
      <c r="C362" s="1" t="s">
        <v>22</v>
      </c>
      <c r="D362" s="2">
        <v>44690</v>
      </c>
      <c r="E362" s="6">
        <v>4312</v>
      </c>
      <c r="F362" s="1">
        <v>211</v>
      </c>
      <c r="G362" s="6">
        <f t="shared" si="5"/>
        <v>1078</v>
      </c>
    </row>
    <row r="363" spans="1:7" x14ac:dyDescent="0.3">
      <c r="A363" s="1" t="s">
        <v>24</v>
      </c>
      <c r="B363" s="1" t="s">
        <v>10</v>
      </c>
      <c r="C363" s="1" t="s">
        <v>16</v>
      </c>
      <c r="D363" s="2">
        <v>44687</v>
      </c>
      <c r="E363" s="6">
        <v>1638</v>
      </c>
      <c r="F363" s="1">
        <v>81</v>
      </c>
      <c r="G363" s="6">
        <f t="shared" si="5"/>
        <v>409.5</v>
      </c>
    </row>
    <row r="364" spans="1:7" x14ac:dyDescent="0.3">
      <c r="A364" s="1" t="s">
        <v>40</v>
      </c>
      <c r="B364" s="1" t="s">
        <v>7</v>
      </c>
      <c r="C364" s="1" t="s">
        <v>44</v>
      </c>
      <c r="D364" s="2">
        <v>44574</v>
      </c>
      <c r="E364" s="6">
        <v>10815</v>
      </c>
      <c r="F364" s="1">
        <v>145</v>
      </c>
      <c r="G364" s="6">
        <f t="shared" si="5"/>
        <v>2703.75</v>
      </c>
    </row>
    <row r="365" spans="1:7" x14ac:dyDescent="0.3">
      <c r="A365" s="1" t="s">
        <v>36</v>
      </c>
      <c r="B365" s="1" t="s">
        <v>15</v>
      </c>
      <c r="C365" s="1" t="s">
        <v>47</v>
      </c>
      <c r="D365" s="2">
        <v>44736</v>
      </c>
      <c r="E365" s="6">
        <v>4466</v>
      </c>
      <c r="F365" s="1">
        <v>74</v>
      </c>
      <c r="G365" s="6">
        <f t="shared" si="5"/>
        <v>1116.5</v>
      </c>
    </row>
    <row r="366" spans="1:7" x14ac:dyDescent="0.3">
      <c r="A366" s="1" t="s">
        <v>9</v>
      </c>
      <c r="B366" s="1" t="s">
        <v>26</v>
      </c>
      <c r="C366" s="1" t="s">
        <v>57</v>
      </c>
      <c r="D366" s="2">
        <v>44606</v>
      </c>
      <c r="E366" s="6">
        <v>987</v>
      </c>
      <c r="F366" s="1">
        <v>21</v>
      </c>
      <c r="G366" s="6">
        <f t="shared" si="5"/>
        <v>246.75</v>
      </c>
    </row>
    <row r="367" spans="1:7" x14ac:dyDescent="0.3">
      <c r="A367" s="1" t="s">
        <v>50</v>
      </c>
      <c r="B367" s="1" t="s">
        <v>15</v>
      </c>
      <c r="C367" s="1" t="s">
        <v>18</v>
      </c>
      <c r="D367" s="2">
        <v>44579</v>
      </c>
      <c r="E367" s="6">
        <v>4669</v>
      </c>
      <c r="F367" s="1">
        <v>101</v>
      </c>
      <c r="G367" s="6">
        <f t="shared" si="5"/>
        <v>1167.25</v>
      </c>
    </row>
    <row r="368" spans="1:7" x14ac:dyDescent="0.3">
      <c r="A368" s="1" t="s">
        <v>41</v>
      </c>
      <c r="B368" s="1" t="s">
        <v>10</v>
      </c>
      <c r="C368" s="1" t="s">
        <v>37</v>
      </c>
      <c r="D368" s="2">
        <v>44683</v>
      </c>
      <c r="E368" s="6">
        <v>2905</v>
      </c>
      <c r="F368" s="1">
        <v>91</v>
      </c>
      <c r="G368" s="6">
        <f t="shared" si="5"/>
        <v>726.25</v>
      </c>
    </row>
    <row r="369" spans="1:7" x14ac:dyDescent="0.3">
      <c r="A369" s="1" t="s">
        <v>55</v>
      </c>
      <c r="B369" s="1" t="s">
        <v>15</v>
      </c>
      <c r="C369" s="1" t="s">
        <v>16</v>
      </c>
      <c r="D369" s="2">
        <v>44697</v>
      </c>
      <c r="E369" s="6">
        <v>7490</v>
      </c>
      <c r="F369" s="1">
        <v>54</v>
      </c>
      <c r="G369" s="6">
        <f t="shared" si="5"/>
        <v>1872.5</v>
      </c>
    </row>
    <row r="370" spans="1:7" x14ac:dyDescent="0.3">
      <c r="A370" s="1" t="s">
        <v>28</v>
      </c>
      <c r="B370" s="1" t="s">
        <v>26</v>
      </c>
      <c r="C370" s="1" t="s">
        <v>47</v>
      </c>
      <c r="D370" s="2">
        <v>44589</v>
      </c>
      <c r="E370" s="6">
        <v>6986</v>
      </c>
      <c r="F370" s="1">
        <v>368</v>
      </c>
      <c r="G370" s="6">
        <f t="shared" si="5"/>
        <v>1746.5</v>
      </c>
    </row>
    <row r="371" spans="1:7" x14ac:dyDescent="0.3">
      <c r="A371" s="1" t="s">
        <v>41</v>
      </c>
      <c r="B371" s="1" t="s">
        <v>29</v>
      </c>
      <c r="C371" s="1" t="s">
        <v>18</v>
      </c>
      <c r="D371" s="2">
        <v>44736</v>
      </c>
      <c r="E371" s="6">
        <v>1288</v>
      </c>
      <c r="F371" s="1">
        <v>409</v>
      </c>
      <c r="G371" s="6">
        <f t="shared" si="5"/>
        <v>322</v>
      </c>
    </row>
    <row r="372" spans="1:7" x14ac:dyDescent="0.3">
      <c r="A372" s="1" t="s">
        <v>17</v>
      </c>
      <c r="B372" s="1" t="s">
        <v>7</v>
      </c>
      <c r="C372" s="1" t="s">
        <v>20</v>
      </c>
      <c r="D372" s="2">
        <v>44760</v>
      </c>
      <c r="E372" s="6">
        <v>2345</v>
      </c>
      <c r="F372" s="1">
        <v>104</v>
      </c>
      <c r="G372" s="6">
        <f t="shared" si="5"/>
        <v>586.25</v>
      </c>
    </row>
    <row r="373" spans="1:7" x14ac:dyDescent="0.3">
      <c r="A373" s="1" t="s">
        <v>19</v>
      </c>
      <c r="B373" s="1" t="s">
        <v>7</v>
      </c>
      <c r="C373" s="1" t="s">
        <v>30</v>
      </c>
      <c r="D373" s="2">
        <v>44664</v>
      </c>
      <c r="E373" s="6">
        <v>3619</v>
      </c>
      <c r="F373" s="1">
        <v>164</v>
      </c>
      <c r="G373" s="6">
        <f t="shared" si="5"/>
        <v>904.75</v>
      </c>
    </row>
    <row r="374" spans="1:7" x14ac:dyDescent="0.3">
      <c r="A374" s="1" t="s">
        <v>54</v>
      </c>
      <c r="B374" s="1" t="s">
        <v>26</v>
      </c>
      <c r="C374" s="1" t="s">
        <v>57</v>
      </c>
      <c r="D374" s="2">
        <v>44666</v>
      </c>
      <c r="E374" s="6">
        <v>16982</v>
      </c>
      <c r="F374" s="1">
        <v>76</v>
      </c>
      <c r="G374" s="6">
        <f t="shared" si="5"/>
        <v>4245.5</v>
      </c>
    </row>
    <row r="375" spans="1:7" x14ac:dyDescent="0.3">
      <c r="A375" s="1" t="s">
        <v>14</v>
      </c>
      <c r="B375" s="1" t="s">
        <v>10</v>
      </c>
      <c r="C375" s="1" t="s">
        <v>13</v>
      </c>
      <c r="D375" s="2">
        <v>44565</v>
      </c>
      <c r="E375" s="6">
        <v>8092</v>
      </c>
      <c r="F375" s="1">
        <v>178</v>
      </c>
      <c r="G375" s="6">
        <f t="shared" si="5"/>
        <v>2023</v>
      </c>
    </row>
    <row r="376" spans="1:7" x14ac:dyDescent="0.3">
      <c r="A376" s="1" t="s">
        <v>40</v>
      </c>
      <c r="B376" s="1" t="s">
        <v>15</v>
      </c>
      <c r="C376" s="1" t="s">
        <v>30</v>
      </c>
      <c r="D376" s="2">
        <v>44746</v>
      </c>
      <c r="E376" s="6">
        <v>6993</v>
      </c>
      <c r="F376" s="1">
        <v>31</v>
      </c>
      <c r="G376" s="6">
        <f t="shared" si="5"/>
        <v>1748.25</v>
      </c>
    </row>
    <row r="377" spans="1:7" x14ac:dyDescent="0.3">
      <c r="A377" s="1" t="s">
        <v>34</v>
      </c>
      <c r="B377" s="1" t="s">
        <v>26</v>
      </c>
      <c r="C377" s="1" t="s">
        <v>16</v>
      </c>
      <c r="D377" s="2">
        <v>44644</v>
      </c>
      <c r="E377" s="6">
        <v>2317</v>
      </c>
      <c r="F377" s="1">
        <v>352</v>
      </c>
      <c r="G377" s="6">
        <f t="shared" si="5"/>
        <v>579.25</v>
      </c>
    </row>
    <row r="378" spans="1:7" x14ac:dyDescent="0.3">
      <c r="A378" s="1" t="s">
        <v>50</v>
      </c>
      <c r="B378" s="1" t="s">
        <v>15</v>
      </c>
      <c r="C378" s="1" t="s">
        <v>45</v>
      </c>
      <c r="D378" s="2">
        <v>44637</v>
      </c>
      <c r="E378" s="6">
        <v>637</v>
      </c>
      <c r="F378" s="1">
        <v>169</v>
      </c>
      <c r="G378" s="6">
        <f t="shared" si="5"/>
        <v>159.25</v>
      </c>
    </row>
    <row r="379" spans="1:7" x14ac:dyDescent="0.3">
      <c r="A379" s="1" t="s">
        <v>17</v>
      </c>
      <c r="B379" s="1" t="s">
        <v>15</v>
      </c>
      <c r="C379" s="1" t="s">
        <v>47</v>
      </c>
      <c r="D379" s="2">
        <v>44607</v>
      </c>
      <c r="E379" s="6">
        <v>6034</v>
      </c>
      <c r="F379" s="1">
        <v>223</v>
      </c>
      <c r="G379" s="6">
        <f t="shared" si="5"/>
        <v>1508.5</v>
      </c>
    </row>
    <row r="380" spans="1:7" x14ac:dyDescent="0.3">
      <c r="A380" s="1" t="s">
        <v>14</v>
      </c>
      <c r="B380" s="1" t="s">
        <v>26</v>
      </c>
      <c r="C380" s="1" t="s">
        <v>27</v>
      </c>
      <c r="D380" s="2">
        <v>44741</v>
      </c>
      <c r="E380" s="6">
        <v>980</v>
      </c>
      <c r="F380" s="1">
        <v>146</v>
      </c>
      <c r="G380" s="6">
        <f t="shared" si="5"/>
        <v>245</v>
      </c>
    </row>
    <row r="381" spans="1:7" x14ac:dyDescent="0.3">
      <c r="A381" s="1" t="s">
        <v>12</v>
      </c>
      <c r="B381" s="1" t="s">
        <v>26</v>
      </c>
      <c r="C381" s="1" t="s">
        <v>42</v>
      </c>
      <c r="D381" s="2">
        <v>44705</v>
      </c>
      <c r="E381" s="6">
        <v>2821</v>
      </c>
      <c r="F381" s="1">
        <v>112</v>
      </c>
      <c r="G381" s="6">
        <f t="shared" si="5"/>
        <v>705.25</v>
      </c>
    </row>
    <row r="382" spans="1:7" x14ac:dyDescent="0.3">
      <c r="A382" s="1" t="s">
        <v>28</v>
      </c>
      <c r="B382" s="1" t="s">
        <v>7</v>
      </c>
      <c r="C382" s="1" t="s">
        <v>37</v>
      </c>
      <c r="D382" s="2">
        <v>44571</v>
      </c>
      <c r="E382" s="6">
        <v>3563</v>
      </c>
      <c r="F382" s="1">
        <v>284</v>
      </c>
      <c r="G382" s="6">
        <f t="shared" si="5"/>
        <v>890.75</v>
      </c>
    </row>
    <row r="383" spans="1:7" x14ac:dyDescent="0.3">
      <c r="A383" s="1" t="s">
        <v>38</v>
      </c>
      <c r="B383" s="1" t="s">
        <v>26</v>
      </c>
      <c r="C383" s="1" t="s">
        <v>51</v>
      </c>
      <c r="D383" s="2">
        <v>44635</v>
      </c>
      <c r="E383" s="6">
        <v>2996</v>
      </c>
      <c r="F383" s="1">
        <v>139</v>
      </c>
      <c r="G383" s="6">
        <f t="shared" si="5"/>
        <v>749</v>
      </c>
    </row>
    <row r="384" spans="1:7" x14ac:dyDescent="0.3">
      <c r="A384" s="1" t="s">
        <v>33</v>
      </c>
      <c r="B384" s="1" t="s">
        <v>29</v>
      </c>
      <c r="C384" s="1" t="s">
        <v>37</v>
      </c>
      <c r="D384" s="2">
        <v>44600</v>
      </c>
      <c r="E384" s="6">
        <v>2436</v>
      </c>
      <c r="F384" s="1">
        <v>309</v>
      </c>
      <c r="G384" s="6">
        <f t="shared" si="5"/>
        <v>609</v>
      </c>
    </row>
    <row r="385" spans="1:7" x14ac:dyDescent="0.3">
      <c r="A385" s="1" t="s">
        <v>23</v>
      </c>
      <c r="B385" s="1" t="s">
        <v>10</v>
      </c>
      <c r="C385" s="1" t="s">
        <v>57</v>
      </c>
      <c r="D385" s="2">
        <v>44617</v>
      </c>
      <c r="E385" s="6">
        <v>1540</v>
      </c>
      <c r="F385" s="1">
        <v>100</v>
      </c>
      <c r="G385" s="6">
        <f t="shared" si="5"/>
        <v>385</v>
      </c>
    </row>
    <row r="386" spans="1:7" x14ac:dyDescent="0.3">
      <c r="A386" s="1" t="s">
        <v>19</v>
      </c>
      <c r="B386" s="1" t="s">
        <v>26</v>
      </c>
      <c r="C386" s="1" t="s">
        <v>30</v>
      </c>
      <c r="D386" s="2">
        <v>44684</v>
      </c>
      <c r="E386" s="6">
        <v>6916</v>
      </c>
      <c r="F386" s="1">
        <v>42</v>
      </c>
      <c r="G386" s="6">
        <f t="shared" ref="G386:G449" si="6">E386*0.25</f>
        <v>1729</v>
      </c>
    </row>
    <row r="387" spans="1:7" x14ac:dyDescent="0.3">
      <c r="A387" s="1" t="s">
        <v>36</v>
      </c>
      <c r="B387" s="1" t="s">
        <v>26</v>
      </c>
      <c r="C387" s="1" t="s">
        <v>42</v>
      </c>
      <c r="D387" s="2">
        <v>44726</v>
      </c>
      <c r="E387" s="6">
        <v>5509</v>
      </c>
      <c r="F387" s="1">
        <v>24</v>
      </c>
      <c r="G387" s="6">
        <f t="shared" si="6"/>
        <v>1377.25</v>
      </c>
    </row>
    <row r="388" spans="1:7" x14ac:dyDescent="0.3">
      <c r="A388" s="1" t="s">
        <v>19</v>
      </c>
      <c r="B388" s="1" t="s">
        <v>10</v>
      </c>
      <c r="C388" s="1" t="s">
        <v>22</v>
      </c>
      <c r="D388" s="2">
        <v>44782</v>
      </c>
      <c r="E388" s="6">
        <v>12992</v>
      </c>
      <c r="F388" s="1">
        <v>83</v>
      </c>
      <c r="G388" s="6">
        <f t="shared" si="6"/>
        <v>3248</v>
      </c>
    </row>
    <row r="389" spans="1:7" x14ac:dyDescent="0.3">
      <c r="A389" s="1" t="s">
        <v>46</v>
      </c>
      <c r="B389" s="1" t="s">
        <v>21</v>
      </c>
      <c r="C389" s="1" t="s">
        <v>45</v>
      </c>
      <c r="D389" s="2">
        <v>44753</v>
      </c>
      <c r="E389" s="6">
        <v>3724</v>
      </c>
      <c r="F389" s="1">
        <v>234</v>
      </c>
      <c r="G389" s="6">
        <f t="shared" si="6"/>
        <v>931</v>
      </c>
    </row>
    <row r="390" spans="1:7" x14ac:dyDescent="0.3">
      <c r="A390" s="1" t="s">
        <v>41</v>
      </c>
      <c r="B390" s="1" t="s">
        <v>7</v>
      </c>
      <c r="C390" s="1" t="s">
        <v>45</v>
      </c>
      <c r="D390" s="2">
        <v>44575</v>
      </c>
      <c r="E390" s="6">
        <v>7133</v>
      </c>
      <c r="F390" s="1">
        <v>118</v>
      </c>
      <c r="G390" s="6">
        <f t="shared" si="6"/>
        <v>1783.25</v>
      </c>
    </row>
    <row r="391" spans="1:7" x14ac:dyDescent="0.3">
      <c r="A391" s="1" t="s">
        <v>9</v>
      </c>
      <c r="B391" s="1" t="s">
        <v>29</v>
      </c>
      <c r="C391" s="1" t="s">
        <v>45</v>
      </c>
      <c r="D391" s="2">
        <v>44616</v>
      </c>
      <c r="E391" s="6">
        <v>8617</v>
      </c>
      <c r="F391" s="1">
        <v>46</v>
      </c>
      <c r="G391" s="6">
        <f t="shared" si="6"/>
        <v>2154.25</v>
      </c>
    </row>
    <row r="392" spans="1:7" x14ac:dyDescent="0.3">
      <c r="A392" s="1" t="s">
        <v>46</v>
      </c>
      <c r="B392" s="1" t="s">
        <v>21</v>
      </c>
      <c r="C392" s="1" t="s">
        <v>47</v>
      </c>
      <c r="D392" s="2">
        <v>44635</v>
      </c>
      <c r="E392" s="6">
        <v>9198</v>
      </c>
      <c r="F392" s="1">
        <v>144</v>
      </c>
      <c r="G392" s="6">
        <f t="shared" si="6"/>
        <v>2299.5</v>
      </c>
    </row>
    <row r="393" spans="1:7" x14ac:dyDescent="0.3">
      <c r="A393" s="1" t="s">
        <v>17</v>
      </c>
      <c r="B393" s="1" t="s">
        <v>21</v>
      </c>
      <c r="C393" s="1" t="s">
        <v>56</v>
      </c>
      <c r="D393" s="2">
        <v>44676</v>
      </c>
      <c r="E393" s="6">
        <v>11823</v>
      </c>
      <c r="F393" s="1">
        <v>47</v>
      </c>
      <c r="G393" s="6">
        <f t="shared" si="6"/>
        <v>2955.75</v>
      </c>
    </row>
    <row r="394" spans="1:7" x14ac:dyDescent="0.3">
      <c r="A394" s="1" t="s">
        <v>43</v>
      </c>
      <c r="B394" s="1" t="s">
        <v>15</v>
      </c>
      <c r="C394" s="1" t="s">
        <v>35</v>
      </c>
      <c r="D394" s="2">
        <v>44691</v>
      </c>
      <c r="E394" s="6">
        <v>5775</v>
      </c>
      <c r="F394" s="1">
        <v>41</v>
      </c>
      <c r="G394" s="6">
        <f t="shared" si="6"/>
        <v>1443.75</v>
      </c>
    </row>
    <row r="395" spans="1:7" x14ac:dyDescent="0.3">
      <c r="A395" s="1" t="s">
        <v>33</v>
      </c>
      <c r="B395" s="1" t="s">
        <v>15</v>
      </c>
      <c r="C395" s="1" t="s">
        <v>39</v>
      </c>
      <c r="D395" s="2">
        <v>44735</v>
      </c>
      <c r="E395" s="6">
        <v>13125</v>
      </c>
      <c r="F395" s="1">
        <v>275</v>
      </c>
      <c r="G395" s="6">
        <f t="shared" si="6"/>
        <v>3281.25</v>
      </c>
    </row>
    <row r="396" spans="1:7" x14ac:dyDescent="0.3">
      <c r="A396" s="1" t="s">
        <v>34</v>
      </c>
      <c r="B396" s="1" t="s">
        <v>29</v>
      </c>
      <c r="C396" s="1" t="s">
        <v>16</v>
      </c>
      <c r="D396" s="2">
        <v>44620</v>
      </c>
      <c r="E396" s="6">
        <v>14287</v>
      </c>
      <c r="F396" s="1">
        <v>370</v>
      </c>
      <c r="G396" s="6">
        <f t="shared" si="6"/>
        <v>3571.75</v>
      </c>
    </row>
    <row r="397" spans="1:7" x14ac:dyDescent="0.3">
      <c r="A397" s="1" t="s">
        <v>23</v>
      </c>
      <c r="B397" s="1" t="s">
        <v>26</v>
      </c>
      <c r="C397" s="1" t="s">
        <v>35</v>
      </c>
      <c r="D397" s="2">
        <v>44706</v>
      </c>
      <c r="E397" s="6">
        <v>16233</v>
      </c>
      <c r="F397" s="1">
        <v>138</v>
      </c>
      <c r="G397" s="6">
        <f t="shared" si="6"/>
        <v>4058.25</v>
      </c>
    </row>
    <row r="398" spans="1:7" x14ac:dyDescent="0.3">
      <c r="A398" s="1" t="s">
        <v>36</v>
      </c>
      <c r="B398" s="1" t="s">
        <v>21</v>
      </c>
      <c r="C398" s="1" t="s">
        <v>56</v>
      </c>
      <c r="D398" s="2">
        <v>44614</v>
      </c>
      <c r="E398" s="6">
        <v>5313</v>
      </c>
      <c r="F398" s="1">
        <v>215</v>
      </c>
      <c r="G398" s="6">
        <f t="shared" si="6"/>
        <v>1328.25</v>
      </c>
    </row>
    <row r="399" spans="1:7" x14ac:dyDescent="0.3">
      <c r="A399" s="1" t="s">
        <v>9</v>
      </c>
      <c r="B399" s="1" t="s">
        <v>7</v>
      </c>
      <c r="C399" s="1" t="s">
        <v>11</v>
      </c>
      <c r="D399" s="2">
        <v>44753</v>
      </c>
      <c r="E399" s="6">
        <v>3577</v>
      </c>
      <c r="F399" s="1">
        <v>134</v>
      </c>
      <c r="G399" s="6">
        <f t="shared" si="6"/>
        <v>894.25</v>
      </c>
    </row>
    <row r="400" spans="1:7" x14ac:dyDescent="0.3">
      <c r="A400" s="1" t="s">
        <v>33</v>
      </c>
      <c r="B400" s="1" t="s">
        <v>29</v>
      </c>
      <c r="C400" s="1" t="s">
        <v>39</v>
      </c>
      <c r="D400" s="2">
        <v>44564</v>
      </c>
      <c r="E400" s="6">
        <v>3528</v>
      </c>
      <c r="F400" s="1">
        <v>336</v>
      </c>
      <c r="G400" s="6">
        <f t="shared" si="6"/>
        <v>882</v>
      </c>
    </row>
    <row r="401" spans="1:7" x14ac:dyDescent="0.3">
      <c r="A401" s="1" t="s">
        <v>24</v>
      </c>
      <c r="B401" s="1" t="s">
        <v>21</v>
      </c>
      <c r="C401" s="1" t="s">
        <v>58</v>
      </c>
      <c r="D401" s="2">
        <v>44797</v>
      </c>
      <c r="E401" s="6">
        <v>679</v>
      </c>
      <c r="F401" s="1">
        <v>280</v>
      </c>
      <c r="G401" s="6">
        <f t="shared" si="6"/>
        <v>169.75</v>
      </c>
    </row>
    <row r="402" spans="1:7" x14ac:dyDescent="0.3">
      <c r="A402" s="1" t="s">
        <v>34</v>
      </c>
      <c r="B402" s="1" t="s">
        <v>26</v>
      </c>
      <c r="C402" s="1" t="s">
        <v>22</v>
      </c>
      <c r="D402" s="2">
        <v>44770</v>
      </c>
      <c r="E402" s="6">
        <v>2450</v>
      </c>
      <c r="F402" s="1">
        <v>352</v>
      </c>
      <c r="G402" s="6">
        <f t="shared" si="6"/>
        <v>612.5</v>
      </c>
    </row>
    <row r="403" spans="1:7" x14ac:dyDescent="0.3">
      <c r="A403" s="1" t="s">
        <v>23</v>
      </c>
      <c r="B403" s="1" t="s">
        <v>26</v>
      </c>
      <c r="C403" s="1" t="s">
        <v>8</v>
      </c>
      <c r="D403" s="2">
        <v>44706</v>
      </c>
      <c r="E403" s="6">
        <v>10577</v>
      </c>
      <c r="F403" s="1">
        <v>150</v>
      </c>
      <c r="G403" s="6">
        <f t="shared" si="6"/>
        <v>2644.25</v>
      </c>
    </row>
    <row r="404" spans="1:7" x14ac:dyDescent="0.3">
      <c r="A404" s="1" t="s">
        <v>31</v>
      </c>
      <c r="B404" s="1" t="s">
        <v>21</v>
      </c>
      <c r="C404" s="1" t="s">
        <v>30</v>
      </c>
      <c r="D404" s="2">
        <v>44687</v>
      </c>
      <c r="E404" s="6">
        <v>2597</v>
      </c>
      <c r="F404" s="1">
        <v>177</v>
      </c>
      <c r="G404" s="6">
        <f t="shared" si="6"/>
        <v>649.25</v>
      </c>
    </row>
    <row r="405" spans="1:7" x14ac:dyDescent="0.3">
      <c r="A405" s="1" t="s">
        <v>25</v>
      </c>
      <c r="B405" s="1" t="s">
        <v>10</v>
      </c>
      <c r="C405" s="1" t="s">
        <v>32</v>
      </c>
      <c r="D405" s="2">
        <v>44589</v>
      </c>
      <c r="E405" s="6">
        <v>2219</v>
      </c>
      <c r="F405" s="1">
        <v>142</v>
      </c>
      <c r="G405" s="6">
        <f t="shared" si="6"/>
        <v>554.75</v>
      </c>
    </row>
    <row r="406" spans="1:7" x14ac:dyDescent="0.3">
      <c r="A406" s="1" t="s">
        <v>33</v>
      </c>
      <c r="B406" s="1" t="s">
        <v>7</v>
      </c>
      <c r="C406" s="1" t="s">
        <v>27</v>
      </c>
      <c r="D406" s="2">
        <v>44718</v>
      </c>
      <c r="E406" s="6">
        <v>11319</v>
      </c>
      <c r="F406" s="1">
        <v>12</v>
      </c>
      <c r="G406" s="6">
        <f t="shared" si="6"/>
        <v>2829.75</v>
      </c>
    </row>
    <row r="407" spans="1:7" x14ac:dyDescent="0.3">
      <c r="A407" s="1" t="s">
        <v>23</v>
      </c>
      <c r="B407" s="1" t="s">
        <v>21</v>
      </c>
      <c r="C407" s="1" t="s">
        <v>56</v>
      </c>
      <c r="D407" s="2">
        <v>44754</v>
      </c>
      <c r="E407" s="6">
        <v>5978</v>
      </c>
      <c r="F407" s="1">
        <v>24</v>
      </c>
      <c r="G407" s="6">
        <f t="shared" si="6"/>
        <v>1494.5</v>
      </c>
    </row>
    <row r="408" spans="1:7" x14ac:dyDescent="0.3">
      <c r="A408" s="1" t="s">
        <v>55</v>
      </c>
      <c r="B408" s="1" t="s">
        <v>29</v>
      </c>
      <c r="C408" s="1" t="s">
        <v>39</v>
      </c>
      <c r="D408" s="2">
        <v>44778</v>
      </c>
      <c r="E408" s="6">
        <v>5327</v>
      </c>
      <c r="F408" s="1">
        <v>183</v>
      </c>
      <c r="G408" s="6">
        <f t="shared" si="6"/>
        <v>1331.75</v>
      </c>
    </row>
    <row r="409" spans="1:7" x14ac:dyDescent="0.3">
      <c r="A409" s="1" t="s">
        <v>23</v>
      </c>
      <c r="B409" s="1" t="s">
        <v>26</v>
      </c>
      <c r="C409" s="1" t="s">
        <v>27</v>
      </c>
      <c r="D409" s="2">
        <v>44589</v>
      </c>
      <c r="E409" s="6">
        <v>6020</v>
      </c>
      <c r="F409" s="1">
        <v>147</v>
      </c>
      <c r="G409" s="6">
        <f t="shared" si="6"/>
        <v>1505</v>
      </c>
    </row>
    <row r="410" spans="1:7" x14ac:dyDescent="0.3">
      <c r="A410" s="1" t="s">
        <v>41</v>
      </c>
      <c r="B410" s="1" t="s">
        <v>10</v>
      </c>
      <c r="C410" s="1" t="s">
        <v>39</v>
      </c>
      <c r="D410" s="2">
        <v>44804</v>
      </c>
      <c r="E410" s="6">
        <v>5614</v>
      </c>
      <c r="F410" s="1">
        <v>137</v>
      </c>
      <c r="G410" s="6">
        <f t="shared" si="6"/>
        <v>1403.5</v>
      </c>
    </row>
    <row r="411" spans="1:7" x14ac:dyDescent="0.3">
      <c r="A411" s="1" t="s">
        <v>28</v>
      </c>
      <c r="B411" s="1" t="s">
        <v>26</v>
      </c>
      <c r="C411" s="1" t="s">
        <v>22</v>
      </c>
      <c r="D411" s="2">
        <v>44670</v>
      </c>
      <c r="E411" s="6">
        <v>1736</v>
      </c>
      <c r="F411" s="1">
        <v>13</v>
      </c>
      <c r="G411" s="6">
        <f t="shared" si="6"/>
        <v>434</v>
      </c>
    </row>
    <row r="412" spans="1:7" x14ac:dyDescent="0.3">
      <c r="A412" s="1" t="s">
        <v>28</v>
      </c>
      <c r="B412" s="1" t="s">
        <v>7</v>
      </c>
      <c r="C412" s="1" t="s">
        <v>8</v>
      </c>
      <c r="D412" s="2">
        <v>44741</v>
      </c>
      <c r="E412" s="6">
        <v>6384</v>
      </c>
      <c r="F412" s="1">
        <v>2</v>
      </c>
      <c r="G412" s="6">
        <f t="shared" si="6"/>
        <v>1596</v>
      </c>
    </row>
    <row r="413" spans="1:7" x14ac:dyDescent="0.3">
      <c r="A413" s="1" t="s">
        <v>34</v>
      </c>
      <c r="B413" s="1" t="s">
        <v>10</v>
      </c>
      <c r="C413" s="1" t="s">
        <v>52</v>
      </c>
      <c r="D413" s="2">
        <v>44616</v>
      </c>
      <c r="E413" s="6">
        <v>3577</v>
      </c>
      <c r="F413" s="1">
        <v>261</v>
      </c>
      <c r="G413" s="6">
        <f t="shared" si="6"/>
        <v>894.25</v>
      </c>
    </row>
    <row r="414" spans="1:7" x14ac:dyDescent="0.3">
      <c r="A414" s="1" t="s">
        <v>53</v>
      </c>
      <c r="B414" s="1" t="s">
        <v>7</v>
      </c>
      <c r="C414" s="1" t="s">
        <v>16</v>
      </c>
      <c r="D414" s="2">
        <v>44624</v>
      </c>
      <c r="E414" s="6">
        <v>14539</v>
      </c>
      <c r="F414" s="1">
        <v>84</v>
      </c>
      <c r="G414" s="6">
        <f t="shared" si="6"/>
        <v>3634.75</v>
      </c>
    </row>
    <row r="415" spans="1:7" x14ac:dyDescent="0.3">
      <c r="A415" s="1" t="s">
        <v>12</v>
      </c>
      <c r="B415" s="1" t="s">
        <v>10</v>
      </c>
      <c r="C415" s="1" t="s">
        <v>30</v>
      </c>
      <c r="D415" s="2">
        <v>44733</v>
      </c>
      <c r="E415" s="6">
        <v>3493</v>
      </c>
      <c r="F415" s="1">
        <v>68</v>
      </c>
      <c r="G415" s="6">
        <f t="shared" si="6"/>
        <v>873.25</v>
      </c>
    </row>
    <row r="416" spans="1:7" x14ac:dyDescent="0.3">
      <c r="A416" s="1" t="s">
        <v>24</v>
      </c>
      <c r="B416" s="1" t="s">
        <v>15</v>
      </c>
      <c r="C416" s="1" t="s">
        <v>35</v>
      </c>
      <c r="D416" s="2">
        <v>44587</v>
      </c>
      <c r="E416" s="6">
        <v>994</v>
      </c>
      <c r="F416" s="1">
        <v>105</v>
      </c>
      <c r="G416" s="6">
        <f t="shared" si="6"/>
        <v>248.5</v>
      </c>
    </row>
    <row r="417" spans="1:7" x14ac:dyDescent="0.3">
      <c r="A417" s="1" t="s">
        <v>17</v>
      </c>
      <c r="B417" s="1" t="s">
        <v>21</v>
      </c>
      <c r="C417" s="1" t="s">
        <v>44</v>
      </c>
      <c r="D417" s="2">
        <v>44722</v>
      </c>
      <c r="E417" s="6">
        <v>4361</v>
      </c>
      <c r="F417" s="1">
        <v>40</v>
      </c>
      <c r="G417" s="6">
        <f t="shared" si="6"/>
        <v>1090.25</v>
      </c>
    </row>
    <row r="418" spans="1:7" x14ac:dyDescent="0.3">
      <c r="A418" s="1" t="s">
        <v>48</v>
      </c>
      <c r="B418" s="1" t="s">
        <v>7</v>
      </c>
      <c r="C418" s="1" t="s">
        <v>32</v>
      </c>
      <c r="D418" s="2">
        <v>44704</v>
      </c>
      <c r="E418" s="6">
        <v>1554</v>
      </c>
      <c r="F418" s="1">
        <v>65</v>
      </c>
      <c r="G418" s="6">
        <f t="shared" si="6"/>
        <v>388.5</v>
      </c>
    </row>
    <row r="419" spans="1:7" x14ac:dyDescent="0.3">
      <c r="A419" s="1" t="s">
        <v>49</v>
      </c>
      <c r="B419" s="1" t="s">
        <v>10</v>
      </c>
      <c r="C419" s="1" t="s">
        <v>37</v>
      </c>
      <c r="D419" s="2">
        <v>44666</v>
      </c>
      <c r="E419" s="6">
        <v>966</v>
      </c>
      <c r="F419" s="1">
        <v>107</v>
      </c>
      <c r="G419" s="6">
        <f t="shared" si="6"/>
        <v>241.5</v>
      </c>
    </row>
    <row r="420" spans="1:7" x14ac:dyDescent="0.3">
      <c r="A420" s="1" t="s">
        <v>31</v>
      </c>
      <c r="B420" s="1" t="s">
        <v>21</v>
      </c>
      <c r="C420" s="1" t="s">
        <v>57</v>
      </c>
      <c r="D420" s="2">
        <v>44592</v>
      </c>
      <c r="E420" s="6">
        <v>5334</v>
      </c>
      <c r="F420" s="1">
        <v>227</v>
      </c>
      <c r="G420" s="6">
        <f t="shared" si="6"/>
        <v>1333.5</v>
      </c>
    </row>
    <row r="421" spans="1:7" x14ac:dyDescent="0.3">
      <c r="A421" s="1" t="s">
        <v>48</v>
      </c>
      <c r="B421" s="1" t="s">
        <v>21</v>
      </c>
      <c r="C421" s="1" t="s">
        <v>35</v>
      </c>
      <c r="D421" s="2">
        <v>44624</v>
      </c>
      <c r="E421" s="6">
        <v>4935</v>
      </c>
      <c r="F421" s="1">
        <v>39</v>
      </c>
      <c r="G421" s="6">
        <f t="shared" si="6"/>
        <v>1233.75</v>
      </c>
    </row>
    <row r="422" spans="1:7" x14ac:dyDescent="0.3">
      <c r="A422" s="1" t="s">
        <v>25</v>
      </c>
      <c r="B422" s="1" t="s">
        <v>21</v>
      </c>
      <c r="C422" s="1" t="s">
        <v>20</v>
      </c>
      <c r="D422" s="2">
        <v>44670</v>
      </c>
      <c r="E422" s="6">
        <v>10024</v>
      </c>
      <c r="F422" s="1">
        <v>84</v>
      </c>
      <c r="G422" s="6">
        <f t="shared" si="6"/>
        <v>2506</v>
      </c>
    </row>
    <row r="423" spans="1:7" x14ac:dyDescent="0.3">
      <c r="A423" s="1" t="s">
        <v>34</v>
      </c>
      <c r="B423" s="1" t="s">
        <v>7</v>
      </c>
      <c r="C423" s="1" t="s">
        <v>47</v>
      </c>
      <c r="D423" s="2">
        <v>44697</v>
      </c>
      <c r="E423" s="6">
        <v>2506</v>
      </c>
      <c r="F423" s="1">
        <v>100</v>
      </c>
      <c r="G423" s="6">
        <f t="shared" si="6"/>
        <v>626.5</v>
      </c>
    </row>
    <row r="424" spans="1:7" x14ac:dyDescent="0.3">
      <c r="A424" s="1" t="s">
        <v>17</v>
      </c>
      <c r="B424" s="1" t="s">
        <v>15</v>
      </c>
      <c r="C424" s="1" t="s">
        <v>51</v>
      </c>
      <c r="D424" s="2">
        <v>44609</v>
      </c>
      <c r="E424" s="6">
        <v>1043</v>
      </c>
      <c r="F424" s="1">
        <v>120</v>
      </c>
      <c r="G424" s="6">
        <f t="shared" si="6"/>
        <v>260.75</v>
      </c>
    </row>
    <row r="425" spans="1:7" x14ac:dyDescent="0.3">
      <c r="A425" s="1" t="s">
        <v>43</v>
      </c>
      <c r="B425" s="1" t="s">
        <v>26</v>
      </c>
      <c r="C425" s="1" t="s">
        <v>51</v>
      </c>
      <c r="D425" s="2">
        <v>44579</v>
      </c>
      <c r="E425" s="6">
        <v>6524</v>
      </c>
      <c r="F425" s="1">
        <v>257</v>
      </c>
      <c r="G425" s="6">
        <f t="shared" si="6"/>
        <v>1631</v>
      </c>
    </row>
    <row r="426" spans="1:7" x14ac:dyDescent="0.3">
      <c r="A426" s="1" t="s">
        <v>36</v>
      </c>
      <c r="B426" s="1" t="s">
        <v>29</v>
      </c>
      <c r="C426" s="1" t="s">
        <v>27</v>
      </c>
      <c r="D426" s="2">
        <v>44601</v>
      </c>
      <c r="E426" s="6">
        <v>8148</v>
      </c>
      <c r="F426" s="1">
        <v>85</v>
      </c>
      <c r="G426" s="6">
        <f t="shared" si="6"/>
        <v>2037</v>
      </c>
    </row>
    <row r="427" spans="1:7" x14ac:dyDescent="0.3">
      <c r="A427" s="1" t="s">
        <v>28</v>
      </c>
      <c r="B427" s="1" t="s">
        <v>29</v>
      </c>
      <c r="C427" s="1" t="s">
        <v>27</v>
      </c>
      <c r="D427" s="2">
        <v>44643</v>
      </c>
      <c r="E427" s="6">
        <v>3577</v>
      </c>
      <c r="F427" s="1">
        <v>178</v>
      </c>
      <c r="G427" s="6">
        <f t="shared" si="6"/>
        <v>894.25</v>
      </c>
    </row>
    <row r="428" spans="1:7" x14ac:dyDescent="0.3">
      <c r="A428" s="1" t="s">
        <v>53</v>
      </c>
      <c r="B428" s="1" t="s">
        <v>21</v>
      </c>
      <c r="C428" s="1" t="s">
        <v>57</v>
      </c>
      <c r="D428" s="2">
        <v>44593</v>
      </c>
      <c r="E428" s="6">
        <v>3374</v>
      </c>
      <c r="F428" s="1">
        <v>151</v>
      </c>
      <c r="G428" s="6">
        <f t="shared" si="6"/>
        <v>843.5</v>
      </c>
    </row>
    <row r="429" spans="1:7" x14ac:dyDescent="0.3">
      <c r="A429" s="1" t="s">
        <v>28</v>
      </c>
      <c r="B429" s="1" t="s">
        <v>10</v>
      </c>
      <c r="C429" s="1" t="s">
        <v>32</v>
      </c>
      <c r="D429" s="2">
        <v>44627</v>
      </c>
      <c r="E429" s="6">
        <v>3948</v>
      </c>
      <c r="F429" s="1">
        <v>142</v>
      </c>
      <c r="G429" s="6">
        <f t="shared" si="6"/>
        <v>987</v>
      </c>
    </row>
    <row r="430" spans="1:7" x14ac:dyDescent="0.3">
      <c r="A430" s="1" t="s">
        <v>55</v>
      </c>
      <c r="B430" s="1" t="s">
        <v>7</v>
      </c>
      <c r="C430" s="1" t="s">
        <v>44</v>
      </c>
      <c r="D430" s="2">
        <v>44564</v>
      </c>
      <c r="E430" s="6">
        <v>3269</v>
      </c>
      <c r="F430" s="1">
        <v>226</v>
      </c>
      <c r="G430" s="6">
        <f t="shared" si="6"/>
        <v>817.25</v>
      </c>
    </row>
    <row r="431" spans="1:7" x14ac:dyDescent="0.3">
      <c r="A431" s="1" t="s">
        <v>55</v>
      </c>
      <c r="B431" s="1" t="s">
        <v>26</v>
      </c>
      <c r="C431" s="1" t="s">
        <v>44</v>
      </c>
      <c r="D431" s="2">
        <v>44603</v>
      </c>
      <c r="E431" s="6">
        <v>5271</v>
      </c>
      <c r="F431" s="1">
        <v>341</v>
      </c>
      <c r="G431" s="6">
        <f t="shared" si="6"/>
        <v>1317.75</v>
      </c>
    </row>
    <row r="432" spans="1:7" x14ac:dyDescent="0.3">
      <c r="A432" s="1" t="s">
        <v>43</v>
      </c>
      <c r="B432" s="1" t="s">
        <v>21</v>
      </c>
      <c r="C432" s="1" t="s">
        <v>27</v>
      </c>
      <c r="D432" s="2">
        <v>44636</v>
      </c>
      <c r="E432" s="6">
        <v>4571</v>
      </c>
      <c r="F432" s="1">
        <v>140</v>
      </c>
      <c r="G432" s="6">
        <f t="shared" si="6"/>
        <v>1142.75</v>
      </c>
    </row>
    <row r="433" spans="1:7" x14ac:dyDescent="0.3">
      <c r="A433" s="1" t="s">
        <v>54</v>
      </c>
      <c r="B433" s="1" t="s">
        <v>10</v>
      </c>
      <c r="C433" s="1" t="s">
        <v>44</v>
      </c>
      <c r="D433" s="2">
        <v>44788</v>
      </c>
      <c r="E433" s="6">
        <v>12327</v>
      </c>
      <c r="F433" s="1">
        <v>330</v>
      </c>
      <c r="G433" s="6">
        <f t="shared" si="6"/>
        <v>3081.75</v>
      </c>
    </row>
    <row r="434" spans="1:7" x14ac:dyDescent="0.3">
      <c r="A434" s="1" t="s">
        <v>12</v>
      </c>
      <c r="B434" s="1" t="s">
        <v>10</v>
      </c>
      <c r="C434" s="1" t="s">
        <v>45</v>
      </c>
      <c r="D434" s="2">
        <v>44693</v>
      </c>
      <c r="E434" s="6">
        <v>4935</v>
      </c>
      <c r="F434" s="1">
        <v>73</v>
      </c>
      <c r="G434" s="6">
        <f t="shared" si="6"/>
        <v>1233.75</v>
      </c>
    </row>
    <row r="435" spans="1:7" x14ac:dyDescent="0.3">
      <c r="A435" s="1" t="s">
        <v>9</v>
      </c>
      <c r="B435" s="1" t="s">
        <v>10</v>
      </c>
      <c r="C435" s="1" t="s">
        <v>39</v>
      </c>
      <c r="D435" s="2">
        <v>44662</v>
      </c>
      <c r="E435" s="6">
        <v>6167</v>
      </c>
      <c r="F435" s="1">
        <v>4</v>
      </c>
      <c r="G435" s="6">
        <f t="shared" si="6"/>
        <v>1541.75</v>
      </c>
    </row>
    <row r="436" spans="1:7" x14ac:dyDescent="0.3">
      <c r="A436" s="1" t="s">
        <v>14</v>
      </c>
      <c r="B436" s="1" t="s">
        <v>21</v>
      </c>
      <c r="C436" s="1" t="s">
        <v>8</v>
      </c>
      <c r="D436" s="2">
        <v>44742</v>
      </c>
      <c r="E436" s="6">
        <v>18340</v>
      </c>
      <c r="F436" s="1">
        <v>285</v>
      </c>
      <c r="G436" s="6">
        <f t="shared" si="6"/>
        <v>4585</v>
      </c>
    </row>
    <row r="437" spans="1:7" x14ac:dyDescent="0.3">
      <c r="A437" s="1" t="s">
        <v>54</v>
      </c>
      <c r="B437" s="1" t="s">
        <v>21</v>
      </c>
      <c r="C437" s="1" t="s">
        <v>44</v>
      </c>
      <c r="D437" s="2">
        <v>44727</v>
      </c>
      <c r="E437" s="6">
        <v>7014</v>
      </c>
      <c r="F437" s="1">
        <v>60</v>
      </c>
      <c r="G437" s="6">
        <f t="shared" si="6"/>
        <v>1753.5</v>
      </c>
    </row>
    <row r="438" spans="1:7" x14ac:dyDescent="0.3">
      <c r="A438" s="1" t="s">
        <v>24</v>
      </c>
      <c r="B438" s="1" t="s">
        <v>29</v>
      </c>
      <c r="C438" s="1" t="s">
        <v>57</v>
      </c>
      <c r="D438" s="2">
        <v>44774</v>
      </c>
      <c r="E438" s="6">
        <v>7119</v>
      </c>
      <c r="F438" s="1">
        <v>101</v>
      </c>
      <c r="G438" s="6">
        <f t="shared" si="6"/>
        <v>1779.75</v>
      </c>
    </row>
    <row r="439" spans="1:7" x14ac:dyDescent="0.3">
      <c r="A439" s="1" t="s">
        <v>41</v>
      </c>
      <c r="B439" s="1" t="s">
        <v>26</v>
      </c>
      <c r="C439" s="1" t="s">
        <v>37</v>
      </c>
      <c r="D439" s="2">
        <v>44727</v>
      </c>
      <c r="E439" s="6">
        <v>15491</v>
      </c>
      <c r="F439" s="1">
        <v>58</v>
      </c>
      <c r="G439" s="6">
        <f t="shared" si="6"/>
        <v>3872.75</v>
      </c>
    </row>
    <row r="440" spans="1:7" x14ac:dyDescent="0.3">
      <c r="A440" s="1" t="s">
        <v>23</v>
      </c>
      <c r="B440" s="1" t="s">
        <v>10</v>
      </c>
      <c r="C440" s="1" t="s">
        <v>20</v>
      </c>
      <c r="D440" s="2">
        <v>44728</v>
      </c>
      <c r="E440" s="6">
        <v>5747</v>
      </c>
      <c r="F440" s="1">
        <v>45</v>
      </c>
      <c r="G440" s="6">
        <f t="shared" si="6"/>
        <v>1436.75</v>
      </c>
    </row>
    <row r="441" spans="1:7" x14ac:dyDescent="0.3">
      <c r="A441" s="1" t="s">
        <v>17</v>
      </c>
      <c r="B441" s="1" t="s">
        <v>21</v>
      </c>
      <c r="C441" s="1" t="s">
        <v>51</v>
      </c>
      <c r="D441" s="2">
        <v>44694</v>
      </c>
      <c r="E441" s="6">
        <v>4550</v>
      </c>
      <c r="F441" s="1">
        <v>281</v>
      </c>
      <c r="G441" s="6">
        <f t="shared" si="6"/>
        <v>1137.5</v>
      </c>
    </row>
    <row r="442" spans="1:7" x14ac:dyDescent="0.3">
      <c r="A442" s="1" t="s">
        <v>43</v>
      </c>
      <c r="B442" s="1" t="s">
        <v>26</v>
      </c>
      <c r="C442" s="1" t="s">
        <v>32</v>
      </c>
      <c r="D442" s="2">
        <v>44691</v>
      </c>
      <c r="E442" s="6">
        <v>2191</v>
      </c>
      <c r="F442" s="1">
        <v>138</v>
      </c>
      <c r="G442" s="6">
        <f t="shared" si="6"/>
        <v>547.75</v>
      </c>
    </row>
    <row r="443" spans="1:7" x14ac:dyDescent="0.3">
      <c r="A443" s="1" t="s">
        <v>17</v>
      </c>
      <c r="B443" s="1" t="s">
        <v>10</v>
      </c>
      <c r="C443" s="1" t="s">
        <v>30</v>
      </c>
      <c r="D443" s="2">
        <v>44798</v>
      </c>
      <c r="E443" s="6">
        <v>5663</v>
      </c>
      <c r="F443" s="1">
        <v>322</v>
      </c>
      <c r="G443" s="6">
        <f t="shared" si="6"/>
        <v>1415.75</v>
      </c>
    </row>
    <row r="444" spans="1:7" x14ac:dyDescent="0.3">
      <c r="A444" s="1" t="s">
        <v>55</v>
      </c>
      <c r="B444" s="1" t="s">
        <v>21</v>
      </c>
      <c r="C444" s="1" t="s">
        <v>35</v>
      </c>
      <c r="D444" s="2">
        <v>44757</v>
      </c>
      <c r="E444" s="6">
        <v>7623</v>
      </c>
      <c r="F444" s="1">
        <v>85</v>
      </c>
      <c r="G444" s="6">
        <f t="shared" si="6"/>
        <v>1905.75</v>
      </c>
    </row>
    <row r="445" spans="1:7" x14ac:dyDescent="0.3">
      <c r="A445" s="1" t="s">
        <v>12</v>
      </c>
      <c r="B445" s="1" t="s">
        <v>7</v>
      </c>
      <c r="C445" s="1" t="s">
        <v>56</v>
      </c>
      <c r="D445" s="2">
        <v>44697</v>
      </c>
      <c r="E445" s="6">
        <v>9023</v>
      </c>
      <c r="F445" s="1">
        <v>409</v>
      </c>
      <c r="G445" s="6">
        <f t="shared" si="6"/>
        <v>2255.75</v>
      </c>
    </row>
    <row r="446" spans="1:7" x14ac:dyDescent="0.3">
      <c r="A446" s="1" t="s">
        <v>14</v>
      </c>
      <c r="B446" s="1" t="s">
        <v>15</v>
      </c>
      <c r="C446" s="1" t="s">
        <v>22</v>
      </c>
      <c r="D446" s="2">
        <v>44726</v>
      </c>
      <c r="E446" s="6">
        <v>3402</v>
      </c>
      <c r="F446" s="1">
        <v>182</v>
      </c>
      <c r="G446" s="6">
        <f t="shared" si="6"/>
        <v>850.5</v>
      </c>
    </row>
    <row r="447" spans="1:7" x14ac:dyDescent="0.3">
      <c r="A447" s="1" t="s">
        <v>34</v>
      </c>
      <c r="B447" s="1" t="s">
        <v>15</v>
      </c>
      <c r="C447" s="1" t="s">
        <v>16</v>
      </c>
      <c r="D447" s="2">
        <v>44586</v>
      </c>
      <c r="E447" s="6">
        <v>10507</v>
      </c>
      <c r="F447" s="1">
        <v>467</v>
      </c>
      <c r="G447" s="6">
        <f t="shared" si="6"/>
        <v>2626.75</v>
      </c>
    </row>
    <row r="448" spans="1:7" x14ac:dyDescent="0.3">
      <c r="A448" s="1" t="s">
        <v>55</v>
      </c>
      <c r="B448" s="1" t="s">
        <v>26</v>
      </c>
      <c r="C448" s="1" t="s">
        <v>35</v>
      </c>
      <c r="D448" s="2">
        <v>44770</v>
      </c>
      <c r="E448" s="6">
        <v>7721</v>
      </c>
      <c r="F448" s="1">
        <v>14</v>
      </c>
      <c r="G448" s="6">
        <f t="shared" si="6"/>
        <v>1930.25</v>
      </c>
    </row>
    <row r="449" spans="1:7" x14ac:dyDescent="0.3">
      <c r="A449" s="1" t="s">
        <v>23</v>
      </c>
      <c r="B449" s="1" t="s">
        <v>29</v>
      </c>
      <c r="C449" s="1" t="s">
        <v>8</v>
      </c>
      <c r="D449" s="2">
        <v>44589</v>
      </c>
      <c r="E449" s="6">
        <v>5033</v>
      </c>
      <c r="F449" s="1">
        <v>178</v>
      </c>
      <c r="G449" s="6">
        <f t="shared" si="6"/>
        <v>1258.25</v>
      </c>
    </row>
    <row r="450" spans="1:7" x14ac:dyDescent="0.3">
      <c r="A450" s="1" t="s">
        <v>41</v>
      </c>
      <c r="B450" s="1" t="s">
        <v>7</v>
      </c>
      <c r="C450" s="1" t="s">
        <v>27</v>
      </c>
      <c r="D450" s="2">
        <v>44741</v>
      </c>
      <c r="E450" s="6">
        <v>1960</v>
      </c>
      <c r="F450" s="1">
        <v>191</v>
      </c>
      <c r="G450" s="6">
        <f t="shared" ref="G450:G513" si="7">E450*0.25</f>
        <v>490</v>
      </c>
    </row>
    <row r="451" spans="1:7" x14ac:dyDescent="0.3">
      <c r="A451" s="1" t="s">
        <v>31</v>
      </c>
      <c r="B451" s="1" t="s">
        <v>15</v>
      </c>
      <c r="C451" s="1" t="s">
        <v>58</v>
      </c>
      <c r="D451" s="2">
        <v>44736</v>
      </c>
      <c r="E451" s="6">
        <v>238</v>
      </c>
      <c r="F451" s="1">
        <v>317</v>
      </c>
      <c r="G451" s="6">
        <f t="shared" si="7"/>
        <v>59.5</v>
      </c>
    </row>
    <row r="452" spans="1:7" x14ac:dyDescent="0.3">
      <c r="A452" s="1" t="s">
        <v>19</v>
      </c>
      <c r="B452" s="1" t="s">
        <v>29</v>
      </c>
      <c r="C452" s="1" t="s">
        <v>8</v>
      </c>
      <c r="D452" s="2">
        <v>44743</v>
      </c>
      <c r="E452" s="6">
        <v>7756</v>
      </c>
      <c r="F452" s="1">
        <v>410</v>
      </c>
      <c r="G452" s="6">
        <f t="shared" si="7"/>
        <v>1939</v>
      </c>
    </row>
    <row r="453" spans="1:7" x14ac:dyDescent="0.3">
      <c r="A453" s="1" t="s">
        <v>36</v>
      </c>
      <c r="B453" s="1" t="s">
        <v>26</v>
      </c>
      <c r="C453" s="1" t="s">
        <v>13</v>
      </c>
      <c r="D453" s="2">
        <v>44617</v>
      </c>
      <c r="E453" s="6">
        <v>1736</v>
      </c>
      <c r="F453" s="1">
        <v>137</v>
      </c>
      <c r="G453" s="6">
        <f t="shared" si="7"/>
        <v>434</v>
      </c>
    </row>
    <row r="454" spans="1:7" x14ac:dyDescent="0.3">
      <c r="A454" s="1" t="s">
        <v>38</v>
      </c>
      <c r="B454" s="1" t="s">
        <v>29</v>
      </c>
      <c r="C454" s="1" t="s">
        <v>16</v>
      </c>
      <c r="D454" s="2">
        <v>44774</v>
      </c>
      <c r="E454" s="6">
        <v>2660</v>
      </c>
      <c r="F454" s="1">
        <v>12</v>
      </c>
      <c r="G454" s="6">
        <f t="shared" si="7"/>
        <v>665</v>
      </c>
    </row>
    <row r="455" spans="1:7" x14ac:dyDescent="0.3">
      <c r="A455" s="1" t="s">
        <v>17</v>
      </c>
      <c r="B455" s="1" t="s">
        <v>15</v>
      </c>
      <c r="C455" s="1" t="s">
        <v>37</v>
      </c>
      <c r="D455" s="2">
        <v>44733</v>
      </c>
      <c r="E455" s="6">
        <v>7672</v>
      </c>
      <c r="F455" s="1">
        <v>254</v>
      </c>
      <c r="G455" s="6">
        <f t="shared" si="7"/>
        <v>1918</v>
      </c>
    </row>
    <row r="456" spans="1:7" x14ac:dyDescent="0.3">
      <c r="A456" s="1" t="s">
        <v>50</v>
      </c>
      <c r="B456" s="1" t="s">
        <v>21</v>
      </c>
      <c r="C456" s="1" t="s">
        <v>39</v>
      </c>
      <c r="D456" s="2">
        <v>44586</v>
      </c>
      <c r="E456" s="6">
        <v>11564</v>
      </c>
      <c r="F456" s="1">
        <v>24</v>
      </c>
      <c r="G456" s="6">
        <f t="shared" si="7"/>
        <v>2891</v>
      </c>
    </row>
    <row r="457" spans="1:7" x14ac:dyDescent="0.3">
      <c r="A457" s="1" t="s">
        <v>12</v>
      </c>
      <c r="B457" s="1" t="s">
        <v>7</v>
      </c>
      <c r="C457" s="1" t="s">
        <v>37</v>
      </c>
      <c r="D457" s="2">
        <v>44698</v>
      </c>
      <c r="E457" s="6">
        <v>1365</v>
      </c>
      <c r="F457" s="1">
        <v>232</v>
      </c>
      <c r="G457" s="6">
        <f t="shared" si="7"/>
        <v>341.25</v>
      </c>
    </row>
    <row r="458" spans="1:7" x14ac:dyDescent="0.3">
      <c r="A458" s="1" t="s">
        <v>48</v>
      </c>
      <c r="B458" s="1" t="s">
        <v>15</v>
      </c>
      <c r="C458" s="1" t="s">
        <v>11</v>
      </c>
      <c r="D458" s="2">
        <v>44796</v>
      </c>
      <c r="E458" s="6">
        <v>4186</v>
      </c>
      <c r="F458" s="1">
        <v>233</v>
      </c>
      <c r="G458" s="6">
        <f t="shared" si="7"/>
        <v>1046.5</v>
      </c>
    </row>
    <row r="459" spans="1:7" x14ac:dyDescent="0.3">
      <c r="A459" s="1" t="s">
        <v>50</v>
      </c>
      <c r="B459" s="1" t="s">
        <v>15</v>
      </c>
      <c r="C459" s="1" t="s">
        <v>16</v>
      </c>
      <c r="D459" s="2">
        <v>44623</v>
      </c>
      <c r="E459" s="6">
        <v>7406</v>
      </c>
      <c r="F459" s="1">
        <v>118</v>
      </c>
      <c r="G459" s="6">
        <f t="shared" si="7"/>
        <v>1851.5</v>
      </c>
    </row>
    <row r="460" spans="1:7" x14ac:dyDescent="0.3">
      <c r="A460" s="1" t="s">
        <v>36</v>
      </c>
      <c r="B460" s="1" t="s">
        <v>10</v>
      </c>
      <c r="C460" s="1" t="s">
        <v>57</v>
      </c>
      <c r="D460" s="2">
        <v>44711</v>
      </c>
      <c r="E460" s="6">
        <v>8911</v>
      </c>
      <c r="F460" s="1">
        <v>543</v>
      </c>
      <c r="G460" s="6">
        <f t="shared" si="7"/>
        <v>2227.75</v>
      </c>
    </row>
    <row r="461" spans="1:7" x14ac:dyDescent="0.3">
      <c r="A461" s="1" t="s">
        <v>31</v>
      </c>
      <c r="B461" s="1" t="s">
        <v>26</v>
      </c>
      <c r="C461" s="1" t="s">
        <v>32</v>
      </c>
      <c r="D461" s="2">
        <v>44741</v>
      </c>
      <c r="E461" s="6">
        <v>112</v>
      </c>
      <c r="F461" s="1">
        <v>223</v>
      </c>
      <c r="G461" s="6">
        <f t="shared" si="7"/>
        <v>28</v>
      </c>
    </row>
    <row r="462" spans="1:7" x14ac:dyDescent="0.3">
      <c r="A462" s="1" t="s">
        <v>48</v>
      </c>
      <c r="B462" s="1" t="s">
        <v>29</v>
      </c>
      <c r="C462" s="1" t="s">
        <v>35</v>
      </c>
      <c r="D462" s="2">
        <v>44565</v>
      </c>
      <c r="E462" s="6">
        <v>8204</v>
      </c>
      <c r="F462" s="1">
        <v>204</v>
      </c>
      <c r="G462" s="6">
        <f t="shared" si="7"/>
        <v>2051</v>
      </c>
    </row>
    <row r="463" spans="1:7" x14ac:dyDescent="0.3">
      <c r="A463" s="1" t="s">
        <v>6</v>
      </c>
      <c r="B463" s="1" t="s">
        <v>15</v>
      </c>
      <c r="C463" s="1" t="s">
        <v>32</v>
      </c>
      <c r="D463" s="2">
        <v>44575</v>
      </c>
      <c r="E463" s="6">
        <v>2611</v>
      </c>
      <c r="F463" s="1">
        <v>65</v>
      </c>
      <c r="G463" s="6">
        <f t="shared" si="7"/>
        <v>652.75</v>
      </c>
    </row>
    <row r="464" spans="1:7" x14ac:dyDescent="0.3">
      <c r="A464" s="1" t="s">
        <v>31</v>
      </c>
      <c r="B464" s="1" t="s">
        <v>26</v>
      </c>
      <c r="C464" s="1" t="s">
        <v>8</v>
      </c>
      <c r="D464" s="2">
        <v>44607</v>
      </c>
      <c r="E464" s="6">
        <v>15652</v>
      </c>
      <c r="F464" s="1">
        <v>53</v>
      </c>
      <c r="G464" s="6">
        <f t="shared" si="7"/>
        <v>3913</v>
      </c>
    </row>
    <row r="465" spans="1:7" x14ac:dyDescent="0.3">
      <c r="A465" s="1" t="s">
        <v>38</v>
      </c>
      <c r="B465" s="1" t="s">
        <v>21</v>
      </c>
      <c r="C465" s="1" t="s">
        <v>39</v>
      </c>
      <c r="D465" s="2">
        <v>44571</v>
      </c>
      <c r="E465" s="6">
        <v>4074</v>
      </c>
      <c r="F465" s="1">
        <v>469</v>
      </c>
      <c r="G465" s="6">
        <f t="shared" si="7"/>
        <v>1018.5</v>
      </c>
    </row>
    <row r="466" spans="1:7" x14ac:dyDescent="0.3">
      <c r="A466" s="1" t="s">
        <v>53</v>
      </c>
      <c r="B466" s="1" t="s">
        <v>26</v>
      </c>
      <c r="C466" s="1" t="s">
        <v>44</v>
      </c>
      <c r="D466" s="2">
        <v>44685</v>
      </c>
      <c r="E466" s="6">
        <v>12250</v>
      </c>
      <c r="F466" s="1">
        <v>213</v>
      </c>
      <c r="G466" s="6">
        <f t="shared" si="7"/>
        <v>3062.5</v>
      </c>
    </row>
    <row r="467" spans="1:7" x14ac:dyDescent="0.3">
      <c r="A467" s="1" t="s">
        <v>48</v>
      </c>
      <c r="B467" s="1" t="s">
        <v>26</v>
      </c>
      <c r="C467" s="1" t="s">
        <v>39</v>
      </c>
      <c r="D467" s="2">
        <v>44704</v>
      </c>
      <c r="E467" s="6">
        <v>2366</v>
      </c>
      <c r="F467" s="1">
        <v>5</v>
      </c>
      <c r="G467" s="6">
        <f t="shared" si="7"/>
        <v>591.5</v>
      </c>
    </row>
    <row r="468" spans="1:7" x14ac:dyDescent="0.3">
      <c r="A468" s="1" t="s">
        <v>25</v>
      </c>
      <c r="B468" s="1" t="s">
        <v>21</v>
      </c>
      <c r="C468" s="1" t="s">
        <v>42</v>
      </c>
      <c r="D468" s="2">
        <v>44677</v>
      </c>
      <c r="E468" s="6">
        <v>1687</v>
      </c>
      <c r="F468" s="1">
        <v>147</v>
      </c>
      <c r="G468" s="6">
        <f t="shared" si="7"/>
        <v>421.75</v>
      </c>
    </row>
    <row r="469" spans="1:7" x14ac:dyDescent="0.3">
      <c r="A469" s="1" t="s">
        <v>17</v>
      </c>
      <c r="B469" s="1" t="s">
        <v>29</v>
      </c>
      <c r="C469" s="1" t="s">
        <v>35</v>
      </c>
      <c r="D469" s="2">
        <v>44747</v>
      </c>
      <c r="E469" s="6">
        <v>1232</v>
      </c>
      <c r="F469" s="1">
        <v>74</v>
      </c>
      <c r="G469" s="6">
        <f t="shared" si="7"/>
        <v>308</v>
      </c>
    </row>
    <row r="470" spans="1:7" x14ac:dyDescent="0.3">
      <c r="A470" s="1" t="s">
        <v>53</v>
      </c>
      <c r="B470" s="1" t="s">
        <v>7</v>
      </c>
      <c r="C470" s="1" t="s">
        <v>35</v>
      </c>
      <c r="D470" s="2">
        <v>44763</v>
      </c>
      <c r="E470" s="6">
        <v>6965</v>
      </c>
      <c r="F470" s="1">
        <v>163</v>
      </c>
      <c r="G470" s="6">
        <f t="shared" si="7"/>
        <v>1741.25</v>
      </c>
    </row>
    <row r="471" spans="1:7" x14ac:dyDescent="0.3">
      <c r="A471" s="1" t="s">
        <v>54</v>
      </c>
      <c r="B471" s="1" t="s">
        <v>26</v>
      </c>
      <c r="C471" s="1" t="s">
        <v>8</v>
      </c>
      <c r="D471" s="2">
        <v>44613</v>
      </c>
      <c r="E471" s="6">
        <v>5292</v>
      </c>
      <c r="F471" s="1">
        <v>248</v>
      </c>
      <c r="G471" s="6">
        <f t="shared" si="7"/>
        <v>1323</v>
      </c>
    </row>
    <row r="472" spans="1:7" x14ac:dyDescent="0.3">
      <c r="A472" s="1" t="s">
        <v>49</v>
      </c>
      <c r="B472" s="1" t="s">
        <v>26</v>
      </c>
      <c r="C472" s="1" t="s">
        <v>27</v>
      </c>
      <c r="D472" s="2">
        <v>44595</v>
      </c>
      <c r="E472" s="6">
        <v>1379</v>
      </c>
      <c r="F472" s="1">
        <v>138</v>
      </c>
      <c r="G472" s="6">
        <f t="shared" si="7"/>
        <v>344.75</v>
      </c>
    </row>
    <row r="473" spans="1:7" x14ac:dyDescent="0.3">
      <c r="A473" s="1" t="s">
        <v>12</v>
      </c>
      <c r="B473" s="1" t="s">
        <v>15</v>
      </c>
      <c r="C473" s="1" t="s">
        <v>57</v>
      </c>
      <c r="D473" s="2">
        <v>44750</v>
      </c>
      <c r="E473" s="6">
        <v>8001</v>
      </c>
      <c r="F473" s="1">
        <v>151</v>
      </c>
      <c r="G473" s="6">
        <f t="shared" si="7"/>
        <v>2000.25</v>
      </c>
    </row>
    <row r="474" spans="1:7" x14ac:dyDescent="0.3">
      <c r="A474" s="1" t="s">
        <v>28</v>
      </c>
      <c r="B474" s="1" t="s">
        <v>10</v>
      </c>
      <c r="C474" s="1" t="s">
        <v>22</v>
      </c>
      <c r="D474" s="2">
        <v>44712</v>
      </c>
      <c r="E474" s="6">
        <v>588</v>
      </c>
      <c r="F474" s="1">
        <v>139</v>
      </c>
      <c r="G474" s="6">
        <f t="shared" si="7"/>
        <v>147</v>
      </c>
    </row>
    <row r="475" spans="1:7" x14ac:dyDescent="0.3">
      <c r="A475" s="1" t="s">
        <v>9</v>
      </c>
      <c r="B475" s="1" t="s">
        <v>21</v>
      </c>
      <c r="C475" s="1" t="s">
        <v>8</v>
      </c>
      <c r="D475" s="2">
        <v>44739</v>
      </c>
      <c r="E475" s="6">
        <v>4046</v>
      </c>
      <c r="F475" s="1">
        <v>103</v>
      </c>
      <c r="G475" s="6">
        <f t="shared" si="7"/>
        <v>1011.5</v>
      </c>
    </row>
    <row r="476" spans="1:7" x14ac:dyDescent="0.3">
      <c r="A476" s="1" t="s">
        <v>9</v>
      </c>
      <c r="B476" s="1" t="s">
        <v>10</v>
      </c>
      <c r="C476" s="1" t="s">
        <v>22</v>
      </c>
      <c r="D476" s="2">
        <v>44694</v>
      </c>
      <c r="E476" s="6">
        <v>5103</v>
      </c>
      <c r="F476" s="1">
        <v>129</v>
      </c>
      <c r="G476" s="6">
        <f t="shared" si="7"/>
        <v>1275.75</v>
      </c>
    </row>
    <row r="477" spans="1:7" x14ac:dyDescent="0.3">
      <c r="A477" s="1" t="s">
        <v>9</v>
      </c>
      <c r="B477" s="1" t="s">
        <v>26</v>
      </c>
      <c r="C477" s="1" t="s">
        <v>45</v>
      </c>
      <c r="D477" s="2">
        <v>44712</v>
      </c>
      <c r="E477" s="6">
        <v>2317</v>
      </c>
      <c r="F477" s="1">
        <v>102</v>
      </c>
      <c r="G477" s="6">
        <f t="shared" si="7"/>
        <v>579.25</v>
      </c>
    </row>
    <row r="478" spans="1:7" x14ac:dyDescent="0.3">
      <c r="A478" s="1" t="s">
        <v>46</v>
      </c>
      <c r="B478" s="1" t="s">
        <v>26</v>
      </c>
      <c r="C478" s="1" t="s">
        <v>27</v>
      </c>
      <c r="D478" s="2">
        <v>44620</v>
      </c>
      <c r="E478" s="6">
        <v>7042</v>
      </c>
      <c r="F478" s="1">
        <v>37</v>
      </c>
      <c r="G478" s="6">
        <f t="shared" si="7"/>
        <v>1760.5</v>
      </c>
    </row>
    <row r="479" spans="1:7" x14ac:dyDescent="0.3">
      <c r="A479" s="1" t="s">
        <v>25</v>
      </c>
      <c r="B479" s="1" t="s">
        <v>21</v>
      </c>
      <c r="C479" s="1" t="s">
        <v>30</v>
      </c>
      <c r="D479" s="2">
        <v>44648</v>
      </c>
      <c r="E479" s="6">
        <v>6713</v>
      </c>
      <c r="F479" s="1">
        <v>31</v>
      </c>
      <c r="G479" s="6">
        <f t="shared" si="7"/>
        <v>1678.25</v>
      </c>
    </row>
    <row r="480" spans="1:7" x14ac:dyDescent="0.3">
      <c r="A480" s="1" t="s">
        <v>12</v>
      </c>
      <c r="B480" s="1" t="s">
        <v>26</v>
      </c>
      <c r="C480" s="1" t="s">
        <v>20</v>
      </c>
      <c r="D480" s="2">
        <v>44575</v>
      </c>
      <c r="E480" s="6">
        <v>1848</v>
      </c>
      <c r="F480" s="1">
        <v>227</v>
      </c>
      <c r="G480" s="6">
        <f t="shared" si="7"/>
        <v>462</v>
      </c>
    </row>
    <row r="481" spans="1:7" x14ac:dyDescent="0.3">
      <c r="A481" s="1" t="s">
        <v>25</v>
      </c>
      <c r="B481" s="1" t="s">
        <v>21</v>
      </c>
      <c r="C481" s="1" t="s">
        <v>8</v>
      </c>
      <c r="D481" s="2">
        <v>44613</v>
      </c>
      <c r="E481" s="6">
        <v>6440</v>
      </c>
      <c r="F481" s="1">
        <v>145</v>
      </c>
      <c r="G481" s="6">
        <f t="shared" si="7"/>
        <v>1610</v>
      </c>
    </row>
    <row r="482" spans="1:7" x14ac:dyDescent="0.3">
      <c r="A482" s="1" t="s">
        <v>43</v>
      </c>
      <c r="B482" s="1" t="s">
        <v>29</v>
      </c>
      <c r="C482" s="1" t="s">
        <v>11</v>
      </c>
      <c r="D482" s="2">
        <v>44774</v>
      </c>
      <c r="E482" s="6">
        <v>10885</v>
      </c>
      <c r="F482" s="1">
        <v>90</v>
      </c>
      <c r="G482" s="6">
        <f t="shared" si="7"/>
        <v>2721.25</v>
      </c>
    </row>
    <row r="483" spans="1:7" x14ac:dyDescent="0.3">
      <c r="A483" s="1" t="s">
        <v>34</v>
      </c>
      <c r="B483" s="1" t="s">
        <v>21</v>
      </c>
      <c r="C483" s="1" t="s">
        <v>16</v>
      </c>
      <c r="D483" s="2">
        <v>44700</v>
      </c>
      <c r="E483" s="6">
        <v>2387</v>
      </c>
      <c r="F483" s="1">
        <v>59</v>
      </c>
      <c r="G483" s="6">
        <f t="shared" si="7"/>
        <v>596.75</v>
      </c>
    </row>
    <row r="484" spans="1:7" x14ac:dyDescent="0.3">
      <c r="A484" s="1" t="s">
        <v>40</v>
      </c>
      <c r="B484" s="1" t="s">
        <v>26</v>
      </c>
      <c r="C484" s="1" t="s">
        <v>44</v>
      </c>
      <c r="D484" s="2">
        <v>44755</v>
      </c>
      <c r="E484" s="6">
        <v>2030</v>
      </c>
      <c r="F484" s="1">
        <v>60</v>
      </c>
      <c r="G484" s="6">
        <f t="shared" si="7"/>
        <v>507.5</v>
      </c>
    </row>
    <row r="485" spans="1:7" x14ac:dyDescent="0.3">
      <c r="A485" s="1" t="s">
        <v>48</v>
      </c>
      <c r="B485" s="1" t="s">
        <v>15</v>
      </c>
      <c r="C485" s="1" t="s">
        <v>13</v>
      </c>
      <c r="D485" s="2">
        <v>44671</v>
      </c>
      <c r="E485" s="6">
        <v>6678</v>
      </c>
      <c r="F485" s="1">
        <v>148</v>
      </c>
      <c r="G485" s="6">
        <f t="shared" si="7"/>
        <v>1669.5</v>
      </c>
    </row>
    <row r="486" spans="1:7" x14ac:dyDescent="0.3">
      <c r="A486" s="1" t="s">
        <v>43</v>
      </c>
      <c r="B486" s="1" t="s">
        <v>10</v>
      </c>
      <c r="C486" s="1" t="s">
        <v>11</v>
      </c>
      <c r="D486" s="2">
        <v>44742</v>
      </c>
      <c r="E486" s="6">
        <v>4515</v>
      </c>
      <c r="F486" s="1">
        <v>22</v>
      </c>
      <c r="G486" s="6">
        <f t="shared" si="7"/>
        <v>1128.75</v>
      </c>
    </row>
    <row r="487" spans="1:7" x14ac:dyDescent="0.3">
      <c r="A487" s="1" t="s">
        <v>38</v>
      </c>
      <c r="B487" s="1" t="s">
        <v>7</v>
      </c>
      <c r="C487" s="1" t="s">
        <v>22</v>
      </c>
      <c r="D487" s="2">
        <v>44628</v>
      </c>
      <c r="E487" s="6">
        <v>3374</v>
      </c>
      <c r="F487" s="1">
        <v>142</v>
      </c>
      <c r="G487" s="6">
        <f t="shared" si="7"/>
        <v>843.5</v>
      </c>
    </row>
    <row r="488" spans="1:7" x14ac:dyDescent="0.3">
      <c r="A488" s="1" t="s">
        <v>19</v>
      </c>
      <c r="B488" s="1" t="s">
        <v>26</v>
      </c>
      <c r="C488" s="1" t="s">
        <v>42</v>
      </c>
      <c r="D488" s="2">
        <v>44629</v>
      </c>
      <c r="E488" s="6">
        <v>5852</v>
      </c>
      <c r="F488" s="1">
        <v>93</v>
      </c>
      <c r="G488" s="6">
        <f t="shared" si="7"/>
        <v>1463</v>
      </c>
    </row>
    <row r="489" spans="1:7" x14ac:dyDescent="0.3">
      <c r="A489" s="1" t="s">
        <v>17</v>
      </c>
      <c r="B489" s="1" t="s">
        <v>29</v>
      </c>
      <c r="C489" s="1" t="s">
        <v>51</v>
      </c>
      <c r="D489" s="2">
        <v>44728</v>
      </c>
      <c r="E489" s="6">
        <v>1750</v>
      </c>
      <c r="F489" s="1">
        <v>208</v>
      </c>
      <c r="G489" s="6">
        <f t="shared" si="7"/>
        <v>437.5</v>
      </c>
    </row>
    <row r="490" spans="1:7" x14ac:dyDescent="0.3">
      <c r="A490" s="1" t="s">
        <v>12</v>
      </c>
      <c r="B490" s="1" t="s">
        <v>7</v>
      </c>
      <c r="C490" s="1" t="s">
        <v>32</v>
      </c>
      <c r="D490" s="2">
        <v>44742</v>
      </c>
      <c r="E490" s="6">
        <v>5782</v>
      </c>
      <c r="F490" s="1">
        <v>42</v>
      </c>
      <c r="G490" s="6">
        <f t="shared" si="7"/>
        <v>1445.5</v>
      </c>
    </row>
    <row r="491" spans="1:7" x14ac:dyDescent="0.3">
      <c r="A491" s="1" t="s">
        <v>49</v>
      </c>
      <c r="B491" s="1" t="s">
        <v>10</v>
      </c>
      <c r="C491" s="1" t="s">
        <v>8</v>
      </c>
      <c r="D491" s="2">
        <v>44770</v>
      </c>
      <c r="E491" s="6">
        <v>2870</v>
      </c>
      <c r="F491" s="1">
        <v>120</v>
      </c>
      <c r="G491" s="6">
        <f t="shared" si="7"/>
        <v>717.5</v>
      </c>
    </row>
    <row r="492" spans="1:7" x14ac:dyDescent="0.3">
      <c r="A492" s="1" t="s">
        <v>31</v>
      </c>
      <c r="B492" s="1" t="s">
        <v>29</v>
      </c>
      <c r="C492" s="1" t="s">
        <v>13</v>
      </c>
      <c r="D492" s="2">
        <v>44785</v>
      </c>
      <c r="E492" s="6">
        <v>3094</v>
      </c>
      <c r="F492" s="1">
        <v>159</v>
      </c>
      <c r="G492" s="6">
        <f t="shared" si="7"/>
        <v>773.5</v>
      </c>
    </row>
    <row r="493" spans="1:7" x14ac:dyDescent="0.3">
      <c r="A493" s="1" t="s">
        <v>25</v>
      </c>
      <c r="B493" s="1" t="s">
        <v>7</v>
      </c>
      <c r="C493" s="1" t="s">
        <v>8</v>
      </c>
      <c r="D493" s="2">
        <v>44749</v>
      </c>
      <c r="E493" s="6">
        <v>3724</v>
      </c>
      <c r="F493" s="1">
        <v>316</v>
      </c>
      <c r="G493" s="6">
        <f t="shared" si="7"/>
        <v>931</v>
      </c>
    </row>
    <row r="494" spans="1:7" x14ac:dyDescent="0.3">
      <c r="A494" s="1" t="s">
        <v>25</v>
      </c>
      <c r="B494" s="1" t="s">
        <v>26</v>
      </c>
      <c r="C494" s="1" t="s">
        <v>11</v>
      </c>
      <c r="D494" s="2">
        <v>44798</v>
      </c>
      <c r="E494" s="6">
        <v>12761</v>
      </c>
      <c r="F494" s="1">
        <v>47</v>
      </c>
      <c r="G494" s="6">
        <f t="shared" si="7"/>
        <v>3190.25</v>
      </c>
    </row>
    <row r="495" spans="1:7" x14ac:dyDescent="0.3">
      <c r="A495" s="1" t="s">
        <v>40</v>
      </c>
      <c r="B495" s="1" t="s">
        <v>29</v>
      </c>
      <c r="C495" s="1" t="s">
        <v>30</v>
      </c>
      <c r="D495" s="2">
        <v>44578</v>
      </c>
      <c r="E495" s="6">
        <v>3696</v>
      </c>
      <c r="F495" s="1">
        <v>233</v>
      </c>
      <c r="G495" s="6">
        <f t="shared" si="7"/>
        <v>924</v>
      </c>
    </row>
    <row r="496" spans="1:7" x14ac:dyDescent="0.3">
      <c r="A496" s="1" t="s">
        <v>14</v>
      </c>
      <c r="B496" s="1" t="s">
        <v>15</v>
      </c>
      <c r="C496" s="1" t="s">
        <v>58</v>
      </c>
      <c r="D496" s="2">
        <v>44624</v>
      </c>
      <c r="E496" s="6">
        <v>5222</v>
      </c>
      <c r="F496" s="1">
        <v>384</v>
      </c>
      <c r="G496" s="6">
        <f t="shared" si="7"/>
        <v>1305.5</v>
      </c>
    </row>
    <row r="497" spans="1:7" x14ac:dyDescent="0.3">
      <c r="A497" s="1" t="s">
        <v>33</v>
      </c>
      <c r="B497" s="1" t="s">
        <v>21</v>
      </c>
      <c r="C497" s="1" t="s">
        <v>42</v>
      </c>
      <c r="D497" s="2">
        <v>44798</v>
      </c>
      <c r="E497" s="6">
        <v>8939</v>
      </c>
      <c r="F497" s="1">
        <v>4</v>
      </c>
      <c r="G497" s="6">
        <f t="shared" si="7"/>
        <v>2234.75</v>
      </c>
    </row>
    <row r="498" spans="1:7" x14ac:dyDescent="0.3">
      <c r="A498" s="1" t="s">
        <v>55</v>
      </c>
      <c r="B498" s="1" t="s">
        <v>7</v>
      </c>
      <c r="C498" s="1" t="s">
        <v>13</v>
      </c>
      <c r="D498" s="2">
        <v>44666</v>
      </c>
      <c r="E498" s="6">
        <v>2156</v>
      </c>
      <c r="F498" s="1">
        <v>260</v>
      </c>
      <c r="G498" s="6">
        <f t="shared" si="7"/>
        <v>539</v>
      </c>
    </row>
    <row r="499" spans="1:7" x14ac:dyDescent="0.3">
      <c r="A499" s="1" t="s">
        <v>41</v>
      </c>
      <c r="B499" s="1" t="s">
        <v>26</v>
      </c>
      <c r="C499" s="1" t="s">
        <v>35</v>
      </c>
      <c r="D499" s="2">
        <v>44631</v>
      </c>
      <c r="E499" s="6">
        <v>2380</v>
      </c>
      <c r="F499" s="1">
        <v>22</v>
      </c>
      <c r="G499" s="6">
        <f t="shared" si="7"/>
        <v>595</v>
      </c>
    </row>
    <row r="500" spans="1:7" x14ac:dyDescent="0.3">
      <c r="A500" s="1" t="s">
        <v>50</v>
      </c>
      <c r="B500" s="1" t="s">
        <v>26</v>
      </c>
      <c r="C500" s="1" t="s">
        <v>51</v>
      </c>
      <c r="D500" s="2">
        <v>44701</v>
      </c>
      <c r="E500" s="6">
        <v>3339</v>
      </c>
      <c r="F500" s="1">
        <v>18</v>
      </c>
      <c r="G500" s="6">
        <f t="shared" si="7"/>
        <v>834.75</v>
      </c>
    </row>
    <row r="501" spans="1:7" x14ac:dyDescent="0.3">
      <c r="A501" s="1" t="s">
        <v>23</v>
      </c>
      <c r="B501" s="1" t="s">
        <v>21</v>
      </c>
      <c r="C501" s="1" t="s">
        <v>45</v>
      </c>
      <c r="D501" s="2">
        <v>44726</v>
      </c>
      <c r="E501" s="6">
        <v>14980</v>
      </c>
      <c r="F501" s="1">
        <v>42</v>
      </c>
      <c r="G501" s="6">
        <f t="shared" si="7"/>
        <v>3745</v>
      </c>
    </row>
    <row r="502" spans="1:7" x14ac:dyDescent="0.3">
      <c r="A502" s="1" t="s">
        <v>6</v>
      </c>
      <c r="B502" s="1" t="s">
        <v>21</v>
      </c>
      <c r="C502" s="1" t="s">
        <v>20</v>
      </c>
      <c r="D502" s="2">
        <v>44665</v>
      </c>
      <c r="E502" s="6">
        <v>1512</v>
      </c>
      <c r="F502" s="1">
        <v>73</v>
      </c>
      <c r="G502" s="6">
        <f t="shared" si="7"/>
        <v>378</v>
      </c>
    </row>
    <row r="503" spans="1:7" x14ac:dyDescent="0.3">
      <c r="A503" s="1" t="s">
        <v>6</v>
      </c>
      <c r="B503" s="1" t="s">
        <v>26</v>
      </c>
      <c r="C503" s="1" t="s">
        <v>16</v>
      </c>
      <c r="D503" s="2">
        <v>44749</v>
      </c>
      <c r="E503" s="6">
        <v>6657</v>
      </c>
      <c r="F503" s="1">
        <v>154</v>
      </c>
      <c r="G503" s="6">
        <f t="shared" si="7"/>
        <v>1664.25</v>
      </c>
    </row>
    <row r="504" spans="1:7" x14ac:dyDescent="0.3">
      <c r="A504" s="1" t="s">
        <v>53</v>
      </c>
      <c r="B504" s="1" t="s">
        <v>10</v>
      </c>
      <c r="C504" s="1" t="s">
        <v>8</v>
      </c>
      <c r="D504" s="2">
        <v>44797</v>
      </c>
      <c r="E504" s="6">
        <v>3836</v>
      </c>
      <c r="F504" s="1">
        <v>71</v>
      </c>
      <c r="G504" s="6">
        <f t="shared" si="7"/>
        <v>959</v>
      </c>
    </row>
    <row r="505" spans="1:7" x14ac:dyDescent="0.3">
      <c r="A505" s="1" t="s">
        <v>6</v>
      </c>
      <c r="B505" s="1" t="s">
        <v>10</v>
      </c>
      <c r="C505" s="1" t="s">
        <v>30</v>
      </c>
      <c r="D505" s="2">
        <v>44616</v>
      </c>
      <c r="E505" s="6">
        <v>8771</v>
      </c>
      <c r="F505" s="1">
        <v>127</v>
      </c>
      <c r="G505" s="6">
        <f t="shared" si="7"/>
        <v>2192.75</v>
      </c>
    </row>
    <row r="506" spans="1:7" x14ac:dyDescent="0.3">
      <c r="A506" s="1" t="s">
        <v>31</v>
      </c>
      <c r="B506" s="1" t="s">
        <v>29</v>
      </c>
      <c r="C506" s="1" t="s">
        <v>51</v>
      </c>
      <c r="D506" s="2">
        <v>44690</v>
      </c>
      <c r="E506" s="6">
        <v>651</v>
      </c>
      <c r="F506" s="1">
        <v>224</v>
      </c>
      <c r="G506" s="6">
        <f t="shared" si="7"/>
        <v>162.75</v>
      </c>
    </row>
    <row r="507" spans="1:7" x14ac:dyDescent="0.3">
      <c r="A507" s="1" t="s">
        <v>41</v>
      </c>
      <c r="B507" s="1" t="s">
        <v>15</v>
      </c>
      <c r="C507" s="1" t="s">
        <v>58</v>
      </c>
      <c r="D507" s="2">
        <v>44600</v>
      </c>
      <c r="E507" s="6">
        <v>6706</v>
      </c>
      <c r="F507" s="1">
        <v>223</v>
      </c>
      <c r="G507" s="6">
        <f t="shared" si="7"/>
        <v>1676.5</v>
      </c>
    </row>
    <row r="508" spans="1:7" x14ac:dyDescent="0.3">
      <c r="A508" s="1" t="s">
        <v>36</v>
      </c>
      <c r="B508" s="1" t="s">
        <v>7</v>
      </c>
      <c r="C508" s="1" t="s">
        <v>58</v>
      </c>
      <c r="D508" s="2">
        <v>44644</v>
      </c>
      <c r="E508" s="6">
        <v>1421</v>
      </c>
      <c r="F508" s="1">
        <v>284</v>
      </c>
      <c r="G508" s="6">
        <f t="shared" si="7"/>
        <v>355.25</v>
      </c>
    </row>
    <row r="509" spans="1:7" x14ac:dyDescent="0.3">
      <c r="A509" s="1" t="s">
        <v>24</v>
      </c>
      <c r="B509" s="1" t="s">
        <v>26</v>
      </c>
      <c r="C509" s="1" t="s">
        <v>32</v>
      </c>
      <c r="D509" s="2">
        <v>44732</v>
      </c>
      <c r="E509" s="6">
        <v>8526</v>
      </c>
      <c r="F509" s="1">
        <v>73</v>
      </c>
      <c r="G509" s="6">
        <f t="shared" si="7"/>
        <v>2131.5</v>
      </c>
    </row>
    <row r="510" spans="1:7" x14ac:dyDescent="0.3">
      <c r="A510" s="1" t="s">
        <v>28</v>
      </c>
      <c r="B510" s="1" t="s">
        <v>29</v>
      </c>
      <c r="C510" s="1" t="s">
        <v>45</v>
      </c>
      <c r="D510" s="2">
        <v>44627</v>
      </c>
      <c r="E510" s="6">
        <v>1435</v>
      </c>
      <c r="F510" s="1">
        <v>112</v>
      </c>
      <c r="G510" s="6">
        <f t="shared" si="7"/>
        <v>358.75</v>
      </c>
    </row>
    <row r="511" spans="1:7" x14ac:dyDescent="0.3">
      <c r="A511" s="1" t="s">
        <v>41</v>
      </c>
      <c r="B511" s="1" t="s">
        <v>15</v>
      </c>
      <c r="C511" s="1" t="s">
        <v>42</v>
      </c>
      <c r="D511" s="2">
        <v>44732</v>
      </c>
      <c r="E511" s="6">
        <v>7434</v>
      </c>
      <c r="F511" s="1">
        <v>85</v>
      </c>
      <c r="G511" s="6">
        <f t="shared" si="7"/>
        <v>1858.5</v>
      </c>
    </row>
    <row r="512" spans="1:7" x14ac:dyDescent="0.3">
      <c r="A512" s="1" t="s">
        <v>17</v>
      </c>
      <c r="B512" s="1" t="s">
        <v>21</v>
      </c>
      <c r="C512" s="1" t="s">
        <v>35</v>
      </c>
      <c r="D512" s="2">
        <v>44609</v>
      </c>
      <c r="E512" s="6">
        <v>15316</v>
      </c>
      <c r="F512" s="1">
        <v>270</v>
      </c>
      <c r="G512" s="6">
        <f t="shared" si="7"/>
        <v>3829</v>
      </c>
    </row>
    <row r="513" spans="1:7" x14ac:dyDescent="0.3">
      <c r="A513" s="1" t="s">
        <v>53</v>
      </c>
      <c r="B513" s="1" t="s">
        <v>7</v>
      </c>
      <c r="C513" s="1" t="s">
        <v>18</v>
      </c>
      <c r="D513" s="2">
        <v>44587</v>
      </c>
      <c r="E513" s="6">
        <v>10479</v>
      </c>
      <c r="F513" s="1">
        <v>45</v>
      </c>
      <c r="G513" s="6">
        <f t="shared" si="7"/>
        <v>2619.75</v>
      </c>
    </row>
    <row r="514" spans="1:7" x14ac:dyDescent="0.3">
      <c r="A514" s="1" t="s">
        <v>53</v>
      </c>
      <c r="B514" s="1" t="s">
        <v>15</v>
      </c>
      <c r="C514" s="1" t="s">
        <v>8</v>
      </c>
      <c r="D514" s="2">
        <v>44683</v>
      </c>
      <c r="E514" s="6">
        <v>2751</v>
      </c>
      <c r="F514" s="1">
        <v>153</v>
      </c>
      <c r="G514" s="6">
        <f t="shared" ref="G514:G577" si="8">E514*0.25</f>
        <v>687.75</v>
      </c>
    </row>
    <row r="515" spans="1:7" x14ac:dyDescent="0.3">
      <c r="A515" s="1" t="s">
        <v>38</v>
      </c>
      <c r="B515" s="1" t="s">
        <v>29</v>
      </c>
      <c r="C515" s="1" t="s">
        <v>18</v>
      </c>
      <c r="D515" s="2">
        <v>44749</v>
      </c>
      <c r="E515" s="6">
        <v>12586</v>
      </c>
      <c r="F515" s="1">
        <v>7</v>
      </c>
      <c r="G515" s="6">
        <f t="shared" si="8"/>
        <v>3146.5</v>
      </c>
    </row>
    <row r="516" spans="1:7" x14ac:dyDescent="0.3">
      <c r="A516" s="1" t="s">
        <v>24</v>
      </c>
      <c r="B516" s="1" t="s">
        <v>15</v>
      </c>
      <c r="C516" s="1" t="s">
        <v>56</v>
      </c>
      <c r="D516" s="2">
        <v>44795</v>
      </c>
      <c r="E516" s="6">
        <v>2786</v>
      </c>
      <c r="F516" s="1">
        <v>51</v>
      </c>
      <c r="G516" s="6">
        <f t="shared" si="8"/>
        <v>696.5</v>
      </c>
    </row>
    <row r="517" spans="1:7" x14ac:dyDescent="0.3">
      <c r="A517" s="1" t="s">
        <v>31</v>
      </c>
      <c r="B517" s="1" t="s">
        <v>15</v>
      </c>
      <c r="C517" s="1" t="s">
        <v>20</v>
      </c>
      <c r="D517" s="2">
        <v>44784</v>
      </c>
      <c r="E517" s="6">
        <v>2303</v>
      </c>
      <c r="F517" s="1">
        <v>67</v>
      </c>
      <c r="G517" s="6">
        <f t="shared" si="8"/>
        <v>575.75</v>
      </c>
    </row>
    <row r="518" spans="1:7" x14ac:dyDescent="0.3">
      <c r="A518" s="1" t="s">
        <v>33</v>
      </c>
      <c r="B518" s="1" t="s">
        <v>7</v>
      </c>
      <c r="C518" s="1" t="s">
        <v>18</v>
      </c>
      <c r="D518" s="2">
        <v>44574</v>
      </c>
      <c r="E518" s="6">
        <v>8113</v>
      </c>
      <c r="F518" s="1">
        <v>194</v>
      </c>
      <c r="G518" s="6">
        <f t="shared" si="8"/>
        <v>2028.25</v>
      </c>
    </row>
    <row r="519" spans="1:7" x14ac:dyDescent="0.3">
      <c r="A519" s="1" t="s">
        <v>19</v>
      </c>
      <c r="B519" s="1" t="s">
        <v>15</v>
      </c>
      <c r="C519" s="1" t="s">
        <v>22</v>
      </c>
      <c r="D519" s="2">
        <v>44622</v>
      </c>
      <c r="E519" s="6">
        <v>12271</v>
      </c>
      <c r="F519" s="1">
        <v>116</v>
      </c>
      <c r="G519" s="6">
        <f t="shared" si="8"/>
        <v>3067.75</v>
      </c>
    </row>
    <row r="520" spans="1:7" x14ac:dyDescent="0.3">
      <c r="A520" s="1" t="s">
        <v>33</v>
      </c>
      <c r="B520" s="1" t="s">
        <v>15</v>
      </c>
      <c r="C520" s="1" t="s">
        <v>52</v>
      </c>
      <c r="D520" s="2">
        <v>44769</v>
      </c>
      <c r="E520" s="6">
        <v>11298</v>
      </c>
      <c r="F520" s="1">
        <v>41</v>
      </c>
      <c r="G520" s="6">
        <f t="shared" si="8"/>
        <v>2824.5</v>
      </c>
    </row>
    <row r="521" spans="1:7" x14ac:dyDescent="0.3">
      <c r="A521" s="1" t="s">
        <v>49</v>
      </c>
      <c r="B521" s="1" t="s">
        <v>21</v>
      </c>
      <c r="C521" s="1" t="s">
        <v>32</v>
      </c>
      <c r="D521" s="2">
        <v>44630</v>
      </c>
      <c r="E521" s="6">
        <v>15855</v>
      </c>
      <c r="F521" s="1">
        <v>111</v>
      </c>
      <c r="G521" s="6">
        <f t="shared" si="8"/>
        <v>3963.75</v>
      </c>
    </row>
    <row r="522" spans="1:7" x14ac:dyDescent="0.3">
      <c r="A522" s="1" t="s">
        <v>34</v>
      </c>
      <c r="B522" s="1" t="s">
        <v>26</v>
      </c>
      <c r="C522" s="1" t="s">
        <v>11</v>
      </c>
      <c r="D522" s="2">
        <v>44796</v>
      </c>
      <c r="E522" s="6">
        <v>12404</v>
      </c>
      <c r="F522" s="1">
        <v>334</v>
      </c>
      <c r="G522" s="6">
        <f t="shared" si="8"/>
        <v>3101</v>
      </c>
    </row>
    <row r="523" spans="1:7" x14ac:dyDescent="0.3">
      <c r="A523" s="1" t="s">
        <v>36</v>
      </c>
      <c r="B523" s="1" t="s">
        <v>26</v>
      </c>
      <c r="C523" s="1" t="s">
        <v>30</v>
      </c>
      <c r="D523" s="2">
        <v>44676</v>
      </c>
      <c r="E523" s="6">
        <v>3990</v>
      </c>
      <c r="F523" s="1">
        <v>155</v>
      </c>
      <c r="G523" s="6">
        <f t="shared" si="8"/>
        <v>997.5</v>
      </c>
    </row>
    <row r="524" spans="1:7" x14ac:dyDescent="0.3">
      <c r="A524" s="1" t="s">
        <v>43</v>
      </c>
      <c r="B524" s="1" t="s">
        <v>7</v>
      </c>
      <c r="C524" s="1" t="s">
        <v>37</v>
      </c>
      <c r="D524" s="2">
        <v>44627</v>
      </c>
      <c r="E524" s="6">
        <v>10808</v>
      </c>
      <c r="F524" s="1">
        <v>407</v>
      </c>
      <c r="G524" s="6">
        <f t="shared" si="8"/>
        <v>2702</v>
      </c>
    </row>
    <row r="525" spans="1:7" x14ac:dyDescent="0.3">
      <c r="A525" s="1" t="s">
        <v>46</v>
      </c>
      <c r="B525" s="1" t="s">
        <v>7</v>
      </c>
      <c r="C525" s="1" t="s">
        <v>35</v>
      </c>
      <c r="D525" s="2">
        <v>44754</v>
      </c>
      <c r="E525" s="6">
        <v>4858</v>
      </c>
      <c r="F525" s="1">
        <v>52</v>
      </c>
      <c r="G525" s="6">
        <f t="shared" si="8"/>
        <v>1214.5</v>
      </c>
    </row>
    <row r="526" spans="1:7" x14ac:dyDescent="0.3">
      <c r="A526" s="1" t="s">
        <v>53</v>
      </c>
      <c r="B526" s="1" t="s">
        <v>26</v>
      </c>
      <c r="C526" s="1" t="s">
        <v>27</v>
      </c>
      <c r="D526" s="2">
        <v>44697</v>
      </c>
      <c r="E526" s="6">
        <v>7742</v>
      </c>
      <c r="F526" s="1">
        <v>138</v>
      </c>
      <c r="G526" s="6">
        <f t="shared" si="8"/>
        <v>1935.5</v>
      </c>
    </row>
    <row r="527" spans="1:7" x14ac:dyDescent="0.3">
      <c r="A527" s="1" t="s">
        <v>19</v>
      </c>
      <c r="B527" s="1" t="s">
        <v>10</v>
      </c>
      <c r="C527" s="1" t="s">
        <v>16</v>
      </c>
      <c r="D527" s="2">
        <v>44622</v>
      </c>
      <c r="E527" s="6">
        <v>3752</v>
      </c>
      <c r="F527" s="1">
        <v>70</v>
      </c>
      <c r="G527" s="6">
        <f t="shared" si="8"/>
        <v>938</v>
      </c>
    </row>
    <row r="528" spans="1:7" x14ac:dyDescent="0.3">
      <c r="A528" s="1" t="s">
        <v>33</v>
      </c>
      <c r="B528" s="1" t="s">
        <v>21</v>
      </c>
      <c r="C528" s="1" t="s">
        <v>11</v>
      </c>
      <c r="D528" s="2">
        <v>44711</v>
      </c>
      <c r="E528" s="6">
        <v>1218</v>
      </c>
      <c r="F528" s="1">
        <v>149</v>
      </c>
      <c r="G528" s="6">
        <f t="shared" si="8"/>
        <v>304.5</v>
      </c>
    </row>
    <row r="529" spans="1:7" x14ac:dyDescent="0.3">
      <c r="A529" s="1" t="s">
        <v>33</v>
      </c>
      <c r="B529" s="1" t="s">
        <v>7</v>
      </c>
      <c r="C529" s="1" t="s">
        <v>45</v>
      </c>
      <c r="D529" s="2">
        <v>44722</v>
      </c>
      <c r="E529" s="6">
        <v>10983</v>
      </c>
      <c r="F529" s="1">
        <v>179</v>
      </c>
      <c r="G529" s="6">
        <f t="shared" si="8"/>
        <v>2745.75</v>
      </c>
    </row>
    <row r="530" spans="1:7" x14ac:dyDescent="0.3">
      <c r="A530" s="1" t="s">
        <v>23</v>
      </c>
      <c r="B530" s="1" t="s">
        <v>26</v>
      </c>
      <c r="C530" s="1" t="s">
        <v>18</v>
      </c>
      <c r="D530" s="2">
        <v>44767</v>
      </c>
      <c r="E530" s="6">
        <v>6769</v>
      </c>
      <c r="F530" s="1">
        <v>353</v>
      </c>
      <c r="G530" s="6">
        <f t="shared" si="8"/>
        <v>1692.25</v>
      </c>
    </row>
    <row r="531" spans="1:7" x14ac:dyDescent="0.3">
      <c r="A531" s="1" t="s">
        <v>34</v>
      </c>
      <c r="B531" s="1" t="s">
        <v>21</v>
      </c>
      <c r="C531" s="1" t="s">
        <v>8</v>
      </c>
      <c r="D531" s="2">
        <v>44721</v>
      </c>
      <c r="E531" s="6">
        <v>4361</v>
      </c>
      <c r="F531" s="1">
        <v>97</v>
      </c>
      <c r="G531" s="6">
        <f t="shared" si="8"/>
        <v>1090.25</v>
      </c>
    </row>
    <row r="532" spans="1:7" x14ac:dyDescent="0.3">
      <c r="A532" s="1" t="s">
        <v>43</v>
      </c>
      <c r="B532" s="1" t="s">
        <v>26</v>
      </c>
      <c r="C532" s="1" t="s">
        <v>37</v>
      </c>
      <c r="D532" s="2">
        <v>44693</v>
      </c>
      <c r="E532" s="6">
        <v>777</v>
      </c>
      <c r="F532" s="1">
        <v>60</v>
      </c>
      <c r="G532" s="6">
        <f t="shared" si="8"/>
        <v>194.25</v>
      </c>
    </row>
    <row r="533" spans="1:7" x14ac:dyDescent="0.3">
      <c r="A533" s="1" t="s">
        <v>19</v>
      </c>
      <c r="B533" s="1" t="s">
        <v>26</v>
      </c>
      <c r="C533" s="1" t="s">
        <v>32</v>
      </c>
      <c r="D533" s="2">
        <v>44690</v>
      </c>
      <c r="E533" s="6">
        <v>3843</v>
      </c>
      <c r="F533" s="1">
        <v>5</v>
      </c>
      <c r="G533" s="6">
        <f t="shared" si="8"/>
        <v>960.75</v>
      </c>
    </row>
    <row r="534" spans="1:7" x14ac:dyDescent="0.3">
      <c r="A534" s="1" t="s">
        <v>23</v>
      </c>
      <c r="B534" s="1" t="s">
        <v>29</v>
      </c>
      <c r="C534" s="1" t="s">
        <v>45</v>
      </c>
      <c r="D534" s="2">
        <v>44782</v>
      </c>
      <c r="E534" s="6">
        <v>6930</v>
      </c>
      <c r="F534" s="1">
        <v>182</v>
      </c>
      <c r="G534" s="6">
        <f t="shared" si="8"/>
        <v>1732.5</v>
      </c>
    </row>
    <row r="535" spans="1:7" x14ac:dyDescent="0.3">
      <c r="A535" s="1" t="s">
        <v>9</v>
      </c>
      <c r="B535" s="1" t="s">
        <v>10</v>
      </c>
      <c r="C535" s="1" t="s">
        <v>52</v>
      </c>
      <c r="D535" s="2">
        <v>44664</v>
      </c>
      <c r="E535" s="6">
        <v>5733</v>
      </c>
      <c r="F535" s="1">
        <v>114</v>
      </c>
      <c r="G535" s="6">
        <f t="shared" si="8"/>
        <v>1433.25</v>
      </c>
    </row>
    <row r="536" spans="1:7" x14ac:dyDescent="0.3">
      <c r="A536" s="1" t="s">
        <v>48</v>
      </c>
      <c r="B536" s="1" t="s">
        <v>26</v>
      </c>
      <c r="C536" s="1" t="s">
        <v>57</v>
      </c>
      <c r="D536" s="2">
        <v>44683</v>
      </c>
      <c r="E536" s="6">
        <v>8393</v>
      </c>
      <c r="F536" s="1">
        <v>46</v>
      </c>
      <c r="G536" s="6">
        <f t="shared" si="8"/>
        <v>2098.25</v>
      </c>
    </row>
    <row r="537" spans="1:7" x14ac:dyDescent="0.3">
      <c r="A537" s="1" t="s">
        <v>54</v>
      </c>
      <c r="B537" s="1" t="s">
        <v>26</v>
      </c>
      <c r="C537" s="1" t="s">
        <v>18</v>
      </c>
      <c r="D537" s="2">
        <v>44782</v>
      </c>
      <c r="E537" s="6">
        <v>3822</v>
      </c>
      <c r="F537" s="1">
        <v>320</v>
      </c>
      <c r="G537" s="6">
        <f t="shared" si="8"/>
        <v>955.5</v>
      </c>
    </row>
    <row r="538" spans="1:7" x14ac:dyDescent="0.3">
      <c r="A538" s="1" t="s">
        <v>50</v>
      </c>
      <c r="B538" s="1" t="s">
        <v>15</v>
      </c>
      <c r="C538" s="1" t="s">
        <v>51</v>
      </c>
      <c r="D538" s="2">
        <v>44796</v>
      </c>
      <c r="E538" s="6">
        <v>6342</v>
      </c>
      <c r="F538" s="1">
        <v>178</v>
      </c>
      <c r="G538" s="6">
        <f t="shared" si="8"/>
        <v>1585.5</v>
      </c>
    </row>
    <row r="539" spans="1:7" x14ac:dyDescent="0.3">
      <c r="A539" s="1" t="s">
        <v>19</v>
      </c>
      <c r="B539" s="1" t="s">
        <v>10</v>
      </c>
      <c r="C539" s="1" t="s">
        <v>39</v>
      </c>
      <c r="D539" s="2">
        <v>44694</v>
      </c>
      <c r="E539" s="6">
        <v>6510</v>
      </c>
      <c r="F539" s="1">
        <v>170</v>
      </c>
      <c r="G539" s="6">
        <f t="shared" si="8"/>
        <v>1627.5</v>
      </c>
    </row>
    <row r="540" spans="1:7" x14ac:dyDescent="0.3">
      <c r="A540" s="1" t="s">
        <v>31</v>
      </c>
      <c r="B540" s="1" t="s">
        <v>26</v>
      </c>
      <c r="C540" s="1" t="s">
        <v>45</v>
      </c>
      <c r="D540" s="2">
        <v>44593</v>
      </c>
      <c r="E540" s="6">
        <v>10171</v>
      </c>
      <c r="F540" s="1">
        <v>67</v>
      </c>
      <c r="G540" s="6">
        <f t="shared" si="8"/>
        <v>2542.75</v>
      </c>
    </row>
    <row r="541" spans="1:7" x14ac:dyDescent="0.3">
      <c r="A541" s="1" t="s">
        <v>50</v>
      </c>
      <c r="B541" s="1" t="s">
        <v>26</v>
      </c>
      <c r="C541" s="1" t="s">
        <v>22</v>
      </c>
      <c r="D541" s="2">
        <v>44735</v>
      </c>
      <c r="E541" s="6">
        <v>5908</v>
      </c>
      <c r="F541" s="1">
        <v>301</v>
      </c>
      <c r="G541" s="6">
        <f t="shared" si="8"/>
        <v>1477</v>
      </c>
    </row>
    <row r="542" spans="1:7" x14ac:dyDescent="0.3">
      <c r="A542" s="1" t="s">
        <v>53</v>
      </c>
      <c r="B542" s="1" t="s">
        <v>7</v>
      </c>
      <c r="C542" s="1" t="s">
        <v>52</v>
      </c>
      <c r="D542" s="2">
        <v>44705</v>
      </c>
      <c r="E542" s="6">
        <v>10164</v>
      </c>
      <c r="F542" s="1">
        <v>134</v>
      </c>
      <c r="G542" s="6">
        <f t="shared" si="8"/>
        <v>2541</v>
      </c>
    </row>
    <row r="543" spans="1:7" x14ac:dyDescent="0.3">
      <c r="A543" s="1" t="s">
        <v>14</v>
      </c>
      <c r="B543" s="1" t="s">
        <v>29</v>
      </c>
      <c r="C543" s="1" t="s">
        <v>8</v>
      </c>
      <c r="D543" s="2">
        <v>44652</v>
      </c>
      <c r="E543" s="6">
        <v>1064</v>
      </c>
      <c r="F543" s="1">
        <v>211</v>
      </c>
      <c r="G543" s="6">
        <f t="shared" si="8"/>
        <v>266</v>
      </c>
    </row>
    <row r="544" spans="1:7" x14ac:dyDescent="0.3">
      <c r="A544" s="1" t="s">
        <v>50</v>
      </c>
      <c r="B544" s="1" t="s">
        <v>29</v>
      </c>
      <c r="C544" s="1" t="s">
        <v>58</v>
      </c>
      <c r="D544" s="2">
        <v>44769</v>
      </c>
      <c r="E544" s="6">
        <v>9716</v>
      </c>
      <c r="F544" s="1">
        <v>151</v>
      </c>
      <c r="G544" s="6">
        <f t="shared" si="8"/>
        <v>2429</v>
      </c>
    </row>
    <row r="545" spans="1:7" x14ac:dyDescent="0.3">
      <c r="A545" s="1" t="s">
        <v>55</v>
      </c>
      <c r="B545" s="1" t="s">
        <v>10</v>
      </c>
      <c r="C545" s="1" t="s">
        <v>13</v>
      </c>
      <c r="D545" s="2">
        <v>44588</v>
      </c>
      <c r="E545" s="6">
        <v>22050</v>
      </c>
      <c r="F545" s="1">
        <v>208</v>
      </c>
      <c r="G545" s="6">
        <f t="shared" si="8"/>
        <v>5512.5</v>
      </c>
    </row>
    <row r="546" spans="1:7" x14ac:dyDescent="0.3">
      <c r="A546" s="1" t="s">
        <v>14</v>
      </c>
      <c r="B546" s="1" t="s">
        <v>10</v>
      </c>
      <c r="C546" s="1" t="s">
        <v>52</v>
      </c>
      <c r="D546" s="2">
        <v>44785</v>
      </c>
      <c r="E546" s="6">
        <v>2541</v>
      </c>
      <c r="F546" s="1">
        <v>134</v>
      </c>
      <c r="G546" s="6">
        <f t="shared" si="8"/>
        <v>635.25</v>
      </c>
    </row>
    <row r="547" spans="1:7" x14ac:dyDescent="0.3">
      <c r="A547" s="1" t="s">
        <v>12</v>
      </c>
      <c r="B547" s="1" t="s">
        <v>29</v>
      </c>
      <c r="C547" s="1" t="s">
        <v>47</v>
      </c>
      <c r="D547" s="2">
        <v>44593</v>
      </c>
      <c r="E547" s="6">
        <v>9989</v>
      </c>
      <c r="F547" s="1">
        <v>49</v>
      </c>
      <c r="G547" s="6">
        <f t="shared" si="8"/>
        <v>2497.25</v>
      </c>
    </row>
    <row r="548" spans="1:7" x14ac:dyDescent="0.3">
      <c r="A548" s="1" t="s">
        <v>24</v>
      </c>
      <c r="B548" s="1" t="s">
        <v>10</v>
      </c>
      <c r="C548" s="1" t="s">
        <v>20</v>
      </c>
      <c r="D548" s="2">
        <v>44622</v>
      </c>
      <c r="E548" s="6">
        <v>4739</v>
      </c>
      <c r="F548" s="1">
        <v>204</v>
      </c>
      <c r="G548" s="6">
        <f t="shared" si="8"/>
        <v>1184.75</v>
      </c>
    </row>
    <row r="549" spans="1:7" x14ac:dyDescent="0.3">
      <c r="A549" s="1" t="s">
        <v>49</v>
      </c>
      <c r="B549" s="1" t="s">
        <v>15</v>
      </c>
      <c r="C549" s="1" t="s">
        <v>18</v>
      </c>
      <c r="D549" s="2">
        <v>44742</v>
      </c>
      <c r="E549" s="6">
        <v>3185</v>
      </c>
      <c r="F549" s="1">
        <v>34</v>
      </c>
      <c r="G549" s="6">
        <f t="shared" si="8"/>
        <v>796.25</v>
      </c>
    </row>
    <row r="550" spans="1:7" x14ac:dyDescent="0.3">
      <c r="A550" s="1" t="s">
        <v>54</v>
      </c>
      <c r="B550" s="1" t="s">
        <v>15</v>
      </c>
      <c r="C550" s="1" t="s">
        <v>39</v>
      </c>
      <c r="D550" s="2">
        <v>44578</v>
      </c>
      <c r="E550" s="6">
        <v>8225</v>
      </c>
      <c r="F550" s="1">
        <v>91</v>
      </c>
      <c r="G550" s="6">
        <f t="shared" si="8"/>
        <v>2056.25</v>
      </c>
    </row>
    <row r="551" spans="1:7" x14ac:dyDescent="0.3">
      <c r="A551" s="1" t="s">
        <v>23</v>
      </c>
      <c r="B551" s="1" t="s">
        <v>26</v>
      </c>
      <c r="C551" s="1" t="s">
        <v>37</v>
      </c>
      <c r="D551" s="2">
        <v>44749</v>
      </c>
      <c r="E551" s="6">
        <v>14301</v>
      </c>
      <c r="F551" s="1">
        <v>130</v>
      </c>
      <c r="G551" s="6">
        <f t="shared" si="8"/>
        <v>3575.25</v>
      </c>
    </row>
    <row r="552" spans="1:7" x14ac:dyDescent="0.3">
      <c r="A552" s="1" t="s">
        <v>28</v>
      </c>
      <c r="B552" s="1" t="s">
        <v>21</v>
      </c>
      <c r="C552" s="1" t="s">
        <v>8</v>
      </c>
      <c r="D552" s="2">
        <v>44592</v>
      </c>
      <c r="E552" s="6">
        <v>1316</v>
      </c>
      <c r="F552" s="1">
        <v>107</v>
      </c>
      <c r="G552" s="6">
        <f t="shared" si="8"/>
        <v>329</v>
      </c>
    </row>
    <row r="553" spans="1:7" x14ac:dyDescent="0.3">
      <c r="A553" s="1" t="s">
        <v>34</v>
      </c>
      <c r="B553" s="1" t="s">
        <v>7</v>
      </c>
      <c r="C553" s="1" t="s">
        <v>18</v>
      </c>
      <c r="D553" s="2">
        <v>44783</v>
      </c>
      <c r="E553" s="6">
        <v>3486</v>
      </c>
      <c r="F553" s="1">
        <v>121</v>
      </c>
      <c r="G553" s="6">
        <f t="shared" si="8"/>
        <v>871.5</v>
      </c>
    </row>
    <row r="554" spans="1:7" x14ac:dyDescent="0.3">
      <c r="A554" s="1" t="s">
        <v>34</v>
      </c>
      <c r="B554" s="1" t="s">
        <v>26</v>
      </c>
      <c r="C554" s="1" t="s">
        <v>13</v>
      </c>
      <c r="D554" s="2">
        <v>44791</v>
      </c>
      <c r="E554" s="6">
        <v>13930</v>
      </c>
      <c r="F554" s="1">
        <v>339</v>
      </c>
      <c r="G554" s="6">
        <f t="shared" si="8"/>
        <v>3482.5</v>
      </c>
    </row>
    <row r="555" spans="1:7" x14ac:dyDescent="0.3">
      <c r="A555" s="1" t="s">
        <v>23</v>
      </c>
      <c r="B555" s="1" t="s">
        <v>21</v>
      </c>
      <c r="C555" s="1" t="s">
        <v>44</v>
      </c>
      <c r="D555" s="2">
        <v>44727</v>
      </c>
      <c r="E555" s="6">
        <v>5509</v>
      </c>
      <c r="F555" s="1">
        <v>321</v>
      </c>
      <c r="G555" s="6">
        <f t="shared" si="8"/>
        <v>1377.25</v>
      </c>
    </row>
    <row r="556" spans="1:7" x14ac:dyDescent="0.3">
      <c r="A556" s="1" t="s">
        <v>33</v>
      </c>
      <c r="B556" s="1" t="s">
        <v>26</v>
      </c>
      <c r="C556" s="1" t="s">
        <v>56</v>
      </c>
      <c r="D556" s="2">
        <v>44587</v>
      </c>
      <c r="E556" s="6">
        <v>8470</v>
      </c>
      <c r="F556" s="1">
        <v>9</v>
      </c>
      <c r="G556" s="6">
        <f t="shared" si="8"/>
        <v>2117.5</v>
      </c>
    </row>
    <row r="557" spans="1:7" x14ac:dyDescent="0.3">
      <c r="A557" s="1" t="s">
        <v>49</v>
      </c>
      <c r="B557" s="1" t="s">
        <v>26</v>
      </c>
      <c r="C557" s="1" t="s">
        <v>39</v>
      </c>
      <c r="D557" s="2">
        <v>44680</v>
      </c>
      <c r="E557" s="6">
        <v>77</v>
      </c>
      <c r="F557" s="1">
        <v>69</v>
      </c>
      <c r="G557" s="6">
        <f t="shared" si="8"/>
        <v>19.25</v>
      </c>
    </row>
    <row r="558" spans="1:7" x14ac:dyDescent="0.3">
      <c r="A558" s="1" t="s">
        <v>28</v>
      </c>
      <c r="B558" s="1" t="s">
        <v>29</v>
      </c>
      <c r="C558" s="1" t="s">
        <v>44</v>
      </c>
      <c r="D558" s="2">
        <v>44623</v>
      </c>
      <c r="E558" s="6">
        <v>3381</v>
      </c>
      <c r="F558" s="1">
        <v>72</v>
      </c>
      <c r="G558" s="6">
        <f t="shared" si="8"/>
        <v>845.25</v>
      </c>
    </row>
    <row r="559" spans="1:7" x14ac:dyDescent="0.3">
      <c r="A559" s="1" t="s">
        <v>41</v>
      </c>
      <c r="B559" s="1" t="s">
        <v>15</v>
      </c>
      <c r="C559" s="1" t="s">
        <v>47</v>
      </c>
      <c r="D559" s="2">
        <v>44614</v>
      </c>
      <c r="E559" s="6">
        <v>4102</v>
      </c>
      <c r="F559" s="1">
        <v>392</v>
      </c>
      <c r="G559" s="6">
        <f t="shared" si="8"/>
        <v>1025.5</v>
      </c>
    </row>
    <row r="560" spans="1:7" x14ac:dyDescent="0.3">
      <c r="A560" s="1" t="s">
        <v>17</v>
      </c>
      <c r="B560" s="1" t="s">
        <v>26</v>
      </c>
      <c r="C560" s="1" t="s">
        <v>16</v>
      </c>
      <c r="D560" s="2">
        <v>44624</v>
      </c>
      <c r="E560" s="6">
        <v>3577</v>
      </c>
      <c r="F560" s="1">
        <v>158</v>
      </c>
      <c r="G560" s="6">
        <f t="shared" si="8"/>
        <v>894.25</v>
      </c>
    </row>
    <row r="561" spans="1:7" x14ac:dyDescent="0.3">
      <c r="A561" s="1" t="s">
        <v>43</v>
      </c>
      <c r="B561" s="1" t="s">
        <v>10</v>
      </c>
      <c r="C561" s="1" t="s">
        <v>16</v>
      </c>
      <c r="D561" s="2">
        <v>44749</v>
      </c>
      <c r="E561" s="6">
        <v>2975</v>
      </c>
      <c r="F561" s="1">
        <v>9</v>
      </c>
      <c r="G561" s="6">
        <f t="shared" si="8"/>
        <v>743.75</v>
      </c>
    </row>
    <row r="562" spans="1:7" x14ac:dyDescent="0.3">
      <c r="A562" s="1" t="s">
        <v>50</v>
      </c>
      <c r="B562" s="1" t="s">
        <v>21</v>
      </c>
      <c r="C562" s="1" t="s">
        <v>57</v>
      </c>
      <c r="D562" s="2">
        <v>44729</v>
      </c>
      <c r="E562" s="6">
        <v>4137</v>
      </c>
      <c r="F562" s="1">
        <v>347</v>
      </c>
      <c r="G562" s="6">
        <f t="shared" si="8"/>
        <v>1034.25</v>
      </c>
    </row>
    <row r="563" spans="1:7" x14ac:dyDescent="0.3">
      <c r="A563" s="1" t="s">
        <v>14</v>
      </c>
      <c r="B563" s="1" t="s">
        <v>29</v>
      </c>
      <c r="C563" s="1" t="s">
        <v>57</v>
      </c>
      <c r="D563" s="2">
        <v>44775</v>
      </c>
      <c r="E563" s="6">
        <v>9541</v>
      </c>
      <c r="F563" s="1">
        <v>114</v>
      </c>
      <c r="G563" s="6">
        <f t="shared" si="8"/>
        <v>2385.25</v>
      </c>
    </row>
    <row r="564" spans="1:7" x14ac:dyDescent="0.3">
      <c r="A564" s="1" t="s">
        <v>17</v>
      </c>
      <c r="B564" s="1" t="s">
        <v>26</v>
      </c>
      <c r="C564" s="1" t="s">
        <v>56</v>
      </c>
      <c r="D564" s="2">
        <v>44785</v>
      </c>
      <c r="E564" s="6">
        <v>8001</v>
      </c>
      <c r="F564" s="1">
        <v>120</v>
      </c>
      <c r="G564" s="6">
        <f t="shared" si="8"/>
        <v>2000.25</v>
      </c>
    </row>
    <row r="565" spans="1:7" x14ac:dyDescent="0.3">
      <c r="A565" s="1" t="s">
        <v>53</v>
      </c>
      <c r="B565" s="1" t="s">
        <v>21</v>
      </c>
      <c r="C565" s="1" t="s">
        <v>13</v>
      </c>
      <c r="D565" s="2">
        <v>44589</v>
      </c>
      <c r="E565" s="6">
        <v>5152</v>
      </c>
      <c r="F565" s="1">
        <v>333</v>
      </c>
      <c r="G565" s="6">
        <f t="shared" si="8"/>
        <v>1288</v>
      </c>
    </row>
    <row r="566" spans="1:7" x14ac:dyDescent="0.3">
      <c r="A566" s="1" t="s">
        <v>49</v>
      </c>
      <c r="B566" s="1" t="s">
        <v>15</v>
      </c>
      <c r="C566" s="1" t="s">
        <v>27</v>
      </c>
      <c r="D566" s="2">
        <v>44680</v>
      </c>
      <c r="E566" s="6">
        <v>11116</v>
      </c>
      <c r="F566" s="1">
        <v>432</v>
      </c>
      <c r="G566" s="6">
        <f t="shared" si="8"/>
        <v>2779</v>
      </c>
    </row>
    <row r="567" spans="1:7" x14ac:dyDescent="0.3">
      <c r="A567" s="1" t="s">
        <v>33</v>
      </c>
      <c r="B567" s="1" t="s">
        <v>15</v>
      </c>
      <c r="C567" s="1" t="s">
        <v>45</v>
      </c>
      <c r="D567" s="2">
        <v>44656</v>
      </c>
      <c r="E567" s="6">
        <v>13076</v>
      </c>
      <c r="F567" s="1">
        <v>236</v>
      </c>
      <c r="G567" s="6">
        <f t="shared" si="8"/>
        <v>3269</v>
      </c>
    </row>
    <row r="568" spans="1:7" x14ac:dyDescent="0.3">
      <c r="A568" s="1" t="s">
        <v>41</v>
      </c>
      <c r="B568" s="1" t="s">
        <v>29</v>
      </c>
      <c r="C568" s="1" t="s">
        <v>45</v>
      </c>
      <c r="D568" s="2">
        <v>44579</v>
      </c>
      <c r="E568" s="6">
        <v>10213</v>
      </c>
      <c r="F568" s="1">
        <v>135</v>
      </c>
      <c r="G568" s="6">
        <f t="shared" si="8"/>
        <v>2553.25</v>
      </c>
    </row>
    <row r="569" spans="1:7" x14ac:dyDescent="0.3">
      <c r="A569" s="1" t="s">
        <v>6</v>
      </c>
      <c r="B569" s="1" t="s">
        <v>7</v>
      </c>
      <c r="C569" s="1" t="s">
        <v>56</v>
      </c>
      <c r="D569" s="2">
        <v>44697</v>
      </c>
      <c r="E569" s="6">
        <v>2485</v>
      </c>
      <c r="F569" s="1">
        <v>97</v>
      </c>
      <c r="G569" s="6">
        <f t="shared" si="8"/>
        <v>621.25</v>
      </c>
    </row>
    <row r="570" spans="1:7" x14ac:dyDescent="0.3">
      <c r="A570" s="1" t="s">
        <v>49</v>
      </c>
      <c r="B570" s="1" t="s">
        <v>15</v>
      </c>
      <c r="C570" s="1" t="s">
        <v>44</v>
      </c>
      <c r="D570" s="2">
        <v>44797</v>
      </c>
      <c r="E570" s="6">
        <v>8715</v>
      </c>
      <c r="F570" s="1">
        <v>168</v>
      </c>
      <c r="G570" s="6">
        <f t="shared" si="8"/>
        <v>2178.75</v>
      </c>
    </row>
    <row r="571" spans="1:7" x14ac:dyDescent="0.3">
      <c r="A571" s="1" t="s">
        <v>38</v>
      </c>
      <c r="B571" s="1" t="s">
        <v>10</v>
      </c>
      <c r="C571" s="1" t="s">
        <v>11</v>
      </c>
      <c r="D571" s="2">
        <v>44579</v>
      </c>
      <c r="E571" s="6">
        <v>273</v>
      </c>
      <c r="F571" s="1">
        <v>402</v>
      </c>
      <c r="G571" s="6">
        <f t="shared" si="8"/>
        <v>68.25</v>
      </c>
    </row>
    <row r="572" spans="1:7" x14ac:dyDescent="0.3">
      <c r="A572" s="1" t="s">
        <v>41</v>
      </c>
      <c r="B572" s="1" t="s">
        <v>26</v>
      </c>
      <c r="C572" s="1" t="s">
        <v>30</v>
      </c>
      <c r="D572" s="2">
        <v>44795</v>
      </c>
      <c r="E572" s="6">
        <v>7623</v>
      </c>
      <c r="F572" s="1">
        <v>10</v>
      </c>
      <c r="G572" s="6">
        <f t="shared" si="8"/>
        <v>1905.75</v>
      </c>
    </row>
    <row r="573" spans="1:7" x14ac:dyDescent="0.3">
      <c r="A573" s="1" t="s">
        <v>19</v>
      </c>
      <c r="B573" s="1" t="s">
        <v>7</v>
      </c>
      <c r="C573" s="1" t="s">
        <v>18</v>
      </c>
      <c r="D573" s="2">
        <v>44627</v>
      </c>
      <c r="E573" s="6">
        <v>7</v>
      </c>
      <c r="F573" s="1">
        <v>84</v>
      </c>
      <c r="G573" s="6">
        <f t="shared" si="8"/>
        <v>1.75</v>
      </c>
    </row>
    <row r="574" spans="1:7" x14ac:dyDescent="0.3">
      <c r="A574" s="1" t="s">
        <v>34</v>
      </c>
      <c r="B574" s="1" t="s">
        <v>7</v>
      </c>
      <c r="C574" s="1" t="s">
        <v>52</v>
      </c>
      <c r="D574" s="2">
        <v>44624</v>
      </c>
      <c r="E574" s="6">
        <v>3010</v>
      </c>
      <c r="F574" s="1">
        <v>69</v>
      </c>
      <c r="G574" s="6">
        <f t="shared" si="8"/>
        <v>752.5</v>
      </c>
    </row>
    <row r="575" spans="1:7" x14ac:dyDescent="0.3">
      <c r="A575" s="1" t="s">
        <v>54</v>
      </c>
      <c r="B575" s="1" t="s">
        <v>29</v>
      </c>
      <c r="C575" s="1" t="s">
        <v>45</v>
      </c>
      <c r="D575" s="2">
        <v>44673</v>
      </c>
      <c r="E575" s="6">
        <v>11550</v>
      </c>
      <c r="F575" s="1">
        <v>111</v>
      </c>
      <c r="G575" s="6">
        <f t="shared" si="8"/>
        <v>2887.5</v>
      </c>
    </row>
    <row r="576" spans="1:7" x14ac:dyDescent="0.3">
      <c r="A576" s="1" t="s">
        <v>41</v>
      </c>
      <c r="B576" s="1" t="s">
        <v>15</v>
      </c>
      <c r="C576" s="1" t="s">
        <v>37</v>
      </c>
      <c r="D576" s="2">
        <v>44721</v>
      </c>
      <c r="E576" s="6">
        <v>4046</v>
      </c>
      <c r="F576" s="1">
        <v>89</v>
      </c>
      <c r="G576" s="6">
        <f t="shared" si="8"/>
        <v>1011.5</v>
      </c>
    </row>
    <row r="577" spans="1:7" x14ac:dyDescent="0.3">
      <c r="A577" s="1" t="s">
        <v>14</v>
      </c>
      <c r="B577" s="1" t="s">
        <v>29</v>
      </c>
      <c r="C577" s="1" t="s">
        <v>42</v>
      </c>
      <c r="D577" s="2">
        <v>44767</v>
      </c>
      <c r="E577" s="6">
        <v>8904</v>
      </c>
      <c r="F577" s="1">
        <v>199</v>
      </c>
      <c r="G577" s="6">
        <f t="shared" si="8"/>
        <v>2226</v>
      </c>
    </row>
    <row r="578" spans="1:7" x14ac:dyDescent="0.3">
      <c r="A578" s="1" t="s">
        <v>14</v>
      </c>
      <c r="B578" s="1" t="s">
        <v>10</v>
      </c>
      <c r="C578" s="1" t="s">
        <v>16</v>
      </c>
      <c r="D578" s="2">
        <v>44776</v>
      </c>
      <c r="E578" s="6">
        <v>11298</v>
      </c>
      <c r="F578" s="1">
        <v>89</v>
      </c>
      <c r="G578" s="6">
        <f t="shared" ref="G578:G641" si="9">E578*0.25</f>
        <v>2824.5</v>
      </c>
    </row>
    <row r="579" spans="1:7" x14ac:dyDescent="0.3">
      <c r="A579" s="1" t="s">
        <v>24</v>
      </c>
      <c r="B579" s="1" t="s">
        <v>15</v>
      </c>
      <c r="C579" s="1" t="s">
        <v>45</v>
      </c>
      <c r="D579" s="2">
        <v>44776</v>
      </c>
      <c r="E579" s="6">
        <v>4396</v>
      </c>
      <c r="F579" s="1">
        <v>131</v>
      </c>
      <c r="G579" s="6">
        <f t="shared" si="9"/>
        <v>1099</v>
      </c>
    </row>
    <row r="580" spans="1:7" x14ac:dyDescent="0.3">
      <c r="A580" s="1" t="s">
        <v>6</v>
      </c>
      <c r="B580" s="1" t="s">
        <v>7</v>
      </c>
      <c r="C580" s="1" t="s">
        <v>37</v>
      </c>
      <c r="D580" s="2">
        <v>44684</v>
      </c>
      <c r="E580" s="6">
        <v>12068</v>
      </c>
      <c r="F580" s="1">
        <v>227</v>
      </c>
      <c r="G580" s="6">
        <f t="shared" si="9"/>
        <v>3017</v>
      </c>
    </row>
    <row r="581" spans="1:7" x14ac:dyDescent="0.3">
      <c r="A581" s="1" t="s">
        <v>40</v>
      </c>
      <c r="B581" s="1" t="s">
        <v>29</v>
      </c>
      <c r="C581" s="1" t="s">
        <v>20</v>
      </c>
      <c r="D581" s="2">
        <v>44580</v>
      </c>
      <c r="E581" s="6">
        <v>9772</v>
      </c>
      <c r="F581" s="1">
        <v>301</v>
      </c>
      <c r="G581" s="6">
        <f t="shared" si="9"/>
        <v>2443</v>
      </c>
    </row>
    <row r="582" spans="1:7" x14ac:dyDescent="0.3">
      <c r="A582" s="1" t="s">
        <v>36</v>
      </c>
      <c r="B582" s="1" t="s">
        <v>26</v>
      </c>
      <c r="C582" s="1" t="s">
        <v>22</v>
      </c>
      <c r="D582" s="2">
        <v>44603</v>
      </c>
      <c r="E582" s="6">
        <v>10458</v>
      </c>
      <c r="F582" s="1">
        <v>316</v>
      </c>
      <c r="G582" s="6">
        <f t="shared" si="9"/>
        <v>2614.5</v>
      </c>
    </row>
    <row r="583" spans="1:7" x14ac:dyDescent="0.3">
      <c r="A583" s="1" t="s">
        <v>9</v>
      </c>
      <c r="B583" s="1" t="s">
        <v>10</v>
      </c>
      <c r="C583" s="1" t="s">
        <v>47</v>
      </c>
      <c r="D583" s="2">
        <v>44726</v>
      </c>
      <c r="E583" s="6">
        <v>6426</v>
      </c>
      <c r="F583" s="1">
        <v>390</v>
      </c>
      <c r="G583" s="6">
        <f t="shared" si="9"/>
        <v>1606.5</v>
      </c>
    </row>
    <row r="584" spans="1:7" x14ac:dyDescent="0.3">
      <c r="A584" s="1" t="s">
        <v>49</v>
      </c>
      <c r="B584" s="1" t="s">
        <v>26</v>
      </c>
      <c r="C584" s="1" t="s">
        <v>22</v>
      </c>
      <c r="D584" s="2">
        <v>44643</v>
      </c>
      <c r="E584" s="6">
        <v>6188</v>
      </c>
      <c r="F584" s="1">
        <v>223</v>
      </c>
      <c r="G584" s="6">
        <f t="shared" si="9"/>
        <v>1547</v>
      </c>
    </row>
    <row r="585" spans="1:7" x14ac:dyDescent="0.3">
      <c r="A585" s="1" t="s">
        <v>53</v>
      </c>
      <c r="B585" s="1" t="s">
        <v>29</v>
      </c>
      <c r="C585" s="1" t="s">
        <v>11</v>
      </c>
      <c r="D585" s="2">
        <v>44609</v>
      </c>
      <c r="E585" s="6">
        <v>7504</v>
      </c>
      <c r="F585" s="1">
        <v>101</v>
      </c>
      <c r="G585" s="6">
        <f t="shared" si="9"/>
        <v>1876</v>
      </c>
    </row>
    <row r="586" spans="1:7" x14ac:dyDescent="0.3">
      <c r="A586" s="1" t="s">
        <v>43</v>
      </c>
      <c r="B586" s="1" t="s">
        <v>29</v>
      </c>
      <c r="C586" s="1" t="s">
        <v>16</v>
      </c>
      <c r="D586" s="2">
        <v>44637</v>
      </c>
      <c r="E586" s="6">
        <v>1750</v>
      </c>
      <c r="F586" s="1">
        <v>479</v>
      </c>
      <c r="G586" s="6">
        <f t="shared" si="9"/>
        <v>437.5</v>
      </c>
    </row>
    <row r="587" spans="1:7" x14ac:dyDescent="0.3">
      <c r="A587" s="1" t="s">
        <v>28</v>
      </c>
      <c r="B587" s="1" t="s">
        <v>15</v>
      </c>
      <c r="C587" s="1" t="s">
        <v>39</v>
      </c>
      <c r="D587" s="2">
        <v>44741</v>
      </c>
      <c r="E587" s="6">
        <v>5439</v>
      </c>
      <c r="F587" s="1">
        <v>287</v>
      </c>
      <c r="G587" s="6">
        <f t="shared" si="9"/>
        <v>1359.75</v>
      </c>
    </row>
    <row r="588" spans="1:7" x14ac:dyDescent="0.3">
      <c r="A588" s="1" t="s">
        <v>55</v>
      </c>
      <c r="B588" s="1" t="s">
        <v>29</v>
      </c>
      <c r="C588" s="1" t="s">
        <v>52</v>
      </c>
      <c r="D588" s="2">
        <v>44797</v>
      </c>
      <c r="E588" s="6">
        <v>15547</v>
      </c>
      <c r="F588" s="1">
        <v>269</v>
      </c>
      <c r="G588" s="6">
        <f t="shared" si="9"/>
        <v>3886.75</v>
      </c>
    </row>
    <row r="589" spans="1:7" x14ac:dyDescent="0.3">
      <c r="A589" s="1" t="s">
        <v>12</v>
      </c>
      <c r="B589" s="1" t="s">
        <v>29</v>
      </c>
      <c r="C589" s="1" t="s">
        <v>39</v>
      </c>
      <c r="D589" s="2">
        <v>44746</v>
      </c>
      <c r="E589" s="6">
        <v>11956</v>
      </c>
      <c r="F589" s="1">
        <v>277</v>
      </c>
      <c r="G589" s="6">
        <f t="shared" si="9"/>
        <v>2989</v>
      </c>
    </row>
    <row r="590" spans="1:7" x14ac:dyDescent="0.3">
      <c r="A590" s="1" t="s">
        <v>36</v>
      </c>
      <c r="B590" s="1" t="s">
        <v>21</v>
      </c>
      <c r="C590" s="1" t="s">
        <v>47</v>
      </c>
      <c r="D590" s="2">
        <v>44648</v>
      </c>
      <c r="E590" s="6">
        <v>2723</v>
      </c>
      <c r="F590" s="1">
        <v>67</v>
      </c>
      <c r="G590" s="6">
        <f t="shared" si="9"/>
        <v>680.75</v>
      </c>
    </row>
    <row r="591" spans="1:7" x14ac:dyDescent="0.3">
      <c r="A591" s="1" t="s">
        <v>38</v>
      </c>
      <c r="B591" s="1" t="s">
        <v>10</v>
      </c>
      <c r="C591" s="1" t="s">
        <v>16</v>
      </c>
      <c r="D591" s="2">
        <v>44670</v>
      </c>
      <c r="E591" s="6">
        <v>19327</v>
      </c>
      <c r="F591" s="1">
        <v>135</v>
      </c>
      <c r="G591" s="6">
        <f t="shared" si="9"/>
        <v>4831.75</v>
      </c>
    </row>
    <row r="592" spans="1:7" x14ac:dyDescent="0.3">
      <c r="A592" s="1" t="s">
        <v>55</v>
      </c>
      <c r="B592" s="1" t="s">
        <v>21</v>
      </c>
      <c r="C592" s="1" t="s">
        <v>8</v>
      </c>
      <c r="D592" s="2">
        <v>44579</v>
      </c>
      <c r="E592" s="6">
        <v>9058</v>
      </c>
      <c r="F592" s="1">
        <v>229</v>
      </c>
      <c r="G592" s="6">
        <f t="shared" si="9"/>
        <v>2264.5</v>
      </c>
    </row>
    <row r="593" spans="1:7" x14ac:dyDescent="0.3">
      <c r="A593" s="1" t="s">
        <v>9</v>
      </c>
      <c r="B593" s="1" t="s">
        <v>21</v>
      </c>
      <c r="C593" s="1" t="s">
        <v>42</v>
      </c>
      <c r="D593" s="2">
        <v>44578</v>
      </c>
      <c r="E593" s="6">
        <v>2996</v>
      </c>
      <c r="F593" s="1">
        <v>88</v>
      </c>
      <c r="G593" s="6">
        <f t="shared" si="9"/>
        <v>749</v>
      </c>
    </row>
    <row r="594" spans="1:7" x14ac:dyDescent="0.3">
      <c r="A594" s="1" t="s">
        <v>48</v>
      </c>
      <c r="B594" s="1" t="s">
        <v>21</v>
      </c>
      <c r="C594" s="1" t="s">
        <v>8</v>
      </c>
      <c r="D594" s="2">
        <v>44607</v>
      </c>
      <c r="E594" s="6">
        <v>8848</v>
      </c>
      <c r="F594" s="1">
        <v>211</v>
      </c>
      <c r="G594" s="6">
        <f t="shared" si="9"/>
        <v>2212</v>
      </c>
    </row>
    <row r="595" spans="1:7" x14ac:dyDescent="0.3">
      <c r="A595" s="1" t="s">
        <v>48</v>
      </c>
      <c r="B595" s="1" t="s">
        <v>7</v>
      </c>
      <c r="C595" s="1" t="s">
        <v>37</v>
      </c>
      <c r="D595" s="2">
        <v>44603</v>
      </c>
      <c r="E595" s="6">
        <v>14336</v>
      </c>
      <c r="F595" s="1">
        <v>293</v>
      </c>
      <c r="G595" s="6">
        <f t="shared" si="9"/>
        <v>3584</v>
      </c>
    </row>
    <row r="596" spans="1:7" x14ac:dyDescent="0.3">
      <c r="A596" s="1" t="s">
        <v>50</v>
      </c>
      <c r="B596" s="1" t="s">
        <v>26</v>
      </c>
      <c r="C596" s="1" t="s">
        <v>45</v>
      </c>
      <c r="D596" s="2">
        <v>44641</v>
      </c>
      <c r="E596" s="6">
        <v>16401</v>
      </c>
      <c r="F596" s="1">
        <v>179</v>
      </c>
      <c r="G596" s="6">
        <f t="shared" si="9"/>
        <v>4100.25</v>
      </c>
    </row>
    <row r="597" spans="1:7" x14ac:dyDescent="0.3">
      <c r="A597" s="1" t="s">
        <v>19</v>
      </c>
      <c r="B597" s="1" t="s">
        <v>21</v>
      </c>
      <c r="C597" s="1" t="s">
        <v>47</v>
      </c>
      <c r="D597" s="2">
        <v>44566</v>
      </c>
      <c r="E597" s="6">
        <v>5173</v>
      </c>
      <c r="F597" s="1">
        <v>129</v>
      </c>
      <c r="G597" s="6">
        <f t="shared" si="9"/>
        <v>1293.25</v>
      </c>
    </row>
    <row r="598" spans="1:7" x14ac:dyDescent="0.3">
      <c r="A598" s="1" t="s">
        <v>23</v>
      </c>
      <c r="B598" s="1" t="s">
        <v>10</v>
      </c>
      <c r="C598" s="1" t="s">
        <v>51</v>
      </c>
      <c r="D598" s="2">
        <v>44711</v>
      </c>
      <c r="E598" s="6">
        <v>6328</v>
      </c>
      <c r="F598" s="1">
        <v>164</v>
      </c>
      <c r="G598" s="6">
        <f t="shared" si="9"/>
        <v>1582</v>
      </c>
    </row>
    <row r="599" spans="1:7" x14ac:dyDescent="0.3">
      <c r="A599" s="1" t="s">
        <v>6</v>
      </c>
      <c r="B599" s="1" t="s">
        <v>26</v>
      </c>
      <c r="C599" s="1" t="s">
        <v>18</v>
      </c>
      <c r="D599" s="2">
        <v>44565</v>
      </c>
      <c r="E599" s="6">
        <v>2534</v>
      </c>
      <c r="F599" s="1">
        <v>219</v>
      </c>
      <c r="G599" s="6">
        <f t="shared" si="9"/>
        <v>633.5</v>
      </c>
    </row>
    <row r="600" spans="1:7" x14ac:dyDescent="0.3">
      <c r="A600" s="1" t="s">
        <v>34</v>
      </c>
      <c r="B600" s="1" t="s">
        <v>15</v>
      </c>
      <c r="C600" s="1" t="s">
        <v>42</v>
      </c>
      <c r="D600" s="2">
        <v>44673</v>
      </c>
      <c r="E600" s="6">
        <v>1435</v>
      </c>
      <c r="F600" s="1">
        <v>258</v>
      </c>
      <c r="G600" s="6">
        <f t="shared" si="9"/>
        <v>358.75</v>
      </c>
    </row>
    <row r="601" spans="1:7" x14ac:dyDescent="0.3">
      <c r="A601" s="1" t="s">
        <v>12</v>
      </c>
      <c r="B601" s="1" t="s">
        <v>29</v>
      </c>
      <c r="C601" s="1" t="s">
        <v>37</v>
      </c>
      <c r="D601" s="2">
        <v>44602</v>
      </c>
      <c r="E601" s="6">
        <v>3052</v>
      </c>
      <c r="F601" s="1">
        <v>116</v>
      </c>
      <c r="G601" s="6">
        <f t="shared" si="9"/>
        <v>763</v>
      </c>
    </row>
    <row r="602" spans="1:7" x14ac:dyDescent="0.3">
      <c r="A602" s="1" t="s">
        <v>54</v>
      </c>
      <c r="B602" s="1" t="s">
        <v>10</v>
      </c>
      <c r="C602" s="1" t="s">
        <v>39</v>
      </c>
      <c r="D602" s="2">
        <v>44785</v>
      </c>
      <c r="E602" s="6">
        <v>910</v>
      </c>
      <c r="F602" s="1">
        <v>204</v>
      </c>
      <c r="G602" s="6">
        <f t="shared" si="9"/>
        <v>227.5</v>
      </c>
    </row>
    <row r="603" spans="1:7" x14ac:dyDescent="0.3">
      <c r="A603" s="1" t="s">
        <v>19</v>
      </c>
      <c r="B603" s="1" t="s">
        <v>26</v>
      </c>
      <c r="C603" s="1" t="s">
        <v>35</v>
      </c>
      <c r="D603" s="2">
        <v>44783</v>
      </c>
      <c r="E603" s="6">
        <v>2331</v>
      </c>
      <c r="F603" s="1">
        <v>321</v>
      </c>
      <c r="G603" s="6">
        <f t="shared" si="9"/>
        <v>582.75</v>
      </c>
    </row>
    <row r="604" spans="1:7" x14ac:dyDescent="0.3">
      <c r="A604" s="1" t="s">
        <v>49</v>
      </c>
      <c r="B604" s="1" t="s">
        <v>15</v>
      </c>
      <c r="C604" s="1" t="s">
        <v>51</v>
      </c>
      <c r="D604" s="2">
        <v>44719</v>
      </c>
      <c r="E604" s="6">
        <v>679</v>
      </c>
      <c r="F604" s="1">
        <v>56</v>
      </c>
      <c r="G604" s="6">
        <f t="shared" si="9"/>
        <v>169.75</v>
      </c>
    </row>
    <row r="605" spans="1:7" x14ac:dyDescent="0.3">
      <c r="A605" s="1" t="s">
        <v>6</v>
      </c>
      <c r="B605" s="1" t="s">
        <v>10</v>
      </c>
      <c r="C605" s="1" t="s">
        <v>56</v>
      </c>
      <c r="D605" s="2">
        <v>44718</v>
      </c>
      <c r="E605" s="6">
        <v>2086</v>
      </c>
      <c r="F605" s="1">
        <v>74</v>
      </c>
      <c r="G605" s="6">
        <f t="shared" si="9"/>
        <v>521.5</v>
      </c>
    </row>
    <row r="606" spans="1:7" x14ac:dyDescent="0.3">
      <c r="A606" s="1" t="s">
        <v>31</v>
      </c>
      <c r="B606" s="1" t="s">
        <v>21</v>
      </c>
      <c r="C606" s="1" t="s">
        <v>56</v>
      </c>
      <c r="D606" s="2">
        <v>44656</v>
      </c>
      <c r="E606" s="6">
        <v>5012</v>
      </c>
      <c r="F606" s="1">
        <v>189</v>
      </c>
      <c r="G606" s="6">
        <f t="shared" si="9"/>
        <v>1253</v>
      </c>
    </row>
    <row r="607" spans="1:7" x14ac:dyDescent="0.3">
      <c r="A607" s="1" t="s">
        <v>46</v>
      </c>
      <c r="B607" s="1" t="s">
        <v>26</v>
      </c>
      <c r="C607" s="1" t="s">
        <v>22</v>
      </c>
      <c r="D607" s="2">
        <v>44669</v>
      </c>
      <c r="E607" s="6">
        <v>4501</v>
      </c>
      <c r="F607" s="1">
        <v>131</v>
      </c>
      <c r="G607" s="6">
        <f t="shared" si="9"/>
        <v>1125.25</v>
      </c>
    </row>
    <row r="608" spans="1:7" x14ac:dyDescent="0.3">
      <c r="A608" s="1" t="s">
        <v>48</v>
      </c>
      <c r="B608" s="1" t="s">
        <v>10</v>
      </c>
      <c r="C608" s="1" t="s">
        <v>22</v>
      </c>
      <c r="D608" s="2">
        <v>44592</v>
      </c>
      <c r="E608" s="6">
        <v>13482</v>
      </c>
      <c r="F608" s="1">
        <v>15</v>
      </c>
      <c r="G608" s="6">
        <f t="shared" si="9"/>
        <v>3370.5</v>
      </c>
    </row>
    <row r="609" spans="1:7" x14ac:dyDescent="0.3">
      <c r="A609" s="1" t="s">
        <v>53</v>
      </c>
      <c r="B609" s="1" t="s">
        <v>26</v>
      </c>
      <c r="C609" s="1" t="s">
        <v>56</v>
      </c>
      <c r="D609" s="2">
        <v>44795</v>
      </c>
      <c r="E609" s="6">
        <v>5621</v>
      </c>
      <c r="F609" s="1">
        <v>140</v>
      </c>
      <c r="G609" s="6">
        <f t="shared" si="9"/>
        <v>1405.25</v>
      </c>
    </row>
    <row r="610" spans="1:7" x14ac:dyDescent="0.3">
      <c r="A610" s="1" t="s">
        <v>6</v>
      </c>
      <c r="B610" s="1" t="s">
        <v>15</v>
      </c>
      <c r="C610" s="1" t="s">
        <v>18</v>
      </c>
      <c r="D610" s="2">
        <v>44617</v>
      </c>
      <c r="E610" s="6">
        <v>10486</v>
      </c>
      <c r="F610" s="1">
        <v>198</v>
      </c>
      <c r="G610" s="6">
        <f t="shared" si="9"/>
        <v>2621.5</v>
      </c>
    </row>
    <row r="611" spans="1:7" x14ac:dyDescent="0.3">
      <c r="A611" s="1" t="s">
        <v>14</v>
      </c>
      <c r="B611" s="1" t="s">
        <v>15</v>
      </c>
      <c r="C611" s="1" t="s">
        <v>8</v>
      </c>
      <c r="D611" s="2">
        <v>44614</v>
      </c>
      <c r="E611" s="6">
        <v>17626</v>
      </c>
      <c r="F611" s="1">
        <v>103</v>
      </c>
      <c r="G611" s="6">
        <f t="shared" si="9"/>
        <v>4406.5</v>
      </c>
    </row>
    <row r="612" spans="1:7" x14ac:dyDescent="0.3">
      <c r="A612" s="1" t="s">
        <v>17</v>
      </c>
      <c r="B612" s="1" t="s">
        <v>21</v>
      </c>
      <c r="C612" s="1" t="s">
        <v>37</v>
      </c>
      <c r="D612" s="2">
        <v>44573</v>
      </c>
      <c r="E612" s="6">
        <v>4494</v>
      </c>
      <c r="F612" s="1">
        <v>187</v>
      </c>
      <c r="G612" s="6">
        <f t="shared" si="9"/>
        <v>1123.5</v>
      </c>
    </row>
    <row r="613" spans="1:7" x14ac:dyDescent="0.3">
      <c r="A613" s="1" t="s">
        <v>23</v>
      </c>
      <c r="B613" s="1" t="s">
        <v>7</v>
      </c>
      <c r="C613" s="1" t="s">
        <v>47</v>
      </c>
      <c r="D613" s="2">
        <v>44706</v>
      </c>
      <c r="E613" s="6">
        <v>105</v>
      </c>
      <c r="F613" s="1">
        <v>125</v>
      </c>
      <c r="G613" s="6">
        <f t="shared" si="9"/>
        <v>26.25</v>
      </c>
    </row>
    <row r="614" spans="1:7" x14ac:dyDescent="0.3">
      <c r="A614" s="1" t="s">
        <v>49</v>
      </c>
      <c r="B614" s="1" t="s">
        <v>10</v>
      </c>
      <c r="C614" s="1" t="s">
        <v>16</v>
      </c>
      <c r="D614" s="2">
        <v>44593</v>
      </c>
      <c r="E614" s="6">
        <v>2464</v>
      </c>
      <c r="F614" s="1">
        <v>8</v>
      </c>
      <c r="G614" s="6">
        <f t="shared" si="9"/>
        <v>616</v>
      </c>
    </row>
    <row r="615" spans="1:7" x14ac:dyDescent="0.3">
      <c r="A615" s="1" t="s">
        <v>24</v>
      </c>
      <c r="B615" s="1" t="s">
        <v>7</v>
      </c>
      <c r="C615" s="1" t="s">
        <v>30</v>
      </c>
      <c r="D615" s="2">
        <v>44678</v>
      </c>
      <c r="E615" s="6">
        <v>1379</v>
      </c>
      <c r="F615" s="1">
        <v>70</v>
      </c>
      <c r="G615" s="6">
        <f t="shared" si="9"/>
        <v>344.75</v>
      </c>
    </row>
    <row r="616" spans="1:7" x14ac:dyDescent="0.3">
      <c r="A616" s="1" t="s">
        <v>12</v>
      </c>
      <c r="B616" s="1" t="s">
        <v>26</v>
      </c>
      <c r="C616" s="1" t="s">
        <v>16</v>
      </c>
      <c r="D616" s="2">
        <v>44764</v>
      </c>
      <c r="E616" s="6">
        <v>2583</v>
      </c>
      <c r="F616" s="1">
        <v>126</v>
      </c>
      <c r="G616" s="6">
        <f t="shared" si="9"/>
        <v>645.75</v>
      </c>
    </row>
    <row r="617" spans="1:7" x14ac:dyDescent="0.3">
      <c r="A617" s="1" t="s">
        <v>38</v>
      </c>
      <c r="B617" s="1" t="s">
        <v>21</v>
      </c>
      <c r="C617" s="1" t="s">
        <v>8</v>
      </c>
      <c r="D617" s="2">
        <v>44587</v>
      </c>
      <c r="E617" s="6">
        <v>3220</v>
      </c>
      <c r="F617" s="1">
        <v>265</v>
      </c>
      <c r="G617" s="6">
        <f t="shared" si="9"/>
        <v>805</v>
      </c>
    </row>
    <row r="618" spans="1:7" x14ac:dyDescent="0.3">
      <c r="A618" s="1" t="s">
        <v>38</v>
      </c>
      <c r="B618" s="1" t="s">
        <v>26</v>
      </c>
      <c r="C618" s="1" t="s">
        <v>8</v>
      </c>
      <c r="D618" s="2">
        <v>44797</v>
      </c>
      <c r="E618" s="6">
        <v>4802</v>
      </c>
      <c r="F618" s="1">
        <v>296</v>
      </c>
      <c r="G618" s="6">
        <f t="shared" si="9"/>
        <v>1200.5</v>
      </c>
    </row>
    <row r="619" spans="1:7" x14ac:dyDescent="0.3">
      <c r="A619" s="1" t="s">
        <v>53</v>
      </c>
      <c r="B619" s="1" t="s">
        <v>21</v>
      </c>
      <c r="C619" s="1" t="s">
        <v>42</v>
      </c>
      <c r="D619" s="2">
        <v>44579</v>
      </c>
      <c r="E619" s="6">
        <v>5677</v>
      </c>
      <c r="F619" s="1">
        <v>21</v>
      </c>
      <c r="G619" s="6">
        <f t="shared" si="9"/>
        <v>1419.25</v>
      </c>
    </row>
    <row r="620" spans="1:7" x14ac:dyDescent="0.3">
      <c r="A620" s="1" t="s">
        <v>31</v>
      </c>
      <c r="B620" s="1" t="s">
        <v>10</v>
      </c>
      <c r="C620" s="1" t="s">
        <v>11</v>
      </c>
      <c r="D620" s="2">
        <v>44650</v>
      </c>
      <c r="E620" s="6">
        <v>945</v>
      </c>
      <c r="F620" s="1">
        <v>83</v>
      </c>
      <c r="G620" s="6">
        <f t="shared" si="9"/>
        <v>236.25</v>
      </c>
    </row>
    <row r="621" spans="1:7" x14ac:dyDescent="0.3">
      <c r="A621" s="1" t="s">
        <v>55</v>
      </c>
      <c r="B621" s="1" t="s">
        <v>15</v>
      </c>
      <c r="C621" s="1" t="s">
        <v>57</v>
      </c>
      <c r="D621" s="2">
        <v>44578</v>
      </c>
      <c r="E621" s="6">
        <v>8757</v>
      </c>
      <c r="F621" s="1">
        <v>162</v>
      </c>
      <c r="G621" s="6">
        <f t="shared" si="9"/>
        <v>2189.25</v>
      </c>
    </row>
    <row r="622" spans="1:7" x14ac:dyDescent="0.3">
      <c r="A622" s="1" t="s">
        <v>49</v>
      </c>
      <c r="B622" s="1" t="s">
        <v>26</v>
      </c>
      <c r="C622" s="1" t="s">
        <v>42</v>
      </c>
      <c r="D622" s="2">
        <v>44609</v>
      </c>
      <c r="E622" s="6">
        <v>4816</v>
      </c>
      <c r="F622" s="1">
        <v>145</v>
      </c>
      <c r="G622" s="6">
        <f t="shared" si="9"/>
        <v>1204</v>
      </c>
    </row>
    <row r="623" spans="1:7" x14ac:dyDescent="0.3">
      <c r="A623" s="1" t="s">
        <v>49</v>
      </c>
      <c r="B623" s="1" t="s">
        <v>29</v>
      </c>
      <c r="C623" s="1" t="s">
        <v>13</v>
      </c>
      <c r="D623" s="2">
        <v>44659</v>
      </c>
      <c r="E623" s="6">
        <v>7532</v>
      </c>
      <c r="F623" s="1">
        <v>44</v>
      </c>
      <c r="G623" s="6">
        <f t="shared" si="9"/>
        <v>1883</v>
      </c>
    </row>
    <row r="624" spans="1:7" x14ac:dyDescent="0.3">
      <c r="A624" s="1" t="s">
        <v>12</v>
      </c>
      <c r="B624" s="1" t="s">
        <v>29</v>
      </c>
      <c r="C624" s="1" t="s">
        <v>32</v>
      </c>
      <c r="D624" s="2">
        <v>44748</v>
      </c>
      <c r="E624" s="6">
        <v>3549</v>
      </c>
      <c r="F624" s="1">
        <v>82</v>
      </c>
      <c r="G624" s="6">
        <f t="shared" si="9"/>
        <v>887.25</v>
      </c>
    </row>
    <row r="625" spans="1:7" x14ac:dyDescent="0.3">
      <c r="A625" s="1" t="s">
        <v>40</v>
      </c>
      <c r="B625" s="1" t="s">
        <v>10</v>
      </c>
      <c r="C625" s="1" t="s">
        <v>42</v>
      </c>
      <c r="D625" s="2">
        <v>44655</v>
      </c>
      <c r="E625" s="6">
        <v>4340</v>
      </c>
      <c r="F625" s="1">
        <v>226</v>
      </c>
      <c r="G625" s="6">
        <f t="shared" si="9"/>
        <v>1085</v>
      </c>
    </row>
    <row r="626" spans="1:7" x14ac:dyDescent="0.3">
      <c r="A626" s="1" t="s">
        <v>14</v>
      </c>
      <c r="B626" s="1" t="s">
        <v>21</v>
      </c>
      <c r="C626" s="1" t="s">
        <v>35</v>
      </c>
      <c r="D626" s="2">
        <v>44622</v>
      </c>
      <c r="E626" s="6">
        <v>1799</v>
      </c>
      <c r="F626" s="1">
        <v>207</v>
      </c>
      <c r="G626" s="6">
        <f t="shared" si="9"/>
        <v>449.75</v>
      </c>
    </row>
    <row r="627" spans="1:7" x14ac:dyDescent="0.3">
      <c r="A627" s="1" t="s">
        <v>12</v>
      </c>
      <c r="B627" s="1" t="s">
        <v>21</v>
      </c>
      <c r="C627" s="1" t="s">
        <v>51</v>
      </c>
      <c r="D627" s="2">
        <v>44782</v>
      </c>
      <c r="E627" s="6">
        <v>1127</v>
      </c>
      <c r="F627" s="1">
        <v>176</v>
      </c>
      <c r="G627" s="6">
        <f t="shared" si="9"/>
        <v>281.75</v>
      </c>
    </row>
    <row r="628" spans="1:7" x14ac:dyDescent="0.3">
      <c r="A628" s="1" t="s">
        <v>43</v>
      </c>
      <c r="B628" s="1" t="s">
        <v>15</v>
      </c>
      <c r="C628" s="1" t="s">
        <v>37</v>
      </c>
      <c r="D628" s="2">
        <v>44721</v>
      </c>
      <c r="E628" s="6">
        <v>10038</v>
      </c>
      <c r="F628" s="1">
        <v>286</v>
      </c>
      <c r="G628" s="6">
        <f t="shared" si="9"/>
        <v>2509.5</v>
      </c>
    </row>
    <row r="629" spans="1:7" x14ac:dyDescent="0.3">
      <c r="A629" s="1" t="s">
        <v>55</v>
      </c>
      <c r="B629" s="1" t="s">
        <v>7</v>
      </c>
      <c r="C629" s="1" t="s">
        <v>57</v>
      </c>
      <c r="D629" s="2">
        <v>44714</v>
      </c>
      <c r="E629" s="6">
        <v>2926</v>
      </c>
      <c r="F629" s="1">
        <v>300</v>
      </c>
      <c r="G629" s="6">
        <f t="shared" si="9"/>
        <v>731.5</v>
      </c>
    </row>
    <row r="630" spans="1:7" x14ac:dyDescent="0.3">
      <c r="A630" s="1" t="s">
        <v>9</v>
      </c>
      <c r="B630" s="1" t="s">
        <v>26</v>
      </c>
      <c r="C630" s="1" t="s">
        <v>42</v>
      </c>
      <c r="D630" s="2">
        <v>44747</v>
      </c>
      <c r="E630" s="6">
        <v>6279</v>
      </c>
      <c r="F630" s="1">
        <v>235</v>
      </c>
      <c r="G630" s="6">
        <f t="shared" si="9"/>
        <v>1569.75</v>
      </c>
    </row>
    <row r="631" spans="1:7" x14ac:dyDescent="0.3">
      <c r="A631" s="1" t="s">
        <v>48</v>
      </c>
      <c r="B631" s="1" t="s">
        <v>29</v>
      </c>
      <c r="C631" s="1" t="s">
        <v>30</v>
      </c>
      <c r="D631" s="2">
        <v>44784</v>
      </c>
      <c r="E631" s="6">
        <v>308</v>
      </c>
      <c r="F631" s="1">
        <v>125</v>
      </c>
      <c r="G631" s="6">
        <f t="shared" si="9"/>
        <v>77</v>
      </c>
    </row>
    <row r="632" spans="1:7" x14ac:dyDescent="0.3">
      <c r="A632" s="1" t="s">
        <v>53</v>
      </c>
      <c r="B632" s="1" t="s">
        <v>10</v>
      </c>
      <c r="C632" s="1" t="s">
        <v>52</v>
      </c>
      <c r="D632" s="2">
        <v>44603</v>
      </c>
      <c r="E632" s="6">
        <v>3500</v>
      </c>
      <c r="F632" s="1">
        <v>145</v>
      </c>
      <c r="G632" s="6">
        <f t="shared" si="9"/>
        <v>875</v>
      </c>
    </row>
    <row r="633" spans="1:7" x14ac:dyDescent="0.3">
      <c r="A633" s="1" t="s">
        <v>49</v>
      </c>
      <c r="B633" s="1" t="s">
        <v>21</v>
      </c>
      <c r="C633" s="1" t="s">
        <v>39</v>
      </c>
      <c r="D633" s="2">
        <v>44784</v>
      </c>
      <c r="E633" s="6">
        <v>658</v>
      </c>
      <c r="F633" s="1">
        <v>65</v>
      </c>
      <c r="G633" s="6">
        <f t="shared" si="9"/>
        <v>164.5</v>
      </c>
    </row>
    <row r="634" spans="1:7" x14ac:dyDescent="0.3">
      <c r="A634" s="1" t="s">
        <v>36</v>
      </c>
      <c r="B634" s="1" t="s">
        <v>15</v>
      </c>
      <c r="C634" s="1" t="s">
        <v>32</v>
      </c>
      <c r="D634" s="2">
        <v>44693</v>
      </c>
      <c r="E634" s="6">
        <v>12565</v>
      </c>
      <c r="F634" s="1">
        <v>102</v>
      </c>
      <c r="G634" s="6">
        <f t="shared" si="9"/>
        <v>3141.25</v>
      </c>
    </row>
    <row r="635" spans="1:7" x14ac:dyDescent="0.3">
      <c r="A635" s="1" t="s">
        <v>46</v>
      </c>
      <c r="B635" s="1" t="s">
        <v>26</v>
      </c>
      <c r="C635" s="1" t="s">
        <v>37</v>
      </c>
      <c r="D635" s="2">
        <v>44757</v>
      </c>
      <c r="E635" s="6">
        <v>5012</v>
      </c>
      <c r="F635" s="1">
        <v>93</v>
      </c>
      <c r="G635" s="6">
        <f t="shared" si="9"/>
        <v>1253</v>
      </c>
    </row>
    <row r="636" spans="1:7" x14ac:dyDescent="0.3">
      <c r="A636" s="1" t="s">
        <v>48</v>
      </c>
      <c r="B636" s="1" t="s">
        <v>10</v>
      </c>
      <c r="C636" s="1" t="s">
        <v>35</v>
      </c>
      <c r="D636" s="2">
        <v>44579</v>
      </c>
      <c r="E636" s="6">
        <v>3955</v>
      </c>
      <c r="F636" s="1">
        <v>134</v>
      </c>
      <c r="G636" s="6">
        <f t="shared" si="9"/>
        <v>988.75</v>
      </c>
    </row>
    <row r="637" spans="1:7" x14ac:dyDescent="0.3">
      <c r="A637" s="1" t="s">
        <v>53</v>
      </c>
      <c r="B637" s="1" t="s">
        <v>7</v>
      </c>
      <c r="C637" s="1" t="s">
        <v>42</v>
      </c>
      <c r="D637" s="2">
        <v>44566</v>
      </c>
      <c r="E637" s="6">
        <v>8512</v>
      </c>
      <c r="F637" s="1">
        <v>189</v>
      </c>
      <c r="G637" s="6">
        <f t="shared" si="9"/>
        <v>2128</v>
      </c>
    </row>
    <row r="638" spans="1:7" x14ac:dyDescent="0.3">
      <c r="A638" s="1" t="s">
        <v>38</v>
      </c>
      <c r="B638" s="1" t="s">
        <v>15</v>
      </c>
      <c r="C638" s="1" t="s">
        <v>22</v>
      </c>
      <c r="D638" s="2">
        <v>44741</v>
      </c>
      <c r="E638" s="6">
        <v>504</v>
      </c>
      <c r="F638" s="1">
        <v>232</v>
      </c>
      <c r="G638" s="6">
        <f t="shared" si="9"/>
        <v>126</v>
      </c>
    </row>
    <row r="639" spans="1:7" x14ac:dyDescent="0.3">
      <c r="A639" s="1" t="s">
        <v>23</v>
      </c>
      <c r="B639" s="1" t="s">
        <v>29</v>
      </c>
      <c r="C639" s="1" t="s">
        <v>51</v>
      </c>
      <c r="D639" s="2">
        <v>44726</v>
      </c>
      <c r="E639" s="6">
        <v>2800</v>
      </c>
      <c r="F639" s="1">
        <v>45</v>
      </c>
      <c r="G639" s="6">
        <f t="shared" si="9"/>
        <v>700</v>
      </c>
    </row>
    <row r="640" spans="1:7" x14ac:dyDescent="0.3">
      <c r="A640" s="1" t="s">
        <v>19</v>
      </c>
      <c r="B640" s="1" t="s">
        <v>10</v>
      </c>
      <c r="C640" s="1" t="s">
        <v>8</v>
      </c>
      <c r="D640" s="2">
        <v>44781</v>
      </c>
      <c r="E640" s="6">
        <v>4256</v>
      </c>
      <c r="F640" s="1">
        <v>67</v>
      </c>
      <c r="G640" s="6">
        <f t="shared" si="9"/>
        <v>1064</v>
      </c>
    </row>
    <row r="641" spans="1:7" x14ac:dyDescent="0.3">
      <c r="A641" s="1" t="s">
        <v>43</v>
      </c>
      <c r="B641" s="1" t="s">
        <v>10</v>
      </c>
      <c r="C641" s="1" t="s">
        <v>8</v>
      </c>
      <c r="D641" s="2">
        <v>44643</v>
      </c>
      <c r="E641" s="6">
        <v>13573</v>
      </c>
      <c r="F641" s="1">
        <v>138</v>
      </c>
      <c r="G641" s="6">
        <f t="shared" si="9"/>
        <v>3393.25</v>
      </c>
    </row>
    <row r="642" spans="1:7" x14ac:dyDescent="0.3">
      <c r="A642" s="1" t="s">
        <v>25</v>
      </c>
      <c r="B642" s="1" t="s">
        <v>10</v>
      </c>
      <c r="C642" s="1" t="s">
        <v>57</v>
      </c>
      <c r="D642" s="2">
        <v>44565</v>
      </c>
      <c r="E642" s="6">
        <v>6566</v>
      </c>
      <c r="F642" s="1">
        <v>99</v>
      </c>
      <c r="G642" s="6">
        <f t="shared" ref="G642:G705" si="10">E642*0.25</f>
        <v>1641.5</v>
      </c>
    </row>
    <row r="643" spans="1:7" x14ac:dyDescent="0.3">
      <c r="A643" s="1" t="s">
        <v>23</v>
      </c>
      <c r="B643" s="1" t="s">
        <v>10</v>
      </c>
      <c r="C643" s="1" t="s">
        <v>37</v>
      </c>
      <c r="D643" s="2">
        <v>44614</v>
      </c>
      <c r="E643" s="6">
        <v>13503</v>
      </c>
      <c r="F643" s="1">
        <v>251</v>
      </c>
      <c r="G643" s="6">
        <f t="shared" si="10"/>
        <v>3375.75</v>
      </c>
    </row>
    <row r="644" spans="1:7" x14ac:dyDescent="0.3">
      <c r="A644" s="1" t="s">
        <v>34</v>
      </c>
      <c r="B644" s="1" t="s">
        <v>7</v>
      </c>
      <c r="C644" s="1" t="s">
        <v>39</v>
      </c>
      <c r="D644" s="2">
        <v>44609</v>
      </c>
      <c r="E644" s="6">
        <v>8680</v>
      </c>
      <c r="F644" s="1">
        <v>252</v>
      </c>
      <c r="G644" s="6">
        <f t="shared" si="10"/>
        <v>2170</v>
      </c>
    </row>
    <row r="645" spans="1:7" x14ac:dyDescent="0.3">
      <c r="A645" s="1" t="s">
        <v>25</v>
      </c>
      <c r="B645" s="1" t="s">
        <v>26</v>
      </c>
      <c r="C645" s="1" t="s">
        <v>47</v>
      </c>
      <c r="D645" s="2">
        <v>44595</v>
      </c>
      <c r="E645" s="6">
        <v>385</v>
      </c>
      <c r="F645" s="1">
        <v>78</v>
      </c>
      <c r="G645" s="6">
        <f t="shared" si="10"/>
        <v>96.25</v>
      </c>
    </row>
    <row r="646" spans="1:7" x14ac:dyDescent="0.3">
      <c r="A646" s="1" t="s">
        <v>9</v>
      </c>
      <c r="B646" s="1" t="s">
        <v>29</v>
      </c>
      <c r="C646" s="1" t="s">
        <v>51</v>
      </c>
      <c r="D646" s="2">
        <v>44637</v>
      </c>
      <c r="E646" s="6">
        <v>1267</v>
      </c>
      <c r="F646" s="1">
        <v>130</v>
      </c>
      <c r="G646" s="6">
        <f t="shared" si="10"/>
        <v>316.75</v>
      </c>
    </row>
    <row r="647" spans="1:7" x14ac:dyDescent="0.3">
      <c r="A647" s="1" t="s">
        <v>46</v>
      </c>
      <c r="B647" s="1" t="s">
        <v>15</v>
      </c>
      <c r="C647" s="1" t="s">
        <v>56</v>
      </c>
      <c r="D647" s="2">
        <v>44586</v>
      </c>
      <c r="E647" s="6">
        <v>2961</v>
      </c>
      <c r="F647" s="1">
        <v>154</v>
      </c>
      <c r="G647" s="6">
        <f t="shared" si="10"/>
        <v>740.25</v>
      </c>
    </row>
    <row r="648" spans="1:7" x14ac:dyDescent="0.3">
      <c r="A648" s="1" t="s">
        <v>23</v>
      </c>
      <c r="B648" s="1" t="s">
        <v>15</v>
      </c>
      <c r="C648" s="1" t="s">
        <v>37</v>
      </c>
      <c r="D648" s="2">
        <v>44769</v>
      </c>
      <c r="E648" s="6">
        <v>1981</v>
      </c>
      <c r="F648" s="1">
        <v>52</v>
      </c>
      <c r="G648" s="6">
        <f t="shared" si="10"/>
        <v>495.25</v>
      </c>
    </row>
    <row r="649" spans="1:7" x14ac:dyDescent="0.3">
      <c r="A649" s="1" t="s">
        <v>40</v>
      </c>
      <c r="B649" s="1" t="s">
        <v>15</v>
      </c>
      <c r="C649" s="1" t="s">
        <v>42</v>
      </c>
      <c r="D649" s="2">
        <v>44589</v>
      </c>
      <c r="E649" s="6">
        <v>7959</v>
      </c>
      <c r="F649" s="1">
        <v>53</v>
      </c>
      <c r="G649" s="6">
        <f t="shared" si="10"/>
        <v>1989.75</v>
      </c>
    </row>
    <row r="650" spans="1:7" x14ac:dyDescent="0.3">
      <c r="A650" s="1" t="s">
        <v>53</v>
      </c>
      <c r="B650" s="1" t="s">
        <v>15</v>
      </c>
      <c r="C650" s="1" t="s">
        <v>35</v>
      </c>
      <c r="D650" s="2">
        <v>44747</v>
      </c>
      <c r="E650" s="6">
        <v>10794</v>
      </c>
      <c r="F650" s="1">
        <v>50</v>
      </c>
      <c r="G650" s="6">
        <f t="shared" si="10"/>
        <v>2698.5</v>
      </c>
    </row>
    <row r="651" spans="1:7" x14ac:dyDescent="0.3">
      <c r="A651" s="1" t="s">
        <v>9</v>
      </c>
      <c r="B651" s="1" t="s">
        <v>10</v>
      </c>
      <c r="C651" s="1" t="s">
        <v>44</v>
      </c>
      <c r="D651" s="2">
        <v>44635</v>
      </c>
      <c r="E651" s="6">
        <v>1897</v>
      </c>
      <c r="F651" s="1">
        <v>44</v>
      </c>
      <c r="G651" s="6">
        <f t="shared" si="10"/>
        <v>474.25</v>
      </c>
    </row>
    <row r="652" spans="1:7" x14ac:dyDescent="0.3">
      <c r="A652" s="1" t="s">
        <v>19</v>
      </c>
      <c r="B652" s="1" t="s">
        <v>29</v>
      </c>
      <c r="C652" s="1" t="s">
        <v>20</v>
      </c>
      <c r="D652" s="2">
        <v>44777</v>
      </c>
      <c r="E652" s="6">
        <v>2744</v>
      </c>
      <c r="F652" s="1">
        <v>200</v>
      </c>
      <c r="G652" s="6">
        <f t="shared" si="10"/>
        <v>686</v>
      </c>
    </row>
    <row r="653" spans="1:7" x14ac:dyDescent="0.3">
      <c r="A653" s="1" t="s">
        <v>14</v>
      </c>
      <c r="B653" s="1" t="s">
        <v>26</v>
      </c>
      <c r="C653" s="1" t="s">
        <v>42</v>
      </c>
      <c r="D653" s="2">
        <v>44739</v>
      </c>
      <c r="E653" s="6">
        <v>4382</v>
      </c>
      <c r="F653" s="1">
        <v>361</v>
      </c>
      <c r="G653" s="6">
        <f t="shared" si="10"/>
        <v>1095.5</v>
      </c>
    </row>
    <row r="654" spans="1:7" x14ac:dyDescent="0.3">
      <c r="A654" s="1" t="s">
        <v>14</v>
      </c>
      <c r="B654" s="1" t="s">
        <v>29</v>
      </c>
      <c r="C654" s="1" t="s">
        <v>20</v>
      </c>
      <c r="D654" s="2">
        <v>44755</v>
      </c>
      <c r="E654" s="6">
        <v>4515</v>
      </c>
      <c r="F654" s="1">
        <v>172</v>
      </c>
      <c r="G654" s="6">
        <f t="shared" si="10"/>
        <v>1128.75</v>
      </c>
    </row>
    <row r="655" spans="1:7" x14ac:dyDescent="0.3">
      <c r="A655" s="1" t="s">
        <v>25</v>
      </c>
      <c r="B655" s="1" t="s">
        <v>21</v>
      </c>
      <c r="C655" s="1" t="s">
        <v>45</v>
      </c>
      <c r="D655" s="2">
        <v>44616</v>
      </c>
      <c r="E655" s="6">
        <v>5474</v>
      </c>
      <c r="F655" s="1">
        <v>239</v>
      </c>
      <c r="G655" s="6">
        <f t="shared" si="10"/>
        <v>1368.5</v>
      </c>
    </row>
    <row r="656" spans="1:7" x14ac:dyDescent="0.3">
      <c r="A656" s="1" t="s">
        <v>31</v>
      </c>
      <c r="B656" s="1" t="s">
        <v>21</v>
      </c>
      <c r="C656" s="1" t="s">
        <v>11</v>
      </c>
      <c r="D656" s="2">
        <v>44740</v>
      </c>
      <c r="E656" s="6">
        <v>6069</v>
      </c>
      <c r="F656" s="1">
        <v>55</v>
      </c>
      <c r="G656" s="6">
        <f t="shared" si="10"/>
        <v>1517.25</v>
      </c>
    </row>
    <row r="657" spans="1:7" x14ac:dyDescent="0.3">
      <c r="A657" s="1" t="s">
        <v>17</v>
      </c>
      <c r="B657" s="1" t="s">
        <v>15</v>
      </c>
      <c r="C657" s="1" t="s">
        <v>11</v>
      </c>
      <c r="D657" s="2">
        <v>44742</v>
      </c>
      <c r="E657" s="6">
        <v>6944</v>
      </c>
      <c r="F657" s="1">
        <v>27</v>
      </c>
      <c r="G657" s="6">
        <f t="shared" si="10"/>
        <v>1736</v>
      </c>
    </row>
    <row r="658" spans="1:7" x14ac:dyDescent="0.3">
      <c r="A658" s="1" t="s">
        <v>38</v>
      </c>
      <c r="B658" s="1" t="s">
        <v>29</v>
      </c>
      <c r="C658" s="1" t="s">
        <v>52</v>
      </c>
      <c r="D658" s="2">
        <v>44791</v>
      </c>
      <c r="E658" s="6">
        <v>5859</v>
      </c>
      <c r="F658" s="1">
        <v>7</v>
      </c>
      <c r="G658" s="6">
        <f t="shared" si="10"/>
        <v>1464.75</v>
      </c>
    </row>
    <row r="659" spans="1:7" x14ac:dyDescent="0.3">
      <c r="A659" s="1" t="s">
        <v>41</v>
      </c>
      <c r="B659" s="1" t="s">
        <v>10</v>
      </c>
      <c r="C659" s="1" t="s">
        <v>58</v>
      </c>
      <c r="D659" s="2">
        <v>44585</v>
      </c>
      <c r="E659" s="6">
        <v>12173</v>
      </c>
      <c r="F659" s="1">
        <v>301</v>
      </c>
      <c r="G659" s="6">
        <f t="shared" si="10"/>
        <v>3043.25</v>
      </c>
    </row>
    <row r="660" spans="1:7" x14ac:dyDescent="0.3">
      <c r="A660" s="1" t="s">
        <v>34</v>
      </c>
      <c r="B660" s="1" t="s">
        <v>26</v>
      </c>
      <c r="C660" s="1" t="s">
        <v>44</v>
      </c>
      <c r="D660" s="2">
        <v>44631</v>
      </c>
      <c r="E660" s="6">
        <v>5292</v>
      </c>
      <c r="F660" s="1">
        <v>134</v>
      </c>
      <c r="G660" s="6">
        <f t="shared" si="10"/>
        <v>1323</v>
      </c>
    </row>
    <row r="661" spans="1:7" x14ac:dyDescent="0.3">
      <c r="A661" s="1" t="s">
        <v>55</v>
      </c>
      <c r="B661" s="1" t="s">
        <v>21</v>
      </c>
      <c r="C661" s="1" t="s">
        <v>20</v>
      </c>
      <c r="D661" s="2">
        <v>44735</v>
      </c>
      <c r="E661" s="6">
        <v>5705</v>
      </c>
      <c r="F661" s="1">
        <v>350</v>
      </c>
      <c r="G661" s="6">
        <f t="shared" si="10"/>
        <v>1426.25</v>
      </c>
    </row>
    <row r="662" spans="1:7" x14ac:dyDescent="0.3">
      <c r="A662" s="1" t="s">
        <v>40</v>
      </c>
      <c r="B662" s="1" t="s">
        <v>10</v>
      </c>
      <c r="C662" s="1" t="s">
        <v>39</v>
      </c>
      <c r="D662" s="2">
        <v>44795</v>
      </c>
      <c r="E662" s="6">
        <v>2492</v>
      </c>
      <c r="F662" s="1">
        <v>33</v>
      </c>
      <c r="G662" s="6">
        <f t="shared" si="10"/>
        <v>623</v>
      </c>
    </row>
    <row r="663" spans="1:7" x14ac:dyDescent="0.3">
      <c r="A663" s="1" t="s">
        <v>19</v>
      </c>
      <c r="B663" s="1" t="s">
        <v>29</v>
      </c>
      <c r="C663" s="1" t="s">
        <v>22</v>
      </c>
      <c r="D663" s="2">
        <v>44565</v>
      </c>
      <c r="E663" s="6">
        <v>3024</v>
      </c>
      <c r="F663" s="1">
        <v>23</v>
      </c>
      <c r="G663" s="6">
        <f t="shared" si="10"/>
        <v>756</v>
      </c>
    </row>
    <row r="664" spans="1:7" x14ac:dyDescent="0.3">
      <c r="A664" s="1" t="s">
        <v>38</v>
      </c>
      <c r="B664" s="1" t="s">
        <v>10</v>
      </c>
      <c r="C664" s="1" t="s">
        <v>37</v>
      </c>
      <c r="D664" s="2">
        <v>44656</v>
      </c>
      <c r="E664" s="6">
        <v>3437</v>
      </c>
      <c r="F664" s="1">
        <v>201</v>
      </c>
      <c r="G664" s="6">
        <f t="shared" si="10"/>
        <v>859.25</v>
      </c>
    </row>
    <row r="665" spans="1:7" x14ac:dyDescent="0.3">
      <c r="A665" s="1" t="s">
        <v>34</v>
      </c>
      <c r="B665" s="1" t="s">
        <v>10</v>
      </c>
      <c r="C665" s="1" t="s">
        <v>37</v>
      </c>
      <c r="D665" s="2">
        <v>44666</v>
      </c>
      <c r="E665" s="6">
        <v>1869</v>
      </c>
      <c r="F665" s="1">
        <v>323</v>
      </c>
      <c r="G665" s="6">
        <f t="shared" si="10"/>
        <v>467.25</v>
      </c>
    </row>
    <row r="666" spans="1:7" x14ac:dyDescent="0.3">
      <c r="A666" s="1" t="s">
        <v>40</v>
      </c>
      <c r="B666" s="1" t="s">
        <v>15</v>
      </c>
      <c r="C666" s="1" t="s">
        <v>44</v>
      </c>
      <c r="D666" s="2">
        <v>44692</v>
      </c>
      <c r="E666" s="6">
        <v>3171</v>
      </c>
      <c r="F666" s="1">
        <v>220</v>
      </c>
      <c r="G666" s="6">
        <f t="shared" si="10"/>
        <v>792.75</v>
      </c>
    </row>
    <row r="667" spans="1:7" x14ac:dyDescent="0.3">
      <c r="A667" s="1" t="s">
        <v>48</v>
      </c>
      <c r="B667" s="1" t="s">
        <v>29</v>
      </c>
      <c r="C667" s="1" t="s">
        <v>45</v>
      </c>
      <c r="D667" s="2">
        <v>44763</v>
      </c>
      <c r="E667" s="6">
        <v>4858</v>
      </c>
      <c r="F667" s="1">
        <v>488</v>
      </c>
      <c r="G667" s="6">
        <f t="shared" si="10"/>
        <v>1214.5</v>
      </c>
    </row>
    <row r="668" spans="1:7" x14ac:dyDescent="0.3">
      <c r="A668" s="1" t="s">
        <v>14</v>
      </c>
      <c r="B668" s="1" t="s">
        <v>21</v>
      </c>
      <c r="C668" s="1" t="s">
        <v>27</v>
      </c>
      <c r="D668" s="2">
        <v>44603</v>
      </c>
      <c r="E668" s="6">
        <v>1225</v>
      </c>
      <c r="F668" s="1">
        <v>84</v>
      </c>
      <c r="G668" s="6">
        <f t="shared" si="10"/>
        <v>306.25</v>
      </c>
    </row>
    <row r="669" spans="1:7" x14ac:dyDescent="0.3">
      <c r="A669" s="1" t="s">
        <v>48</v>
      </c>
      <c r="B669" s="1" t="s">
        <v>29</v>
      </c>
      <c r="C669" s="1" t="s">
        <v>16</v>
      </c>
      <c r="D669" s="2">
        <v>44750</v>
      </c>
      <c r="E669" s="6">
        <v>1155</v>
      </c>
      <c r="F669" s="1">
        <v>79</v>
      </c>
      <c r="G669" s="6">
        <f t="shared" si="10"/>
        <v>288.75</v>
      </c>
    </row>
    <row r="670" spans="1:7" x14ac:dyDescent="0.3">
      <c r="A670" s="1" t="s">
        <v>19</v>
      </c>
      <c r="B670" s="1" t="s">
        <v>7</v>
      </c>
      <c r="C670" s="1" t="s">
        <v>51</v>
      </c>
      <c r="D670" s="2">
        <v>44784</v>
      </c>
      <c r="E670" s="6">
        <v>6811</v>
      </c>
      <c r="F670" s="1">
        <v>344</v>
      </c>
      <c r="G670" s="6">
        <f t="shared" si="10"/>
        <v>1702.75</v>
      </c>
    </row>
    <row r="671" spans="1:7" x14ac:dyDescent="0.3">
      <c r="A671" s="1" t="s">
        <v>40</v>
      </c>
      <c r="B671" s="1" t="s">
        <v>21</v>
      </c>
      <c r="C671" s="1" t="s">
        <v>20</v>
      </c>
      <c r="D671" s="2">
        <v>44777</v>
      </c>
      <c r="E671" s="6">
        <v>6433</v>
      </c>
      <c r="F671" s="1">
        <v>7</v>
      </c>
      <c r="G671" s="6">
        <f t="shared" si="10"/>
        <v>1608.25</v>
      </c>
    </row>
    <row r="672" spans="1:7" x14ac:dyDescent="0.3">
      <c r="A672" s="1" t="s">
        <v>48</v>
      </c>
      <c r="B672" s="1" t="s">
        <v>21</v>
      </c>
      <c r="C672" s="1" t="s">
        <v>27</v>
      </c>
      <c r="D672" s="2">
        <v>44726</v>
      </c>
      <c r="E672" s="6">
        <v>8169</v>
      </c>
      <c r="F672" s="1">
        <v>88</v>
      </c>
      <c r="G672" s="6">
        <f t="shared" si="10"/>
        <v>2042.25</v>
      </c>
    </row>
    <row r="673" spans="1:7" x14ac:dyDescent="0.3">
      <c r="A673" s="1" t="s">
        <v>43</v>
      </c>
      <c r="B673" s="1" t="s">
        <v>7</v>
      </c>
      <c r="C673" s="1" t="s">
        <v>56</v>
      </c>
      <c r="D673" s="2">
        <v>44578</v>
      </c>
      <c r="E673" s="6">
        <v>2275</v>
      </c>
      <c r="F673" s="1">
        <v>275</v>
      </c>
      <c r="G673" s="6">
        <f t="shared" si="10"/>
        <v>568.75</v>
      </c>
    </row>
    <row r="674" spans="1:7" x14ac:dyDescent="0.3">
      <c r="A674" s="1" t="s">
        <v>6</v>
      </c>
      <c r="B674" s="1" t="s">
        <v>29</v>
      </c>
      <c r="C674" s="1" t="s">
        <v>27</v>
      </c>
      <c r="D674" s="2">
        <v>44735</v>
      </c>
      <c r="E674" s="6">
        <v>3857</v>
      </c>
      <c r="F674" s="1">
        <v>512</v>
      </c>
      <c r="G674" s="6">
        <f t="shared" si="10"/>
        <v>964.25</v>
      </c>
    </row>
    <row r="675" spans="1:7" x14ac:dyDescent="0.3">
      <c r="A675" s="1" t="s">
        <v>6</v>
      </c>
      <c r="B675" s="1" t="s">
        <v>7</v>
      </c>
      <c r="C675" s="1" t="s">
        <v>16</v>
      </c>
      <c r="D675" s="2">
        <v>44797</v>
      </c>
      <c r="E675" s="6">
        <v>1463</v>
      </c>
      <c r="F675" s="1">
        <v>113</v>
      </c>
      <c r="G675" s="6">
        <f t="shared" si="10"/>
        <v>365.75</v>
      </c>
    </row>
    <row r="676" spans="1:7" x14ac:dyDescent="0.3">
      <c r="A676" s="1" t="s">
        <v>48</v>
      </c>
      <c r="B676" s="1" t="s">
        <v>7</v>
      </c>
      <c r="C676" s="1" t="s">
        <v>57</v>
      </c>
      <c r="D676" s="2">
        <v>44719</v>
      </c>
      <c r="E676" s="6">
        <v>7924</v>
      </c>
      <c r="F676" s="1">
        <v>275</v>
      </c>
      <c r="G676" s="6">
        <f t="shared" si="10"/>
        <v>1981</v>
      </c>
    </row>
    <row r="677" spans="1:7" x14ac:dyDescent="0.3">
      <c r="A677" s="1" t="s">
        <v>14</v>
      </c>
      <c r="B677" s="1" t="s">
        <v>7</v>
      </c>
      <c r="C677" s="1" t="s">
        <v>44</v>
      </c>
      <c r="D677" s="2">
        <v>44734</v>
      </c>
      <c r="E677" s="6">
        <v>8799</v>
      </c>
      <c r="F677" s="1">
        <v>47</v>
      </c>
      <c r="G677" s="6">
        <f t="shared" si="10"/>
        <v>2199.75</v>
      </c>
    </row>
    <row r="678" spans="1:7" x14ac:dyDescent="0.3">
      <c r="A678" s="1" t="s">
        <v>54</v>
      </c>
      <c r="B678" s="1" t="s">
        <v>26</v>
      </c>
      <c r="C678" s="1" t="s">
        <v>42</v>
      </c>
      <c r="D678" s="2">
        <v>44755</v>
      </c>
      <c r="E678" s="6">
        <v>2898</v>
      </c>
      <c r="F678" s="1">
        <v>276</v>
      </c>
      <c r="G678" s="6">
        <f t="shared" si="10"/>
        <v>724.5</v>
      </c>
    </row>
    <row r="679" spans="1:7" x14ac:dyDescent="0.3">
      <c r="A679" s="1" t="s">
        <v>49</v>
      </c>
      <c r="B679" s="1" t="s">
        <v>7</v>
      </c>
      <c r="C679" s="1" t="s">
        <v>52</v>
      </c>
      <c r="D679" s="2">
        <v>44705</v>
      </c>
      <c r="E679" s="6">
        <v>9506</v>
      </c>
      <c r="F679" s="1">
        <v>212</v>
      </c>
      <c r="G679" s="6">
        <f t="shared" si="10"/>
        <v>2376.5</v>
      </c>
    </row>
    <row r="680" spans="1:7" x14ac:dyDescent="0.3">
      <c r="A680" s="1" t="s">
        <v>19</v>
      </c>
      <c r="B680" s="1" t="s">
        <v>21</v>
      </c>
      <c r="C680" s="1" t="s">
        <v>20</v>
      </c>
      <c r="D680" s="2">
        <v>44782</v>
      </c>
      <c r="E680" s="6">
        <v>7175</v>
      </c>
      <c r="F680" s="1">
        <v>145</v>
      </c>
      <c r="G680" s="6">
        <f t="shared" si="10"/>
        <v>1793.75</v>
      </c>
    </row>
    <row r="681" spans="1:7" x14ac:dyDescent="0.3">
      <c r="A681" s="1" t="s">
        <v>41</v>
      </c>
      <c r="B681" s="1" t="s">
        <v>29</v>
      </c>
      <c r="C681" s="1" t="s">
        <v>11</v>
      </c>
      <c r="D681" s="2">
        <v>44657</v>
      </c>
      <c r="E681" s="6">
        <v>1729</v>
      </c>
      <c r="F681" s="1">
        <v>31</v>
      </c>
      <c r="G681" s="6">
        <f t="shared" si="10"/>
        <v>432.25</v>
      </c>
    </row>
    <row r="682" spans="1:7" x14ac:dyDescent="0.3">
      <c r="A682" s="1" t="s">
        <v>14</v>
      </c>
      <c r="B682" s="1" t="s">
        <v>21</v>
      </c>
      <c r="C682" s="1" t="s">
        <v>45</v>
      </c>
      <c r="D682" s="2">
        <v>44770</v>
      </c>
      <c r="E682" s="6">
        <v>1589</v>
      </c>
      <c r="F682" s="1">
        <v>271</v>
      </c>
      <c r="G682" s="6">
        <f t="shared" si="10"/>
        <v>397.25</v>
      </c>
    </row>
    <row r="683" spans="1:7" x14ac:dyDescent="0.3">
      <c r="A683" s="1" t="s">
        <v>19</v>
      </c>
      <c r="B683" s="1" t="s">
        <v>21</v>
      </c>
      <c r="C683" s="1" t="s">
        <v>51</v>
      </c>
      <c r="D683" s="2">
        <v>44797</v>
      </c>
      <c r="E683" s="6">
        <v>630</v>
      </c>
      <c r="F683" s="1">
        <v>52</v>
      </c>
      <c r="G683" s="6">
        <f t="shared" si="10"/>
        <v>157.5</v>
      </c>
    </row>
    <row r="684" spans="1:7" x14ac:dyDescent="0.3">
      <c r="A684" s="1" t="s">
        <v>9</v>
      </c>
      <c r="B684" s="1" t="s">
        <v>15</v>
      </c>
      <c r="C684" s="1" t="s">
        <v>18</v>
      </c>
      <c r="D684" s="2">
        <v>44578</v>
      </c>
      <c r="E684" s="6">
        <v>112</v>
      </c>
      <c r="F684" s="1">
        <v>128</v>
      </c>
      <c r="G684" s="6">
        <f t="shared" si="10"/>
        <v>28</v>
      </c>
    </row>
    <row r="685" spans="1:7" x14ac:dyDescent="0.3">
      <c r="A685" s="1" t="s">
        <v>38</v>
      </c>
      <c r="B685" s="1" t="s">
        <v>26</v>
      </c>
      <c r="C685" s="1" t="s">
        <v>32</v>
      </c>
      <c r="D685" s="2">
        <v>44599</v>
      </c>
      <c r="E685" s="6">
        <v>5187</v>
      </c>
      <c r="F685" s="1">
        <v>142</v>
      </c>
      <c r="G685" s="6">
        <f t="shared" si="10"/>
        <v>1296.75</v>
      </c>
    </row>
    <row r="686" spans="1:7" x14ac:dyDescent="0.3">
      <c r="A686" s="1" t="s">
        <v>23</v>
      </c>
      <c r="B686" s="1" t="s">
        <v>15</v>
      </c>
      <c r="C686" s="1" t="s">
        <v>39</v>
      </c>
      <c r="D686" s="2">
        <v>44690</v>
      </c>
      <c r="E686" s="6">
        <v>6223</v>
      </c>
      <c r="F686" s="1">
        <v>256</v>
      </c>
      <c r="G686" s="6">
        <f t="shared" si="10"/>
        <v>1555.75</v>
      </c>
    </row>
    <row r="687" spans="1:7" x14ac:dyDescent="0.3">
      <c r="A687" s="1" t="s">
        <v>28</v>
      </c>
      <c r="B687" s="1" t="s">
        <v>21</v>
      </c>
      <c r="C687" s="1" t="s">
        <v>11</v>
      </c>
      <c r="D687" s="2">
        <v>44718</v>
      </c>
      <c r="E687" s="6">
        <v>7714</v>
      </c>
      <c r="F687" s="1">
        <v>106</v>
      </c>
      <c r="G687" s="6">
        <f t="shared" si="10"/>
        <v>1928.5</v>
      </c>
    </row>
    <row r="688" spans="1:7" x14ac:dyDescent="0.3">
      <c r="A688" s="1" t="s">
        <v>46</v>
      </c>
      <c r="B688" s="1" t="s">
        <v>26</v>
      </c>
      <c r="C688" s="1" t="s">
        <v>52</v>
      </c>
      <c r="D688" s="2">
        <v>44718</v>
      </c>
      <c r="E688" s="6">
        <v>9457</v>
      </c>
      <c r="F688" s="1">
        <v>6</v>
      </c>
      <c r="G688" s="6">
        <f t="shared" si="10"/>
        <v>2364.25</v>
      </c>
    </row>
    <row r="689" spans="1:7" x14ac:dyDescent="0.3">
      <c r="A689" s="1" t="s">
        <v>34</v>
      </c>
      <c r="B689" s="1" t="s">
        <v>21</v>
      </c>
      <c r="C689" s="1" t="s">
        <v>35</v>
      </c>
      <c r="D689" s="2">
        <v>44705</v>
      </c>
      <c r="E689" s="6">
        <v>6678</v>
      </c>
      <c r="F689" s="1">
        <v>226</v>
      </c>
      <c r="G689" s="6">
        <f t="shared" si="10"/>
        <v>1669.5</v>
      </c>
    </row>
    <row r="690" spans="1:7" x14ac:dyDescent="0.3">
      <c r="A690" s="1" t="s">
        <v>19</v>
      </c>
      <c r="B690" s="1" t="s">
        <v>7</v>
      </c>
      <c r="C690" s="1" t="s">
        <v>22</v>
      </c>
      <c r="D690" s="2">
        <v>44574</v>
      </c>
      <c r="E690" s="6">
        <v>2107</v>
      </c>
      <c r="F690" s="1">
        <v>121</v>
      </c>
      <c r="G690" s="6">
        <f t="shared" si="10"/>
        <v>526.75</v>
      </c>
    </row>
    <row r="691" spans="1:7" x14ac:dyDescent="0.3">
      <c r="A691" s="1" t="s">
        <v>33</v>
      </c>
      <c r="B691" s="1" t="s">
        <v>26</v>
      </c>
      <c r="C691" s="1" t="s">
        <v>51</v>
      </c>
      <c r="D691" s="2">
        <v>44704</v>
      </c>
      <c r="E691" s="6">
        <v>6069</v>
      </c>
      <c r="F691" s="1">
        <v>151</v>
      </c>
      <c r="G691" s="6">
        <f t="shared" si="10"/>
        <v>1517.25</v>
      </c>
    </row>
    <row r="692" spans="1:7" x14ac:dyDescent="0.3">
      <c r="A692" s="1" t="s">
        <v>6</v>
      </c>
      <c r="B692" s="1" t="s">
        <v>7</v>
      </c>
      <c r="C692" s="1" t="s">
        <v>44</v>
      </c>
      <c r="D692" s="2">
        <v>44741</v>
      </c>
      <c r="E692" s="6">
        <v>1862</v>
      </c>
      <c r="F692" s="1">
        <v>284</v>
      </c>
      <c r="G692" s="6">
        <f t="shared" si="10"/>
        <v>465.5</v>
      </c>
    </row>
    <row r="693" spans="1:7" x14ac:dyDescent="0.3">
      <c r="A693" s="1" t="s">
        <v>6</v>
      </c>
      <c r="B693" s="1" t="s">
        <v>21</v>
      </c>
      <c r="C693" s="1" t="s">
        <v>11</v>
      </c>
      <c r="D693" s="2">
        <v>44631</v>
      </c>
      <c r="E693" s="6">
        <v>6972</v>
      </c>
      <c r="F693" s="1">
        <v>89</v>
      </c>
      <c r="G693" s="6">
        <f t="shared" si="10"/>
        <v>1743</v>
      </c>
    </row>
    <row r="694" spans="1:7" x14ac:dyDescent="0.3">
      <c r="A694" s="1" t="s">
        <v>54</v>
      </c>
      <c r="B694" s="1" t="s">
        <v>26</v>
      </c>
      <c r="C694" s="1" t="s">
        <v>11</v>
      </c>
      <c r="D694" s="2">
        <v>44676</v>
      </c>
      <c r="E694" s="6">
        <v>10220</v>
      </c>
      <c r="F694" s="1">
        <v>508</v>
      </c>
      <c r="G694" s="6">
        <f t="shared" si="10"/>
        <v>2555</v>
      </c>
    </row>
    <row r="695" spans="1:7" x14ac:dyDescent="0.3">
      <c r="A695" s="1" t="s">
        <v>24</v>
      </c>
      <c r="B695" s="1" t="s">
        <v>15</v>
      </c>
      <c r="C695" s="1" t="s">
        <v>16</v>
      </c>
      <c r="D695" s="2">
        <v>44711</v>
      </c>
      <c r="E695" s="6">
        <v>3969</v>
      </c>
      <c r="F695" s="1">
        <v>243</v>
      </c>
      <c r="G695" s="6">
        <f t="shared" si="10"/>
        <v>992.25</v>
      </c>
    </row>
    <row r="696" spans="1:7" x14ac:dyDescent="0.3">
      <c r="A696" s="1" t="s">
        <v>38</v>
      </c>
      <c r="B696" s="1" t="s">
        <v>10</v>
      </c>
      <c r="C696" s="1" t="s">
        <v>45</v>
      </c>
      <c r="D696" s="2">
        <v>44704</v>
      </c>
      <c r="E696" s="6">
        <v>1547</v>
      </c>
      <c r="F696" s="1">
        <v>170</v>
      </c>
      <c r="G696" s="6">
        <f t="shared" si="10"/>
        <v>386.75</v>
      </c>
    </row>
    <row r="697" spans="1:7" x14ac:dyDescent="0.3">
      <c r="A697" s="1" t="s">
        <v>28</v>
      </c>
      <c r="B697" s="1" t="s">
        <v>26</v>
      </c>
      <c r="C697" s="1" t="s">
        <v>13</v>
      </c>
      <c r="D697" s="2">
        <v>44704</v>
      </c>
      <c r="E697" s="6">
        <v>1162</v>
      </c>
      <c r="F697" s="1">
        <v>18</v>
      </c>
      <c r="G697" s="6">
        <f t="shared" si="10"/>
        <v>290.5</v>
      </c>
    </row>
    <row r="698" spans="1:7" x14ac:dyDescent="0.3">
      <c r="A698" s="1" t="s">
        <v>9</v>
      </c>
      <c r="B698" s="1" t="s">
        <v>29</v>
      </c>
      <c r="C698" s="1" t="s">
        <v>13</v>
      </c>
      <c r="D698" s="2">
        <v>44736</v>
      </c>
      <c r="E698" s="6">
        <v>6342</v>
      </c>
      <c r="F698" s="1">
        <v>282</v>
      </c>
      <c r="G698" s="6">
        <f t="shared" si="10"/>
        <v>1585.5</v>
      </c>
    </row>
    <row r="699" spans="1:7" x14ac:dyDescent="0.3">
      <c r="A699" s="1" t="s">
        <v>49</v>
      </c>
      <c r="B699" s="1" t="s">
        <v>21</v>
      </c>
      <c r="C699" s="1" t="s">
        <v>16</v>
      </c>
      <c r="D699" s="2">
        <v>44631</v>
      </c>
      <c r="E699" s="6">
        <v>10633</v>
      </c>
      <c r="F699" s="1">
        <v>277</v>
      </c>
      <c r="G699" s="6">
        <f t="shared" si="10"/>
        <v>2658.25</v>
      </c>
    </row>
    <row r="700" spans="1:7" x14ac:dyDescent="0.3">
      <c r="A700" s="1" t="s">
        <v>24</v>
      </c>
      <c r="B700" s="1" t="s">
        <v>26</v>
      </c>
      <c r="C700" s="1" t="s">
        <v>16</v>
      </c>
      <c r="D700" s="2">
        <v>44769</v>
      </c>
      <c r="E700" s="6">
        <v>15057</v>
      </c>
      <c r="F700" s="1">
        <v>212</v>
      </c>
      <c r="G700" s="6">
        <f t="shared" si="10"/>
        <v>3764.25</v>
      </c>
    </row>
    <row r="701" spans="1:7" x14ac:dyDescent="0.3">
      <c r="A701" s="1" t="s">
        <v>24</v>
      </c>
      <c r="B701" s="1" t="s">
        <v>26</v>
      </c>
      <c r="C701" s="1" t="s">
        <v>44</v>
      </c>
      <c r="D701" s="2">
        <v>44789</v>
      </c>
      <c r="E701" s="6">
        <v>4704</v>
      </c>
      <c r="F701" s="1">
        <v>126</v>
      </c>
      <c r="G701" s="6">
        <f t="shared" si="10"/>
        <v>1176</v>
      </c>
    </row>
    <row r="702" spans="1:7" x14ac:dyDescent="0.3">
      <c r="A702" s="1" t="s">
        <v>36</v>
      </c>
      <c r="B702" s="1" t="s">
        <v>29</v>
      </c>
      <c r="C702" s="1" t="s">
        <v>16</v>
      </c>
      <c r="D702" s="2">
        <v>44627</v>
      </c>
      <c r="E702" s="6">
        <v>9338</v>
      </c>
      <c r="F702" s="1">
        <v>11</v>
      </c>
      <c r="G702" s="6">
        <f t="shared" si="10"/>
        <v>2334.5</v>
      </c>
    </row>
    <row r="703" spans="1:7" x14ac:dyDescent="0.3">
      <c r="A703" s="1" t="s">
        <v>38</v>
      </c>
      <c r="B703" s="1" t="s">
        <v>21</v>
      </c>
      <c r="C703" s="1" t="s">
        <v>20</v>
      </c>
      <c r="D703" s="2">
        <v>44656</v>
      </c>
      <c r="E703" s="6">
        <v>7959</v>
      </c>
      <c r="F703" s="1">
        <v>30</v>
      </c>
      <c r="G703" s="6">
        <f t="shared" si="10"/>
        <v>1989.75</v>
      </c>
    </row>
    <row r="704" spans="1:7" x14ac:dyDescent="0.3">
      <c r="A704" s="1" t="s">
        <v>50</v>
      </c>
      <c r="B704" s="1" t="s">
        <v>10</v>
      </c>
      <c r="C704" s="1" t="s">
        <v>11</v>
      </c>
      <c r="D704" s="2">
        <v>44685</v>
      </c>
      <c r="E704" s="6">
        <v>9023</v>
      </c>
      <c r="F704" s="1">
        <v>51</v>
      </c>
      <c r="G704" s="6">
        <f t="shared" si="10"/>
        <v>2255.75</v>
      </c>
    </row>
    <row r="705" spans="1:7" x14ac:dyDescent="0.3">
      <c r="A705" s="1" t="s">
        <v>55</v>
      </c>
      <c r="B705" s="1" t="s">
        <v>26</v>
      </c>
      <c r="C705" s="1" t="s">
        <v>52</v>
      </c>
      <c r="D705" s="2">
        <v>44565</v>
      </c>
      <c r="E705" s="6">
        <v>14525</v>
      </c>
      <c r="F705" s="1">
        <v>92</v>
      </c>
      <c r="G705" s="6">
        <f t="shared" si="10"/>
        <v>3631.25</v>
      </c>
    </row>
    <row r="706" spans="1:7" x14ac:dyDescent="0.3">
      <c r="A706" s="1" t="s">
        <v>33</v>
      </c>
      <c r="B706" s="1" t="s">
        <v>15</v>
      </c>
      <c r="C706" s="1" t="s">
        <v>56</v>
      </c>
      <c r="D706" s="2">
        <v>44574</v>
      </c>
      <c r="E706" s="6">
        <v>5810</v>
      </c>
      <c r="F706" s="1">
        <v>101</v>
      </c>
      <c r="G706" s="6">
        <f t="shared" ref="G706:G769" si="11">E706*0.25</f>
        <v>1452.5</v>
      </c>
    </row>
    <row r="707" spans="1:7" x14ac:dyDescent="0.3">
      <c r="A707" s="1" t="s">
        <v>46</v>
      </c>
      <c r="B707" s="1" t="s">
        <v>21</v>
      </c>
      <c r="C707" s="1" t="s">
        <v>42</v>
      </c>
      <c r="D707" s="2">
        <v>44753</v>
      </c>
      <c r="E707" s="6">
        <v>6426</v>
      </c>
      <c r="F707" s="1">
        <v>98</v>
      </c>
      <c r="G707" s="6">
        <f t="shared" si="11"/>
        <v>1606.5</v>
      </c>
    </row>
    <row r="708" spans="1:7" x14ac:dyDescent="0.3">
      <c r="A708" s="1" t="s">
        <v>41</v>
      </c>
      <c r="B708" s="1" t="s">
        <v>15</v>
      </c>
      <c r="C708" s="1" t="s">
        <v>8</v>
      </c>
      <c r="D708" s="2">
        <v>44698</v>
      </c>
      <c r="E708" s="6">
        <v>4403</v>
      </c>
      <c r="F708" s="1">
        <v>159</v>
      </c>
      <c r="G708" s="6">
        <f t="shared" si="11"/>
        <v>1100.75</v>
      </c>
    </row>
    <row r="709" spans="1:7" x14ac:dyDescent="0.3">
      <c r="A709" s="1" t="s">
        <v>50</v>
      </c>
      <c r="B709" s="1" t="s">
        <v>21</v>
      </c>
      <c r="C709" s="1" t="s">
        <v>13</v>
      </c>
      <c r="D709" s="2">
        <v>44763</v>
      </c>
      <c r="E709" s="6">
        <v>1582</v>
      </c>
      <c r="F709" s="1">
        <v>62</v>
      </c>
      <c r="G709" s="6">
        <f t="shared" si="11"/>
        <v>395.5</v>
      </c>
    </row>
    <row r="710" spans="1:7" x14ac:dyDescent="0.3">
      <c r="A710" s="1" t="s">
        <v>38</v>
      </c>
      <c r="B710" s="1" t="s">
        <v>29</v>
      </c>
      <c r="C710" s="1" t="s">
        <v>35</v>
      </c>
      <c r="D710" s="2">
        <v>44614</v>
      </c>
      <c r="E710" s="6">
        <v>791</v>
      </c>
      <c r="F710" s="1">
        <v>22</v>
      </c>
      <c r="G710" s="6">
        <f t="shared" si="11"/>
        <v>197.75</v>
      </c>
    </row>
    <row r="711" spans="1:7" x14ac:dyDescent="0.3">
      <c r="A711" s="1" t="s">
        <v>14</v>
      </c>
      <c r="B711" s="1" t="s">
        <v>10</v>
      </c>
      <c r="C711" s="1" t="s">
        <v>18</v>
      </c>
      <c r="D711" s="2">
        <v>44704</v>
      </c>
      <c r="E711" s="6">
        <v>9100</v>
      </c>
      <c r="F711" s="1">
        <v>187</v>
      </c>
      <c r="G711" s="6">
        <f t="shared" si="11"/>
        <v>2275</v>
      </c>
    </row>
    <row r="712" spans="1:7" x14ac:dyDescent="0.3">
      <c r="A712" s="1" t="s">
        <v>24</v>
      </c>
      <c r="B712" s="1" t="s">
        <v>29</v>
      </c>
      <c r="C712" s="1" t="s">
        <v>32</v>
      </c>
      <c r="D712" s="2">
        <v>44754</v>
      </c>
      <c r="E712" s="6">
        <v>9884</v>
      </c>
      <c r="F712" s="1">
        <v>200</v>
      </c>
      <c r="G712" s="6">
        <f t="shared" si="11"/>
        <v>2471</v>
      </c>
    </row>
    <row r="713" spans="1:7" x14ac:dyDescent="0.3">
      <c r="A713" s="1" t="s">
        <v>14</v>
      </c>
      <c r="B713" s="1" t="s">
        <v>7</v>
      </c>
      <c r="C713" s="1" t="s">
        <v>27</v>
      </c>
      <c r="D713" s="2">
        <v>44727</v>
      </c>
      <c r="E713" s="6">
        <v>3780</v>
      </c>
      <c r="F713" s="1">
        <v>201</v>
      </c>
      <c r="G713" s="6">
        <f t="shared" si="11"/>
        <v>945</v>
      </c>
    </row>
    <row r="714" spans="1:7" x14ac:dyDescent="0.3">
      <c r="A714" s="1" t="s">
        <v>25</v>
      </c>
      <c r="B714" s="1" t="s">
        <v>21</v>
      </c>
      <c r="C714" s="1" t="s">
        <v>22</v>
      </c>
      <c r="D714" s="2">
        <v>44735</v>
      </c>
      <c r="E714" s="6">
        <v>4557</v>
      </c>
      <c r="F714" s="1">
        <v>308</v>
      </c>
      <c r="G714" s="6">
        <f t="shared" si="11"/>
        <v>1139.25</v>
      </c>
    </row>
    <row r="715" spans="1:7" x14ac:dyDescent="0.3">
      <c r="A715" s="1" t="s">
        <v>38</v>
      </c>
      <c r="B715" s="1" t="s">
        <v>15</v>
      </c>
      <c r="C715" s="1" t="s">
        <v>30</v>
      </c>
      <c r="D715" s="2">
        <v>44645</v>
      </c>
      <c r="E715" s="6">
        <v>5796</v>
      </c>
      <c r="F715" s="1">
        <v>55</v>
      </c>
      <c r="G715" s="6">
        <f t="shared" si="11"/>
        <v>1449</v>
      </c>
    </row>
    <row r="716" spans="1:7" x14ac:dyDescent="0.3">
      <c r="A716" s="1" t="s">
        <v>14</v>
      </c>
      <c r="B716" s="1" t="s">
        <v>10</v>
      </c>
      <c r="C716" s="1" t="s">
        <v>57</v>
      </c>
      <c r="D716" s="2">
        <v>44746</v>
      </c>
      <c r="E716" s="6">
        <v>84</v>
      </c>
      <c r="F716" s="1">
        <v>153</v>
      </c>
      <c r="G716" s="6">
        <f t="shared" si="11"/>
        <v>21</v>
      </c>
    </row>
    <row r="717" spans="1:7" x14ac:dyDescent="0.3">
      <c r="A717" s="1" t="s">
        <v>48</v>
      </c>
      <c r="B717" s="1" t="s">
        <v>7</v>
      </c>
      <c r="C717" s="1" t="s">
        <v>44</v>
      </c>
      <c r="D717" s="2">
        <v>44693</v>
      </c>
      <c r="E717" s="6">
        <v>9037</v>
      </c>
      <c r="F717" s="1">
        <v>101</v>
      </c>
      <c r="G717" s="6">
        <f t="shared" si="11"/>
        <v>2259.25</v>
      </c>
    </row>
    <row r="718" spans="1:7" x14ac:dyDescent="0.3">
      <c r="A718" s="1" t="s">
        <v>50</v>
      </c>
      <c r="B718" s="1" t="s">
        <v>21</v>
      </c>
      <c r="C718" s="1" t="s">
        <v>51</v>
      </c>
      <c r="D718" s="2">
        <v>44655</v>
      </c>
      <c r="E718" s="6">
        <v>4746</v>
      </c>
      <c r="F718" s="1">
        <v>137</v>
      </c>
      <c r="G718" s="6">
        <f t="shared" si="11"/>
        <v>1186.5</v>
      </c>
    </row>
    <row r="719" spans="1:7" x14ac:dyDescent="0.3">
      <c r="A719" s="1" t="s">
        <v>53</v>
      </c>
      <c r="B719" s="1" t="s">
        <v>15</v>
      </c>
      <c r="C719" s="1" t="s">
        <v>27</v>
      </c>
      <c r="D719" s="2">
        <v>44666</v>
      </c>
      <c r="E719" s="6">
        <v>6713</v>
      </c>
      <c r="F719" s="1">
        <v>398</v>
      </c>
      <c r="G719" s="6">
        <f t="shared" si="11"/>
        <v>1678.25</v>
      </c>
    </row>
    <row r="720" spans="1:7" x14ac:dyDescent="0.3">
      <c r="A720" s="1" t="s">
        <v>36</v>
      </c>
      <c r="B720" s="1" t="s">
        <v>29</v>
      </c>
      <c r="C720" s="1" t="s">
        <v>30</v>
      </c>
      <c r="D720" s="2">
        <v>44628</v>
      </c>
      <c r="E720" s="6">
        <v>6237</v>
      </c>
      <c r="F720" s="1">
        <v>88</v>
      </c>
      <c r="G720" s="6">
        <f t="shared" si="11"/>
        <v>1559.25</v>
      </c>
    </row>
    <row r="721" spans="1:7" x14ac:dyDescent="0.3">
      <c r="A721" s="1" t="s">
        <v>31</v>
      </c>
      <c r="B721" s="1" t="s">
        <v>10</v>
      </c>
      <c r="C721" s="1" t="s">
        <v>44</v>
      </c>
      <c r="D721" s="2">
        <v>44578</v>
      </c>
      <c r="E721" s="6">
        <v>7483</v>
      </c>
      <c r="F721" s="1">
        <v>232</v>
      </c>
      <c r="G721" s="6">
        <f t="shared" si="11"/>
        <v>1870.75</v>
      </c>
    </row>
    <row r="722" spans="1:7" x14ac:dyDescent="0.3">
      <c r="A722" s="1" t="s">
        <v>46</v>
      </c>
      <c r="B722" s="1" t="s">
        <v>10</v>
      </c>
      <c r="C722" s="1" t="s">
        <v>8</v>
      </c>
      <c r="D722" s="2">
        <v>44795</v>
      </c>
      <c r="E722" s="6">
        <v>1309</v>
      </c>
      <c r="F722" s="1">
        <v>51</v>
      </c>
      <c r="G722" s="6">
        <f t="shared" si="11"/>
        <v>327.25</v>
      </c>
    </row>
    <row r="723" spans="1:7" x14ac:dyDescent="0.3">
      <c r="A723" s="1" t="s">
        <v>48</v>
      </c>
      <c r="B723" s="1" t="s">
        <v>7</v>
      </c>
      <c r="C723" s="1" t="s">
        <v>18</v>
      </c>
      <c r="D723" s="2">
        <v>44767</v>
      </c>
      <c r="E723" s="6">
        <v>1155</v>
      </c>
      <c r="F723" s="1">
        <v>66</v>
      </c>
      <c r="G723" s="6">
        <f t="shared" si="11"/>
        <v>288.75</v>
      </c>
    </row>
    <row r="724" spans="1:7" x14ac:dyDescent="0.3">
      <c r="A724" s="1" t="s">
        <v>33</v>
      </c>
      <c r="B724" s="1" t="s">
        <v>7</v>
      </c>
      <c r="C724" s="1" t="s">
        <v>22</v>
      </c>
      <c r="D724" s="2">
        <v>44726</v>
      </c>
      <c r="E724" s="6">
        <v>2989</v>
      </c>
      <c r="F724" s="1">
        <v>124</v>
      </c>
      <c r="G724" s="6">
        <f t="shared" si="11"/>
        <v>747.25</v>
      </c>
    </row>
    <row r="725" spans="1:7" x14ac:dyDescent="0.3">
      <c r="A725" s="1" t="s">
        <v>55</v>
      </c>
      <c r="B725" s="1" t="s">
        <v>10</v>
      </c>
      <c r="C725" s="1" t="s">
        <v>52</v>
      </c>
      <c r="D725" s="2">
        <v>44656</v>
      </c>
      <c r="E725" s="6">
        <v>9625</v>
      </c>
      <c r="F725" s="1">
        <v>78</v>
      </c>
      <c r="G725" s="6">
        <f t="shared" si="11"/>
        <v>2406.25</v>
      </c>
    </row>
    <row r="726" spans="1:7" x14ac:dyDescent="0.3">
      <c r="A726" s="1" t="s">
        <v>53</v>
      </c>
      <c r="B726" s="1" t="s">
        <v>7</v>
      </c>
      <c r="C726" s="1" t="s">
        <v>51</v>
      </c>
      <c r="D726" s="2">
        <v>44799</v>
      </c>
      <c r="E726" s="6">
        <v>7357</v>
      </c>
      <c r="F726" s="1">
        <v>341</v>
      </c>
      <c r="G726" s="6">
        <f t="shared" si="11"/>
        <v>1839.25</v>
      </c>
    </row>
    <row r="727" spans="1:7" x14ac:dyDescent="0.3">
      <c r="A727" s="1" t="s">
        <v>46</v>
      </c>
      <c r="B727" s="1" t="s">
        <v>15</v>
      </c>
      <c r="C727" s="1" t="s">
        <v>22</v>
      </c>
      <c r="D727" s="2">
        <v>44776</v>
      </c>
      <c r="E727" s="6">
        <v>10031</v>
      </c>
      <c r="F727" s="1">
        <v>114</v>
      </c>
      <c r="G727" s="6">
        <f t="shared" si="11"/>
        <v>2507.75</v>
      </c>
    </row>
    <row r="728" spans="1:7" x14ac:dyDescent="0.3">
      <c r="A728" s="1" t="s">
        <v>12</v>
      </c>
      <c r="B728" s="1" t="s">
        <v>29</v>
      </c>
      <c r="C728" s="1" t="s">
        <v>44</v>
      </c>
      <c r="D728" s="2">
        <v>44753</v>
      </c>
      <c r="E728" s="6">
        <v>6587</v>
      </c>
      <c r="F728" s="1">
        <v>4</v>
      </c>
      <c r="G728" s="6">
        <f t="shared" si="11"/>
        <v>1646.75</v>
      </c>
    </row>
    <row r="729" spans="1:7" x14ac:dyDescent="0.3">
      <c r="A729" s="1" t="s">
        <v>46</v>
      </c>
      <c r="B729" s="1" t="s">
        <v>21</v>
      </c>
      <c r="C729" s="1" t="s">
        <v>30</v>
      </c>
      <c r="D729" s="2">
        <v>44631</v>
      </c>
      <c r="E729" s="6">
        <v>3311</v>
      </c>
      <c r="F729" s="1">
        <v>22</v>
      </c>
      <c r="G729" s="6">
        <f t="shared" si="11"/>
        <v>827.75</v>
      </c>
    </row>
    <row r="730" spans="1:7" x14ac:dyDescent="0.3">
      <c r="A730" s="1" t="s">
        <v>23</v>
      </c>
      <c r="B730" s="1" t="s">
        <v>7</v>
      </c>
      <c r="C730" s="1" t="s">
        <v>13</v>
      </c>
      <c r="D730" s="2">
        <v>44571</v>
      </c>
      <c r="E730" s="6">
        <v>15330</v>
      </c>
      <c r="F730" s="1">
        <v>30</v>
      </c>
      <c r="G730" s="6">
        <f t="shared" si="11"/>
        <v>3832.5</v>
      </c>
    </row>
    <row r="731" spans="1:7" x14ac:dyDescent="0.3">
      <c r="A731" s="1" t="s">
        <v>36</v>
      </c>
      <c r="B731" s="1" t="s">
        <v>7</v>
      </c>
      <c r="C731" s="1" t="s">
        <v>56</v>
      </c>
      <c r="D731" s="2">
        <v>44655</v>
      </c>
      <c r="E731" s="6">
        <v>14028</v>
      </c>
      <c r="F731" s="1">
        <v>351</v>
      </c>
      <c r="G731" s="6">
        <f t="shared" si="11"/>
        <v>3507</v>
      </c>
    </row>
    <row r="732" spans="1:7" x14ac:dyDescent="0.3">
      <c r="A732" s="1" t="s">
        <v>31</v>
      </c>
      <c r="B732" s="1" t="s">
        <v>15</v>
      </c>
      <c r="C732" s="1" t="s">
        <v>22</v>
      </c>
      <c r="D732" s="2">
        <v>44578</v>
      </c>
      <c r="E732" s="6">
        <v>6678</v>
      </c>
      <c r="F732" s="1">
        <v>708</v>
      </c>
      <c r="G732" s="6">
        <f t="shared" si="11"/>
        <v>1669.5</v>
      </c>
    </row>
    <row r="733" spans="1:7" x14ac:dyDescent="0.3">
      <c r="A733" s="1" t="s">
        <v>33</v>
      </c>
      <c r="B733" s="1" t="s">
        <v>21</v>
      </c>
      <c r="C733" s="1" t="s">
        <v>35</v>
      </c>
      <c r="D733" s="2">
        <v>44750</v>
      </c>
      <c r="E733" s="6">
        <v>8624</v>
      </c>
      <c r="F733" s="1">
        <v>50</v>
      </c>
      <c r="G733" s="6">
        <f t="shared" si="11"/>
        <v>2156</v>
      </c>
    </row>
    <row r="734" spans="1:7" x14ac:dyDescent="0.3">
      <c r="A734" s="1" t="s">
        <v>14</v>
      </c>
      <c r="B734" s="1" t="s">
        <v>7</v>
      </c>
      <c r="C734" s="1" t="s">
        <v>35</v>
      </c>
      <c r="D734" s="2">
        <v>44663</v>
      </c>
      <c r="E734" s="6">
        <v>1197</v>
      </c>
      <c r="F734" s="1">
        <v>356</v>
      </c>
      <c r="G734" s="6">
        <f t="shared" si="11"/>
        <v>299.25</v>
      </c>
    </row>
    <row r="735" spans="1:7" x14ac:dyDescent="0.3">
      <c r="A735" s="1" t="s">
        <v>24</v>
      </c>
      <c r="B735" s="1" t="s">
        <v>29</v>
      </c>
      <c r="C735" s="1" t="s">
        <v>42</v>
      </c>
      <c r="D735" s="2">
        <v>44797</v>
      </c>
      <c r="E735" s="6">
        <v>483</v>
      </c>
      <c r="F735" s="1">
        <v>185</v>
      </c>
      <c r="G735" s="6">
        <f t="shared" si="11"/>
        <v>120.75</v>
      </c>
    </row>
    <row r="736" spans="1:7" x14ac:dyDescent="0.3">
      <c r="A736" s="1" t="s">
        <v>55</v>
      </c>
      <c r="B736" s="1" t="s">
        <v>7</v>
      </c>
      <c r="C736" s="1" t="s">
        <v>52</v>
      </c>
      <c r="D736" s="2">
        <v>44719</v>
      </c>
      <c r="E736" s="6">
        <v>1687</v>
      </c>
      <c r="F736" s="1">
        <v>236</v>
      </c>
      <c r="G736" s="6">
        <f t="shared" si="11"/>
        <v>421.75</v>
      </c>
    </row>
    <row r="737" spans="1:7" x14ac:dyDescent="0.3">
      <c r="A737" s="1" t="s">
        <v>19</v>
      </c>
      <c r="B737" s="1" t="s">
        <v>29</v>
      </c>
      <c r="C737" s="1" t="s">
        <v>47</v>
      </c>
      <c r="D737" s="2">
        <v>44770</v>
      </c>
      <c r="E737" s="6">
        <v>1309</v>
      </c>
      <c r="F737" s="1">
        <v>30</v>
      </c>
      <c r="G737" s="6">
        <f t="shared" si="11"/>
        <v>327.25</v>
      </c>
    </row>
    <row r="738" spans="1:7" x14ac:dyDescent="0.3">
      <c r="A738" s="1" t="s">
        <v>40</v>
      </c>
      <c r="B738" s="1" t="s">
        <v>26</v>
      </c>
      <c r="C738" s="1" t="s">
        <v>18</v>
      </c>
      <c r="D738" s="2">
        <v>44613</v>
      </c>
      <c r="E738" s="6">
        <v>9534</v>
      </c>
      <c r="F738" s="1">
        <v>111</v>
      </c>
      <c r="G738" s="6">
        <f t="shared" si="11"/>
        <v>2383.5</v>
      </c>
    </row>
    <row r="739" spans="1:7" x14ac:dyDescent="0.3">
      <c r="A739" s="1" t="s">
        <v>43</v>
      </c>
      <c r="B739" s="1" t="s">
        <v>29</v>
      </c>
      <c r="C739" s="1" t="s">
        <v>8</v>
      </c>
      <c r="D739" s="2">
        <v>44659</v>
      </c>
      <c r="E739" s="6">
        <v>1694</v>
      </c>
      <c r="F739" s="1">
        <v>289</v>
      </c>
      <c r="G739" s="6">
        <f t="shared" si="11"/>
        <v>423.5</v>
      </c>
    </row>
    <row r="740" spans="1:7" x14ac:dyDescent="0.3">
      <c r="A740" s="1" t="s">
        <v>23</v>
      </c>
      <c r="B740" s="1" t="s">
        <v>7</v>
      </c>
      <c r="C740" s="1" t="s">
        <v>45</v>
      </c>
      <c r="D740" s="2">
        <v>44740</v>
      </c>
      <c r="E740" s="6">
        <v>70</v>
      </c>
      <c r="F740" s="1">
        <v>103</v>
      </c>
      <c r="G740" s="6">
        <f t="shared" si="11"/>
        <v>17.5</v>
      </c>
    </row>
    <row r="741" spans="1:7" x14ac:dyDescent="0.3">
      <c r="A741" s="1" t="s">
        <v>9</v>
      </c>
      <c r="B741" s="1" t="s">
        <v>7</v>
      </c>
      <c r="C741" s="1" t="s">
        <v>56</v>
      </c>
      <c r="D741" s="2">
        <v>44644</v>
      </c>
      <c r="E741" s="6">
        <v>2443</v>
      </c>
      <c r="F741" s="1">
        <v>20</v>
      </c>
      <c r="G741" s="6">
        <f t="shared" si="11"/>
        <v>610.75</v>
      </c>
    </row>
    <row r="742" spans="1:7" x14ac:dyDescent="0.3">
      <c r="A742" s="1" t="s">
        <v>25</v>
      </c>
      <c r="B742" s="1" t="s">
        <v>15</v>
      </c>
      <c r="C742" s="1" t="s">
        <v>57</v>
      </c>
      <c r="D742" s="2">
        <v>44771</v>
      </c>
      <c r="E742" s="6">
        <v>2933</v>
      </c>
      <c r="F742" s="1">
        <v>55</v>
      </c>
      <c r="G742" s="6">
        <f t="shared" si="11"/>
        <v>733.25</v>
      </c>
    </row>
    <row r="743" spans="1:7" x14ac:dyDescent="0.3">
      <c r="A743" s="1" t="s">
        <v>43</v>
      </c>
      <c r="B743" s="1" t="s">
        <v>26</v>
      </c>
      <c r="C743" s="1" t="s">
        <v>30</v>
      </c>
      <c r="D743" s="2">
        <v>44706</v>
      </c>
      <c r="E743" s="6">
        <v>2044</v>
      </c>
      <c r="F743" s="1">
        <v>90</v>
      </c>
      <c r="G743" s="6">
        <f t="shared" si="11"/>
        <v>511</v>
      </c>
    </row>
    <row r="744" spans="1:7" x14ac:dyDescent="0.3">
      <c r="A744" s="1" t="s">
        <v>12</v>
      </c>
      <c r="B744" s="1" t="s">
        <v>15</v>
      </c>
      <c r="C744" s="1" t="s">
        <v>51</v>
      </c>
      <c r="D744" s="2">
        <v>44650</v>
      </c>
      <c r="E744" s="6">
        <v>6524</v>
      </c>
      <c r="F744" s="1">
        <v>303</v>
      </c>
      <c r="G744" s="6">
        <f t="shared" si="11"/>
        <v>1631</v>
      </c>
    </row>
    <row r="745" spans="1:7" x14ac:dyDescent="0.3">
      <c r="A745" s="1" t="s">
        <v>43</v>
      </c>
      <c r="B745" s="1" t="s">
        <v>26</v>
      </c>
      <c r="C745" s="1" t="s">
        <v>35</v>
      </c>
      <c r="D745" s="2">
        <v>44760</v>
      </c>
      <c r="E745" s="6">
        <v>12656</v>
      </c>
      <c r="F745" s="1">
        <v>126</v>
      </c>
      <c r="G745" s="6">
        <f t="shared" si="11"/>
        <v>3164</v>
      </c>
    </row>
    <row r="746" spans="1:7" x14ac:dyDescent="0.3">
      <c r="A746" s="1" t="s">
        <v>34</v>
      </c>
      <c r="B746" s="1" t="s">
        <v>29</v>
      </c>
      <c r="C746" s="1" t="s">
        <v>27</v>
      </c>
      <c r="D746" s="2">
        <v>44691</v>
      </c>
      <c r="E746" s="6">
        <v>8722</v>
      </c>
      <c r="F746" s="1">
        <v>109</v>
      </c>
      <c r="G746" s="6">
        <f t="shared" si="11"/>
        <v>2180.5</v>
      </c>
    </row>
    <row r="747" spans="1:7" x14ac:dyDescent="0.3">
      <c r="A747" s="1" t="s">
        <v>28</v>
      </c>
      <c r="B747" s="1" t="s">
        <v>15</v>
      </c>
      <c r="C747" s="1" t="s">
        <v>52</v>
      </c>
      <c r="D747" s="2">
        <v>44638</v>
      </c>
      <c r="E747" s="6">
        <v>15750</v>
      </c>
      <c r="F747" s="1">
        <v>92</v>
      </c>
      <c r="G747" s="6">
        <f t="shared" si="11"/>
        <v>3937.5</v>
      </c>
    </row>
    <row r="748" spans="1:7" x14ac:dyDescent="0.3">
      <c r="A748" s="1" t="s">
        <v>55</v>
      </c>
      <c r="B748" s="1" t="s">
        <v>10</v>
      </c>
      <c r="C748" s="1" t="s">
        <v>57</v>
      </c>
      <c r="D748" s="2">
        <v>44727</v>
      </c>
      <c r="E748" s="6">
        <v>6839</v>
      </c>
      <c r="F748" s="1">
        <v>56</v>
      </c>
      <c r="G748" s="6">
        <f t="shared" si="11"/>
        <v>1709.75</v>
      </c>
    </row>
    <row r="749" spans="1:7" x14ac:dyDescent="0.3">
      <c r="A749" s="1" t="s">
        <v>9</v>
      </c>
      <c r="B749" s="1" t="s">
        <v>29</v>
      </c>
      <c r="C749" s="1" t="s">
        <v>22</v>
      </c>
      <c r="D749" s="2">
        <v>44693</v>
      </c>
      <c r="E749" s="6">
        <v>13685</v>
      </c>
      <c r="F749" s="1">
        <v>58</v>
      </c>
      <c r="G749" s="6">
        <f t="shared" si="11"/>
        <v>3421.25</v>
      </c>
    </row>
    <row r="750" spans="1:7" x14ac:dyDescent="0.3">
      <c r="A750" s="1" t="s">
        <v>49</v>
      </c>
      <c r="B750" s="1" t="s">
        <v>21</v>
      </c>
      <c r="C750" s="1" t="s">
        <v>56</v>
      </c>
      <c r="D750" s="2">
        <v>44735</v>
      </c>
      <c r="E750" s="6">
        <v>2912</v>
      </c>
      <c r="F750" s="1">
        <v>110</v>
      </c>
      <c r="G750" s="6">
        <f t="shared" si="11"/>
        <v>728</v>
      </c>
    </row>
    <row r="751" spans="1:7" x14ac:dyDescent="0.3">
      <c r="A751" s="1" t="s">
        <v>34</v>
      </c>
      <c r="B751" s="1" t="s">
        <v>10</v>
      </c>
      <c r="C751" s="1" t="s">
        <v>39</v>
      </c>
      <c r="D751" s="2">
        <v>44672</v>
      </c>
      <c r="E751" s="6">
        <v>3339</v>
      </c>
      <c r="F751" s="1">
        <v>171</v>
      </c>
      <c r="G751" s="6">
        <f t="shared" si="11"/>
        <v>834.75</v>
      </c>
    </row>
    <row r="752" spans="1:7" x14ac:dyDescent="0.3">
      <c r="A752" s="1" t="s">
        <v>12</v>
      </c>
      <c r="B752" s="1" t="s">
        <v>15</v>
      </c>
      <c r="C752" s="1" t="s">
        <v>47</v>
      </c>
      <c r="D752" s="2">
        <v>44790</v>
      </c>
      <c r="E752" s="6">
        <v>910</v>
      </c>
      <c r="F752" s="1">
        <v>117</v>
      </c>
      <c r="G752" s="6">
        <f t="shared" si="11"/>
        <v>227.5</v>
      </c>
    </row>
    <row r="753" spans="1:7" x14ac:dyDescent="0.3">
      <c r="A753" s="1" t="s">
        <v>24</v>
      </c>
      <c r="B753" s="1" t="s">
        <v>21</v>
      </c>
      <c r="C753" s="1" t="s">
        <v>30</v>
      </c>
      <c r="D753" s="2">
        <v>44599</v>
      </c>
      <c r="E753" s="6">
        <v>19481</v>
      </c>
      <c r="F753" s="1">
        <v>51</v>
      </c>
      <c r="G753" s="6">
        <f t="shared" si="11"/>
        <v>4870.25</v>
      </c>
    </row>
    <row r="754" spans="1:7" x14ac:dyDescent="0.3">
      <c r="A754" s="1" t="s">
        <v>49</v>
      </c>
      <c r="B754" s="1" t="s">
        <v>29</v>
      </c>
      <c r="C754" s="1" t="s">
        <v>16</v>
      </c>
      <c r="D754" s="2">
        <v>44637</v>
      </c>
      <c r="E754" s="6">
        <v>8099</v>
      </c>
      <c r="F754" s="1">
        <v>118</v>
      </c>
      <c r="G754" s="6">
        <f t="shared" si="11"/>
        <v>2024.75</v>
      </c>
    </row>
    <row r="755" spans="1:7" x14ac:dyDescent="0.3">
      <c r="A755" s="1" t="s">
        <v>14</v>
      </c>
      <c r="B755" s="1" t="s">
        <v>10</v>
      </c>
      <c r="C755" s="1" t="s">
        <v>56</v>
      </c>
      <c r="D755" s="2">
        <v>44774</v>
      </c>
      <c r="E755" s="6">
        <v>13727</v>
      </c>
      <c r="F755" s="1">
        <v>79</v>
      </c>
      <c r="G755" s="6">
        <f t="shared" si="11"/>
        <v>3431.75</v>
      </c>
    </row>
    <row r="756" spans="1:7" x14ac:dyDescent="0.3">
      <c r="A756" s="1" t="s">
        <v>6</v>
      </c>
      <c r="B756" s="1" t="s">
        <v>15</v>
      </c>
      <c r="C756" s="1" t="s">
        <v>37</v>
      </c>
      <c r="D756" s="2">
        <v>44638</v>
      </c>
      <c r="E756" s="6">
        <v>8659</v>
      </c>
      <c r="F756" s="1">
        <v>29</v>
      </c>
      <c r="G756" s="6">
        <f t="shared" si="11"/>
        <v>2164.75</v>
      </c>
    </row>
    <row r="757" spans="1:7" x14ac:dyDescent="0.3">
      <c r="A757" s="1" t="s">
        <v>12</v>
      </c>
      <c r="B757" s="1" t="s">
        <v>29</v>
      </c>
      <c r="C757" s="1" t="s">
        <v>42</v>
      </c>
      <c r="D757" s="2">
        <v>44726</v>
      </c>
      <c r="E757" s="6">
        <v>5782</v>
      </c>
      <c r="F757" s="1">
        <v>103</v>
      </c>
      <c r="G757" s="6">
        <f t="shared" si="11"/>
        <v>1445.5</v>
      </c>
    </row>
    <row r="758" spans="1:7" x14ac:dyDescent="0.3">
      <c r="A758" s="1" t="s">
        <v>34</v>
      </c>
      <c r="B758" s="1" t="s">
        <v>7</v>
      </c>
      <c r="C758" s="1" t="s">
        <v>30</v>
      </c>
      <c r="D758" s="2">
        <v>44673</v>
      </c>
      <c r="E758" s="6">
        <v>8463</v>
      </c>
      <c r="F758" s="1">
        <v>155</v>
      </c>
      <c r="G758" s="6">
        <f t="shared" si="11"/>
        <v>2115.75</v>
      </c>
    </row>
    <row r="759" spans="1:7" x14ac:dyDescent="0.3">
      <c r="A759" s="1" t="s">
        <v>33</v>
      </c>
      <c r="B759" s="1" t="s">
        <v>21</v>
      </c>
      <c r="C759" s="1" t="s">
        <v>30</v>
      </c>
      <c r="D759" s="2">
        <v>44579</v>
      </c>
      <c r="E759" s="6">
        <v>4914</v>
      </c>
      <c r="F759" s="1">
        <v>31</v>
      </c>
      <c r="G759" s="6">
        <f t="shared" si="11"/>
        <v>1228.5</v>
      </c>
    </row>
    <row r="760" spans="1:7" x14ac:dyDescent="0.3">
      <c r="A760" s="1" t="s">
        <v>40</v>
      </c>
      <c r="B760" s="1" t="s">
        <v>15</v>
      </c>
      <c r="C760" s="1" t="s">
        <v>18</v>
      </c>
      <c r="D760" s="2">
        <v>44799</v>
      </c>
      <c r="E760" s="6">
        <v>3087</v>
      </c>
      <c r="F760" s="1">
        <v>128</v>
      </c>
      <c r="G760" s="6">
        <f t="shared" si="11"/>
        <v>771.75</v>
      </c>
    </row>
    <row r="761" spans="1:7" x14ac:dyDescent="0.3">
      <c r="A761" s="1" t="s">
        <v>19</v>
      </c>
      <c r="B761" s="1" t="s">
        <v>21</v>
      </c>
      <c r="C761" s="1" t="s">
        <v>42</v>
      </c>
      <c r="D761" s="2">
        <v>44722</v>
      </c>
      <c r="E761" s="6">
        <v>9205</v>
      </c>
      <c r="F761" s="1">
        <v>419</v>
      </c>
      <c r="G761" s="6">
        <f t="shared" si="11"/>
        <v>2301.25</v>
      </c>
    </row>
    <row r="762" spans="1:7" x14ac:dyDescent="0.3">
      <c r="A762" s="1" t="s">
        <v>38</v>
      </c>
      <c r="B762" s="1" t="s">
        <v>29</v>
      </c>
      <c r="C762" s="1" t="s">
        <v>58</v>
      </c>
      <c r="D762" s="2">
        <v>44592</v>
      </c>
      <c r="E762" s="6">
        <v>2303</v>
      </c>
      <c r="F762" s="1">
        <v>7</v>
      </c>
      <c r="G762" s="6">
        <f t="shared" si="11"/>
        <v>575.75</v>
      </c>
    </row>
    <row r="763" spans="1:7" x14ac:dyDescent="0.3">
      <c r="A763" s="1" t="s">
        <v>49</v>
      </c>
      <c r="B763" s="1" t="s">
        <v>21</v>
      </c>
      <c r="C763" s="1" t="s">
        <v>45</v>
      </c>
      <c r="D763" s="2">
        <v>44659</v>
      </c>
      <c r="E763" s="6">
        <v>1358</v>
      </c>
      <c r="F763" s="1">
        <v>106</v>
      </c>
      <c r="G763" s="6">
        <f t="shared" si="11"/>
        <v>339.5</v>
      </c>
    </row>
    <row r="764" spans="1:7" x14ac:dyDescent="0.3">
      <c r="A764" s="1" t="s">
        <v>54</v>
      </c>
      <c r="B764" s="1" t="s">
        <v>15</v>
      </c>
      <c r="C764" s="1" t="s">
        <v>56</v>
      </c>
      <c r="D764" s="2">
        <v>44719</v>
      </c>
      <c r="E764" s="6">
        <v>3605</v>
      </c>
      <c r="F764" s="1">
        <v>68</v>
      </c>
      <c r="G764" s="6">
        <f t="shared" si="11"/>
        <v>901.25</v>
      </c>
    </row>
    <row r="765" spans="1:7" x14ac:dyDescent="0.3">
      <c r="A765" s="1" t="s">
        <v>25</v>
      </c>
      <c r="B765" s="1" t="s">
        <v>15</v>
      </c>
      <c r="C765" s="1" t="s">
        <v>11</v>
      </c>
      <c r="D765" s="2">
        <v>44602</v>
      </c>
      <c r="E765" s="6">
        <v>8498</v>
      </c>
      <c r="F765" s="1">
        <v>44</v>
      </c>
      <c r="G765" s="6">
        <f t="shared" si="11"/>
        <v>2124.5</v>
      </c>
    </row>
    <row r="766" spans="1:7" x14ac:dyDescent="0.3">
      <c r="A766" s="1" t="s">
        <v>34</v>
      </c>
      <c r="B766" s="1" t="s">
        <v>15</v>
      </c>
      <c r="C766" s="1" t="s">
        <v>22</v>
      </c>
      <c r="D766" s="2">
        <v>44697</v>
      </c>
      <c r="E766" s="6">
        <v>700</v>
      </c>
      <c r="F766" s="1">
        <v>457</v>
      </c>
      <c r="G766" s="6">
        <f t="shared" si="11"/>
        <v>175</v>
      </c>
    </row>
    <row r="767" spans="1:7" x14ac:dyDescent="0.3">
      <c r="A767" s="1" t="s">
        <v>19</v>
      </c>
      <c r="B767" s="1" t="s">
        <v>10</v>
      </c>
      <c r="C767" s="1" t="s">
        <v>56</v>
      </c>
      <c r="D767" s="2">
        <v>44638</v>
      </c>
      <c r="E767" s="6">
        <v>2191</v>
      </c>
      <c r="F767" s="1">
        <v>524</v>
      </c>
      <c r="G767" s="6">
        <f t="shared" si="11"/>
        <v>547.75</v>
      </c>
    </row>
    <row r="768" spans="1:7" x14ac:dyDescent="0.3">
      <c r="A768" s="1" t="s">
        <v>9</v>
      </c>
      <c r="B768" s="1" t="s">
        <v>15</v>
      </c>
      <c r="C768" s="1" t="s">
        <v>22</v>
      </c>
      <c r="D768" s="2">
        <v>44755</v>
      </c>
      <c r="E768" s="6">
        <v>644</v>
      </c>
      <c r="F768" s="1">
        <v>137</v>
      </c>
      <c r="G768" s="6">
        <f t="shared" si="11"/>
        <v>161</v>
      </c>
    </row>
    <row r="769" spans="1:7" x14ac:dyDescent="0.3">
      <c r="A769" s="1" t="s">
        <v>17</v>
      </c>
      <c r="B769" s="1" t="s">
        <v>26</v>
      </c>
      <c r="C769" s="1" t="s">
        <v>45</v>
      </c>
      <c r="D769" s="2">
        <v>44767</v>
      </c>
      <c r="E769" s="6">
        <v>4340</v>
      </c>
      <c r="F769" s="1">
        <v>86</v>
      </c>
      <c r="G769" s="6">
        <f t="shared" si="11"/>
        <v>1085</v>
      </c>
    </row>
    <row r="770" spans="1:7" x14ac:dyDescent="0.3">
      <c r="A770" s="1" t="s">
        <v>9</v>
      </c>
      <c r="B770" s="1" t="s">
        <v>29</v>
      </c>
      <c r="C770" s="1" t="s">
        <v>52</v>
      </c>
      <c r="D770" s="2">
        <v>44792</v>
      </c>
      <c r="E770" s="6">
        <v>2282</v>
      </c>
      <c r="F770" s="1">
        <v>296</v>
      </c>
      <c r="G770" s="6">
        <f t="shared" ref="G770:G833" si="12">E770*0.25</f>
        <v>570.5</v>
      </c>
    </row>
    <row r="771" spans="1:7" x14ac:dyDescent="0.3">
      <c r="A771" s="1" t="s">
        <v>31</v>
      </c>
      <c r="B771" s="1" t="s">
        <v>29</v>
      </c>
      <c r="C771" s="1" t="s">
        <v>58</v>
      </c>
      <c r="D771" s="2">
        <v>44736</v>
      </c>
      <c r="E771" s="6">
        <v>7714</v>
      </c>
      <c r="F771" s="1">
        <v>597</v>
      </c>
      <c r="G771" s="6">
        <f t="shared" si="12"/>
        <v>1928.5</v>
      </c>
    </row>
    <row r="772" spans="1:7" x14ac:dyDescent="0.3">
      <c r="A772" s="1" t="s">
        <v>49</v>
      </c>
      <c r="B772" s="1" t="s">
        <v>29</v>
      </c>
      <c r="C772" s="1" t="s">
        <v>42</v>
      </c>
      <c r="D772" s="2">
        <v>44732</v>
      </c>
      <c r="E772" s="6">
        <v>826</v>
      </c>
      <c r="F772" s="1">
        <v>149</v>
      </c>
      <c r="G772" s="6">
        <f t="shared" si="12"/>
        <v>206.5</v>
      </c>
    </row>
    <row r="773" spans="1:7" x14ac:dyDescent="0.3">
      <c r="A773" s="1" t="s">
        <v>50</v>
      </c>
      <c r="B773" s="1" t="s">
        <v>10</v>
      </c>
      <c r="C773" s="1" t="s">
        <v>18</v>
      </c>
      <c r="D773" s="2">
        <v>44775</v>
      </c>
      <c r="E773" s="6">
        <v>203</v>
      </c>
      <c r="F773" s="1">
        <v>207</v>
      </c>
      <c r="G773" s="6">
        <f t="shared" si="12"/>
        <v>50.75</v>
      </c>
    </row>
    <row r="774" spans="1:7" x14ac:dyDescent="0.3">
      <c r="A774" s="1" t="s">
        <v>53</v>
      </c>
      <c r="B774" s="1" t="s">
        <v>21</v>
      </c>
      <c r="C774" s="1" t="s">
        <v>58</v>
      </c>
      <c r="D774" s="2">
        <v>44614</v>
      </c>
      <c r="E774" s="6">
        <v>13356</v>
      </c>
      <c r="F774" s="1">
        <v>93</v>
      </c>
      <c r="G774" s="6">
        <f t="shared" si="12"/>
        <v>3339</v>
      </c>
    </row>
    <row r="775" spans="1:7" x14ac:dyDescent="0.3">
      <c r="A775" s="1" t="s">
        <v>28</v>
      </c>
      <c r="B775" s="1" t="s">
        <v>21</v>
      </c>
      <c r="C775" s="1" t="s">
        <v>27</v>
      </c>
      <c r="D775" s="2">
        <v>44593</v>
      </c>
      <c r="E775" s="6">
        <v>6510</v>
      </c>
      <c r="F775" s="1">
        <v>23</v>
      </c>
      <c r="G775" s="6">
        <f t="shared" si="12"/>
        <v>1627.5</v>
      </c>
    </row>
    <row r="776" spans="1:7" x14ac:dyDescent="0.3">
      <c r="A776" s="1" t="s">
        <v>14</v>
      </c>
      <c r="B776" s="1" t="s">
        <v>29</v>
      </c>
      <c r="C776" s="1" t="s">
        <v>58</v>
      </c>
      <c r="D776" s="2">
        <v>44606</v>
      </c>
      <c r="E776" s="6">
        <v>5894</v>
      </c>
      <c r="F776" s="1">
        <v>305</v>
      </c>
      <c r="G776" s="6">
        <f t="shared" si="12"/>
        <v>1473.5</v>
      </c>
    </row>
    <row r="777" spans="1:7" x14ac:dyDescent="0.3">
      <c r="A777" s="1" t="s">
        <v>49</v>
      </c>
      <c r="B777" s="1" t="s">
        <v>15</v>
      </c>
      <c r="C777" s="1" t="s">
        <v>37</v>
      </c>
      <c r="D777" s="2">
        <v>44616</v>
      </c>
      <c r="E777" s="6">
        <v>7910</v>
      </c>
      <c r="F777" s="1">
        <v>125</v>
      </c>
      <c r="G777" s="6">
        <f t="shared" si="12"/>
        <v>1977.5</v>
      </c>
    </row>
    <row r="778" spans="1:7" x14ac:dyDescent="0.3">
      <c r="A778" s="1" t="s">
        <v>43</v>
      </c>
      <c r="B778" s="1" t="s">
        <v>10</v>
      </c>
      <c r="C778" s="1" t="s">
        <v>27</v>
      </c>
      <c r="D778" s="2">
        <v>44638</v>
      </c>
      <c r="E778" s="6">
        <v>784</v>
      </c>
      <c r="F778" s="1">
        <v>129</v>
      </c>
      <c r="G778" s="6">
        <f t="shared" si="12"/>
        <v>196</v>
      </c>
    </row>
    <row r="779" spans="1:7" x14ac:dyDescent="0.3">
      <c r="A779" s="1" t="s">
        <v>40</v>
      </c>
      <c r="B779" s="1" t="s">
        <v>7</v>
      </c>
      <c r="C779" s="1" t="s">
        <v>30</v>
      </c>
      <c r="D779" s="2">
        <v>44803</v>
      </c>
      <c r="E779" s="6">
        <v>1750</v>
      </c>
      <c r="F779" s="1">
        <v>252</v>
      </c>
      <c r="G779" s="6">
        <f t="shared" si="12"/>
        <v>437.5</v>
      </c>
    </row>
    <row r="780" spans="1:7" x14ac:dyDescent="0.3">
      <c r="A780" s="1" t="s">
        <v>12</v>
      </c>
      <c r="B780" s="1" t="s">
        <v>26</v>
      </c>
      <c r="C780" s="1" t="s">
        <v>13</v>
      </c>
      <c r="D780" s="2">
        <v>44690</v>
      </c>
      <c r="E780" s="6">
        <v>280</v>
      </c>
      <c r="F780" s="1">
        <v>75</v>
      </c>
      <c r="G780" s="6">
        <f t="shared" si="12"/>
        <v>70</v>
      </c>
    </row>
    <row r="781" spans="1:7" x14ac:dyDescent="0.3">
      <c r="A781" s="1" t="s">
        <v>46</v>
      </c>
      <c r="B781" s="1" t="s">
        <v>26</v>
      </c>
      <c r="C781" s="1" t="s">
        <v>16</v>
      </c>
      <c r="D781" s="2">
        <v>44579</v>
      </c>
      <c r="E781" s="6">
        <v>504</v>
      </c>
      <c r="F781" s="1">
        <v>87</v>
      </c>
      <c r="G781" s="6">
        <f t="shared" si="12"/>
        <v>126</v>
      </c>
    </row>
    <row r="782" spans="1:7" x14ac:dyDescent="0.3">
      <c r="A782" s="1" t="s">
        <v>38</v>
      </c>
      <c r="B782" s="1" t="s">
        <v>10</v>
      </c>
      <c r="C782" s="1" t="s">
        <v>44</v>
      </c>
      <c r="D782" s="2">
        <v>44746</v>
      </c>
      <c r="E782" s="6">
        <v>7154</v>
      </c>
      <c r="F782" s="1">
        <v>342</v>
      </c>
      <c r="G782" s="6">
        <f t="shared" si="12"/>
        <v>1788.5</v>
      </c>
    </row>
    <row r="783" spans="1:7" x14ac:dyDescent="0.3">
      <c r="A783" s="1" t="s">
        <v>17</v>
      </c>
      <c r="B783" s="1" t="s">
        <v>21</v>
      </c>
      <c r="C783" s="1" t="s">
        <v>39</v>
      </c>
      <c r="D783" s="2">
        <v>44715</v>
      </c>
      <c r="E783" s="6">
        <v>1617</v>
      </c>
      <c r="F783" s="1">
        <v>13</v>
      </c>
      <c r="G783" s="6">
        <f t="shared" si="12"/>
        <v>404.25</v>
      </c>
    </row>
    <row r="784" spans="1:7" x14ac:dyDescent="0.3">
      <c r="A784" s="1" t="s">
        <v>34</v>
      </c>
      <c r="B784" s="1" t="s">
        <v>21</v>
      </c>
      <c r="C784" s="1" t="s">
        <v>13</v>
      </c>
      <c r="D784" s="2">
        <v>44615</v>
      </c>
      <c r="E784" s="6">
        <v>10822</v>
      </c>
      <c r="F784" s="1">
        <v>30</v>
      </c>
      <c r="G784" s="6">
        <f t="shared" si="12"/>
        <v>2705.5</v>
      </c>
    </row>
    <row r="785" spans="1:7" x14ac:dyDescent="0.3">
      <c r="A785" s="1" t="s">
        <v>54</v>
      </c>
      <c r="B785" s="1" t="s">
        <v>21</v>
      </c>
      <c r="C785" s="1" t="s">
        <v>18</v>
      </c>
      <c r="D785" s="2">
        <v>44690</v>
      </c>
      <c r="E785" s="6">
        <v>10724</v>
      </c>
      <c r="F785" s="1">
        <v>203</v>
      </c>
      <c r="G785" s="6">
        <f t="shared" si="12"/>
        <v>2681</v>
      </c>
    </row>
    <row r="786" spans="1:7" x14ac:dyDescent="0.3">
      <c r="A786" s="1" t="s">
        <v>49</v>
      </c>
      <c r="B786" s="1" t="s">
        <v>10</v>
      </c>
      <c r="C786" s="1" t="s">
        <v>58</v>
      </c>
      <c r="D786" s="2">
        <v>44718</v>
      </c>
      <c r="E786" s="6">
        <v>3640</v>
      </c>
      <c r="F786" s="1">
        <v>106</v>
      </c>
      <c r="G786" s="6">
        <f t="shared" si="12"/>
        <v>910</v>
      </c>
    </row>
    <row r="787" spans="1:7" x14ac:dyDescent="0.3">
      <c r="A787" s="1" t="s">
        <v>49</v>
      </c>
      <c r="B787" s="1" t="s">
        <v>10</v>
      </c>
      <c r="C787" s="1" t="s">
        <v>32</v>
      </c>
      <c r="D787" s="2">
        <v>44746</v>
      </c>
      <c r="E787" s="6">
        <v>7532</v>
      </c>
      <c r="F787" s="1">
        <v>234</v>
      </c>
      <c r="G787" s="6">
        <f t="shared" si="12"/>
        <v>1883</v>
      </c>
    </row>
    <row r="788" spans="1:7" x14ac:dyDescent="0.3">
      <c r="A788" s="1" t="s">
        <v>23</v>
      </c>
      <c r="B788" s="1" t="s">
        <v>21</v>
      </c>
      <c r="C788" s="1" t="s">
        <v>32</v>
      </c>
      <c r="D788" s="2">
        <v>44718</v>
      </c>
      <c r="E788" s="6">
        <v>1582</v>
      </c>
      <c r="F788" s="1">
        <v>100</v>
      </c>
      <c r="G788" s="6">
        <f t="shared" si="12"/>
        <v>395.5</v>
      </c>
    </row>
    <row r="789" spans="1:7" x14ac:dyDescent="0.3">
      <c r="A789" s="1" t="s">
        <v>54</v>
      </c>
      <c r="B789" s="1" t="s">
        <v>15</v>
      </c>
      <c r="C789" s="1" t="s">
        <v>47</v>
      </c>
      <c r="D789" s="2">
        <v>44694</v>
      </c>
      <c r="E789" s="6">
        <v>1456</v>
      </c>
      <c r="F789" s="1">
        <v>91</v>
      </c>
      <c r="G789" s="6">
        <f t="shared" si="12"/>
        <v>364</v>
      </c>
    </row>
    <row r="790" spans="1:7" x14ac:dyDescent="0.3">
      <c r="A790" s="1" t="s">
        <v>46</v>
      </c>
      <c r="B790" s="1" t="s">
        <v>21</v>
      </c>
      <c r="C790" s="1" t="s">
        <v>35</v>
      </c>
      <c r="D790" s="2">
        <v>44592</v>
      </c>
      <c r="E790" s="6">
        <v>2016</v>
      </c>
      <c r="F790" s="1">
        <v>277</v>
      </c>
      <c r="G790" s="6">
        <f t="shared" si="12"/>
        <v>504</v>
      </c>
    </row>
    <row r="791" spans="1:7" x14ac:dyDescent="0.3">
      <c r="A791" s="1" t="s">
        <v>55</v>
      </c>
      <c r="B791" s="1" t="s">
        <v>21</v>
      </c>
      <c r="C791" s="1" t="s">
        <v>57</v>
      </c>
      <c r="D791" s="2">
        <v>44742</v>
      </c>
      <c r="E791" s="6">
        <v>7588</v>
      </c>
      <c r="F791" s="1">
        <v>42</v>
      </c>
      <c r="G791" s="6">
        <f t="shared" si="12"/>
        <v>1897</v>
      </c>
    </row>
    <row r="792" spans="1:7" x14ac:dyDescent="0.3">
      <c r="A792" s="1" t="s">
        <v>25</v>
      </c>
      <c r="B792" s="1" t="s">
        <v>29</v>
      </c>
      <c r="C792" s="1" t="s">
        <v>45</v>
      </c>
      <c r="D792" s="2">
        <v>44798</v>
      </c>
      <c r="E792" s="6">
        <v>3402</v>
      </c>
      <c r="F792" s="1">
        <v>249</v>
      </c>
      <c r="G792" s="6">
        <f t="shared" si="12"/>
        <v>850.5</v>
      </c>
    </row>
    <row r="793" spans="1:7" x14ac:dyDescent="0.3">
      <c r="A793" s="1" t="s">
        <v>12</v>
      </c>
      <c r="B793" s="1" t="s">
        <v>21</v>
      </c>
      <c r="C793" s="1" t="s">
        <v>16</v>
      </c>
      <c r="D793" s="2">
        <v>44571</v>
      </c>
      <c r="E793" s="6">
        <v>700</v>
      </c>
      <c r="F793" s="1">
        <v>97</v>
      </c>
      <c r="G793" s="6">
        <f t="shared" si="12"/>
        <v>175</v>
      </c>
    </row>
    <row r="794" spans="1:7" x14ac:dyDescent="0.3">
      <c r="A794" s="1" t="s">
        <v>23</v>
      </c>
      <c r="B794" s="1" t="s">
        <v>26</v>
      </c>
      <c r="C794" s="1" t="s">
        <v>45</v>
      </c>
      <c r="D794" s="2">
        <v>44795</v>
      </c>
      <c r="E794" s="6">
        <v>1904</v>
      </c>
      <c r="F794" s="1">
        <v>8</v>
      </c>
      <c r="G794" s="6">
        <f t="shared" si="12"/>
        <v>476</v>
      </c>
    </row>
    <row r="795" spans="1:7" x14ac:dyDescent="0.3">
      <c r="A795" s="1" t="s">
        <v>36</v>
      </c>
      <c r="B795" s="1" t="s">
        <v>21</v>
      </c>
      <c r="C795" s="1" t="s">
        <v>11</v>
      </c>
      <c r="D795" s="2">
        <v>44665</v>
      </c>
      <c r="E795" s="6">
        <v>4844</v>
      </c>
      <c r="F795" s="1">
        <v>275</v>
      </c>
      <c r="G795" s="6">
        <f t="shared" si="12"/>
        <v>1211</v>
      </c>
    </row>
    <row r="796" spans="1:7" x14ac:dyDescent="0.3">
      <c r="A796" s="1" t="s">
        <v>17</v>
      </c>
      <c r="B796" s="1" t="s">
        <v>7</v>
      </c>
      <c r="C796" s="1" t="s">
        <v>16</v>
      </c>
      <c r="D796" s="2">
        <v>44712</v>
      </c>
      <c r="E796" s="6">
        <v>9625</v>
      </c>
      <c r="F796" s="1">
        <v>313</v>
      </c>
      <c r="G796" s="6">
        <f t="shared" si="12"/>
        <v>2406.25</v>
      </c>
    </row>
    <row r="797" spans="1:7" x14ac:dyDescent="0.3">
      <c r="A797" s="1" t="s">
        <v>17</v>
      </c>
      <c r="B797" s="1" t="s">
        <v>7</v>
      </c>
      <c r="C797" s="1" t="s">
        <v>51</v>
      </c>
      <c r="D797" s="2">
        <v>44659</v>
      </c>
      <c r="E797" s="6">
        <v>4599</v>
      </c>
      <c r="F797" s="1">
        <v>323</v>
      </c>
      <c r="G797" s="6">
        <f t="shared" si="12"/>
        <v>1149.75</v>
      </c>
    </row>
    <row r="798" spans="1:7" x14ac:dyDescent="0.3">
      <c r="A798" s="1" t="s">
        <v>36</v>
      </c>
      <c r="B798" s="1" t="s">
        <v>26</v>
      </c>
      <c r="C798" s="1" t="s">
        <v>32</v>
      </c>
      <c r="D798" s="2">
        <v>44613</v>
      </c>
      <c r="E798" s="6">
        <v>3003</v>
      </c>
      <c r="F798" s="1">
        <v>155</v>
      </c>
      <c r="G798" s="6">
        <f t="shared" si="12"/>
        <v>750.75</v>
      </c>
    </row>
    <row r="799" spans="1:7" x14ac:dyDescent="0.3">
      <c r="A799" s="1" t="s">
        <v>48</v>
      </c>
      <c r="B799" s="1" t="s">
        <v>15</v>
      </c>
      <c r="C799" s="1" t="s">
        <v>45</v>
      </c>
      <c r="D799" s="2">
        <v>44650</v>
      </c>
      <c r="E799" s="6">
        <v>9744</v>
      </c>
      <c r="F799" s="1">
        <v>377</v>
      </c>
      <c r="G799" s="6">
        <f t="shared" si="12"/>
        <v>2436</v>
      </c>
    </row>
    <row r="800" spans="1:7" x14ac:dyDescent="0.3">
      <c r="A800" s="1" t="s">
        <v>28</v>
      </c>
      <c r="B800" s="1" t="s">
        <v>10</v>
      </c>
      <c r="C800" s="1" t="s">
        <v>51</v>
      </c>
      <c r="D800" s="2">
        <v>44622</v>
      </c>
      <c r="E800" s="6">
        <v>1400</v>
      </c>
      <c r="F800" s="1">
        <v>2</v>
      </c>
      <c r="G800" s="6">
        <f t="shared" si="12"/>
        <v>350</v>
      </c>
    </row>
    <row r="801" spans="1:7" x14ac:dyDescent="0.3">
      <c r="A801" s="1" t="s">
        <v>6</v>
      </c>
      <c r="B801" s="1" t="s">
        <v>26</v>
      </c>
      <c r="C801" s="1" t="s">
        <v>27</v>
      </c>
      <c r="D801" s="2">
        <v>44770</v>
      </c>
      <c r="E801" s="6">
        <v>364</v>
      </c>
      <c r="F801" s="1">
        <v>170</v>
      </c>
      <c r="G801" s="6">
        <f t="shared" si="12"/>
        <v>91</v>
      </c>
    </row>
    <row r="802" spans="1:7" x14ac:dyDescent="0.3">
      <c r="A802" s="1" t="s">
        <v>41</v>
      </c>
      <c r="B802" s="1" t="s">
        <v>21</v>
      </c>
      <c r="C802" s="1" t="s">
        <v>58</v>
      </c>
      <c r="D802" s="2">
        <v>44644</v>
      </c>
      <c r="E802" s="6">
        <v>7231</v>
      </c>
      <c r="F802" s="1">
        <v>38</v>
      </c>
      <c r="G802" s="6">
        <f t="shared" si="12"/>
        <v>1807.75</v>
      </c>
    </row>
    <row r="803" spans="1:7" x14ac:dyDescent="0.3">
      <c r="A803" s="1" t="s">
        <v>38</v>
      </c>
      <c r="B803" s="1" t="s">
        <v>15</v>
      </c>
      <c r="C803" s="1" t="s">
        <v>20</v>
      </c>
      <c r="D803" s="2">
        <v>44784</v>
      </c>
      <c r="E803" s="6">
        <v>63</v>
      </c>
      <c r="F803" s="1">
        <v>105</v>
      </c>
      <c r="G803" s="6">
        <f t="shared" si="12"/>
        <v>15.75</v>
      </c>
    </row>
    <row r="804" spans="1:7" x14ac:dyDescent="0.3">
      <c r="A804" s="1" t="s">
        <v>40</v>
      </c>
      <c r="B804" s="1" t="s">
        <v>7</v>
      </c>
      <c r="C804" s="1" t="s">
        <v>47</v>
      </c>
      <c r="D804" s="2">
        <v>44698</v>
      </c>
      <c r="E804" s="6">
        <v>8309</v>
      </c>
      <c r="F804" s="1">
        <v>166</v>
      </c>
      <c r="G804" s="6">
        <f t="shared" si="12"/>
        <v>2077.25</v>
      </c>
    </row>
    <row r="805" spans="1:7" x14ac:dyDescent="0.3">
      <c r="A805" s="1" t="s">
        <v>41</v>
      </c>
      <c r="B805" s="1" t="s">
        <v>29</v>
      </c>
      <c r="C805" s="1" t="s">
        <v>52</v>
      </c>
      <c r="D805" s="2">
        <v>44699</v>
      </c>
      <c r="E805" s="6">
        <v>3164</v>
      </c>
      <c r="F805" s="1">
        <v>164</v>
      </c>
      <c r="G805" s="6">
        <f t="shared" si="12"/>
        <v>791</v>
      </c>
    </row>
    <row r="806" spans="1:7" x14ac:dyDescent="0.3">
      <c r="A806" s="1" t="s">
        <v>36</v>
      </c>
      <c r="B806" s="1" t="s">
        <v>7</v>
      </c>
      <c r="C806" s="1" t="s">
        <v>13</v>
      </c>
      <c r="D806" s="2">
        <v>44790</v>
      </c>
      <c r="E806" s="6">
        <v>5691</v>
      </c>
      <c r="F806" s="1">
        <v>171</v>
      </c>
      <c r="G806" s="6">
        <f t="shared" si="12"/>
        <v>1422.75</v>
      </c>
    </row>
    <row r="807" spans="1:7" x14ac:dyDescent="0.3">
      <c r="A807" s="1" t="s">
        <v>55</v>
      </c>
      <c r="B807" s="1" t="s">
        <v>21</v>
      </c>
      <c r="C807" s="1" t="s">
        <v>30</v>
      </c>
      <c r="D807" s="2">
        <v>44655</v>
      </c>
      <c r="E807" s="6">
        <v>490</v>
      </c>
      <c r="F807" s="1">
        <v>49</v>
      </c>
      <c r="G807" s="6">
        <f t="shared" si="12"/>
        <v>122.5</v>
      </c>
    </row>
    <row r="808" spans="1:7" x14ac:dyDescent="0.3">
      <c r="A808" s="1" t="s">
        <v>23</v>
      </c>
      <c r="B808" s="1" t="s">
        <v>10</v>
      </c>
      <c r="C808" s="1" t="s">
        <v>11</v>
      </c>
      <c r="D808" s="2">
        <v>44782</v>
      </c>
      <c r="E808" s="6">
        <v>18032</v>
      </c>
      <c r="F808" s="1">
        <v>205</v>
      </c>
      <c r="G808" s="6">
        <f t="shared" si="12"/>
        <v>4508</v>
      </c>
    </row>
    <row r="809" spans="1:7" x14ac:dyDescent="0.3">
      <c r="A809" s="1" t="s">
        <v>23</v>
      </c>
      <c r="B809" s="1" t="s">
        <v>21</v>
      </c>
      <c r="C809" s="1" t="s">
        <v>35</v>
      </c>
      <c r="D809" s="2">
        <v>44578</v>
      </c>
      <c r="E809" s="6">
        <v>637</v>
      </c>
      <c r="F809" s="1">
        <v>313</v>
      </c>
      <c r="G809" s="6">
        <f t="shared" si="12"/>
        <v>159.25</v>
      </c>
    </row>
    <row r="810" spans="1:7" x14ac:dyDescent="0.3">
      <c r="A810" s="1" t="s">
        <v>48</v>
      </c>
      <c r="B810" s="1" t="s">
        <v>29</v>
      </c>
      <c r="C810" s="1" t="s">
        <v>44</v>
      </c>
      <c r="D810" s="2">
        <v>44606</v>
      </c>
      <c r="E810" s="6">
        <v>4067</v>
      </c>
      <c r="F810" s="1">
        <v>29</v>
      </c>
      <c r="G810" s="6">
        <f t="shared" si="12"/>
        <v>1016.75</v>
      </c>
    </row>
    <row r="811" spans="1:7" x14ac:dyDescent="0.3">
      <c r="A811" s="1" t="s">
        <v>12</v>
      </c>
      <c r="B811" s="1" t="s">
        <v>21</v>
      </c>
      <c r="C811" s="1" t="s">
        <v>27</v>
      </c>
      <c r="D811" s="2">
        <v>44697</v>
      </c>
      <c r="E811" s="6">
        <v>8204</v>
      </c>
      <c r="F811" s="1">
        <v>307</v>
      </c>
      <c r="G811" s="6">
        <f t="shared" si="12"/>
        <v>2051</v>
      </c>
    </row>
    <row r="812" spans="1:7" x14ac:dyDescent="0.3">
      <c r="A812" s="1" t="s">
        <v>55</v>
      </c>
      <c r="B812" s="1" t="s">
        <v>29</v>
      </c>
      <c r="C812" s="1" t="s">
        <v>16</v>
      </c>
      <c r="D812" s="2">
        <v>44636</v>
      </c>
      <c r="E812" s="6">
        <v>9870</v>
      </c>
      <c r="F812" s="1">
        <v>121</v>
      </c>
      <c r="G812" s="6">
        <f t="shared" si="12"/>
        <v>2467.5</v>
      </c>
    </row>
    <row r="813" spans="1:7" x14ac:dyDescent="0.3">
      <c r="A813" s="1" t="s">
        <v>40</v>
      </c>
      <c r="B813" s="1" t="s">
        <v>29</v>
      </c>
      <c r="C813" s="1" t="s">
        <v>58</v>
      </c>
      <c r="D813" s="2">
        <v>44592</v>
      </c>
      <c r="E813" s="6">
        <v>5131</v>
      </c>
      <c r="F813" s="1">
        <v>285</v>
      </c>
      <c r="G813" s="6">
        <f t="shared" si="12"/>
        <v>1282.75</v>
      </c>
    </row>
    <row r="814" spans="1:7" x14ac:dyDescent="0.3">
      <c r="A814" s="1" t="s">
        <v>25</v>
      </c>
      <c r="B814" s="1" t="s">
        <v>29</v>
      </c>
      <c r="C814" s="1" t="s">
        <v>35</v>
      </c>
      <c r="D814" s="2">
        <v>44630</v>
      </c>
      <c r="E814" s="6">
        <v>1141</v>
      </c>
      <c r="F814" s="1">
        <v>205</v>
      </c>
      <c r="G814" s="6">
        <f t="shared" si="12"/>
        <v>285.25</v>
      </c>
    </row>
    <row r="815" spans="1:7" x14ac:dyDescent="0.3">
      <c r="A815" s="1" t="s">
        <v>17</v>
      </c>
      <c r="B815" s="1" t="s">
        <v>7</v>
      </c>
      <c r="C815" s="1" t="s">
        <v>35</v>
      </c>
      <c r="D815" s="2">
        <v>44742</v>
      </c>
      <c r="E815" s="6">
        <v>7980</v>
      </c>
      <c r="F815" s="1">
        <v>157</v>
      </c>
      <c r="G815" s="6">
        <f t="shared" si="12"/>
        <v>1995</v>
      </c>
    </row>
    <row r="816" spans="1:7" x14ac:dyDescent="0.3">
      <c r="A816" s="1" t="s">
        <v>9</v>
      </c>
      <c r="B816" s="1" t="s">
        <v>21</v>
      </c>
      <c r="C816" s="1" t="s">
        <v>30</v>
      </c>
      <c r="D816" s="2">
        <v>44621</v>
      </c>
      <c r="E816" s="6">
        <v>5229</v>
      </c>
      <c r="F816" s="1">
        <v>182</v>
      </c>
      <c r="G816" s="6">
        <f t="shared" si="12"/>
        <v>1307.25</v>
      </c>
    </row>
    <row r="817" spans="1:7" x14ac:dyDescent="0.3">
      <c r="A817" s="1" t="s">
        <v>28</v>
      </c>
      <c r="B817" s="1" t="s">
        <v>7</v>
      </c>
      <c r="C817" s="1" t="s">
        <v>32</v>
      </c>
      <c r="D817" s="2">
        <v>44708</v>
      </c>
      <c r="E817" s="6">
        <v>3423</v>
      </c>
      <c r="F817" s="1">
        <v>100</v>
      </c>
      <c r="G817" s="6">
        <f t="shared" si="12"/>
        <v>855.75</v>
      </c>
    </row>
    <row r="818" spans="1:7" x14ac:dyDescent="0.3">
      <c r="A818" s="1" t="s">
        <v>17</v>
      </c>
      <c r="B818" s="1" t="s">
        <v>7</v>
      </c>
      <c r="C818" s="1" t="s">
        <v>37</v>
      </c>
      <c r="D818" s="2">
        <v>44753</v>
      </c>
      <c r="E818" s="6">
        <v>6468</v>
      </c>
      <c r="F818" s="1">
        <v>223</v>
      </c>
      <c r="G818" s="6">
        <f t="shared" si="12"/>
        <v>1617</v>
      </c>
    </row>
    <row r="819" spans="1:7" x14ac:dyDescent="0.3">
      <c r="A819" s="1" t="s">
        <v>31</v>
      </c>
      <c r="B819" s="1" t="s">
        <v>21</v>
      </c>
      <c r="C819" s="1" t="s">
        <v>8</v>
      </c>
      <c r="D819" s="2">
        <v>44622</v>
      </c>
      <c r="E819" s="6">
        <v>4326</v>
      </c>
      <c r="F819" s="1">
        <v>61</v>
      </c>
      <c r="G819" s="6">
        <f t="shared" si="12"/>
        <v>1081.5</v>
      </c>
    </row>
    <row r="820" spans="1:7" x14ac:dyDescent="0.3">
      <c r="A820" s="1" t="s">
        <v>6</v>
      </c>
      <c r="B820" s="1" t="s">
        <v>26</v>
      </c>
      <c r="C820" s="1" t="s">
        <v>51</v>
      </c>
      <c r="D820" s="2">
        <v>44624</v>
      </c>
      <c r="E820" s="6">
        <v>7154</v>
      </c>
      <c r="F820" s="1">
        <v>133</v>
      </c>
      <c r="G820" s="6">
        <f t="shared" si="12"/>
        <v>1788.5</v>
      </c>
    </row>
    <row r="821" spans="1:7" x14ac:dyDescent="0.3">
      <c r="A821" s="1" t="s">
        <v>49</v>
      </c>
      <c r="B821" s="1" t="s">
        <v>7</v>
      </c>
      <c r="C821" s="1" t="s">
        <v>11</v>
      </c>
      <c r="D821" s="2">
        <v>44735</v>
      </c>
      <c r="E821" s="6">
        <v>3997</v>
      </c>
      <c r="F821" s="1">
        <v>228</v>
      </c>
      <c r="G821" s="6">
        <f t="shared" si="12"/>
        <v>999.25</v>
      </c>
    </row>
    <row r="822" spans="1:7" x14ac:dyDescent="0.3">
      <c r="A822" s="1" t="s">
        <v>49</v>
      </c>
      <c r="B822" s="1" t="s">
        <v>26</v>
      </c>
      <c r="C822" s="1" t="s">
        <v>47</v>
      </c>
      <c r="D822" s="2">
        <v>44588</v>
      </c>
      <c r="E822" s="6">
        <v>5180</v>
      </c>
      <c r="F822" s="1">
        <v>233</v>
      </c>
      <c r="G822" s="6">
        <f t="shared" si="12"/>
        <v>1295</v>
      </c>
    </row>
    <row r="823" spans="1:7" x14ac:dyDescent="0.3">
      <c r="A823" s="1" t="s">
        <v>33</v>
      </c>
      <c r="B823" s="1" t="s">
        <v>29</v>
      </c>
      <c r="C823" s="1" t="s">
        <v>27</v>
      </c>
      <c r="D823" s="2">
        <v>44575</v>
      </c>
      <c r="E823" s="6">
        <v>2723</v>
      </c>
      <c r="F823" s="1">
        <v>425</v>
      </c>
      <c r="G823" s="6">
        <f t="shared" si="12"/>
        <v>680.75</v>
      </c>
    </row>
    <row r="824" spans="1:7" x14ac:dyDescent="0.3">
      <c r="A824" s="1" t="s">
        <v>43</v>
      </c>
      <c r="B824" s="1" t="s">
        <v>10</v>
      </c>
      <c r="C824" s="1" t="s">
        <v>42</v>
      </c>
      <c r="D824" s="2">
        <v>44771</v>
      </c>
      <c r="E824" s="6">
        <v>952</v>
      </c>
      <c r="F824" s="1">
        <v>24</v>
      </c>
      <c r="G824" s="6">
        <f t="shared" si="12"/>
        <v>238</v>
      </c>
    </row>
    <row r="825" spans="1:7" x14ac:dyDescent="0.3">
      <c r="A825" s="1" t="s">
        <v>23</v>
      </c>
      <c r="B825" s="1" t="s">
        <v>29</v>
      </c>
      <c r="C825" s="1" t="s">
        <v>16</v>
      </c>
      <c r="D825" s="2">
        <v>44694</v>
      </c>
      <c r="E825" s="6">
        <v>5691</v>
      </c>
      <c r="F825" s="1">
        <v>495</v>
      </c>
      <c r="G825" s="6">
        <f t="shared" si="12"/>
        <v>1422.75</v>
      </c>
    </row>
    <row r="826" spans="1:7" x14ac:dyDescent="0.3">
      <c r="A826" s="1" t="s">
        <v>25</v>
      </c>
      <c r="B826" s="1" t="s">
        <v>29</v>
      </c>
      <c r="C826" s="1" t="s">
        <v>56</v>
      </c>
      <c r="D826" s="2">
        <v>44595</v>
      </c>
      <c r="E826" s="6">
        <v>10969</v>
      </c>
      <c r="F826" s="1">
        <v>170</v>
      </c>
      <c r="G826" s="6">
        <f t="shared" si="12"/>
        <v>2742.25</v>
      </c>
    </row>
    <row r="827" spans="1:7" x14ac:dyDescent="0.3">
      <c r="A827" s="1" t="s">
        <v>23</v>
      </c>
      <c r="B827" s="1" t="s">
        <v>10</v>
      </c>
      <c r="C827" s="1" t="s">
        <v>16</v>
      </c>
      <c r="D827" s="2">
        <v>44708</v>
      </c>
      <c r="E827" s="6">
        <v>5964</v>
      </c>
      <c r="F827" s="1">
        <v>26</v>
      </c>
      <c r="G827" s="6">
        <f t="shared" si="12"/>
        <v>1491</v>
      </c>
    </row>
    <row r="828" spans="1:7" x14ac:dyDescent="0.3">
      <c r="A828" s="1" t="s">
        <v>14</v>
      </c>
      <c r="B828" s="1" t="s">
        <v>15</v>
      </c>
      <c r="C828" s="1" t="s">
        <v>32</v>
      </c>
      <c r="D828" s="2">
        <v>44610</v>
      </c>
      <c r="E828" s="6">
        <v>2821</v>
      </c>
      <c r="F828" s="1">
        <v>24</v>
      </c>
      <c r="G828" s="6">
        <f t="shared" si="12"/>
        <v>705.25</v>
      </c>
    </row>
    <row r="829" spans="1:7" x14ac:dyDescent="0.3">
      <c r="A829" s="1" t="s">
        <v>23</v>
      </c>
      <c r="B829" s="1" t="s">
        <v>10</v>
      </c>
      <c r="C829" s="1" t="s">
        <v>39</v>
      </c>
      <c r="D829" s="2">
        <v>44589</v>
      </c>
      <c r="E829" s="6">
        <v>1302</v>
      </c>
      <c r="F829" s="1">
        <v>33</v>
      </c>
      <c r="G829" s="6">
        <f t="shared" si="12"/>
        <v>325.5</v>
      </c>
    </row>
    <row r="830" spans="1:7" x14ac:dyDescent="0.3">
      <c r="A830" s="1" t="s">
        <v>9</v>
      </c>
      <c r="B830" s="1" t="s">
        <v>7</v>
      </c>
      <c r="C830" s="1" t="s">
        <v>30</v>
      </c>
      <c r="D830" s="2">
        <v>44741</v>
      </c>
      <c r="E830" s="6">
        <v>5474</v>
      </c>
      <c r="F830" s="1">
        <v>109</v>
      </c>
      <c r="G830" s="6">
        <f t="shared" si="12"/>
        <v>1368.5</v>
      </c>
    </row>
    <row r="831" spans="1:7" x14ac:dyDescent="0.3">
      <c r="A831" s="1" t="s">
        <v>46</v>
      </c>
      <c r="B831" s="1" t="s">
        <v>10</v>
      </c>
      <c r="C831" s="1" t="s">
        <v>57</v>
      </c>
      <c r="D831" s="2">
        <v>44574</v>
      </c>
      <c r="E831" s="6">
        <v>4179</v>
      </c>
      <c r="F831" s="1">
        <v>276</v>
      </c>
      <c r="G831" s="6">
        <f t="shared" si="12"/>
        <v>1044.75</v>
      </c>
    </row>
    <row r="832" spans="1:7" x14ac:dyDescent="0.3">
      <c r="A832" s="1" t="s">
        <v>6</v>
      </c>
      <c r="B832" s="1" t="s">
        <v>7</v>
      </c>
      <c r="C832" s="1" t="s">
        <v>20</v>
      </c>
      <c r="D832" s="2">
        <v>44739</v>
      </c>
      <c r="E832" s="6">
        <v>1946</v>
      </c>
      <c r="F832" s="1">
        <v>164</v>
      </c>
      <c r="G832" s="6">
        <f t="shared" si="12"/>
        <v>486.5</v>
      </c>
    </row>
    <row r="833" spans="1:7" x14ac:dyDescent="0.3">
      <c r="A833" s="1" t="s">
        <v>25</v>
      </c>
      <c r="B833" s="1" t="s">
        <v>29</v>
      </c>
      <c r="C833" s="1" t="s">
        <v>44</v>
      </c>
      <c r="D833" s="2">
        <v>44649</v>
      </c>
      <c r="E833" s="6">
        <v>4291</v>
      </c>
      <c r="F833" s="1">
        <v>1</v>
      </c>
      <c r="G833" s="6">
        <f t="shared" si="12"/>
        <v>1072.75</v>
      </c>
    </row>
    <row r="834" spans="1:7" x14ac:dyDescent="0.3">
      <c r="A834" s="1" t="s">
        <v>19</v>
      </c>
      <c r="B834" s="1" t="s">
        <v>10</v>
      </c>
      <c r="C834" s="1" t="s">
        <v>35</v>
      </c>
      <c r="D834" s="2">
        <v>44715</v>
      </c>
      <c r="E834" s="6">
        <v>7196</v>
      </c>
      <c r="F834" s="1">
        <v>160</v>
      </c>
      <c r="G834" s="6">
        <f t="shared" ref="G834:G897" si="13">E834*0.25</f>
        <v>1799</v>
      </c>
    </row>
    <row r="835" spans="1:7" x14ac:dyDescent="0.3">
      <c r="A835" s="1" t="s">
        <v>28</v>
      </c>
      <c r="B835" s="1" t="s">
        <v>29</v>
      </c>
      <c r="C835" s="1" t="s">
        <v>16</v>
      </c>
      <c r="D835" s="2">
        <v>44641</v>
      </c>
      <c r="E835" s="6">
        <v>1939</v>
      </c>
      <c r="F835" s="1">
        <v>98</v>
      </c>
      <c r="G835" s="6">
        <f t="shared" si="13"/>
        <v>484.75</v>
      </c>
    </row>
    <row r="836" spans="1:7" x14ac:dyDescent="0.3">
      <c r="A836" s="1" t="s">
        <v>28</v>
      </c>
      <c r="B836" s="1" t="s">
        <v>10</v>
      </c>
      <c r="C836" s="1" t="s">
        <v>30</v>
      </c>
      <c r="D836" s="2">
        <v>44663</v>
      </c>
      <c r="E836" s="6">
        <v>10437</v>
      </c>
      <c r="F836" s="1">
        <v>46</v>
      </c>
      <c r="G836" s="6">
        <f t="shared" si="13"/>
        <v>2609.25</v>
      </c>
    </row>
    <row r="837" spans="1:7" x14ac:dyDescent="0.3">
      <c r="A837" s="1" t="s">
        <v>24</v>
      </c>
      <c r="B837" s="1" t="s">
        <v>15</v>
      </c>
      <c r="C837" s="1" t="s">
        <v>51</v>
      </c>
      <c r="D837" s="2">
        <v>44580</v>
      </c>
      <c r="E837" s="6">
        <v>6916</v>
      </c>
      <c r="F837" s="1">
        <v>259</v>
      </c>
      <c r="G837" s="6">
        <f t="shared" si="13"/>
        <v>1729</v>
      </c>
    </row>
    <row r="838" spans="1:7" x14ac:dyDescent="0.3">
      <c r="A838" s="1" t="s">
        <v>31</v>
      </c>
      <c r="B838" s="1" t="s">
        <v>7</v>
      </c>
      <c r="C838" s="1" t="s">
        <v>22</v>
      </c>
      <c r="D838" s="2">
        <v>44657</v>
      </c>
      <c r="E838" s="6">
        <v>3647</v>
      </c>
      <c r="F838" s="1">
        <v>310</v>
      </c>
      <c r="G838" s="6">
        <f t="shared" si="13"/>
        <v>911.75</v>
      </c>
    </row>
    <row r="839" spans="1:7" x14ac:dyDescent="0.3">
      <c r="A839" s="1" t="s">
        <v>41</v>
      </c>
      <c r="B839" s="1" t="s">
        <v>15</v>
      </c>
      <c r="C839" s="1" t="s">
        <v>22</v>
      </c>
      <c r="D839" s="2">
        <v>44775</v>
      </c>
      <c r="E839" s="6">
        <v>8995</v>
      </c>
      <c r="F839" s="1">
        <v>78</v>
      </c>
      <c r="G839" s="6">
        <f t="shared" si="13"/>
        <v>2248.75</v>
      </c>
    </row>
    <row r="840" spans="1:7" x14ac:dyDescent="0.3">
      <c r="A840" s="1" t="s">
        <v>12</v>
      </c>
      <c r="B840" s="1" t="s">
        <v>15</v>
      </c>
      <c r="C840" s="1" t="s">
        <v>30</v>
      </c>
      <c r="D840" s="2">
        <v>44663</v>
      </c>
      <c r="E840" s="6">
        <v>7252</v>
      </c>
      <c r="F840" s="1">
        <v>136</v>
      </c>
      <c r="G840" s="6">
        <f t="shared" si="13"/>
        <v>1813</v>
      </c>
    </row>
    <row r="841" spans="1:7" x14ac:dyDescent="0.3">
      <c r="A841" s="1" t="s">
        <v>17</v>
      </c>
      <c r="B841" s="1" t="s">
        <v>10</v>
      </c>
      <c r="C841" s="1" t="s">
        <v>32</v>
      </c>
      <c r="D841" s="2">
        <v>44763</v>
      </c>
      <c r="E841" s="6">
        <v>16380</v>
      </c>
      <c r="F841" s="1">
        <v>130</v>
      </c>
      <c r="G841" s="6">
        <f t="shared" si="13"/>
        <v>4095</v>
      </c>
    </row>
    <row r="842" spans="1:7" x14ac:dyDescent="0.3">
      <c r="A842" s="1" t="s">
        <v>9</v>
      </c>
      <c r="B842" s="1" t="s">
        <v>21</v>
      </c>
      <c r="C842" s="1" t="s">
        <v>56</v>
      </c>
      <c r="D842" s="2">
        <v>44642</v>
      </c>
      <c r="E842" s="6">
        <v>9660</v>
      </c>
      <c r="F842" s="1">
        <v>24</v>
      </c>
      <c r="G842" s="6">
        <f t="shared" si="13"/>
        <v>2415</v>
      </c>
    </row>
    <row r="843" spans="1:7" x14ac:dyDescent="0.3">
      <c r="A843" s="1" t="s">
        <v>40</v>
      </c>
      <c r="B843" s="1" t="s">
        <v>10</v>
      </c>
      <c r="C843" s="1" t="s">
        <v>13</v>
      </c>
      <c r="D843" s="2">
        <v>44690</v>
      </c>
      <c r="E843" s="6">
        <v>4522</v>
      </c>
      <c r="F843" s="1">
        <v>5</v>
      </c>
      <c r="G843" s="6">
        <f t="shared" si="13"/>
        <v>1130.5</v>
      </c>
    </row>
    <row r="844" spans="1:7" x14ac:dyDescent="0.3">
      <c r="A844" s="1" t="s">
        <v>48</v>
      </c>
      <c r="B844" s="1" t="s">
        <v>15</v>
      </c>
      <c r="C844" s="1" t="s">
        <v>56</v>
      </c>
      <c r="D844" s="2">
        <v>44782</v>
      </c>
      <c r="E844" s="6">
        <v>329</v>
      </c>
      <c r="F844" s="1">
        <v>109</v>
      </c>
      <c r="G844" s="6">
        <f t="shared" si="13"/>
        <v>82.25</v>
      </c>
    </row>
    <row r="845" spans="1:7" x14ac:dyDescent="0.3">
      <c r="A845" s="1" t="s">
        <v>53</v>
      </c>
      <c r="B845" s="1" t="s">
        <v>29</v>
      </c>
      <c r="C845" s="1" t="s">
        <v>52</v>
      </c>
      <c r="D845" s="2">
        <v>44762</v>
      </c>
      <c r="E845" s="6">
        <v>3458</v>
      </c>
      <c r="F845" s="1">
        <v>294</v>
      </c>
      <c r="G845" s="6">
        <f t="shared" si="13"/>
        <v>864.5</v>
      </c>
    </row>
    <row r="846" spans="1:7" x14ac:dyDescent="0.3">
      <c r="A846" s="1" t="s">
        <v>23</v>
      </c>
      <c r="B846" s="1" t="s">
        <v>10</v>
      </c>
      <c r="C846" s="1" t="s">
        <v>58</v>
      </c>
      <c r="D846" s="2">
        <v>44665</v>
      </c>
      <c r="E846" s="6">
        <v>4641</v>
      </c>
      <c r="F846" s="1">
        <v>413</v>
      </c>
      <c r="G846" s="6">
        <f t="shared" si="13"/>
        <v>1160.25</v>
      </c>
    </row>
    <row r="847" spans="1:7" x14ac:dyDescent="0.3">
      <c r="A847" s="1" t="s">
        <v>6</v>
      </c>
      <c r="B847" s="1" t="s">
        <v>29</v>
      </c>
      <c r="C847" s="1" t="s">
        <v>44</v>
      </c>
      <c r="D847" s="2">
        <v>44586</v>
      </c>
      <c r="E847" s="6">
        <v>4627</v>
      </c>
      <c r="F847" s="1">
        <v>136</v>
      </c>
      <c r="G847" s="6">
        <f t="shared" si="13"/>
        <v>1156.75</v>
      </c>
    </row>
    <row r="848" spans="1:7" x14ac:dyDescent="0.3">
      <c r="A848" s="1" t="s">
        <v>48</v>
      </c>
      <c r="B848" s="1" t="s">
        <v>15</v>
      </c>
      <c r="C848" s="1" t="s">
        <v>47</v>
      </c>
      <c r="D848" s="2">
        <v>44676</v>
      </c>
      <c r="E848" s="6">
        <v>3192</v>
      </c>
      <c r="F848" s="1">
        <v>175</v>
      </c>
      <c r="G848" s="6">
        <f t="shared" si="13"/>
        <v>798</v>
      </c>
    </row>
    <row r="849" spans="1:7" x14ac:dyDescent="0.3">
      <c r="A849" s="1" t="s">
        <v>54</v>
      </c>
      <c r="B849" s="1" t="s">
        <v>29</v>
      </c>
      <c r="C849" s="1" t="s">
        <v>20</v>
      </c>
      <c r="D849" s="2">
        <v>44578</v>
      </c>
      <c r="E849" s="6">
        <v>252</v>
      </c>
      <c r="F849" s="1">
        <v>237</v>
      </c>
      <c r="G849" s="6">
        <f t="shared" si="13"/>
        <v>63</v>
      </c>
    </row>
    <row r="850" spans="1:7" x14ac:dyDescent="0.3">
      <c r="A850" s="1" t="s">
        <v>31</v>
      </c>
      <c r="B850" s="1" t="s">
        <v>26</v>
      </c>
      <c r="C850" s="1" t="s">
        <v>30</v>
      </c>
      <c r="D850" s="2">
        <v>44788</v>
      </c>
      <c r="E850" s="6">
        <v>868</v>
      </c>
      <c r="F850" s="1">
        <v>125</v>
      </c>
      <c r="G850" s="6">
        <f t="shared" si="13"/>
        <v>217</v>
      </c>
    </row>
    <row r="851" spans="1:7" x14ac:dyDescent="0.3">
      <c r="A851" s="1" t="s">
        <v>31</v>
      </c>
      <c r="B851" s="1" t="s">
        <v>29</v>
      </c>
      <c r="C851" s="1" t="s">
        <v>42</v>
      </c>
      <c r="D851" s="2">
        <v>44714</v>
      </c>
      <c r="E851" s="6">
        <v>210</v>
      </c>
      <c r="F851" s="1">
        <v>16</v>
      </c>
      <c r="G851" s="6">
        <f t="shared" si="13"/>
        <v>52.5</v>
      </c>
    </row>
    <row r="852" spans="1:7" x14ac:dyDescent="0.3">
      <c r="A852" s="1" t="s">
        <v>19</v>
      </c>
      <c r="B852" s="1" t="s">
        <v>26</v>
      </c>
      <c r="C852" s="1" t="s">
        <v>11</v>
      </c>
      <c r="D852" s="2">
        <v>44742</v>
      </c>
      <c r="E852" s="6">
        <v>7007</v>
      </c>
      <c r="F852" s="1">
        <v>135</v>
      </c>
      <c r="G852" s="6">
        <f t="shared" si="13"/>
        <v>1751.75</v>
      </c>
    </row>
    <row r="853" spans="1:7" x14ac:dyDescent="0.3">
      <c r="A853" s="1" t="s">
        <v>54</v>
      </c>
      <c r="B853" s="1" t="s">
        <v>21</v>
      </c>
      <c r="C853" s="1" t="s">
        <v>51</v>
      </c>
      <c r="D853" s="2">
        <v>44602</v>
      </c>
      <c r="E853" s="6">
        <v>5845</v>
      </c>
      <c r="F853" s="1">
        <v>91</v>
      </c>
      <c r="G853" s="6">
        <f t="shared" si="13"/>
        <v>1461.25</v>
      </c>
    </row>
    <row r="854" spans="1:7" x14ac:dyDescent="0.3">
      <c r="A854" s="1" t="s">
        <v>33</v>
      </c>
      <c r="B854" s="1" t="s">
        <v>29</v>
      </c>
      <c r="C854" s="1" t="s">
        <v>57</v>
      </c>
      <c r="D854" s="2">
        <v>44615</v>
      </c>
      <c r="E854" s="6">
        <v>1372</v>
      </c>
      <c r="F854" s="1">
        <v>614</v>
      </c>
      <c r="G854" s="6">
        <f t="shared" si="13"/>
        <v>343</v>
      </c>
    </row>
    <row r="855" spans="1:7" x14ac:dyDescent="0.3">
      <c r="A855" s="1" t="s">
        <v>43</v>
      </c>
      <c r="B855" s="1" t="s">
        <v>10</v>
      </c>
      <c r="C855" s="1" t="s">
        <v>35</v>
      </c>
      <c r="D855" s="2">
        <v>44588</v>
      </c>
      <c r="E855" s="6">
        <v>8428</v>
      </c>
      <c r="F855" s="1">
        <v>216</v>
      </c>
      <c r="G855" s="6">
        <f t="shared" si="13"/>
        <v>2107</v>
      </c>
    </row>
    <row r="856" spans="1:7" x14ac:dyDescent="0.3">
      <c r="A856" s="1" t="s">
        <v>50</v>
      </c>
      <c r="B856" s="1" t="s">
        <v>7</v>
      </c>
      <c r="C856" s="1" t="s">
        <v>8</v>
      </c>
      <c r="D856" s="2">
        <v>44707</v>
      </c>
      <c r="E856" s="6">
        <v>4977</v>
      </c>
      <c r="F856" s="1">
        <v>317</v>
      </c>
      <c r="G856" s="6">
        <f t="shared" si="13"/>
        <v>1244.25</v>
      </c>
    </row>
    <row r="857" spans="1:7" x14ac:dyDescent="0.3">
      <c r="A857" s="1" t="s">
        <v>23</v>
      </c>
      <c r="B857" s="1" t="s">
        <v>26</v>
      </c>
      <c r="C857" s="1" t="s">
        <v>58</v>
      </c>
      <c r="D857" s="2">
        <v>44665</v>
      </c>
      <c r="E857" s="6">
        <v>1694</v>
      </c>
      <c r="F857" s="1">
        <v>21</v>
      </c>
      <c r="G857" s="6">
        <f t="shared" si="13"/>
        <v>423.5</v>
      </c>
    </row>
    <row r="858" spans="1:7" x14ac:dyDescent="0.3">
      <c r="A858" s="1" t="s">
        <v>53</v>
      </c>
      <c r="B858" s="1" t="s">
        <v>15</v>
      </c>
      <c r="C858" s="1" t="s">
        <v>18</v>
      </c>
      <c r="D858" s="2">
        <v>44774</v>
      </c>
      <c r="E858" s="6">
        <v>4326</v>
      </c>
      <c r="F858" s="1">
        <v>154</v>
      </c>
      <c r="G858" s="6">
        <f t="shared" si="13"/>
        <v>1081.5</v>
      </c>
    </row>
    <row r="859" spans="1:7" x14ac:dyDescent="0.3">
      <c r="A859" s="1" t="s">
        <v>28</v>
      </c>
      <c r="B859" s="1" t="s">
        <v>15</v>
      </c>
      <c r="C859" s="1" t="s">
        <v>30</v>
      </c>
      <c r="D859" s="2">
        <v>44795</v>
      </c>
      <c r="E859" s="6">
        <v>9527</v>
      </c>
      <c r="F859" s="1">
        <v>222</v>
      </c>
      <c r="G859" s="6">
        <f t="shared" si="13"/>
        <v>2381.75</v>
      </c>
    </row>
    <row r="860" spans="1:7" x14ac:dyDescent="0.3">
      <c r="A860" s="1" t="s">
        <v>33</v>
      </c>
      <c r="B860" s="1" t="s">
        <v>10</v>
      </c>
      <c r="C860" s="1" t="s">
        <v>18</v>
      </c>
      <c r="D860" s="2">
        <v>44764</v>
      </c>
      <c r="E860" s="6">
        <v>10766</v>
      </c>
      <c r="F860" s="1">
        <v>157</v>
      </c>
      <c r="G860" s="6">
        <f t="shared" si="13"/>
        <v>2691.5</v>
      </c>
    </row>
    <row r="861" spans="1:7" x14ac:dyDescent="0.3">
      <c r="A861" s="1" t="s">
        <v>40</v>
      </c>
      <c r="B861" s="1" t="s">
        <v>26</v>
      </c>
      <c r="C861" s="1" t="s">
        <v>42</v>
      </c>
      <c r="D861" s="2">
        <v>44679</v>
      </c>
      <c r="E861" s="6">
        <v>1288</v>
      </c>
      <c r="F861" s="1">
        <v>27</v>
      </c>
      <c r="G861" s="6">
        <f t="shared" si="13"/>
        <v>322</v>
      </c>
    </row>
    <row r="862" spans="1:7" x14ac:dyDescent="0.3">
      <c r="A862" s="1" t="s">
        <v>49</v>
      </c>
      <c r="B862" s="1" t="s">
        <v>15</v>
      </c>
      <c r="C862" s="1" t="s">
        <v>47</v>
      </c>
      <c r="D862" s="2">
        <v>44711</v>
      </c>
      <c r="E862" s="6">
        <v>4879</v>
      </c>
      <c r="F862" s="1">
        <v>350</v>
      </c>
      <c r="G862" s="6">
        <f t="shared" si="13"/>
        <v>1219.75</v>
      </c>
    </row>
    <row r="863" spans="1:7" x14ac:dyDescent="0.3">
      <c r="A863" s="1" t="s">
        <v>55</v>
      </c>
      <c r="B863" s="1" t="s">
        <v>26</v>
      </c>
      <c r="C863" s="1" t="s">
        <v>37</v>
      </c>
      <c r="D863" s="2">
        <v>44763</v>
      </c>
      <c r="E863" s="6">
        <v>2408</v>
      </c>
      <c r="F863" s="1">
        <v>157</v>
      </c>
      <c r="G863" s="6">
        <f t="shared" si="13"/>
        <v>602</v>
      </c>
    </row>
    <row r="864" spans="1:7" x14ac:dyDescent="0.3">
      <c r="A864" s="1" t="s">
        <v>14</v>
      </c>
      <c r="B864" s="1" t="s">
        <v>7</v>
      </c>
      <c r="C864" s="1" t="s">
        <v>57</v>
      </c>
      <c r="D864" s="2">
        <v>44775</v>
      </c>
      <c r="E864" s="6">
        <v>3094</v>
      </c>
      <c r="F864" s="1">
        <v>468</v>
      </c>
      <c r="G864" s="6">
        <f t="shared" si="13"/>
        <v>773.5</v>
      </c>
    </row>
    <row r="865" spans="1:7" x14ac:dyDescent="0.3">
      <c r="A865" s="1" t="s">
        <v>23</v>
      </c>
      <c r="B865" s="1" t="s">
        <v>21</v>
      </c>
      <c r="C865" s="1" t="s">
        <v>58</v>
      </c>
      <c r="D865" s="2">
        <v>44727</v>
      </c>
      <c r="E865" s="6">
        <v>7231</v>
      </c>
      <c r="F865" s="1">
        <v>130</v>
      </c>
      <c r="G865" s="6">
        <f t="shared" si="13"/>
        <v>1807.75</v>
      </c>
    </row>
    <row r="866" spans="1:7" x14ac:dyDescent="0.3">
      <c r="A866" s="1" t="s">
        <v>17</v>
      </c>
      <c r="B866" s="1" t="s">
        <v>10</v>
      </c>
      <c r="C866" s="1" t="s">
        <v>11</v>
      </c>
      <c r="D866" s="2">
        <v>44747</v>
      </c>
      <c r="E866" s="6">
        <v>8981</v>
      </c>
      <c r="F866" s="1">
        <v>130</v>
      </c>
      <c r="G866" s="6">
        <f t="shared" si="13"/>
        <v>2245.25</v>
      </c>
    </row>
    <row r="867" spans="1:7" x14ac:dyDescent="0.3">
      <c r="A867" s="1" t="s">
        <v>41</v>
      </c>
      <c r="B867" s="1" t="s">
        <v>21</v>
      </c>
      <c r="C867" s="1" t="s">
        <v>16</v>
      </c>
      <c r="D867" s="2">
        <v>44663</v>
      </c>
      <c r="E867" s="6">
        <v>7</v>
      </c>
      <c r="F867" s="1">
        <v>518</v>
      </c>
      <c r="G867" s="6">
        <f t="shared" si="13"/>
        <v>1.75</v>
      </c>
    </row>
    <row r="868" spans="1:7" x14ac:dyDescent="0.3">
      <c r="A868" s="1" t="s">
        <v>12</v>
      </c>
      <c r="B868" s="1" t="s">
        <v>15</v>
      </c>
      <c r="C868" s="1" t="s">
        <v>58</v>
      </c>
      <c r="D868" s="2">
        <v>44791</v>
      </c>
      <c r="E868" s="6">
        <v>1372</v>
      </c>
      <c r="F868" s="1">
        <v>105</v>
      </c>
      <c r="G868" s="6">
        <f t="shared" si="13"/>
        <v>343</v>
      </c>
    </row>
    <row r="869" spans="1:7" x14ac:dyDescent="0.3">
      <c r="A869" s="1" t="s">
        <v>14</v>
      </c>
      <c r="B869" s="1" t="s">
        <v>7</v>
      </c>
      <c r="C869" s="1" t="s">
        <v>22</v>
      </c>
      <c r="D869" s="2">
        <v>44573</v>
      </c>
      <c r="E869" s="6">
        <v>5250</v>
      </c>
      <c r="F869" s="1">
        <v>293</v>
      </c>
      <c r="G869" s="6">
        <f t="shared" si="13"/>
        <v>1312.5</v>
      </c>
    </row>
    <row r="870" spans="1:7" x14ac:dyDescent="0.3">
      <c r="A870" s="1" t="s">
        <v>19</v>
      </c>
      <c r="B870" s="1" t="s">
        <v>29</v>
      </c>
      <c r="C870" s="1" t="s">
        <v>44</v>
      </c>
      <c r="D870" s="2">
        <v>44784</v>
      </c>
      <c r="E870" s="6">
        <v>7560</v>
      </c>
      <c r="F870" s="1">
        <v>15</v>
      </c>
      <c r="G870" s="6">
        <f t="shared" si="13"/>
        <v>1890</v>
      </c>
    </row>
    <row r="871" spans="1:7" x14ac:dyDescent="0.3">
      <c r="A871" s="1" t="s">
        <v>6</v>
      </c>
      <c r="B871" s="1" t="s">
        <v>15</v>
      </c>
      <c r="C871" s="1" t="s">
        <v>39</v>
      </c>
      <c r="D871" s="2">
        <v>44574</v>
      </c>
      <c r="E871" s="6">
        <v>5012</v>
      </c>
      <c r="F871" s="1">
        <v>384</v>
      </c>
      <c r="G871" s="6">
        <f t="shared" si="13"/>
        <v>1253</v>
      </c>
    </row>
    <row r="872" spans="1:7" x14ac:dyDescent="0.3">
      <c r="A872" s="1" t="s">
        <v>40</v>
      </c>
      <c r="B872" s="1" t="s">
        <v>7</v>
      </c>
      <c r="C872" s="1" t="s">
        <v>56</v>
      </c>
      <c r="D872" s="2">
        <v>44680</v>
      </c>
      <c r="E872" s="6">
        <v>3038</v>
      </c>
      <c r="F872" s="1">
        <v>135</v>
      </c>
      <c r="G872" s="6">
        <f t="shared" si="13"/>
        <v>759.5</v>
      </c>
    </row>
    <row r="873" spans="1:7" x14ac:dyDescent="0.3">
      <c r="A873" s="1" t="s">
        <v>24</v>
      </c>
      <c r="B873" s="1" t="s">
        <v>21</v>
      </c>
      <c r="C873" s="1" t="s">
        <v>20</v>
      </c>
      <c r="D873" s="2">
        <v>44749</v>
      </c>
      <c r="E873" s="6">
        <v>1099</v>
      </c>
      <c r="F873" s="1">
        <v>92</v>
      </c>
      <c r="G873" s="6">
        <f t="shared" si="13"/>
        <v>274.75</v>
      </c>
    </row>
    <row r="874" spans="1:7" x14ac:dyDescent="0.3">
      <c r="A874" s="1" t="s">
        <v>53</v>
      </c>
      <c r="B874" s="1" t="s">
        <v>21</v>
      </c>
      <c r="C874" s="1" t="s">
        <v>8</v>
      </c>
      <c r="D874" s="2">
        <v>44631</v>
      </c>
      <c r="E874" s="6">
        <v>7413</v>
      </c>
      <c r="F874" s="1">
        <v>4</v>
      </c>
      <c r="G874" s="6">
        <f t="shared" si="13"/>
        <v>1853.25</v>
      </c>
    </row>
    <row r="875" spans="1:7" x14ac:dyDescent="0.3">
      <c r="A875" s="1" t="s">
        <v>53</v>
      </c>
      <c r="B875" s="1" t="s">
        <v>7</v>
      </c>
      <c r="C875" s="1" t="s">
        <v>58</v>
      </c>
      <c r="D875" s="2">
        <v>44608</v>
      </c>
      <c r="E875" s="6">
        <v>5397</v>
      </c>
      <c r="F875" s="1">
        <v>239</v>
      </c>
      <c r="G875" s="6">
        <f t="shared" si="13"/>
        <v>1349.25</v>
      </c>
    </row>
    <row r="876" spans="1:7" x14ac:dyDescent="0.3">
      <c r="A876" s="1" t="s">
        <v>25</v>
      </c>
      <c r="B876" s="1" t="s">
        <v>15</v>
      </c>
      <c r="C876" s="1" t="s">
        <v>35</v>
      </c>
      <c r="D876" s="2">
        <v>44568</v>
      </c>
      <c r="E876" s="6">
        <v>2303</v>
      </c>
      <c r="F876" s="1">
        <v>33</v>
      </c>
      <c r="G876" s="6">
        <f t="shared" si="13"/>
        <v>575.75</v>
      </c>
    </row>
    <row r="877" spans="1:7" x14ac:dyDescent="0.3">
      <c r="A877" s="1" t="s">
        <v>34</v>
      </c>
      <c r="B877" s="1" t="s">
        <v>21</v>
      </c>
      <c r="C877" s="1" t="s">
        <v>32</v>
      </c>
      <c r="D877" s="2">
        <v>44573</v>
      </c>
      <c r="E877" s="6">
        <v>1141</v>
      </c>
      <c r="F877" s="1">
        <v>518</v>
      </c>
      <c r="G877" s="6">
        <f t="shared" si="13"/>
        <v>285.25</v>
      </c>
    </row>
    <row r="878" spans="1:7" x14ac:dyDescent="0.3">
      <c r="A878" s="1" t="s">
        <v>34</v>
      </c>
      <c r="B878" s="1" t="s">
        <v>10</v>
      </c>
      <c r="C878" s="1" t="s">
        <v>30</v>
      </c>
      <c r="D878" s="2">
        <v>44721</v>
      </c>
      <c r="E878" s="6">
        <v>10325</v>
      </c>
      <c r="F878" s="1">
        <v>147</v>
      </c>
      <c r="G878" s="6">
        <f t="shared" si="13"/>
        <v>2581.25</v>
      </c>
    </row>
    <row r="879" spans="1:7" x14ac:dyDescent="0.3">
      <c r="A879" s="1" t="s">
        <v>48</v>
      </c>
      <c r="B879" s="1" t="s">
        <v>10</v>
      </c>
      <c r="C879" s="1" t="s">
        <v>30</v>
      </c>
      <c r="D879" s="2">
        <v>44697</v>
      </c>
      <c r="E879" s="6">
        <v>2149</v>
      </c>
      <c r="F879" s="1">
        <v>84</v>
      </c>
      <c r="G879" s="6">
        <f t="shared" si="13"/>
        <v>537.25</v>
      </c>
    </row>
    <row r="880" spans="1:7" x14ac:dyDescent="0.3">
      <c r="A880" s="1" t="s">
        <v>12</v>
      </c>
      <c r="B880" s="1" t="s">
        <v>7</v>
      </c>
      <c r="C880" s="1" t="s">
        <v>11</v>
      </c>
      <c r="D880" s="2">
        <v>44735</v>
      </c>
      <c r="E880" s="6">
        <v>12362</v>
      </c>
      <c r="F880" s="1">
        <v>94</v>
      </c>
      <c r="G880" s="6">
        <f t="shared" si="13"/>
        <v>3090.5</v>
      </c>
    </row>
    <row r="881" spans="1:7" x14ac:dyDescent="0.3">
      <c r="A881" s="1" t="s">
        <v>36</v>
      </c>
      <c r="B881" s="1" t="s">
        <v>7</v>
      </c>
      <c r="C881" s="1" t="s">
        <v>51</v>
      </c>
      <c r="D881" s="2">
        <v>44589</v>
      </c>
      <c r="E881" s="6">
        <v>12635</v>
      </c>
      <c r="F881" s="1">
        <v>194</v>
      </c>
      <c r="G881" s="6">
        <f t="shared" si="13"/>
        <v>3158.75</v>
      </c>
    </row>
    <row r="882" spans="1:7" x14ac:dyDescent="0.3">
      <c r="A882" s="1" t="s">
        <v>54</v>
      </c>
      <c r="B882" s="1" t="s">
        <v>7</v>
      </c>
      <c r="C882" s="1" t="s">
        <v>8</v>
      </c>
      <c r="D882" s="2">
        <v>44756</v>
      </c>
      <c r="E882" s="6">
        <v>2443</v>
      </c>
      <c r="F882" s="1">
        <v>216</v>
      </c>
      <c r="G882" s="6">
        <f t="shared" si="13"/>
        <v>610.75</v>
      </c>
    </row>
    <row r="883" spans="1:7" x14ac:dyDescent="0.3">
      <c r="A883" s="1" t="s">
        <v>25</v>
      </c>
      <c r="B883" s="1" t="s">
        <v>29</v>
      </c>
      <c r="C883" s="1" t="s">
        <v>32</v>
      </c>
      <c r="D883" s="2">
        <v>44669</v>
      </c>
      <c r="E883" s="6">
        <v>6237</v>
      </c>
      <c r="F883" s="1">
        <v>247</v>
      </c>
      <c r="G883" s="6">
        <f t="shared" si="13"/>
        <v>1559.25</v>
      </c>
    </row>
    <row r="884" spans="1:7" x14ac:dyDescent="0.3">
      <c r="A884" s="1" t="s">
        <v>17</v>
      </c>
      <c r="B884" s="1" t="s">
        <v>26</v>
      </c>
      <c r="C884" s="1" t="s">
        <v>37</v>
      </c>
      <c r="D884" s="2">
        <v>44726</v>
      </c>
      <c r="E884" s="6">
        <v>1736</v>
      </c>
      <c r="F884" s="1">
        <v>79</v>
      </c>
      <c r="G884" s="6">
        <f t="shared" si="13"/>
        <v>434</v>
      </c>
    </row>
    <row r="885" spans="1:7" x14ac:dyDescent="0.3">
      <c r="A885" s="1" t="s">
        <v>17</v>
      </c>
      <c r="B885" s="1" t="s">
        <v>7</v>
      </c>
      <c r="C885" s="1" t="s">
        <v>27</v>
      </c>
      <c r="D885" s="2">
        <v>44666</v>
      </c>
      <c r="E885" s="6">
        <v>7315</v>
      </c>
      <c r="F885" s="1">
        <v>237</v>
      </c>
      <c r="G885" s="6">
        <f t="shared" si="13"/>
        <v>1828.75</v>
      </c>
    </row>
    <row r="886" spans="1:7" x14ac:dyDescent="0.3">
      <c r="A886" s="1" t="s">
        <v>38</v>
      </c>
      <c r="B886" s="1" t="s">
        <v>29</v>
      </c>
      <c r="C886" s="1" t="s">
        <v>13</v>
      </c>
      <c r="D886" s="2">
        <v>44700</v>
      </c>
      <c r="E886" s="6">
        <v>4935</v>
      </c>
      <c r="F886" s="1">
        <v>63</v>
      </c>
      <c r="G886" s="6">
        <f t="shared" si="13"/>
        <v>1233.75</v>
      </c>
    </row>
    <row r="887" spans="1:7" x14ac:dyDescent="0.3">
      <c r="A887" s="1" t="s">
        <v>12</v>
      </c>
      <c r="B887" s="1" t="s">
        <v>10</v>
      </c>
      <c r="C887" s="1" t="s">
        <v>44</v>
      </c>
      <c r="D887" s="2">
        <v>44664</v>
      </c>
      <c r="E887" s="6">
        <v>1393</v>
      </c>
      <c r="F887" s="1">
        <v>172</v>
      </c>
      <c r="G887" s="6">
        <f t="shared" si="13"/>
        <v>348.25</v>
      </c>
    </row>
    <row r="888" spans="1:7" x14ac:dyDescent="0.3">
      <c r="A888" s="1" t="s">
        <v>40</v>
      </c>
      <c r="B888" s="1" t="s">
        <v>29</v>
      </c>
      <c r="C888" s="1" t="s">
        <v>52</v>
      </c>
      <c r="D888" s="2">
        <v>44788</v>
      </c>
      <c r="E888" s="6">
        <v>3381</v>
      </c>
      <c r="F888" s="1">
        <v>408</v>
      </c>
      <c r="G888" s="6">
        <f t="shared" si="13"/>
        <v>845.25</v>
      </c>
    </row>
    <row r="889" spans="1:7" x14ac:dyDescent="0.3">
      <c r="A889" s="1" t="s">
        <v>46</v>
      </c>
      <c r="B889" s="1" t="s">
        <v>10</v>
      </c>
      <c r="C889" s="1" t="s">
        <v>52</v>
      </c>
      <c r="D889" s="2">
        <v>44795</v>
      </c>
      <c r="E889" s="6">
        <v>2933</v>
      </c>
      <c r="F889" s="1">
        <v>233</v>
      </c>
      <c r="G889" s="6">
        <f t="shared" si="13"/>
        <v>733.25</v>
      </c>
    </row>
    <row r="890" spans="1:7" x14ac:dyDescent="0.3">
      <c r="A890" s="1" t="s">
        <v>46</v>
      </c>
      <c r="B890" s="1" t="s">
        <v>21</v>
      </c>
      <c r="C890" s="1" t="s">
        <v>56</v>
      </c>
      <c r="D890" s="2">
        <v>44673</v>
      </c>
      <c r="E890" s="6">
        <v>3836</v>
      </c>
      <c r="F890" s="1">
        <v>59</v>
      </c>
      <c r="G890" s="6">
        <f t="shared" si="13"/>
        <v>959</v>
      </c>
    </row>
    <row r="891" spans="1:7" x14ac:dyDescent="0.3">
      <c r="A891" s="1" t="s">
        <v>41</v>
      </c>
      <c r="B891" s="1" t="s">
        <v>7</v>
      </c>
      <c r="C891" s="1" t="s">
        <v>52</v>
      </c>
      <c r="D891" s="2">
        <v>44776</v>
      </c>
      <c r="E891" s="6">
        <v>8022</v>
      </c>
      <c r="F891" s="1">
        <v>123</v>
      </c>
      <c r="G891" s="6">
        <f t="shared" si="13"/>
        <v>2005.5</v>
      </c>
    </row>
    <row r="892" spans="1:7" x14ac:dyDescent="0.3">
      <c r="A892" s="1" t="s">
        <v>43</v>
      </c>
      <c r="B892" s="1" t="s">
        <v>21</v>
      </c>
      <c r="C892" s="1" t="s">
        <v>35</v>
      </c>
      <c r="D892" s="2">
        <v>44565</v>
      </c>
      <c r="E892" s="6">
        <v>371</v>
      </c>
      <c r="F892" s="1">
        <v>229</v>
      </c>
      <c r="G892" s="6">
        <f t="shared" si="13"/>
        <v>92.75</v>
      </c>
    </row>
    <row r="893" spans="1:7" x14ac:dyDescent="0.3">
      <c r="A893" s="1" t="s">
        <v>49</v>
      </c>
      <c r="B893" s="1" t="s">
        <v>29</v>
      </c>
      <c r="C893" s="1" t="s">
        <v>20</v>
      </c>
      <c r="D893" s="2">
        <v>44574</v>
      </c>
      <c r="E893" s="6">
        <v>16702</v>
      </c>
      <c r="F893" s="1">
        <v>198</v>
      </c>
      <c r="G893" s="6">
        <f t="shared" si="13"/>
        <v>4175.5</v>
      </c>
    </row>
    <row r="894" spans="1:7" x14ac:dyDescent="0.3">
      <c r="A894" s="1" t="s">
        <v>9</v>
      </c>
      <c r="B894" s="1" t="s">
        <v>15</v>
      </c>
      <c r="C894" s="1" t="s">
        <v>56</v>
      </c>
      <c r="D894" s="2">
        <v>44692</v>
      </c>
      <c r="E894" s="6">
        <v>13258</v>
      </c>
      <c r="F894" s="1">
        <v>32</v>
      </c>
      <c r="G894" s="6">
        <f t="shared" si="13"/>
        <v>3314.5</v>
      </c>
    </row>
    <row r="895" spans="1:7" x14ac:dyDescent="0.3">
      <c r="A895" s="1" t="s">
        <v>40</v>
      </c>
      <c r="B895" s="1" t="s">
        <v>21</v>
      </c>
      <c r="C895" s="1" t="s">
        <v>13</v>
      </c>
      <c r="D895" s="2">
        <v>44608</v>
      </c>
      <c r="E895" s="6">
        <v>2058</v>
      </c>
      <c r="F895" s="1">
        <v>236</v>
      </c>
      <c r="G895" s="6">
        <f t="shared" si="13"/>
        <v>514.5</v>
      </c>
    </row>
    <row r="896" spans="1:7" x14ac:dyDescent="0.3">
      <c r="A896" s="1" t="s">
        <v>41</v>
      </c>
      <c r="B896" s="1" t="s">
        <v>7</v>
      </c>
      <c r="C896" s="1" t="s">
        <v>57</v>
      </c>
      <c r="D896" s="2">
        <v>44701</v>
      </c>
      <c r="E896" s="6">
        <v>10192</v>
      </c>
      <c r="F896" s="1">
        <v>67</v>
      </c>
      <c r="G896" s="6">
        <f t="shared" si="13"/>
        <v>2548</v>
      </c>
    </row>
    <row r="897" spans="1:7" x14ac:dyDescent="0.3">
      <c r="A897" s="1" t="s">
        <v>6</v>
      </c>
      <c r="B897" s="1" t="s">
        <v>7</v>
      </c>
      <c r="C897" s="1" t="s">
        <v>32</v>
      </c>
      <c r="D897" s="2">
        <v>44595</v>
      </c>
      <c r="E897" s="6">
        <v>7140</v>
      </c>
      <c r="F897" s="1">
        <v>438</v>
      </c>
      <c r="G897" s="6">
        <f t="shared" si="13"/>
        <v>1785</v>
      </c>
    </row>
    <row r="898" spans="1:7" x14ac:dyDescent="0.3">
      <c r="A898" s="1" t="s">
        <v>34</v>
      </c>
      <c r="B898" s="1" t="s">
        <v>10</v>
      </c>
      <c r="C898" s="1" t="s">
        <v>45</v>
      </c>
      <c r="D898" s="2">
        <v>44687</v>
      </c>
      <c r="E898" s="6">
        <v>9835</v>
      </c>
      <c r="F898" s="1">
        <v>167</v>
      </c>
      <c r="G898" s="6">
        <f t="shared" ref="G898:G961" si="14">E898*0.25</f>
        <v>2458.75</v>
      </c>
    </row>
    <row r="899" spans="1:7" x14ac:dyDescent="0.3">
      <c r="A899" s="1" t="s">
        <v>19</v>
      </c>
      <c r="B899" s="1" t="s">
        <v>7</v>
      </c>
      <c r="C899" s="1" t="s">
        <v>52</v>
      </c>
      <c r="D899" s="2">
        <v>44742</v>
      </c>
      <c r="E899" s="6">
        <v>5775</v>
      </c>
      <c r="F899" s="1">
        <v>135</v>
      </c>
      <c r="G899" s="6">
        <f t="shared" si="14"/>
        <v>1443.75</v>
      </c>
    </row>
    <row r="900" spans="1:7" x14ac:dyDescent="0.3">
      <c r="A900" s="1" t="s">
        <v>19</v>
      </c>
      <c r="B900" s="1" t="s">
        <v>7</v>
      </c>
      <c r="C900" s="1" t="s">
        <v>16</v>
      </c>
      <c r="D900" s="2">
        <v>44642</v>
      </c>
      <c r="E900" s="6">
        <v>749</v>
      </c>
      <c r="F900" s="1">
        <v>148</v>
      </c>
      <c r="G900" s="6">
        <f t="shared" si="14"/>
        <v>187.25</v>
      </c>
    </row>
    <row r="901" spans="1:7" x14ac:dyDescent="0.3">
      <c r="A901" s="1" t="s">
        <v>50</v>
      </c>
      <c r="B901" s="1" t="s">
        <v>29</v>
      </c>
      <c r="C901" s="1" t="s">
        <v>27</v>
      </c>
      <c r="D901" s="2">
        <v>44609</v>
      </c>
      <c r="E901" s="6">
        <v>7770</v>
      </c>
      <c r="F901" s="1">
        <v>54</v>
      </c>
      <c r="G901" s="6">
        <f t="shared" si="14"/>
        <v>1942.5</v>
      </c>
    </row>
    <row r="902" spans="1:7" x14ac:dyDescent="0.3">
      <c r="A902" s="1" t="s">
        <v>6</v>
      </c>
      <c r="B902" s="1" t="s">
        <v>7</v>
      </c>
      <c r="C902" s="1" t="s">
        <v>11</v>
      </c>
      <c r="D902" s="2">
        <v>44749</v>
      </c>
      <c r="E902" s="6">
        <v>5502</v>
      </c>
      <c r="F902" s="1">
        <v>64</v>
      </c>
      <c r="G902" s="6">
        <f t="shared" si="14"/>
        <v>1375.5</v>
      </c>
    </row>
    <row r="903" spans="1:7" x14ac:dyDescent="0.3">
      <c r="A903" s="1" t="s">
        <v>17</v>
      </c>
      <c r="B903" s="1" t="s">
        <v>7</v>
      </c>
      <c r="C903" s="1" t="s">
        <v>58</v>
      </c>
      <c r="D903" s="2">
        <v>44636</v>
      </c>
      <c r="E903" s="6">
        <v>6223</v>
      </c>
      <c r="F903" s="1">
        <v>181</v>
      </c>
      <c r="G903" s="6">
        <f t="shared" si="14"/>
        <v>1555.75</v>
      </c>
    </row>
    <row r="904" spans="1:7" x14ac:dyDescent="0.3">
      <c r="A904" s="1" t="s">
        <v>49</v>
      </c>
      <c r="B904" s="1" t="s">
        <v>7</v>
      </c>
      <c r="C904" s="1" t="s">
        <v>18</v>
      </c>
      <c r="D904" s="2">
        <v>44785</v>
      </c>
      <c r="E904" s="6">
        <v>3507</v>
      </c>
      <c r="F904" s="1">
        <v>114</v>
      </c>
      <c r="G904" s="6">
        <f t="shared" si="14"/>
        <v>876.75</v>
      </c>
    </row>
    <row r="905" spans="1:7" x14ac:dyDescent="0.3">
      <c r="A905" s="1" t="s">
        <v>12</v>
      </c>
      <c r="B905" s="1" t="s">
        <v>21</v>
      </c>
      <c r="C905" s="1" t="s">
        <v>20</v>
      </c>
      <c r="D905" s="2">
        <v>44582</v>
      </c>
      <c r="E905" s="6">
        <v>5600</v>
      </c>
      <c r="F905" s="1">
        <v>181</v>
      </c>
      <c r="G905" s="6">
        <f t="shared" si="14"/>
        <v>1400</v>
      </c>
    </row>
    <row r="906" spans="1:7" x14ac:dyDescent="0.3">
      <c r="A906" s="1" t="s">
        <v>17</v>
      </c>
      <c r="B906" s="1" t="s">
        <v>15</v>
      </c>
      <c r="C906" s="1" t="s">
        <v>22</v>
      </c>
      <c r="D906" s="2">
        <v>44687</v>
      </c>
      <c r="E906" s="6">
        <v>721</v>
      </c>
      <c r="F906" s="1">
        <v>151</v>
      </c>
      <c r="G906" s="6">
        <f t="shared" si="14"/>
        <v>180.25</v>
      </c>
    </row>
    <row r="907" spans="1:7" x14ac:dyDescent="0.3">
      <c r="A907" s="1" t="s">
        <v>17</v>
      </c>
      <c r="B907" s="1" t="s">
        <v>29</v>
      </c>
      <c r="C907" s="1" t="s">
        <v>22</v>
      </c>
      <c r="D907" s="2">
        <v>44736</v>
      </c>
      <c r="E907" s="6">
        <v>6615</v>
      </c>
      <c r="F907" s="1">
        <v>137</v>
      </c>
      <c r="G907" s="6">
        <f t="shared" si="14"/>
        <v>1653.75</v>
      </c>
    </row>
    <row r="908" spans="1:7" x14ac:dyDescent="0.3">
      <c r="A908" s="1" t="s">
        <v>25</v>
      </c>
      <c r="B908" s="1" t="s">
        <v>26</v>
      </c>
      <c r="C908" s="1" t="s">
        <v>44</v>
      </c>
      <c r="D908" s="2">
        <v>44686</v>
      </c>
      <c r="E908" s="6">
        <v>7420</v>
      </c>
      <c r="F908" s="1">
        <v>163</v>
      </c>
      <c r="G908" s="6">
        <f t="shared" si="14"/>
        <v>1855</v>
      </c>
    </row>
    <row r="909" spans="1:7" x14ac:dyDescent="0.3">
      <c r="A909" s="1" t="s">
        <v>24</v>
      </c>
      <c r="B909" s="1" t="s">
        <v>21</v>
      </c>
      <c r="C909" s="1" t="s">
        <v>18</v>
      </c>
      <c r="D909" s="2">
        <v>44645</v>
      </c>
      <c r="E909" s="6">
        <v>3164</v>
      </c>
      <c r="F909" s="1">
        <v>84</v>
      </c>
      <c r="G909" s="6">
        <f t="shared" si="14"/>
        <v>791</v>
      </c>
    </row>
    <row r="910" spans="1:7" x14ac:dyDescent="0.3">
      <c r="A910" s="1" t="s">
        <v>38</v>
      </c>
      <c r="B910" s="1" t="s">
        <v>15</v>
      </c>
      <c r="C910" s="1" t="s">
        <v>57</v>
      </c>
      <c r="D910" s="2">
        <v>44606</v>
      </c>
      <c r="E910" s="6">
        <v>9114</v>
      </c>
      <c r="F910" s="1">
        <v>140</v>
      </c>
      <c r="G910" s="6">
        <f t="shared" si="14"/>
        <v>2278.5</v>
      </c>
    </row>
    <row r="911" spans="1:7" x14ac:dyDescent="0.3">
      <c r="A911" s="1" t="s">
        <v>38</v>
      </c>
      <c r="B911" s="1" t="s">
        <v>21</v>
      </c>
      <c r="C911" s="1" t="s">
        <v>11</v>
      </c>
      <c r="D911" s="2">
        <v>44693</v>
      </c>
      <c r="E911" s="6">
        <v>5404</v>
      </c>
      <c r="F911" s="1">
        <v>187</v>
      </c>
      <c r="G911" s="6">
        <f t="shared" si="14"/>
        <v>1351</v>
      </c>
    </row>
    <row r="912" spans="1:7" x14ac:dyDescent="0.3">
      <c r="A912" s="1" t="s">
        <v>25</v>
      </c>
      <c r="B912" s="1" t="s">
        <v>21</v>
      </c>
      <c r="C912" s="1" t="s">
        <v>16</v>
      </c>
      <c r="D912" s="2">
        <v>44586</v>
      </c>
      <c r="E912" s="6">
        <v>3990</v>
      </c>
      <c r="F912" s="1">
        <v>169</v>
      </c>
      <c r="G912" s="6">
        <f t="shared" si="14"/>
        <v>997.5</v>
      </c>
    </row>
    <row r="913" spans="1:7" x14ac:dyDescent="0.3">
      <c r="A913" s="1" t="s">
        <v>55</v>
      </c>
      <c r="B913" s="1" t="s">
        <v>7</v>
      </c>
      <c r="C913" s="1" t="s">
        <v>11</v>
      </c>
      <c r="D913" s="2">
        <v>44740</v>
      </c>
      <c r="E913" s="6">
        <v>14924</v>
      </c>
      <c r="F913" s="1">
        <v>12</v>
      </c>
      <c r="G913" s="6">
        <f t="shared" si="14"/>
        <v>3731</v>
      </c>
    </row>
    <row r="914" spans="1:7" x14ac:dyDescent="0.3">
      <c r="A914" s="1" t="s">
        <v>43</v>
      </c>
      <c r="B914" s="1" t="s">
        <v>15</v>
      </c>
      <c r="C914" s="1" t="s">
        <v>32</v>
      </c>
      <c r="D914" s="2">
        <v>44755</v>
      </c>
      <c r="E914" s="6">
        <v>7091</v>
      </c>
      <c r="F914" s="1">
        <v>194</v>
      </c>
      <c r="G914" s="6">
        <f t="shared" si="14"/>
        <v>1772.75</v>
      </c>
    </row>
    <row r="915" spans="1:7" x14ac:dyDescent="0.3">
      <c r="A915" s="1" t="s">
        <v>36</v>
      </c>
      <c r="B915" s="1" t="s">
        <v>26</v>
      </c>
      <c r="C915" s="1" t="s">
        <v>37</v>
      </c>
      <c r="D915" s="2">
        <v>44697</v>
      </c>
      <c r="E915" s="6">
        <v>2807</v>
      </c>
      <c r="F915" s="1">
        <v>252</v>
      </c>
      <c r="G915" s="6">
        <f t="shared" si="14"/>
        <v>701.75</v>
      </c>
    </row>
    <row r="916" spans="1:7" x14ac:dyDescent="0.3">
      <c r="A916" s="1" t="s">
        <v>14</v>
      </c>
      <c r="B916" s="1" t="s">
        <v>10</v>
      </c>
      <c r="C916" s="1" t="s">
        <v>20</v>
      </c>
      <c r="D916" s="2">
        <v>44634</v>
      </c>
      <c r="E916" s="6">
        <v>6496</v>
      </c>
      <c r="F916" s="1">
        <v>168</v>
      </c>
      <c r="G916" s="6">
        <f t="shared" si="14"/>
        <v>1624</v>
      </c>
    </row>
    <row r="917" spans="1:7" x14ac:dyDescent="0.3">
      <c r="A917" s="1" t="s">
        <v>19</v>
      </c>
      <c r="B917" s="1" t="s">
        <v>26</v>
      </c>
      <c r="C917" s="1" t="s">
        <v>20</v>
      </c>
      <c r="D917" s="2">
        <v>44788</v>
      </c>
      <c r="E917" s="6">
        <v>3738</v>
      </c>
      <c r="F917" s="1">
        <v>261</v>
      </c>
      <c r="G917" s="6">
        <f t="shared" si="14"/>
        <v>934.5</v>
      </c>
    </row>
    <row r="918" spans="1:7" x14ac:dyDescent="0.3">
      <c r="A918" s="1" t="s">
        <v>55</v>
      </c>
      <c r="B918" s="1" t="s">
        <v>10</v>
      </c>
      <c r="C918" s="1" t="s">
        <v>27</v>
      </c>
      <c r="D918" s="2">
        <v>44608</v>
      </c>
      <c r="E918" s="6">
        <v>1190</v>
      </c>
      <c r="F918" s="1">
        <v>256</v>
      </c>
      <c r="G918" s="6">
        <f t="shared" si="14"/>
        <v>297.5</v>
      </c>
    </row>
    <row r="919" spans="1:7" x14ac:dyDescent="0.3">
      <c r="A919" s="1" t="s">
        <v>28</v>
      </c>
      <c r="B919" s="1" t="s">
        <v>7</v>
      </c>
      <c r="C919" s="1" t="s">
        <v>45</v>
      </c>
      <c r="D919" s="2">
        <v>44727</v>
      </c>
      <c r="E919" s="6">
        <v>8379</v>
      </c>
      <c r="F919" s="1">
        <v>43</v>
      </c>
      <c r="G919" s="6">
        <f t="shared" si="14"/>
        <v>2094.75</v>
      </c>
    </row>
    <row r="920" spans="1:7" x14ac:dyDescent="0.3">
      <c r="A920" s="1" t="s">
        <v>25</v>
      </c>
      <c r="B920" s="1" t="s">
        <v>15</v>
      </c>
      <c r="C920" s="1" t="s">
        <v>51</v>
      </c>
      <c r="D920" s="2">
        <v>44708</v>
      </c>
      <c r="E920" s="6">
        <v>9268</v>
      </c>
      <c r="F920" s="1">
        <v>100</v>
      </c>
      <c r="G920" s="6">
        <f t="shared" si="14"/>
        <v>2317</v>
      </c>
    </row>
    <row r="921" spans="1:7" x14ac:dyDescent="0.3">
      <c r="A921" s="1" t="s">
        <v>46</v>
      </c>
      <c r="B921" s="1" t="s">
        <v>26</v>
      </c>
      <c r="C921" s="1" t="s">
        <v>32</v>
      </c>
      <c r="D921" s="2">
        <v>44726</v>
      </c>
      <c r="E921" s="6">
        <v>1029</v>
      </c>
      <c r="F921" s="1">
        <v>98</v>
      </c>
      <c r="G921" s="6">
        <f t="shared" si="14"/>
        <v>257.25</v>
      </c>
    </row>
    <row r="922" spans="1:7" x14ac:dyDescent="0.3">
      <c r="A922" s="1" t="s">
        <v>46</v>
      </c>
      <c r="B922" s="1" t="s">
        <v>10</v>
      </c>
      <c r="C922" s="1" t="s">
        <v>30</v>
      </c>
      <c r="D922" s="2">
        <v>44617</v>
      </c>
      <c r="E922" s="6">
        <v>3549</v>
      </c>
      <c r="F922" s="1">
        <v>76</v>
      </c>
      <c r="G922" s="6">
        <f t="shared" si="14"/>
        <v>887.25</v>
      </c>
    </row>
    <row r="923" spans="1:7" x14ac:dyDescent="0.3">
      <c r="A923" s="1" t="s">
        <v>46</v>
      </c>
      <c r="B923" s="1" t="s">
        <v>10</v>
      </c>
      <c r="C923" s="1" t="s">
        <v>20</v>
      </c>
      <c r="D923" s="2">
        <v>44777</v>
      </c>
      <c r="E923" s="6">
        <v>12026</v>
      </c>
      <c r="F923" s="1">
        <v>262</v>
      </c>
      <c r="G923" s="6">
        <f t="shared" si="14"/>
        <v>3006.5</v>
      </c>
    </row>
    <row r="924" spans="1:7" x14ac:dyDescent="0.3">
      <c r="A924" s="1" t="s">
        <v>49</v>
      </c>
      <c r="B924" s="1" t="s">
        <v>10</v>
      </c>
      <c r="C924" s="1" t="s">
        <v>18</v>
      </c>
      <c r="D924" s="2">
        <v>44740</v>
      </c>
      <c r="E924" s="6">
        <v>2303</v>
      </c>
      <c r="F924" s="1">
        <v>244</v>
      </c>
      <c r="G924" s="6">
        <f t="shared" si="14"/>
        <v>575.75</v>
      </c>
    </row>
    <row r="925" spans="1:7" x14ac:dyDescent="0.3">
      <c r="A925" s="1" t="s">
        <v>19</v>
      </c>
      <c r="B925" s="1" t="s">
        <v>29</v>
      </c>
      <c r="C925" s="1" t="s">
        <v>39</v>
      </c>
      <c r="D925" s="2">
        <v>44656</v>
      </c>
      <c r="E925" s="6">
        <v>13405</v>
      </c>
      <c r="F925" s="1">
        <v>12</v>
      </c>
      <c r="G925" s="6">
        <f t="shared" si="14"/>
        <v>3351.25</v>
      </c>
    </row>
    <row r="926" spans="1:7" x14ac:dyDescent="0.3">
      <c r="A926" s="1" t="s">
        <v>53</v>
      </c>
      <c r="B926" s="1" t="s">
        <v>29</v>
      </c>
      <c r="C926" s="1" t="s">
        <v>13</v>
      </c>
      <c r="D926" s="2">
        <v>44747</v>
      </c>
      <c r="E926" s="6">
        <v>14763</v>
      </c>
      <c r="F926" s="1">
        <v>113</v>
      </c>
      <c r="G926" s="6">
        <f t="shared" si="14"/>
        <v>3690.75</v>
      </c>
    </row>
    <row r="927" spans="1:7" x14ac:dyDescent="0.3">
      <c r="A927" s="1" t="s">
        <v>41</v>
      </c>
      <c r="B927" s="1" t="s">
        <v>21</v>
      </c>
      <c r="C927" s="1" t="s">
        <v>30</v>
      </c>
      <c r="D927" s="2">
        <v>44581</v>
      </c>
      <c r="E927" s="6">
        <v>12894</v>
      </c>
      <c r="F927" s="1">
        <v>48</v>
      </c>
      <c r="G927" s="6">
        <f t="shared" si="14"/>
        <v>3223.5</v>
      </c>
    </row>
    <row r="928" spans="1:7" x14ac:dyDescent="0.3">
      <c r="A928" s="1" t="s">
        <v>55</v>
      </c>
      <c r="B928" s="1" t="s">
        <v>21</v>
      </c>
      <c r="C928" s="1" t="s">
        <v>32</v>
      </c>
      <c r="D928" s="2">
        <v>44608</v>
      </c>
      <c r="E928" s="6">
        <v>8302</v>
      </c>
      <c r="F928" s="1">
        <v>131</v>
      </c>
      <c r="G928" s="6">
        <f t="shared" si="14"/>
        <v>2075.5</v>
      </c>
    </row>
    <row r="929" spans="1:7" x14ac:dyDescent="0.3">
      <c r="A929" s="1" t="s">
        <v>38</v>
      </c>
      <c r="B929" s="1" t="s">
        <v>7</v>
      </c>
      <c r="C929" s="1" t="s">
        <v>32</v>
      </c>
      <c r="D929" s="2">
        <v>44754</v>
      </c>
      <c r="E929" s="6">
        <v>455</v>
      </c>
      <c r="F929" s="1">
        <v>174</v>
      </c>
      <c r="G929" s="6">
        <f t="shared" si="14"/>
        <v>113.75</v>
      </c>
    </row>
    <row r="930" spans="1:7" x14ac:dyDescent="0.3">
      <c r="A930" s="1" t="s">
        <v>49</v>
      </c>
      <c r="B930" s="1" t="s">
        <v>10</v>
      </c>
      <c r="C930" s="1" t="s">
        <v>51</v>
      </c>
      <c r="D930" s="2">
        <v>44728</v>
      </c>
      <c r="E930" s="6">
        <v>8183</v>
      </c>
      <c r="F930" s="1">
        <v>254</v>
      </c>
      <c r="G930" s="6">
        <f t="shared" si="14"/>
        <v>2045.75</v>
      </c>
    </row>
    <row r="931" spans="1:7" x14ac:dyDescent="0.3">
      <c r="A931" s="1" t="s">
        <v>54</v>
      </c>
      <c r="B931" s="1" t="s">
        <v>15</v>
      </c>
      <c r="C931" s="1" t="s">
        <v>52</v>
      </c>
      <c r="D931" s="2">
        <v>44664</v>
      </c>
      <c r="E931" s="6">
        <v>1645</v>
      </c>
      <c r="F931" s="1">
        <v>284</v>
      </c>
      <c r="G931" s="6">
        <f t="shared" si="14"/>
        <v>411.25</v>
      </c>
    </row>
    <row r="932" spans="1:7" x14ac:dyDescent="0.3">
      <c r="A932" s="1" t="s">
        <v>41</v>
      </c>
      <c r="B932" s="1" t="s">
        <v>7</v>
      </c>
      <c r="C932" s="1" t="s">
        <v>22</v>
      </c>
      <c r="D932" s="2">
        <v>44613</v>
      </c>
      <c r="E932" s="6">
        <v>3143</v>
      </c>
      <c r="F932" s="1">
        <v>67</v>
      </c>
      <c r="G932" s="6">
        <f t="shared" si="14"/>
        <v>785.75</v>
      </c>
    </row>
    <row r="933" spans="1:7" x14ac:dyDescent="0.3">
      <c r="A933" s="1" t="s">
        <v>36</v>
      </c>
      <c r="B933" s="1" t="s">
        <v>29</v>
      </c>
      <c r="C933" s="1" t="s">
        <v>52</v>
      </c>
      <c r="D933" s="2">
        <v>44692</v>
      </c>
      <c r="E933" s="6">
        <v>5873</v>
      </c>
      <c r="F933" s="1">
        <v>249</v>
      </c>
      <c r="G933" s="6">
        <f t="shared" si="14"/>
        <v>1468.25</v>
      </c>
    </row>
    <row r="934" spans="1:7" x14ac:dyDescent="0.3">
      <c r="A934" s="1" t="s">
        <v>55</v>
      </c>
      <c r="B934" s="1" t="s">
        <v>10</v>
      </c>
      <c r="C934" s="1" t="s">
        <v>22</v>
      </c>
      <c r="D934" s="2">
        <v>44666</v>
      </c>
      <c r="E934" s="6">
        <v>11298</v>
      </c>
      <c r="F934" s="1">
        <v>313</v>
      </c>
      <c r="G934" s="6">
        <f t="shared" si="14"/>
        <v>2824.5</v>
      </c>
    </row>
    <row r="935" spans="1:7" x14ac:dyDescent="0.3">
      <c r="A935" s="1" t="s">
        <v>17</v>
      </c>
      <c r="B935" s="1" t="s">
        <v>29</v>
      </c>
      <c r="C935" s="1" t="s">
        <v>13</v>
      </c>
      <c r="D935" s="2">
        <v>44719</v>
      </c>
      <c r="E935" s="6">
        <v>12425</v>
      </c>
      <c r="F935" s="1">
        <v>167</v>
      </c>
      <c r="G935" s="6">
        <f t="shared" si="14"/>
        <v>3106.25</v>
      </c>
    </row>
    <row r="936" spans="1:7" x14ac:dyDescent="0.3">
      <c r="A936" s="1" t="s">
        <v>17</v>
      </c>
      <c r="B936" s="1" t="s">
        <v>7</v>
      </c>
      <c r="C936" s="1" t="s">
        <v>44</v>
      </c>
      <c r="D936" s="2">
        <v>44739</v>
      </c>
      <c r="E936" s="6">
        <v>1715</v>
      </c>
      <c r="F936" s="1">
        <v>286</v>
      </c>
      <c r="G936" s="6">
        <f t="shared" si="14"/>
        <v>428.75</v>
      </c>
    </row>
    <row r="937" spans="1:7" x14ac:dyDescent="0.3">
      <c r="A937" s="1" t="s">
        <v>25</v>
      </c>
      <c r="B937" s="1" t="s">
        <v>10</v>
      </c>
      <c r="C937" s="1" t="s">
        <v>20</v>
      </c>
      <c r="D937" s="2">
        <v>44771</v>
      </c>
      <c r="E937" s="6">
        <v>8190</v>
      </c>
      <c r="F937" s="1">
        <v>109</v>
      </c>
      <c r="G937" s="6">
        <f t="shared" si="14"/>
        <v>2047.5</v>
      </c>
    </row>
    <row r="938" spans="1:7" x14ac:dyDescent="0.3">
      <c r="A938" s="1" t="s">
        <v>46</v>
      </c>
      <c r="B938" s="1" t="s">
        <v>29</v>
      </c>
      <c r="C938" s="1" t="s">
        <v>16</v>
      </c>
      <c r="D938" s="2">
        <v>44714</v>
      </c>
      <c r="E938" s="6">
        <v>4991</v>
      </c>
      <c r="F938" s="1">
        <v>166</v>
      </c>
      <c r="G938" s="6">
        <f t="shared" si="14"/>
        <v>1247.75</v>
      </c>
    </row>
    <row r="939" spans="1:7" x14ac:dyDescent="0.3">
      <c r="A939" s="1" t="s">
        <v>24</v>
      </c>
      <c r="B939" s="1" t="s">
        <v>10</v>
      </c>
      <c r="C939" s="1" t="s">
        <v>8</v>
      </c>
      <c r="D939" s="2">
        <v>44587</v>
      </c>
      <c r="E939" s="6">
        <v>15491</v>
      </c>
      <c r="F939" s="1">
        <v>85</v>
      </c>
      <c r="G939" s="6">
        <f t="shared" si="14"/>
        <v>3872.75</v>
      </c>
    </row>
    <row r="940" spans="1:7" x14ac:dyDescent="0.3">
      <c r="A940" s="1" t="s">
        <v>24</v>
      </c>
      <c r="B940" s="1" t="s">
        <v>29</v>
      </c>
      <c r="C940" s="1" t="s">
        <v>18</v>
      </c>
      <c r="D940" s="2">
        <v>44622</v>
      </c>
      <c r="E940" s="6">
        <v>5096</v>
      </c>
      <c r="F940" s="1">
        <v>142</v>
      </c>
      <c r="G940" s="6">
        <f t="shared" si="14"/>
        <v>1274</v>
      </c>
    </row>
    <row r="941" spans="1:7" x14ac:dyDescent="0.3">
      <c r="A941" s="1" t="s">
        <v>9</v>
      </c>
      <c r="B941" s="1" t="s">
        <v>15</v>
      </c>
      <c r="C941" s="1" t="s">
        <v>58</v>
      </c>
      <c r="D941" s="2">
        <v>44571</v>
      </c>
      <c r="E941" s="6">
        <v>7063</v>
      </c>
      <c r="F941" s="1">
        <v>104</v>
      </c>
      <c r="G941" s="6">
        <f t="shared" si="14"/>
        <v>1765.75</v>
      </c>
    </row>
    <row r="942" spans="1:7" x14ac:dyDescent="0.3">
      <c r="A942" s="1" t="s">
        <v>34</v>
      </c>
      <c r="B942" s="1" t="s">
        <v>26</v>
      </c>
      <c r="C942" s="1" t="s">
        <v>58</v>
      </c>
      <c r="D942" s="2">
        <v>44739</v>
      </c>
      <c r="E942" s="6">
        <v>2275</v>
      </c>
      <c r="F942" s="1">
        <v>115</v>
      </c>
      <c r="G942" s="6">
        <f t="shared" si="14"/>
        <v>568.75</v>
      </c>
    </row>
    <row r="943" spans="1:7" x14ac:dyDescent="0.3">
      <c r="A943" s="1" t="s">
        <v>25</v>
      </c>
      <c r="B943" s="1" t="s">
        <v>29</v>
      </c>
      <c r="C943" s="1" t="s">
        <v>27</v>
      </c>
      <c r="D943" s="2">
        <v>44742</v>
      </c>
      <c r="E943" s="6">
        <v>7602</v>
      </c>
      <c r="F943" s="1">
        <v>18</v>
      </c>
      <c r="G943" s="6">
        <f t="shared" si="14"/>
        <v>1900.5</v>
      </c>
    </row>
    <row r="944" spans="1:7" x14ac:dyDescent="0.3">
      <c r="A944" s="1" t="s">
        <v>36</v>
      </c>
      <c r="B944" s="1" t="s">
        <v>15</v>
      </c>
      <c r="C944" s="1" t="s">
        <v>11</v>
      </c>
      <c r="D944" s="2">
        <v>44750</v>
      </c>
      <c r="E944" s="6">
        <v>4200</v>
      </c>
      <c r="F944" s="1">
        <v>80</v>
      </c>
      <c r="G944" s="6">
        <f t="shared" si="14"/>
        <v>1050</v>
      </c>
    </row>
    <row r="945" spans="1:7" x14ac:dyDescent="0.3">
      <c r="A945" s="1" t="s">
        <v>17</v>
      </c>
      <c r="B945" s="1" t="s">
        <v>10</v>
      </c>
      <c r="C945" s="1" t="s">
        <v>39</v>
      </c>
      <c r="D945" s="2">
        <v>44720</v>
      </c>
      <c r="E945" s="6">
        <v>11137</v>
      </c>
      <c r="F945" s="1">
        <v>88</v>
      </c>
      <c r="G945" s="6">
        <f t="shared" si="14"/>
        <v>2784.25</v>
      </c>
    </row>
    <row r="946" spans="1:7" x14ac:dyDescent="0.3">
      <c r="A946" s="1" t="s">
        <v>14</v>
      </c>
      <c r="B946" s="1" t="s">
        <v>7</v>
      </c>
      <c r="C946" s="1" t="s">
        <v>45</v>
      </c>
      <c r="D946" s="2">
        <v>44791</v>
      </c>
      <c r="E946" s="6">
        <v>3388</v>
      </c>
      <c r="F946" s="1">
        <v>212</v>
      </c>
      <c r="G946" s="6">
        <f t="shared" si="14"/>
        <v>847</v>
      </c>
    </row>
    <row r="947" spans="1:7" x14ac:dyDescent="0.3">
      <c r="A947" s="1" t="s">
        <v>41</v>
      </c>
      <c r="B947" s="1" t="s">
        <v>15</v>
      </c>
      <c r="C947" s="1" t="s">
        <v>20</v>
      </c>
      <c r="D947" s="2">
        <v>44659</v>
      </c>
      <c r="E947" s="6">
        <v>6832</v>
      </c>
      <c r="F947" s="1">
        <v>306</v>
      </c>
      <c r="G947" s="6">
        <f t="shared" si="14"/>
        <v>1708</v>
      </c>
    </row>
    <row r="948" spans="1:7" x14ac:dyDescent="0.3">
      <c r="A948" s="1" t="s">
        <v>46</v>
      </c>
      <c r="B948" s="1" t="s">
        <v>29</v>
      </c>
      <c r="C948" s="1" t="s">
        <v>42</v>
      </c>
      <c r="D948" s="2">
        <v>44781</v>
      </c>
      <c r="E948" s="6">
        <v>3437</v>
      </c>
      <c r="F948" s="1">
        <v>181</v>
      </c>
      <c r="G948" s="6">
        <f t="shared" si="14"/>
        <v>859.25</v>
      </c>
    </row>
    <row r="949" spans="1:7" x14ac:dyDescent="0.3">
      <c r="A949" s="1" t="s">
        <v>46</v>
      </c>
      <c r="B949" s="1" t="s">
        <v>7</v>
      </c>
      <c r="C949" s="1" t="s">
        <v>37</v>
      </c>
      <c r="D949" s="2">
        <v>44799</v>
      </c>
      <c r="E949" s="6">
        <v>301</v>
      </c>
      <c r="F949" s="1">
        <v>65</v>
      </c>
      <c r="G949" s="6">
        <f t="shared" si="14"/>
        <v>75.25</v>
      </c>
    </row>
    <row r="950" spans="1:7" x14ac:dyDescent="0.3">
      <c r="A950" s="1" t="s">
        <v>17</v>
      </c>
      <c r="B950" s="1" t="s">
        <v>29</v>
      </c>
      <c r="C950" s="1" t="s">
        <v>42</v>
      </c>
      <c r="D950" s="2">
        <v>44575</v>
      </c>
      <c r="E950" s="6">
        <v>1869</v>
      </c>
      <c r="F950" s="1">
        <v>158</v>
      </c>
      <c r="G950" s="6">
        <f t="shared" si="14"/>
        <v>467.25</v>
      </c>
    </row>
    <row r="951" spans="1:7" x14ac:dyDescent="0.3">
      <c r="A951" s="1" t="s">
        <v>43</v>
      </c>
      <c r="B951" s="1" t="s">
        <v>26</v>
      </c>
      <c r="C951" s="1" t="s">
        <v>56</v>
      </c>
      <c r="D951" s="2">
        <v>44784</v>
      </c>
      <c r="E951" s="6">
        <v>17465</v>
      </c>
      <c r="F951" s="1">
        <v>271</v>
      </c>
      <c r="G951" s="6">
        <f t="shared" si="14"/>
        <v>4366.25</v>
      </c>
    </row>
    <row r="952" spans="1:7" x14ac:dyDescent="0.3">
      <c r="A952" s="1" t="s">
        <v>53</v>
      </c>
      <c r="B952" s="1" t="s">
        <v>26</v>
      </c>
      <c r="C952" s="1" t="s">
        <v>47</v>
      </c>
      <c r="D952" s="2">
        <v>44712</v>
      </c>
      <c r="E952" s="6">
        <v>10143</v>
      </c>
      <c r="F952" s="1">
        <v>24</v>
      </c>
      <c r="G952" s="6">
        <f t="shared" si="14"/>
        <v>2535.75</v>
      </c>
    </row>
    <row r="953" spans="1:7" x14ac:dyDescent="0.3">
      <c r="A953" s="1" t="s">
        <v>9</v>
      </c>
      <c r="B953" s="1" t="s">
        <v>21</v>
      </c>
      <c r="C953" s="1" t="s">
        <v>22</v>
      </c>
      <c r="D953" s="2">
        <v>44753</v>
      </c>
      <c r="E953" s="6">
        <v>3626</v>
      </c>
      <c r="F953" s="1">
        <v>10</v>
      </c>
      <c r="G953" s="6">
        <f t="shared" si="14"/>
        <v>906.5</v>
      </c>
    </row>
    <row r="954" spans="1:7" x14ac:dyDescent="0.3">
      <c r="A954" s="1" t="s">
        <v>31</v>
      </c>
      <c r="B954" s="1" t="s">
        <v>29</v>
      </c>
      <c r="C954" s="1" t="s">
        <v>57</v>
      </c>
      <c r="D954" s="2">
        <v>44622</v>
      </c>
      <c r="E954" s="6">
        <v>3346</v>
      </c>
      <c r="F954" s="1">
        <v>304</v>
      </c>
      <c r="G954" s="6">
        <f t="shared" si="14"/>
        <v>836.5</v>
      </c>
    </row>
    <row r="955" spans="1:7" x14ac:dyDescent="0.3">
      <c r="A955" s="1" t="s">
        <v>53</v>
      </c>
      <c r="B955" s="1" t="s">
        <v>15</v>
      </c>
      <c r="C955" s="1" t="s">
        <v>51</v>
      </c>
      <c r="D955" s="2">
        <v>44755</v>
      </c>
      <c r="E955" s="6">
        <v>6321</v>
      </c>
      <c r="F955" s="1">
        <v>88</v>
      </c>
      <c r="G955" s="6">
        <f t="shared" si="14"/>
        <v>1580.25</v>
      </c>
    </row>
    <row r="956" spans="1:7" x14ac:dyDescent="0.3">
      <c r="A956" s="1" t="s">
        <v>24</v>
      </c>
      <c r="B956" s="1" t="s">
        <v>7</v>
      </c>
      <c r="C956" s="1" t="s">
        <v>39</v>
      </c>
      <c r="D956" s="2">
        <v>44776</v>
      </c>
      <c r="E956" s="6">
        <v>9345</v>
      </c>
      <c r="F956" s="1">
        <v>133</v>
      </c>
      <c r="G956" s="6">
        <f t="shared" si="14"/>
        <v>2336.25</v>
      </c>
    </row>
    <row r="957" spans="1:7" x14ac:dyDescent="0.3">
      <c r="A957" s="1" t="s">
        <v>38</v>
      </c>
      <c r="B957" s="1" t="s">
        <v>7</v>
      </c>
      <c r="C957" s="1" t="s">
        <v>13</v>
      </c>
      <c r="D957" s="2">
        <v>44621</v>
      </c>
      <c r="E957" s="6">
        <v>15008</v>
      </c>
      <c r="F957" s="1">
        <v>165</v>
      </c>
      <c r="G957" s="6">
        <f t="shared" si="14"/>
        <v>3752</v>
      </c>
    </row>
    <row r="958" spans="1:7" x14ac:dyDescent="0.3">
      <c r="A958" s="1" t="s">
        <v>49</v>
      </c>
      <c r="B958" s="1" t="s">
        <v>21</v>
      </c>
      <c r="C958" s="1" t="s">
        <v>44</v>
      </c>
      <c r="D958" s="2">
        <v>44664</v>
      </c>
      <c r="E958" s="6">
        <v>7609</v>
      </c>
      <c r="F958" s="1">
        <v>150</v>
      </c>
      <c r="G958" s="6">
        <f t="shared" si="14"/>
        <v>1902.25</v>
      </c>
    </row>
    <row r="959" spans="1:7" x14ac:dyDescent="0.3">
      <c r="A959" s="1" t="s">
        <v>34</v>
      </c>
      <c r="B959" s="1" t="s">
        <v>29</v>
      </c>
      <c r="C959" s="1" t="s">
        <v>42</v>
      </c>
      <c r="D959" s="2">
        <v>44606</v>
      </c>
      <c r="E959" s="6">
        <v>10332</v>
      </c>
      <c r="F959" s="1">
        <v>180</v>
      </c>
      <c r="G959" s="6">
        <f t="shared" si="14"/>
        <v>2583</v>
      </c>
    </row>
    <row r="960" spans="1:7" x14ac:dyDescent="0.3">
      <c r="A960" s="1" t="s">
        <v>28</v>
      </c>
      <c r="B960" s="1" t="s">
        <v>10</v>
      </c>
      <c r="C960" s="1" t="s">
        <v>44</v>
      </c>
      <c r="D960" s="2">
        <v>44768</v>
      </c>
      <c r="E960" s="6">
        <v>819</v>
      </c>
      <c r="F960" s="1">
        <v>213</v>
      </c>
      <c r="G960" s="6">
        <f t="shared" si="14"/>
        <v>204.75</v>
      </c>
    </row>
    <row r="961" spans="1:7" x14ac:dyDescent="0.3">
      <c r="A961" s="1" t="s">
        <v>23</v>
      </c>
      <c r="B961" s="1" t="s">
        <v>7</v>
      </c>
      <c r="C961" s="1" t="s">
        <v>32</v>
      </c>
      <c r="D961" s="2">
        <v>44588</v>
      </c>
      <c r="E961" s="6">
        <v>5754</v>
      </c>
      <c r="F961" s="1">
        <v>133</v>
      </c>
      <c r="G961" s="6">
        <f t="shared" si="14"/>
        <v>1438.5</v>
      </c>
    </row>
    <row r="962" spans="1:7" x14ac:dyDescent="0.3">
      <c r="A962" s="1" t="s">
        <v>6</v>
      </c>
      <c r="B962" s="1" t="s">
        <v>10</v>
      </c>
      <c r="C962" s="1" t="s">
        <v>13</v>
      </c>
      <c r="D962" s="2">
        <v>44665</v>
      </c>
      <c r="E962" s="6">
        <v>28</v>
      </c>
      <c r="F962" s="1">
        <v>446</v>
      </c>
      <c r="G962" s="6">
        <f t="shared" ref="G962:G1025" si="15">E962*0.25</f>
        <v>7</v>
      </c>
    </row>
    <row r="963" spans="1:7" x14ac:dyDescent="0.3">
      <c r="A963" s="1" t="s">
        <v>17</v>
      </c>
      <c r="B963" s="1" t="s">
        <v>26</v>
      </c>
      <c r="C963" s="1" t="s">
        <v>47</v>
      </c>
      <c r="D963" s="2">
        <v>44700</v>
      </c>
      <c r="E963" s="6">
        <v>6440</v>
      </c>
      <c r="F963" s="1">
        <v>141</v>
      </c>
      <c r="G963" s="6">
        <f t="shared" si="15"/>
        <v>1610</v>
      </c>
    </row>
    <row r="964" spans="1:7" x14ac:dyDescent="0.3">
      <c r="A964" s="1" t="s">
        <v>40</v>
      </c>
      <c r="B964" s="1" t="s">
        <v>10</v>
      </c>
      <c r="C964" s="1" t="s">
        <v>30</v>
      </c>
      <c r="D964" s="2">
        <v>44601</v>
      </c>
      <c r="E964" s="6">
        <v>4956</v>
      </c>
      <c r="F964" s="1">
        <v>58</v>
      </c>
      <c r="G964" s="6">
        <f t="shared" si="15"/>
        <v>1239</v>
      </c>
    </row>
    <row r="965" spans="1:7" x14ac:dyDescent="0.3">
      <c r="A965" s="1" t="s">
        <v>23</v>
      </c>
      <c r="B965" s="1" t="s">
        <v>7</v>
      </c>
      <c r="C965" s="1" t="s">
        <v>39</v>
      </c>
      <c r="D965" s="2">
        <v>44706</v>
      </c>
      <c r="E965" s="6">
        <v>2352</v>
      </c>
      <c r="F965" s="1">
        <v>58</v>
      </c>
      <c r="G965" s="6">
        <f t="shared" si="15"/>
        <v>588</v>
      </c>
    </row>
    <row r="966" spans="1:7" x14ac:dyDescent="0.3">
      <c r="A966" s="1" t="s">
        <v>17</v>
      </c>
      <c r="B966" s="1" t="s">
        <v>15</v>
      </c>
      <c r="C966" s="1" t="s">
        <v>45</v>
      </c>
      <c r="D966" s="2">
        <v>44587</v>
      </c>
      <c r="E966" s="6">
        <v>3906</v>
      </c>
      <c r="F966" s="1">
        <v>76</v>
      </c>
      <c r="G966" s="6">
        <f t="shared" si="15"/>
        <v>976.5</v>
      </c>
    </row>
    <row r="967" spans="1:7" x14ac:dyDescent="0.3">
      <c r="A967" s="1" t="s">
        <v>34</v>
      </c>
      <c r="B967" s="1" t="s">
        <v>10</v>
      </c>
      <c r="C967" s="1" t="s">
        <v>44</v>
      </c>
      <c r="D967" s="2">
        <v>44746</v>
      </c>
      <c r="E967" s="6">
        <v>1813</v>
      </c>
      <c r="F967" s="1">
        <v>296</v>
      </c>
      <c r="G967" s="6">
        <f t="shared" si="15"/>
        <v>453.25</v>
      </c>
    </row>
    <row r="968" spans="1:7" x14ac:dyDescent="0.3">
      <c r="A968" s="1" t="s">
        <v>55</v>
      </c>
      <c r="B968" s="1" t="s">
        <v>10</v>
      </c>
      <c r="C968" s="1" t="s">
        <v>47</v>
      </c>
      <c r="D968" s="2">
        <v>44664</v>
      </c>
      <c r="E968" s="6">
        <v>11788</v>
      </c>
      <c r="F968" s="1">
        <v>73</v>
      </c>
      <c r="G968" s="6">
        <f t="shared" si="15"/>
        <v>2947</v>
      </c>
    </row>
    <row r="969" spans="1:7" x14ac:dyDescent="0.3">
      <c r="A969" s="1" t="s">
        <v>12</v>
      </c>
      <c r="B969" s="1" t="s">
        <v>15</v>
      </c>
      <c r="C969" s="1" t="s">
        <v>16</v>
      </c>
      <c r="D969" s="2">
        <v>44586</v>
      </c>
      <c r="E969" s="6">
        <v>5768</v>
      </c>
      <c r="F969" s="1">
        <v>119</v>
      </c>
      <c r="G969" s="6">
        <f t="shared" si="15"/>
        <v>1442</v>
      </c>
    </row>
    <row r="970" spans="1:7" x14ac:dyDescent="0.3">
      <c r="A970" s="1" t="s">
        <v>50</v>
      </c>
      <c r="B970" s="1" t="s">
        <v>26</v>
      </c>
      <c r="C970" s="1" t="s">
        <v>11</v>
      </c>
      <c r="D970" s="2">
        <v>44676</v>
      </c>
      <c r="E970" s="6">
        <v>2401</v>
      </c>
      <c r="F970" s="1">
        <v>78</v>
      </c>
      <c r="G970" s="6">
        <f t="shared" si="15"/>
        <v>600.25</v>
      </c>
    </row>
    <row r="971" spans="1:7" x14ac:dyDescent="0.3">
      <c r="A971" s="1" t="s">
        <v>50</v>
      </c>
      <c r="B971" s="1" t="s">
        <v>26</v>
      </c>
      <c r="C971" s="1" t="s">
        <v>30</v>
      </c>
      <c r="D971" s="2">
        <v>44722</v>
      </c>
      <c r="E971" s="6">
        <v>4515</v>
      </c>
      <c r="F971" s="1">
        <v>392</v>
      </c>
      <c r="G971" s="6">
        <f t="shared" si="15"/>
        <v>1128.75</v>
      </c>
    </row>
    <row r="972" spans="1:7" x14ac:dyDescent="0.3">
      <c r="A972" s="1" t="s">
        <v>53</v>
      </c>
      <c r="B972" s="1" t="s">
        <v>21</v>
      </c>
      <c r="C972" s="1" t="s">
        <v>44</v>
      </c>
      <c r="D972" s="2">
        <v>44795</v>
      </c>
      <c r="E972" s="6">
        <v>10794</v>
      </c>
      <c r="F972" s="1">
        <v>51</v>
      </c>
      <c r="G972" s="6">
        <f t="shared" si="15"/>
        <v>2698.5</v>
      </c>
    </row>
    <row r="973" spans="1:7" x14ac:dyDescent="0.3">
      <c r="A973" s="1" t="s">
        <v>9</v>
      </c>
      <c r="B973" s="1" t="s">
        <v>10</v>
      </c>
      <c r="C973" s="1" t="s">
        <v>20</v>
      </c>
      <c r="D973" s="2">
        <v>44739</v>
      </c>
      <c r="E973" s="6">
        <v>13706</v>
      </c>
      <c r="F973" s="1">
        <v>207</v>
      </c>
      <c r="G973" s="6">
        <f t="shared" si="15"/>
        <v>3426.5</v>
      </c>
    </row>
    <row r="974" spans="1:7" x14ac:dyDescent="0.3">
      <c r="A974" s="1" t="s">
        <v>40</v>
      </c>
      <c r="B974" s="1" t="s">
        <v>10</v>
      </c>
      <c r="C974" s="1" t="s">
        <v>27</v>
      </c>
      <c r="D974" s="2">
        <v>44742</v>
      </c>
      <c r="E974" s="6">
        <v>4361</v>
      </c>
      <c r="F974" s="1">
        <v>40</v>
      </c>
      <c r="G974" s="6">
        <f t="shared" si="15"/>
        <v>1090.25</v>
      </c>
    </row>
    <row r="975" spans="1:7" x14ac:dyDescent="0.3">
      <c r="A975" s="1" t="s">
        <v>6</v>
      </c>
      <c r="B975" s="1" t="s">
        <v>10</v>
      </c>
      <c r="C975" s="1" t="s">
        <v>47</v>
      </c>
      <c r="D975" s="2">
        <v>44803</v>
      </c>
      <c r="E975" s="6">
        <v>10122</v>
      </c>
      <c r="F975" s="1">
        <v>100</v>
      </c>
      <c r="G975" s="6">
        <f t="shared" si="15"/>
        <v>2530.5</v>
      </c>
    </row>
    <row r="976" spans="1:7" x14ac:dyDescent="0.3">
      <c r="A976" s="1" t="s">
        <v>31</v>
      </c>
      <c r="B976" s="1" t="s">
        <v>15</v>
      </c>
      <c r="C976" s="1" t="s">
        <v>51</v>
      </c>
      <c r="D976" s="2">
        <v>44796</v>
      </c>
      <c r="E976" s="6">
        <v>994</v>
      </c>
      <c r="F976" s="1">
        <v>57</v>
      </c>
      <c r="G976" s="6">
        <f t="shared" si="15"/>
        <v>248.5</v>
      </c>
    </row>
    <row r="977" spans="1:7" x14ac:dyDescent="0.3">
      <c r="A977" s="1" t="s">
        <v>50</v>
      </c>
      <c r="B977" s="1" t="s">
        <v>21</v>
      </c>
      <c r="C977" s="1" t="s">
        <v>18</v>
      </c>
      <c r="D977" s="2">
        <v>44799</v>
      </c>
      <c r="E977" s="6">
        <v>2268</v>
      </c>
      <c r="F977" s="1">
        <v>42</v>
      </c>
      <c r="G977" s="6">
        <f t="shared" si="15"/>
        <v>567</v>
      </c>
    </row>
    <row r="978" spans="1:7" x14ac:dyDescent="0.3">
      <c r="A978" s="1" t="s">
        <v>12</v>
      </c>
      <c r="B978" s="1" t="s">
        <v>15</v>
      </c>
      <c r="C978" s="1" t="s">
        <v>27</v>
      </c>
      <c r="D978" s="2">
        <v>44629</v>
      </c>
      <c r="E978" s="6">
        <v>574</v>
      </c>
      <c r="F978" s="1">
        <v>156</v>
      </c>
      <c r="G978" s="6">
        <f t="shared" si="15"/>
        <v>143.5</v>
      </c>
    </row>
    <row r="979" spans="1:7" x14ac:dyDescent="0.3">
      <c r="A979" s="1" t="s">
        <v>49</v>
      </c>
      <c r="B979" s="1" t="s">
        <v>7</v>
      </c>
      <c r="C979" s="1" t="s">
        <v>32</v>
      </c>
      <c r="D979" s="2">
        <v>44671</v>
      </c>
      <c r="E979" s="6">
        <v>1792</v>
      </c>
      <c r="F979" s="1">
        <v>23</v>
      </c>
      <c r="G979" s="6">
        <f t="shared" si="15"/>
        <v>448</v>
      </c>
    </row>
    <row r="980" spans="1:7" x14ac:dyDescent="0.3">
      <c r="A980" s="1" t="s">
        <v>28</v>
      </c>
      <c r="B980" s="1" t="s">
        <v>29</v>
      </c>
      <c r="C980" s="1" t="s">
        <v>57</v>
      </c>
      <c r="D980" s="2">
        <v>44722</v>
      </c>
      <c r="E980" s="6">
        <v>4844</v>
      </c>
      <c r="F980" s="1">
        <v>539</v>
      </c>
      <c r="G980" s="6">
        <f t="shared" si="15"/>
        <v>1211</v>
      </c>
    </row>
    <row r="981" spans="1:7" x14ac:dyDescent="0.3">
      <c r="A981" s="1" t="s">
        <v>40</v>
      </c>
      <c r="B981" s="1" t="s">
        <v>15</v>
      </c>
      <c r="C981" s="1" t="s">
        <v>35</v>
      </c>
      <c r="D981" s="2">
        <v>44600</v>
      </c>
      <c r="E981" s="6">
        <v>938</v>
      </c>
      <c r="F981" s="1">
        <v>158</v>
      </c>
      <c r="G981" s="6">
        <f t="shared" si="15"/>
        <v>234.5</v>
      </c>
    </row>
    <row r="982" spans="1:7" x14ac:dyDescent="0.3">
      <c r="A982" s="1" t="s">
        <v>23</v>
      </c>
      <c r="B982" s="1" t="s">
        <v>15</v>
      </c>
      <c r="C982" s="1" t="s">
        <v>44</v>
      </c>
      <c r="D982" s="2">
        <v>44798</v>
      </c>
      <c r="E982" s="6">
        <v>4879</v>
      </c>
      <c r="F982" s="1">
        <v>22</v>
      </c>
      <c r="G982" s="6">
        <f t="shared" si="15"/>
        <v>1219.75</v>
      </c>
    </row>
    <row r="983" spans="1:7" x14ac:dyDescent="0.3">
      <c r="A983" s="1" t="s">
        <v>54</v>
      </c>
      <c r="B983" s="1" t="s">
        <v>10</v>
      </c>
      <c r="C983" s="1" t="s">
        <v>13</v>
      </c>
      <c r="D983" s="2">
        <v>44608</v>
      </c>
      <c r="E983" s="6">
        <v>9107</v>
      </c>
      <c r="F983" s="1">
        <v>73</v>
      </c>
      <c r="G983" s="6">
        <f t="shared" si="15"/>
        <v>2276.75</v>
      </c>
    </row>
    <row r="984" spans="1:7" x14ac:dyDescent="0.3">
      <c r="A984" s="1" t="s">
        <v>43</v>
      </c>
      <c r="B984" s="1" t="s">
        <v>7</v>
      </c>
      <c r="C984" s="1" t="s">
        <v>18</v>
      </c>
      <c r="D984" s="2">
        <v>44711</v>
      </c>
      <c r="E984" s="6">
        <v>12187</v>
      </c>
      <c r="F984" s="1">
        <v>27</v>
      </c>
      <c r="G984" s="6">
        <f t="shared" si="15"/>
        <v>3046.75</v>
      </c>
    </row>
    <row r="985" spans="1:7" x14ac:dyDescent="0.3">
      <c r="A985" s="1" t="s">
        <v>12</v>
      </c>
      <c r="B985" s="1" t="s">
        <v>21</v>
      </c>
      <c r="C985" s="1" t="s">
        <v>22</v>
      </c>
      <c r="D985" s="2">
        <v>44741</v>
      </c>
      <c r="E985" s="6">
        <v>5670</v>
      </c>
      <c r="F985" s="1">
        <v>64</v>
      </c>
      <c r="G985" s="6">
        <f t="shared" si="15"/>
        <v>1417.5</v>
      </c>
    </row>
    <row r="986" spans="1:7" x14ac:dyDescent="0.3">
      <c r="A986" s="1" t="s">
        <v>12</v>
      </c>
      <c r="B986" s="1" t="s">
        <v>26</v>
      </c>
      <c r="C986" s="1" t="s">
        <v>37</v>
      </c>
      <c r="D986" s="2">
        <v>44728</v>
      </c>
      <c r="E986" s="6">
        <v>476</v>
      </c>
      <c r="F986" s="1">
        <v>133</v>
      </c>
      <c r="G986" s="6">
        <f t="shared" si="15"/>
        <v>119</v>
      </c>
    </row>
    <row r="987" spans="1:7" x14ac:dyDescent="0.3">
      <c r="A987" s="1" t="s">
        <v>23</v>
      </c>
      <c r="B987" s="1" t="s">
        <v>7</v>
      </c>
      <c r="C987" s="1" t="s">
        <v>57</v>
      </c>
      <c r="D987" s="2">
        <v>44624</v>
      </c>
      <c r="E987" s="6">
        <v>2681</v>
      </c>
      <c r="F987" s="1">
        <v>149</v>
      </c>
      <c r="G987" s="6">
        <f t="shared" si="15"/>
        <v>670.25</v>
      </c>
    </row>
    <row r="988" spans="1:7" x14ac:dyDescent="0.3">
      <c r="A988" s="1" t="s">
        <v>38</v>
      </c>
      <c r="B988" s="1" t="s">
        <v>21</v>
      </c>
      <c r="C988" s="1" t="s">
        <v>13</v>
      </c>
      <c r="D988" s="2">
        <v>44635</v>
      </c>
      <c r="E988" s="6">
        <v>1533</v>
      </c>
      <c r="F988" s="1">
        <v>434</v>
      </c>
      <c r="G988" s="6">
        <f t="shared" si="15"/>
        <v>383.25</v>
      </c>
    </row>
    <row r="989" spans="1:7" x14ac:dyDescent="0.3">
      <c r="A989" s="1" t="s">
        <v>38</v>
      </c>
      <c r="B989" s="1" t="s">
        <v>21</v>
      </c>
      <c r="C989" s="1" t="s">
        <v>22</v>
      </c>
      <c r="D989" s="2">
        <v>44588</v>
      </c>
      <c r="E989" s="6">
        <v>9765</v>
      </c>
      <c r="F989" s="1">
        <v>85</v>
      </c>
      <c r="G989" s="6">
        <f t="shared" si="15"/>
        <v>2441.25</v>
      </c>
    </row>
    <row r="990" spans="1:7" x14ac:dyDescent="0.3">
      <c r="A990" s="1" t="s">
        <v>34</v>
      </c>
      <c r="B990" s="1" t="s">
        <v>29</v>
      </c>
      <c r="C990" s="1" t="s">
        <v>32</v>
      </c>
      <c r="D990" s="2">
        <v>44747</v>
      </c>
      <c r="E990" s="6">
        <v>994</v>
      </c>
      <c r="F990" s="1">
        <v>118</v>
      </c>
      <c r="G990" s="6">
        <f t="shared" si="15"/>
        <v>248.5</v>
      </c>
    </row>
    <row r="991" spans="1:7" x14ac:dyDescent="0.3">
      <c r="A991" s="1" t="s">
        <v>25</v>
      </c>
      <c r="B991" s="1" t="s">
        <v>26</v>
      </c>
      <c r="C991" s="1" t="s">
        <v>57</v>
      </c>
      <c r="D991" s="2">
        <v>44649</v>
      </c>
      <c r="E991" s="6">
        <v>3318</v>
      </c>
      <c r="F991" s="1">
        <v>299</v>
      </c>
      <c r="G991" s="6">
        <f t="shared" si="15"/>
        <v>829.5</v>
      </c>
    </row>
    <row r="992" spans="1:7" x14ac:dyDescent="0.3">
      <c r="A992" s="1" t="s">
        <v>28</v>
      </c>
      <c r="B992" s="1" t="s">
        <v>29</v>
      </c>
      <c r="C992" s="1" t="s">
        <v>47</v>
      </c>
      <c r="D992" s="2">
        <v>44693</v>
      </c>
      <c r="E992" s="6">
        <v>4214</v>
      </c>
      <c r="F992" s="1">
        <v>35</v>
      </c>
      <c r="G992" s="6">
        <f t="shared" si="15"/>
        <v>1053.5</v>
      </c>
    </row>
    <row r="993" spans="1:7" x14ac:dyDescent="0.3">
      <c r="A993" s="1" t="s">
        <v>17</v>
      </c>
      <c r="B993" s="1" t="s">
        <v>26</v>
      </c>
      <c r="C993" s="1" t="s">
        <v>32</v>
      </c>
      <c r="D993" s="2">
        <v>44631</v>
      </c>
      <c r="E993" s="6">
        <v>7714</v>
      </c>
      <c r="F993" s="1">
        <v>44</v>
      </c>
      <c r="G993" s="6">
        <f t="shared" si="15"/>
        <v>1928.5</v>
      </c>
    </row>
    <row r="994" spans="1:7" x14ac:dyDescent="0.3">
      <c r="A994" s="1" t="s">
        <v>23</v>
      </c>
      <c r="B994" s="1" t="s">
        <v>21</v>
      </c>
      <c r="C994" s="1" t="s">
        <v>30</v>
      </c>
      <c r="D994" s="2">
        <v>44753</v>
      </c>
      <c r="E994" s="6">
        <v>4690</v>
      </c>
      <c r="F994" s="1">
        <v>299</v>
      </c>
      <c r="G994" s="6">
        <f t="shared" si="15"/>
        <v>1172.5</v>
      </c>
    </row>
    <row r="995" spans="1:7" x14ac:dyDescent="0.3">
      <c r="A995" s="1" t="s">
        <v>19</v>
      </c>
      <c r="B995" s="1" t="s">
        <v>21</v>
      </c>
      <c r="C995" s="1" t="s">
        <v>52</v>
      </c>
      <c r="D995" s="2">
        <v>44774</v>
      </c>
      <c r="E995" s="6">
        <v>13062</v>
      </c>
      <c r="F995" s="1">
        <v>62</v>
      </c>
      <c r="G995" s="6">
        <f t="shared" si="15"/>
        <v>3265.5</v>
      </c>
    </row>
    <row r="996" spans="1:7" x14ac:dyDescent="0.3">
      <c r="A996" s="1" t="s">
        <v>19</v>
      </c>
      <c r="B996" s="1" t="s">
        <v>7</v>
      </c>
      <c r="C996" s="1" t="s">
        <v>39</v>
      </c>
      <c r="D996" s="2">
        <v>44608</v>
      </c>
      <c r="E996" s="6">
        <v>12488</v>
      </c>
      <c r="F996" s="1">
        <v>200</v>
      </c>
      <c r="G996" s="6">
        <f t="shared" si="15"/>
        <v>3122</v>
      </c>
    </row>
    <row r="997" spans="1:7" x14ac:dyDescent="0.3">
      <c r="A997" s="1" t="s">
        <v>38</v>
      </c>
      <c r="B997" s="1" t="s">
        <v>26</v>
      </c>
      <c r="C997" s="1" t="s">
        <v>20</v>
      </c>
      <c r="D997" s="2">
        <v>44664</v>
      </c>
      <c r="E997" s="6">
        <v>14147</v>
      </c>
      <c r="F997" s="1">
        <v>235</v>
      </c>
      <c r="G997" s="6">
        <f t="shared" si="15"/>
        <v>3536.75</v>
      </c>
    </row>
    <row r="998" spans="1:7" x14ac:dyDescent="0.3">
      <c r="A998" s="1" t="s">
        <v>17</v>
      </c>
      <c r="B998" s="1" t="s">
        <v>10</v>
      </c>
      <c r="C998" s="1" t="s">
        <v>52</v>
      </c>
      <c r="D998" s="2">
        <v>44606</v>
      </c>
      <c r="E998" s="6">
        <v>49</v>
      </c>
      <c r="F998" s="1">
        <v>363</v>
      </c>
      <c r="G998" s="6">
        <f t="shared" si="15"/>
        <v>12.25</v>
      </c>
    </row>
    <row r="999" spans="1:7" x14ac:dyDescent="0.3">
      <c r="A999" s="1" t="s">
        <v>55</v>
      </c>
      <c r="B999" s="1" t="s">
        <v>15</v>
      </c>
      <c r="C999" s="1" t="s">
        <v>13</v>
      </c>
      <c r="D999" s="2">
        <v>44634</v>
      </c>
      <c r="E999" s="6">
        <v>10199</v>
      </c>
      <c r="F999" s="1">
        <v>68</v>
      </c>
      <c r="G999" s="6">
        <f t="shared" si="15"/>
        <v>2549.75</v>
      </c>
    </row>
    <row r="1000" spans="1:7" x14ac:dyDescent="0.3">
      <c r="A1000" s="1" t="s">
        <v>17</v>
      </c>
      <c r="B1000" s="1" t="s">
        <v>15</v>
      </c>
      <c r="C1000" s="1" t="s">
        <v>39</v>
      </c>
      <c r="D1000" s="2">
        <v>44677</v>
      </c>
      <c r="E1000" s="6">
        <v>11389</v>
      </c>
      <c r="F1000" s="1">
        <v>26</v>
      </c>
      <c r="G1000" s="6">
        <f t="shared" si="15"/>
        <v>2847.25</v>
      </c>
    </row>
    <row r="1001" spans="1:7" x14ac:dyDescent="0.3">
      <c r="A1001" s="1" t="s">
        <v>6</v>
      </c>
      <c r="B1001" s="1" t="s">
        <v>29</v>
      </c>
      <c r="C1001" s="1" t="s">
        <v>45</v>
      </c>
      <c r="D1001" s="2">
        <v>44656</v>
      </c>
      <c r="E1001" s="6">
        <v>3584</v>
      </c>
      <c r="F1001" s="1">
        <v>200</v>
      </c>
      <c r="G1001" s="6">
        <f t="shared" si="15"/>
        <v>896</v>
      </c>
    </row>
    <row r="1002" spans="1:7" x14ac:dyDescent="0.3">
      <c r="A1002" s="1" t="s">
        <v>50</v>
      </c>
      <c r="B1002" s="1" t="s">
        <v>29</v>
      </c>
      <c r="C1002" s="1" t="s">
        <v>32</v>
      </c>
      <c r="D1002" s="2">
        <v>44623</v>
      </c>
      <c r="E1002" s="6">
        <v>12481</v>
      </c>
      <c r="F1002" s="1">
        <v>264</v>
      </c>
      <c r="G1002" s="6">
        <f t="shared" si="15"/>
        <v>3120.25</v>
      </c>
    </row>
    <row r="1003" spans="1:7" x14ac:dyDescent="0.3">
      <c r="A1003" s="1" t="s">
        <v>41</v>
      </c>
      <c r="B1003" s="1" t="s">
        <v>26</v>
      </c>
      <c r="C1003" s="1" t="s">
        <v>39</v>
      </c>
      <c r="D1003" s="2">
        <v>44725</v>
      </c>
      <c r="E1003" s="6">
        <v>2107</v>
      </c>
      <c r="F1003" s="1">
        <v>175</v>
      </c>
      <c r="G1003" s="6">
        <f t="shared" si="15"/>
        <v>526.75</v>
      </c>
    </row>
    <row r="1004" spans="1:7" x14ac:dyDescent="0.3">
      <c r="A1004" s="1" t="s">
        <v>33</v>
      </c>
      <c r="B1004" s="1" t="s">
        <v>21</v>
      </c>
      <c r="C1004" s="1" t="s">
        <v>58</v>
      </c>
      <c r="D1004" s="2">
        <v>44606</v>
      </c>
      <c r="E1004" s="6">
        <v>8603</v>
      </c>
      <c r="F1004" s="1">
        <v>352</v>
      </c>
      <c r="G1004" s="6">
        <f t="shared" si="15"/>
        <v>2150.75</v>
      </c>
    </row>
    <row r="1005" spans="1:7" x14ac:dyDescent="0.3">
      <c r="A1005" s="1" t="s">
        <v>36</v>
      </c>
      <c r="B1005" s="1" t="s">
        <v>21</v>
      </c>
      <c r="C1005" s="1" t="s">
        <v>18</v>
      </c>
      <c r="D1005" s="2">
        <v>44669</v>
      </c>
      <c r="E1005" s="6">
        <v>7483</v>
      </c>
      <c r="F1005" s="1">
        <v>183</v>
      </c>
      <c r="G1005" s="6">
        <f t="shared" si="15"/>
        <v>1870.75</v>
      </c>
    </row>
    <row r="1006" spans="1:7" x14ac:dyDescent="0.3">
      <c r="A1006" s="1" t="s">
        <v>17</v>
      </c>
      <c r="B1006" s="1" t="s">
        <v>21</v>
      </c>
      <c r="C1006" s="1" t="s">
        <v>11</v>
      </c>
      <c r="D1006" s="2">
        <v>44593</v>
      </c>
      <c r="E1006" s="6">
        <v>3381</v>
      </c>
      <c r="F1006" s="1">
        <v>417</v>
      </c>
      <c r="G1006" s="6">
        <f t="shared" si="15"/>
        <v>845.25</v>
      </c>
    </row>
    <row r="1007" spans="1:7" x14ac:dyDescent="0.3">
      <c r="A1007" s="1" t="s">
        <v>54</v>
      </c>
      <c r="B1007" s="1" t="s">
        <v>21</v>
      </c>
      <c r="C1007" s="1" t="s">
        <v>27</v>
      </c>
      <c r="D1007" s="2">
        <v>44777</v>
      </c>
      <c r="E1007" s="6">
        <v>2030</v>
      </c>
      <c r="F1007" s="1">
        <v>146</v>
      </c>
      <c r="G1007" s="6">
        <f t="shared" si="15"/>
        <v>507.5</v>
      </c>
    </row>
    <row r="1008" spans="1:7" x14ac:dyDescent="0.3">
      <c r="A1008" s="1" t="s">
        <v>48</v>
      </c>
      <c r="B1008" s="1" t="s">
        <v>21</v>
      </c>
      <c r="C1008" s="1" t="s">
        <v>47</v>
      </c>
      <c r="D1008" s="2">
        <v>44656</v>
      </c>
      <c r="E1008" s="6">
        <v>6559</v>
      </c>
      <c r="F1008" s="1">
        <v>158</v>
      </c>
      <c r="G1008" s="6">
        <f t="shared" si="15"/>
        <v>1639.75</v>
      </c>
    </row>
    <row r="1009" spans="1:7" x14ac:dyDescent="0.3">
      <c r="A1009" s="1" t="s">
        <v>31</v>
      </c>
      <c r="B1009" s="1" t="s">
        <v>15</v>
      </c>
      <c r="C1009" s="1" t="s">
        <v>18</v>
      </c>
      <c r="D1009" s="2">
        <v>44587</v>
      </c>
      <c r="E1009" s="6">
        <v>10822</v>
      </c>
      <c r="F1009" s="1">
        <v>168</v>
      </c>
      <c r="G1009" s="6">
        <f t="shared" si="15"/>
        <v>2705.5</v>
      </c>
    </row>
    <row r="1010" spans="1:7" x14ac:dyDescent="0.3">
      <c r="A1010" s="1" t="s">
        <v>41</v>
      </c>
      <c r="B1010" s="1" t="s">
        <v>7</v>
      </c>
      <c r="C1010" s="1" t="s">
        <v>20</v>
      </c>
      <c r="D1010" s="2">
        <v>44582</v>
      </c>
      <c r="E1010" s="6">
        <v>18697</v>
      </c>
      <c r="F1010" s="1">
        <v>176</v>
      </c>
      <c r="G1010" s="6">
        <f t="shared" si="15"/>
        <v>4674.25</v>
      </c>
    </row>
    <row r="1011" spans="1:7" x14ac:dyDescent="0.3">
      <c r="A1011" s="1" t="s">
        <v>41</v>
      </c>
      <c r="B1011" s="1" t="s">
        <v>29</v>
      </c>
      <c r="C1011" s="1" t="s">
        <v>20</v>
      </c>
      <c r="D1011" s="2">
        <v>44795</v>
      </c>
      <c r="E1011" s="6">
        <v>5845</v>
      </c>
      <c r="F1011" s="1">
        <v>172</v>
      </c>
      <c r="G1011" s="6">
        <f t="shared" si="15"/>
        <v>1461.25</v>
      </c>
    </row>
    <row r="1012" spans="1:7" x14ac:dyDescent="0.3">
      <c r="A1012" s="1" t="s">
        <v>41</v>
      </c>
      <c r="B1012" s="1" t="s">
        <v>7</v>
      </c>
      <c r="C1012" s="1" t="s">
        <v>32</v>
      </c>
      <c r="D1012" s="2">
        <v>44588</v>
      </c>
      <c r="E1012" s="6">
        <v>2317</v>
      </c>
      <c r="F1012" s="1">
        <v>224</v>
      </c>
      <c r="G1012" s="6">
        <f t="shared" si="15"/>
        <v>579.25</v>
      </c>
    </row>
    <row r="1013" spans="1:7" x14ac:dyDescent="0.3">
      <c r="A1013" s="1" t="s">
        <v>24</v>
      </c>
      <c r="B1013" s="1" t="s">
        <v>7</v>
      </c>
      <c r="C1013" s="1" t="s">
        <v>22</v>
      </c>
      <c r="D1013" s="2">
        <v>44608</v>
      </c>
      <c r="E1013" s="6">
        <v>10150</v>
      </c>
      <c r="F1013" s="1">
        <v>68</v>
      </c>
      <c r="G1013" s="6">
        <f t="shared" si="15"/>
        <v>2537.5</v>
      </c>
    </row>
    <row r="1014" spans="1:7" x14ac:dyDescent="0.3">
      <c r="A1014" s="1" t="s">
        <v>54</v>
      </c>
      <c r="B1014" s="1" t="s">
        <v>26</v>
      </c>
      <c r="C1014" s="1" t="s">
        <v>51</v>
      </c>
      <c r="D1014" s="2">
        <v>44564</v>
      </c>
      <c r="E1014" s="6">
        <v>3437</v>
      </c>
      <c r="F1014" s="1">
        <v>46</v>
      </c>
      <c r="G1014" s="6">
        <f t="shared" si="15"/>
        <v>859.25</v>
      </c>
    </row>
    <row r="1015" spans="1:7" x14ac:dyDescent="0.3">
      <c r="A1015" s="1" t="s">
        <v>31</v>
      </c>
      <c r="B1015" s="1" t="s">
        <v>26</v>
      </c>
      <c r="C1015" s="1" t="s">
        <v>44</v>
      </c>
      <c r="D1015" s="2">
        <v>44797</v>
      </c>
      <c r="E1015" s="6">
        <v>4592</v>
      </c>
      <c r="F1015" s="1">
        <v>2</v>
      </c>
      <c r="G1015" s="6">
        <f t="shared" si="15"/>
        <v>1148</v>
      </c>
    </row>
    <row r="1016" spans="1:7" x14ac:dyDescent="0.3">
      <c r="A1016" s="1" t="s">
        <v>17</v>
      </c>
      <c r="B1016" s="1" t="s">
        <v>26</v>
      </c>
      <c r="C1016" s="1" t="s">
        <v>39</v>
      </c>
      <c r="D1016" s="2">
        <v>44599</v>
      </c>
      <c r="E1016" s="6">
        <v>5691</v>
      </c>
      <c r="F1016" s="1">
        <v>417</v>
      </c>
      <c r="G1016" s="6">
        <f t="shared" si="15"/>
        <v>1422.75</v>
      </c>
    </row>
    <row r="1017" spans="1:7" x14ac:dyDescent="0.3">
      <c r="A1017" s="1" t="s">
        <v>28</v>
      </c>
      <c r="B1017" s="1" t="s">
        <v>15</v>
      </c>
      <c r="C1017" s="1" t="s">
        <v>16</v>
      </c>
      <c r="D1017" s="2">
        <v>44603</v>
      </c>
      <c r="E1017" s="6">
        <v>4158</v>
      </c>
      <c r="F1017" s="1">
        <v>109</v>
      </c>
      <c r="G1017" s="6">
        <f t="shared" si="15"/>
        <v>1039.5</v>
      </c>
    </row>
    <row r="1018" spans="1:7" x14ac:dyDescent="0.3">
      <c r="A1018" s="1" t="s">
        <v>41</v>
      </c>
      <c r="B1018" s="1" t="s">
        <v>29</v>
      </c>
      <c r="C1018" s="1" t="s">
        <v>35</v>
      </c>
      <c r="D1018" s="2">
        <v>44649</v>
      </c>
      <c r="E1018" s="6">
        <v>5684</v>
      </c>
      <c r="F1018" s="1">
        <v>81</v>
      </c>
      <c r="G1018" s="6">
        <f t="shared" si="15"/>
        <v>1421</v>
      </c>
    </row>
    <row r="1019" spans="1:7" x14ac:dyDescent="0.3">
      <c r="A1019" s="1" t="s">
        <v>33</v>
      </c>
      <c r="B1019" s="1" t="s">
        <v>26</v>
      </c>
      <c r="C1019" s="1" t="s">
        <v>13</v>
      </c>
      <c r="D1019" s="2">
        <v>44727</v>
      </c>
      <c r="E1019" s="6">
        <v>693</v>
      </c>
      <c r="F1019" s="1">
        <v>350</v>
      </c>
      <c r="G1019" s="6">
        <f t="shared" si="15"/>
        <v>173.25</v>
      </c>
    </row>
    <row r="1020" spans="1:7" x14ac:dyDescent="0.3">
      <c r="A1020" s="1" t="s">
        <v>43</v>
      </c>
      <c r="B1020" s="1" t="s">
        <v>7</v>
      </c>
      <c r="C1020" s="1" t="s">
        <v>16</v>
      </c>
      <c r="D1020" s="2">
        <v>44677</v>
      </c>
      <c r="E1020" s="6">
        <v>546</v>
      </c>
      <c r="F1020" s="1">
        <v>142</v>
      </c>
      <c r="G1020" s="6">
        <f t="shared" si="15"/>
        <v>136.5</v>
      </c>
    </row>
    <row r="1021" spans="1:7" x14ac:dyDescent="0.3">
      <c r="A1021" s="1" t="s">
        <v>23</v>
      </c>
      <c r="B1021" s="1" t="s">
        <v>15</v>
      </c>
      <c r="C1021" s="1" t="s">
        <v>35</v>
      </c>
      <c r="D1021" s="2">
        <v>44757</v>
      </c>
      <c r="E1021" s="6">
        <v>4263</v>
      </c>
      <c r="F1021" s="1">
        <v>264</v>
      </c>
      <c r="G1021" s="6">
        <f t="shared" si="15"/>
        <v>1065.75</v>
      </c>
    </row>
    <row r="1022" spans="1:7" x14ac:dyDescent="0.3">
      <c r="A1022" s="1" t="s">
        <v>34</v>
      </c>
      <c r="B1022" s="1" t="s">
        <v>10</v>
      </c>
      <c r="C1022" s="1" t="s">
        <v>35</v>
      </c>
      <c r="D1022" s="2">
        <v>44735</v>
      </c>
      <c r="E1022" s="6">
        <v>1036</v>
      </c>
      <c r="F1022" s="1">
        <v>20</v>
      </c>
      <c r="G1022" s="6">
        <f t="shared" si="15"/>
        <v>259</v>
      </c>
    </row>
    <row r="1023" spans="1:7" x14ac:dyDescent="0.3">
      <c r="A1023" s="1" t="s">
        <v>43</v>
      </c>
      <c r="B1023" s="1" t="s">
        <v>15</v>
      </c>
      <c r="C1023" s="1" t="s">
        <v>56</v>
      </c>
      <c r="D1023" s="2">
        <v>44572</v>
      </c>
      <c r="E1023" s="6">
        <v>13846</v>
      </c>
      <c r="F1023" s="1">
        <v>421</v>
      </c>
      <c r="G1023" s="6">
        <f t="shared" si="15"/>
        <v>3461.5</v>
      </c>
    </row>
    <row r="1024" spans="1:7" x14ac:dyDescent="0.3">
      <c r="A1024" s="1" t="s">
        <v>34</v>
      </c>
      <c r="B1024" s="1" t="s">
        <v>7</v>
      </c>
      <c r="C1024" s="1" t="s">
        <v>22</v>
      </c>
      <c r="D1024" s="2">
        <v>44601</v>
      </c>
      <c r="E1024" s="6">
        <v>2499</v>
      </c>
      <c r="F1024" s="1">
        <v>271</v>
      </c>
      <c r="G1024" s="6">
        <f t="shared" si="15"/>
        <v>624.75</v>
      </c>
    </row>
    <row r="1025" spans="1:7" x14ac:dyDescent="0.3">
      <c r="A1025" s="1" t="s">
        <v>9</v>
      </c>
      <c r="B1025" s="1" t="s">
        <v>7</v>
      </c>
      <c r="C1025" s="1" t="s">
        <v>47</v>
      </c>
      <c r="D1025" s="2">
        <v>44718</v>
      </c>
      <c r="E1025" s="6">
        <v>10689</v>
      </c>
      <c r="F1025" s="1">
        <v>204</v>
      </c>
      <c r="G1025" s="6">
        <f t="shared" si="15"/>
        <v>2672.25</v>
      </c>
    </row>
    <row r="1026" spans="1:7" x14ac:dyDescent="0.3">
      <c r="A1026" s="1" t="s">
        <v>54</v>
      </c>
      <c r="B1026" s="1" t="s">
        <v>7</v>
      </c>
      <c r="C1026" s="1" t="s">
        <v>57</v>
      </c>
      <c r="D1026" s="2">
        <v>44783</v>
      </c>
      <c r="E1026" s="6">
        <v>5768</v>
      </c>
      <c r="F1026" s="1">
        <v>235</v>
      </c>
      <c r="G1026" s="6">
        <f t="shared" ref="G1026:G1089" si="16">E1026*0.25</f>
        <v>1442</v>
      </c>
    </row>
    <row r="1027" spans="1:7" x14ac:dyDescent="0.3">
      <c r="A1027" s="1" t="s">
        <v>46</v>
      </c>
      <c r="B1027" s="1" t="s">
        <v>15</v>
      </c>
      <c r="C1027" s="1" t="s">
        <v>16</v>
      </c>
      <c r="D1027" s="2">
        <v>44565</v>
      </c>
      <c r="E1027" s="6">
        <v>2226</v>
      </c>
      <c r="F1027" s="1">
        <v>46</v>
      </c>
      <c r="G1027" s="6">
        <f t="shared" si="16"/>
        <v>556.5</v>
      </c>
    </row>
    <row r="1028" spans="1:7" x14ac:dyDescent="0.3">
      <c r="A1028" s="1" t="s">
        <v>48</v>
      </c>
      <c r="B1028" s="1" t="s">
        <v>29</v>
      </c>
      <c r="C1028" s="1" t="s">
        <v>58</v>
      </c>
      <c r="D1028" s="2">
        <v>44659</v>
      </c>
      <c r="E1028" s="6">
        <v>10262</v>
      </c>
      <c r="F1028" s="1">
        <v>15</v>
      </c>
      <c r="G1028" s="6">
        <f t="shared" si="16"/>
        <v>2565.5</v>
      </c>
    </row>
    <row r="1029" spans="1:7" x14ac:dyDescent="0.3">
      <c r="A1029" s="1" t="s">
        <v>25</v>
      </c>
      <c r="B1029" s="1" t="s">
        <v>7</v>
      </c>
      <c r="C1029" s="1" t="s">
        <v>37</v>
      </c>
      <c r="D1029" s="2">
        <v>44622</v>
      </c>
      <c r="E1029" s="6">
        <v>3864</v>
      </c>
      <c r="F1029" s="1">
        <v>430</v>
      </c>
      <c r="G1029" s="6">
        <f t="shared" si="16"/>
        <v>966</v>
      </c>
    </row>
    <row r="1030" spans="1:7" x14ac:dyDescent="0.3">
      <c r="A1030" s="1" t="s">
        <v>9</v>
      </c>
      <c r="B1030" s="1" t="s">
        <v>29</v>
      </c>
      <c r="C1030" s="1" t="s">
        <v>32</v>
      </c>
      <c r="D1030" s="2">
        <v>44727</v>
      </c>
      <c r="E1030" s="6">
        <v>4900</v>
      </c>
      <c r="F1030" s="1">
        <v>709</v>
      </c>
      <c r="G1030" s="6">
        <f t="shared" si="16"/>
        <v>1225</v>
      </c>
    </row>
    <row r="1031" spans="1:7" x14ac:dyDescent="0.3">
      <c r="A1031" s="1" t="s">
        <v>6</v>
      </c>
      <c r="B1031" s="1" t="s">
        <v>15</v>
      </c>
      <c r="C1031" s="1" t="s">
        <v>20</v>
      </c>
      <c r="D1031" s="2">
        <v>44606</v>
      </c>
      <c r="E1031" s="6">
        <v>5250</v>
      </c>
      <c r="F1031" s="1">
        <v>47</v>
      </c>
      <c r="G1031" s="6">
        <f t="shared" si="16"/>
        <v>1312.5</v>
      </c>
    </row>
    <row r="1032" spans="1:7" x14ac:dyDescent="0.3">
      <c r="A1032" s="1" t="s">
        <v>40</v>
      </c>
      <c r="B1032" s="1" t="s">
        <v>7</v>
      </c>
      <c r="C1032" s="1" t="s">
        <v>20</v>
      </c>
      <c r="D1032" s="2">
        <v>44747</v>
      </c>
      <c r="E1032" s="6">
        <v>3507</v>
      </c>
      <c r="F1032" s="1">
        <v>380</v>
      </c>
      <c r="G1032" s="6">
        <f t="shared" si="16"/>
        <v>876.75</v>
      </c>
    </row>
    <row r="1033" spans="1:7" x14ac:dyDescent="0.3">
      <c r="A1033" s="1" t="s">
        <v>25</v>
      </c>
      <c r="B1033" s="1" t="s">
        <v>10</v>
      </c>
      <c r="C1033" s="1" t="s">
        <v>8</v>
      </c>
      <c r="D1033" s="2">
        <v>44573</v>
      </c>
      <c r="E1033" s="6">
        <v>7413</v>
      </c>
      <c r="F1033" s="1">
        <v>465</v>
      </c>
      <c r="G1033" s="6">
        <f t="shared" si="16"/>
        <v>1853.25</v>
      </c>
    </row>
    <row r="1034" spans="1:7" x14ac:dyDescent="0.3">
      <c r="A1034" s="1" t="s">
        <v>38</v>
      </c>
      <c r="B1034" s="1" t="s">
        <v>10</v>
      </c>
      <c r="C1034" s="1" t="s">
        <v>8</v>
      </c>
      <c r="D1034" s="2">
        <v>44623</v>
      </c>
      <c r="E1034" s="6">
        <v>8155</v>
      </c>
      <c r="F1034" s="1">
        <v>96</v>
      </c>
      <c r="G1034" s="6">
        <f t="shared" si="16"/>
        <v>2038.75</v>
      </c>
    </row>
    <row r="1035" spans="1:7" x14ac:dyDescent="0.3">
      <c r="A1035" s="1" t="s">
        <v>6</v>
      </c>
      <c r="B1035" s="1" t="s">
        <v>21</v>
      </c>
      <c r="C1035" s="1" t="s">
        <v>37</v>
      </c>
      <c r="D1035" s="2">
        <v>44699</v>
      </c>
      <c r="E1035" s="6">
        <v>2478</v>
      </c>
      <c r="F1035" s="1">
        <v>188</v>
      </c>
      <c r="G1035" s="6">
        <f t="shared" si="16"/>
        <v>619.5</v>
      </c>
    </row>
    <row r="1036" spans="1:7" x14ac:dyDescent="0.3">
      <c r="A1036" s="1" t="s">
        <v>19</v>
      </c>
      <c r="B1036" s="1" t="s">
        <v>10</v>
      </c>
      <c r="C1036" s="1" t="s">
        <v>57</v>
      </c>
      <c r="D1036" s="2">
        <v>44770</v>
      </c>
      <c r="E1036" s="6">
        <v>2471</v>
      </c>
      <c r="F1036" s="1">
        <v>202</v>
      </c>
      <c r="G1036" s="6">
        <f t="shared" si="16"/>
        <v>617.75</v>
      </c>
    </row>
    <row r="1037" spans="1:7" x14ac:dyDescent="0.3">
      <c r="A1037" s="1" t="s">
        <v>38</v>
      </c>
      <c r="B1037" s="1" t="s">
        <v>7</v>
      </c>
      <c r="C1037" s="1" t="s">
        <v>45</v>
      </c>
      <c r="D1037" s="2">
        <v>44599</v>
      </c>
      <c r="E1037" s="6">
        <v>1666</v>
      </c>
      <c r="F1037" s="1">
        <v>106</v>
      </c>
      <c r="G1037" s="6">
        <f t="shared" si="16"/>
        <v>416.5</v>
      </c>
    </row>
    <row r="1038" spans="1:7" x14ac:dyDescent="0.3">
      <c r="A1038" s="1" t="s">
        <v>48</v>
      </c>
      <c r="B1038" s="1" t="s">
        <v>10</v>
      </c>
      <c r="C1038" s="1" t="s">
        <v>27</v>
      </c>
      <c r="D1038" s="2">
        <v>44711</v>
      </c>
      <c r="E1038" s="6">
        <v>301</v>
      </c>
      <c r="F1038" s="1">
        <v>421</v>
      </c>
      <c r="G1038" s="6">
        <f t="shared" si="16"/>
        <v>75.25</v>
      </c>
    </row>
    <row r="1039" spans="1:7" x14ac:dyDescent="0.3">
      <c r="A1039" s="1" t="s">
        <v>28</v>
      </c>
      <c r="B1039" s="1" t="s">
        <v>15</v>
      </c>
      <c r="C1039" s="1" t="s">
        <v>51</v>
      </c>
      <c r="D1039" s="2">
        <v>44676</v>
      </c>
      <c r="E1039" s="6">
        <v>8400</v>
      </c>
      <c r="F1039" s="1">
        <v>27</v>
      </c>
      <c r="G1039" s="6">
        <f t="shared" si="16"/>
        <v>2100</v>
      </c>
    </row>
    <row r="1040" spans="1:7" x14ac:dyDescent="0.3">
      <c r="A1040" s="1" t="s">
        <v>34</v>
      </c>
      <c r="B1040" s="1" t="s">
        <v>29</v>
      </c>
      <c r="C1040" s="1" t="s">
        <v>11</v>
      </c>
      <c r="D1040" s="2">
        <v>44608</v>
      </c>
      <c r="E1040" s="6">
        <v>6139</v>
      </c>
      <c r="F1040" s="1">
        <v>45</v>
      </c>
      <c r="G1040" s="6">
        <f t="shared" si="16"/>
        <v>1534.75</v>
      </c>
    </row>
    <row r="1041" spans="1:7" x14ac:dyDescent="0.3">
      <c r="A1041" s="1" t="s">
        <v>49</v>
      </c>
      <c r="B1041" s="1" t="s">
        <v>15</v>
      </c>
      <c r="C1041" s="1" t="s">
        <v>32</v>
      </c>
      <c r="D1041" s="2">
        <v>44685</v>
      </c>
      <c r="E1041" s="6">
        <v>1288</v>
      </c>
      <c r="F1041" s="1">
        <v>60</v>
      </c>
      <c r="G1041" s="6">
        <f t="shared" si="16"/>
        <v>322</v>
      </c>
    </row>
    <row r="1042" spans="1:7" x14ac:dyDescent="0.3">
      <c r="A1042" s="1" t="s">
        <v>9</v>
      </c>
      <c r="B1042" s="1" t="s">
        <v>29</v>
      </c>
      <c r="C1042" s="1" t="s">
        <v>58</v>
      </c>
      <c r="D1042" s="2">
        <v>44714</v>
      </c>
      <c r="E1042" s="6">
        <v>7077</v>
      </c>
      <c r="F1042" s="1">
        <v>77</v>
      </c>
      <c r="G1042" s="6">
        <f t="shared" si="16"/>
        <v>1769.25</v>
      </c>
    </row>
    <row r="1043" spans="1:7" x14ac:dyDescent="0.3">
      <c r="A1043" s="1" t="s">
        <v>43</v>
      </c>
      <c r="B1043" s="1" t="s">
        <v>26</v>
      </c>
      <c r="C1043" s="1" t="s">
        <v>57</v>
      </c>
      <c r="D1043" s="2">
        <v>44753</v>
      </c>
      <c r="E1043" s="6">
        <v>2317</v>
      </c>
      <c r="F1043" s="1">
        <v>464</v>
      </c>
      <c r="G1043" s="6">
        <f t="shared" si="16"/>
        <v>579.25</v>
      </c>
    </row>
    <row r="1044" spans="1:7" x14ac:dyDescent="0.3">
      <c r="A1044" s="1" t="s">
        <v>34</v>
      </c>
      <c r="B1044" s="1" t="s">
        <v>21</v>
      </c>
      <c r="C1044" s="1" t="s">
        <v>39</v>
      </c>
      <c r="D1044" s="2">
        <v>44719</v>
      </c>
      <c r="E1044" s="6">
        <v>63</v>
      </c>
      <c r="F1044" s="1">
        <v>60</v>
      </c>
      <c r="G1044" s="6">
        <f t="shared" si="16"/>
        <v>15.75</v>
      </c>
    </row>
    <row r="1045" spans="1:7" x14ac:dyDescent="0.3">
      <c r="A1045" s="1" t="s">
        <v>14</v>
      </c>
      <c r="B1045" s="1" t="s">
        <v>7</v>
      </c>
      <c r="C1045" s="1" t="s">
        <v>47</v>
      </c>
      <c r="D1045" s="2">
        <v>44748</v>
      </c>
      <c r="E1045" s="6">
        <v>9744</v>
      </c>
      <c r="F1045" s="1">
        <v>157</v>
      </c>
      <c r="G1045" s="6">
        <f t="shared" si="16"/>
        <v>2436</v>
      </c>
    </row>
    <row r="1046" spans="1:7" x14ac:dyDescent="0.3">
      <c r="A1046" s="1" t="s">
        <v>40</v>
      </c>
      <c r="B1046" s="1" t="s">
        <v>10</v>
      </c>
      <c r="C1046" s="1" t="s">
        <v>51</v>
      </c>
      <c r="D1046" s="2">
        <v>44727</v>
      </c>
      <c r="E1046" s="6">
        <v>9954</v>
      </c>
      <c r="F1046" s="1">
        <v>154</v>
      </c>
      <c r="G1046" s="6">
        <f t="shared" si="16"/>
        <v>2488.5</v>
      </c>
    </row>
    <row r="1047" spans="1:7" x14ac:dyDescent="0.3">
      <c r="A1047" s="1" t="s">
        <v>54</v>
      </c>
      <c r="B1047" s="1" t="s">
        <v>10</v>
      </c>
      <c r="C1047" s="1" t="s">
        <v>8</v>
      </c>
      <c r="D1047" s="2">
        <v>44665</v>
      </c>
      <c r="E1047" s="6">
        <v>1260</v>
      </c>
      <c r="F1047" s="1">
        <v>239</v>
      </c>
      <c r="G1047" s="6">
        <f t="shared" si="16"/>
        <v>315</v>
      </c>
    </row>
    <row r="1048" spans="1:7" x14ac:dyDescent="0.3">
      <c r="A1048" s="1" t="s">
        <v>50</v>
      </c>
      <c r="B1048" s="1" t="s">
        <v>10</v>
      </c>
      <c r="C1048" s="1" t="s">
        <v>32</v>
      </c>
      <c r="D1048" s="2">
        <v>44781</v>
      </c>
      <c r="E1048" s="6">
        <v>469</v>
      </c>
      <c r="F1048" s="1">
        <v>163</v>
      </c>
      <c r="G1048" s="6">
        <f t="shared" si="16"/>
        <v>117.25</v>
      </c>
    </row>
    <row r="1049" spans="1:7" x14ac:dyDescent="0.3">
      <c r="A1049" s="1" t="s">
        <v>33</v>
      </c>
      <c r="B1049" s="1" t="s">
        <v>7</v>
      </c>
      <c r="C1049" s="1" t="s">
        <v>32</v>
      </c>
      <c r="D1049" s="2">
        <v>44649</v>
      </c>
      <c r="E1049" s="6">
        <v>973</v>
      </c>
      <c r="F1049" s="1">
        <v>28</v>
      </c>
      <c r="G1049" s="6">
        <f t="shared" si="16"/>
        <v>243.25</v>
      </c>
    </row>
    <row r="1050" spans="1:7" x14ac:dyDescent="0.3">
      <c r="A1050" s="1" t="s">
        <v>36</v>
      </c>
      <c r="B1050" s="1" t="s">
        <v>15</v>
      </c>
      <c r="C1050" s="1" t="s">
        <v>35</v>
      </c>
      <c r="D1050" s="2">
        <v>44746</v>
      </c>
      <c r="E1050" s="6">
        <v>3647</v>
      </c>
      <c r="F1050" s="1">
        <v>76</v>
      </c>
      <c r="G1050" s="6">
        <f t="shared" si="16"/>
        <v>911.75</v>
      </c>
    </row>
    <row r="1051" spans="1:7" x14ac:dyDescent="0.3">
      <c r="A1051" s="1" t="s">
        <v>55</v>
      </c>
      <c r="B1051" s="1" t="s">
        <v>10</v>
      </c>
      <c r="C1051" s="1" t="s">
        <v>18</v>
      </c>
      <c r="D1051" s="2">
        <v>44608</v>
      </c>
      <c r="E1051" s="6">
        <v>455</v>
      </c>
      <c r="F1051" s="1">
        <v>96</v>
      </c>
      <c r="G1051" s="6">
        <f t="shared" si="16"/>
        <v>113.75</v>
      </c>
    </row>
    <row r="1052" spans="1:7" x14ac:dyDescent="0.3">
      <c r="A1052" s="1" t="s">
        <v>24</v>
      </c>
      <c r="B1052" s="1" t="s">
        <v>29</v>
      </c>
      <c r="C1052" s="1" t="s">
        <v>39</v>
      </c>
      <c r="D1052" s="2">
        <v>44683</v>
      </c>
      <c r="E1052" s="6">
        <v>2520</v>
      </c>
      <c r="F1052" s="1">
        <v>156</v>
      </c>
      <c r="G1052" s="6">
        <f t="shared" si="16"/>
        <v>630</v>
      </c>
    </row>
    <row r="1053" spans="1:7" x14ac:dyDescent="0.3">
      <c r="A1053" s="1" t="s">
        <v>9</v>
      </c>
      <c r="B1053" s="1" t="s">
        <v>10</v>
      </c>
      <c r="C1053" s="1" t="s">
        <v>30</v>
      </c>
      <c r="D1053" s="2">
        <v>44763</v>
      </c>
      <c r="E1053" s="6">
        <v>10500</v>
      </c>
      <c r="F1053" s="1">
        <v>106</v>
      </c>
      <c r="G1053" s="6">
        <f t="shared" si="16"/>
        <v>2625</v>
      </c>
    </row>
    <row r="1054" spans="1:7" x14ac:dyDescent="0.3">
      <c r="A1054" s="1" t="s">
        <v>19</v>
      </c>
      <c r="B1054" s="1" t="s">
        <v>15</v>
      </c>
      <c r="C1054" s="1" t="s">
        <v>18</v>
      </c>
      <c r="D1054" s="2">
        <v>44791</v>
      </c>
      <c r="E1054" s="6">
        <v>7952</v>
      </c>
      <c r="F1054" s="1">
        <v>235</v>
      </c>
      <c r="G1054" s="6">
        <f t="shared" si="16"/>
        <v>1988</v>
      </c>
    </row>
    <row r="1055" spans="1:7" x14ac:dyDescent="0.3">
      <c r="A1055" s="1" t="s">
        <v>41</v>
      </c>
      <c r="B1055" s="1" t="s">
        <v>26</v>
      </c>
      <c r="C1055" s="1" t="s">
        <v>11</v>
      </c>
      <c r="D1055" s="2">
        <v>44734</v>
      </c>
      <c r="E1055" s="6">
        <v>483</v>
      </c>
      <c r="F1055" s="1">
        <v>259</v>
      </c>
      <c r="G1055" s="6">
        <f t="shared" si="16"/>
        <v>120.75</v>
      </c>
    </row>
    <row r="1056" spans="1:7" x14ac:dyDescent="0.3">
      <c r="A1056" s="1" t="s">
        <v>50</v>
      </c>
      <c r="B1056" s="1" t="s">
        <v>7</v>
      </c>
      <c r="C1056" s="1" t="s">
        <v>13</v>
      </c>
      <c r="D1056" s="2">
        <v>44761</v>
      </c>
      <c r="E1056" s="6">
        <v>4872</v>
      </c>
      <c r="F1056" s="1">
        <v>126</v>
      </c>
      <c r="G1056" s="6">
        <f t="shared" si="16"/>
        <v>1218</v>
      </c>
    </row>
    <row r="1057" spans="1:7" x14ac:dyDescent="0.3">
      <c r="A1057" s="1" t="s">
        <v>53</v>
      </c>
      <c r="B1057" s="1" t="s">
        <v>7</v>
      </c>
      <c r="C1057" s="1" t="s">
        <v>13</v>
      </c>
      <c r="D1057" s="2">
        <v>44785</v>
      </c>
      <c r="E1057" s="6">
        <v>7756</v>
      </c>
      <c r="F1057" s="1">
        <v>85</v>
      </c>
      <c r="G1057" s="6">
        <f t="shared" si="16"/>
        <v>1939</v>
      </c>
    </row>
    <row r="1058" spans="1:7" x14ac:dyDescent="0.3">
      <c r="A1058" s="1" t="s">
        <v>53</v>
      </c>
      <c r="B1058" s="1" t="s">
        <v>26</v>
      </c>
      <c r="C1058" s="1" t="s">
        <v>52</v>
      </c>
      <c r="D1058" s="2">
        <v>44719</v>
      </c>
      <c r="E1058" s="6">
        <v>5446</v>
      </c>
      <c r="F1058" s="1">
        <v>132</v>
      </c>
      <c r="G1058" s="6">
        <f t="shared" si="16"/>
        <v>1361.5</v>
      </c>
    </row>
    <row r="1059" spans="1:7" x14ac:dyDescent="0.3">
      <c r="A1059" s="1" t="s">
        <v>33</v>
      </c>
      <c r="B1059" s="1" t="s">
        <v>29</v>
      </c>
      <c r="C1059" s="1" t="s">
        <v>13</v>
      </c>
      <c r="D1059" s="2">
        <v>44628</v>
      </c>
      <c r="E1059" s="6">
        <v>6594</v>
      </c>
      <c r="F1059" s="1">
        <v>91</v>
      </c>
      <c r="G1059" s="6">
        <f t="shared" si="16"/>
        <v>1648.5</v>
      </c>
    </row>
    <row r="1060" spans="1:7" x14ac:dyDescent="0.3">
      <c r="A1060" s="1" t="s">
        <v>55</v>
      </c>
      <c r="B1060" s="1" t="s">
        <v>15</v>
      </c>
      <c r="C1060" s="1" t="s">
        <v>52</v>
      </c>
      <c r="D1060" s="2">
        <v>44659</v>
      </c>
      <c r="E1060" s="6">
        <v>1470</v>
      </c>
      <c r="F1060" s="1">
        <v>167</v>
      </c>
      <c r="G1060" s="6">
        <f t="shared" si="16"/>
        <v>367.5</v>
      </c>
    </row>
    <row r="1061" spans="1:7" x14ac:dyDescent="0.3">
      <c r="A1061" s="1" t="s">
        <v>38</v>
      </c>
      <c r="B1061" s="1" t="s">
        <v>29</v>
      </c>
      <c r="C1061" s="1" t="s">
        <v>30</v>
      </c>
      <c r="D1061" s="2">
        <v>44687</v>
      </c>
      <c r="E1061" s="6">
        <v>721</v>
      </c>
      <c r="F1061" s="1">
        <v>203</v>
      </c>
      <c r="G1061" s="6">
        <f t="shared" si="16"/>
        <v>180.25</v>
      </c>
    </row>
    <row r="1062" spans="1:7" x14ac:dyDescent="0.3">
      <c r="A1062" s="1" t="s">
        <v>36</v>
      </c>
      <c r="B1062" s="1" t="s">
        <v>10</v>
      </c>
      <c r="C1062" s="1" t="s">
        <v>32</v>
      </c>
      <c r="D1062" s="2">
        <v>44712</v>
      </c>
      <c r="E1062" s="6">
        <v>4494</v>
      </c>
      <c r="F1062" s="1">
        <v>11</v>
      </c>
      <c r="G1062" s="6">
        <f t="shared" si="16"/>
        <v>1123.5</v>
      </c>
    </row>
    <row r="1063" spans="1:7" x14ac:dyDescent="0.3">
      <c r="A1063" s="1" t="s">
        <v>9</v>
      </c>
      <c r="B1063" s="1" t="s">
        <v>15</v>
      </c>
      <c r="C1063" s="1" t="s">
        <v>8</v>
      </c>
      <c r="D1063" s="2">
        <v>44574</v>
      </c>
      <c r="E1063" s="6">
        <v>2674</v>
      </c>
      <c r="F1063" s="1">
        <v>295</v>
      </c>
      <c r="G1063" s="6">
        <f t="shared" si="16"/>
        <v>668.5</v>
      </c>
    </row>
    <row r="1064" spans="1:7" x14ac:dyDescent="0.3">
      <c r="A1064" s="1" t="s">
        <v>43</v>
      </c>
      <c r="B1064" s="1" t="s">
        <v>26</v>
      </c>
      <c r="C1064" s="1" t="s">
        <v>58</v>
      </c>
      <c r="D1064" s="2">
        <v>44635</v>
      </c>
      <c r="E1064" s="6">
        <v>658</v>
      </c>
      <c r="F1064" s="1">
        <v>77</v>
      </c>
      <c r="G1064" s="6">
        <f t="shared" si="16"/>
        <v>164.5</v>
      </c>
    </row>
    <row r="1065" spans="1:7" x14ac:dyDescent="0.3">
      <c r="A1065" s="1" t="s">
        <v>48</v>
      </c>
      <c r="B1065" s="1" t="s">
        <v>29</v>
      </c>
      <c r="C1065" s="1" t="s">
        <v>13</v>
      </c>
      <c r="D1065" s="2">
        <v>44608</v>
      </c>
      <c r="E1065" s="6">
        <v>1127</v>
      </c>
      <c r="F1065" s="1">
        <v>319</v>
      </c>
      <c r="G1065" s="6">
        <f t="shared" si="16"/>
        <v>281.75</v>
      </c>
    </row>
    <row r="1066" spans="1:7" x14ac:dyDescent="0.3">
      <c r="A1066" s="1" t="s">
        <v>12</v>
      </c>
      <c r="B1066" s="1" t="s">
        <v>26</v>
      </c>
      <c r="C1066" s="1" t="s">
        <v>58</v>
      </c>
      <c r="D1066" s="2">
        <v>44575</v>
      </c>
      <c r="E1066" s="6">
        <v>7364</v>
      </c>
      <c r="F1066" s="1">
        <v>196</v>
      </c>
      <c r="G1066" s="6">
        <f t="shared" si="16"/>
        <v>1841</v>
      </c>
    </row>
    <row r="1067" spans="1:7" x14ac:dyDescent="0.3">
      <c r="A1067" s="1" t="s">
        <v>24</v>
      </c>
      <c r="B1067" s="1" t="s">
        <v>15</v>
      </c>
      <c r="C1067" s="1" t="s">
        <v>44</v>
      </c>
      <c r="D1067" s="2">
        <v>44641</v>
      </c>
      <c r="E1067" s="6">
        <v>6818</v>
      </c>
      <c r="F1067" s="1">
        <v>102</v>
      </c>
      <c r="G1067" s="6">
        <f t="shared" si="16"/>
        <v>1704.5</v>
      </c>
    </row>
    <row r="1068" spans="1:7" x14ac:dyDescent="0.3">
      <c r="A1068" s="1" t="s">
        <v>36</v>
      </c>
      <c r="B1068" s="1" t="s">
        <v>29</v>
      </c>
      <c r="C1068" s="1" t="s">
        <v>32</v>
      </c>
      <c r="D1068" s="2">
        <v>44698</v>
      </c>
      <c r="E1068" s="6">
        <v>6776</v>
      </c>
      <c r="F1068" s="1">
        <v>312</v>
      </c>
      <c r="G1068" s="6">
        <f t="shared" si="16"/>
        <v>1694</v>
      </c>
    </row>
    <row r="1069" spans="1:7" x14ac:dyDescent="0.3">
      <c r="A1069" s="1" t="s">
        <v>50</v>
      </c>
      <c r="B1069" s="1" t="s">
        <v>21</v>
      </c>
      <c r="C1069" s="1" t="s">
        <v>11</v>
      </c>
      <c r="D1069" s="2">
        <v>44781</v>
      </c>
      <c r="E1069" s="6">
        <v>15099</v>
      </c>
      <c r="F1069" s="1">
        <v>55</v>
      </c>
      <c r="G1069" s="6">
        <f t="shared" si="16"/>
        <v>3774.75</v>
      </c>
    </row>
    <row r="1070" spans="1:7" x14ac:dyDescent="0.3">
      <c r="A1070" s="1" t="s">
        <v>53</v>
      </c>
      <c r="B1070" s="1" t="s">
        <v>29</v>
      </c>
      <c r="C1070" s="1" t="s">
        <v>37</v>
      </c>
      <c r="D1070" s="2">
        <v>44677</v>
      </c>
      <c r="E1070" s="6">
        <v>3612</v>
      </c>
      <c r="F1070" s="1">
        <v>82</v>
      </c>
      <c r="G1070" s="6">
        <f t="shared" si="16"/>
        <v>903</v>
      </c>
    </row>
    <row r="1071" spans="1:7" x14ac:dyDescent="0.3">
      <c r="A1071" s="1" t="s">
        <v>53</v>
      </c>
      <c r="B1071" s="1" t="s">
        <v>15</v>
      </c>
      <c r="C1071" s="1" t="s">
        <v>58</v>
      </c>
      <c r="D1071" s="2">
        <v>44666</v>
      </c>
      <c r="E1071" s="6">
        <v>3710</v>
      </c>
      <c r="F1071" s="1">
        <v>260</v>
      </c>
      <c r="G1071" s="6">
        <f t="shared" si="16"/>
        <v>927.5</v>
      </c>
    </row>
    <row r="1072" spans="1:7" x14ac:dyDescent="0.3">
      <c r="A1072" s="1" t="s">
        <v>17</v>
      </c>
      <c r="B1072" s="1" t="s">
        <v>29</v>
      </c>
      <c r="C1072" s="1" t="s">
        <v>30</v>
      </c>
      <c r="D1072" s="2">
        <v>44700</v>
      </c>
      <c r="E1072" s="6">
        <v>6111</v>
      </c>
      <c r="F1072" s="1">
        <v>591</v>
      </c>
      <c r="G1072" s="6">
        <f t="shared" si="16"/>
        <v>1527.75</v>
      </c>
    </row>
    <row r="1073" spans="1:7" x14ac:dyDescent="0.3">
      <c r="A1073" s="1" t="s">
        <v>43</v>
      </c>
      <c r="B1073" s="1" t="s">
        <v>29</v>
      </c>
      <c r="C1073" s="1" t="s">
        <v>32</v>
      </c>
      <c r="D1073" s="2">
        <v>44571</v>
      </c>
      <c r="E1073" s="6">
        <v>2702</v>
      </c>
      <c r="F1073" s="1">
        <v>24</v>
      </c>
      <c r="G1073" s="6">
        <f t="shared" si="16"/>
        <v>675.5</v>
      </c>
    </row>
    <row r="1074" spans="1:7" x14ac:dyDescent="0.3">
      <c r="A1074" s="1" t="s">
        <v>28</v>
      </c>
      <c r="B1074" s="1" t="s">
        <v>21</v>
      </c>
      <c r="C1074" s="1" t="s">
        <v>20</v>
      </c>
      <c r="D1074" s="2">
        <v>44685</v>
      </c>
      <c r="E1074" s="6">
        <v>483</v>
      </c>
      <c r="F1074" s="1">
        <v>228</v>
      </c>
      <c r="G1074" s="6">
        <f t="shared" si="16"/>
        <v>120.75</v>
      </c>
    </row>
    <row r="1075" spans="1:7" x14ac:dyDescent="0.3">
      <c r="A1075" s="1" t="s">
        <v>36</v>
      </c>
      <c r="B1075" s="1" t="s">
        <v>29</v>
      </c>
      <c r="C1075" s="1" t="s">
        <v>44</v>
      </c>
      <c r="D1075" s="2">
        <v>44656</v>
      </c>
      <c r="E1075" s="6">
        <v>5887</v>
      </c>
      <c r="F1075" s="1">
        <v>268</v>
      </c>
      <c r="G1075" s="6">
        <f t="shared" si="16"/>
        <v>1471.75</v>
      </c>
    </row>
    <row r="1076" spans="1:7" x14ac:dyDescent="0.3">
      <c r="A1076" s="1" t="s">
        <v>48</v>
      </c>
      <c r="B1076" s="1" t="s">
        <v>10</v>
      </c>
      <c r="C1076" s="1" t="s">
        <v>20</v>
      </c>
      <c r="D1076" s="2">
        <v>44578</v>
      </c>
      <c r="E1076" s="6">
        <v>952</v>
      </c>
      <c r="F1076" s="1">
        <v>68</v>
      </c>
      <c r="G1076" s="6">
        <f t="shared" si="16"/>
        <v>238</v>
      </c>
    </row>
    <row r="1077" spans="1:7" x14ac:dyDescent="0.3">
      <c r="A1077" s="1" t="s">
        <v>36</v>
      </c>
      <c r="B1077" s="1" t="s">
        <v>10</v>
      </c>
      <c r="C1077" s="1" t="s">
        <v>39</v>
      </c>
      <c r="D1077" s="2">
        <v>44642</v>
      </c>
      <c r="E1077" s="6">
        <v>10647</v>
      </c>
      <c r="F1077" s="1">
        <v>173</v>
      </c>
      <c r="G1077" s="6">
        <f t="shared" si="16"/>
        <v>2661.75</v>
      </c>
    </row>
    <row r="1078" spans="1:7" x14ac:dyDescent="0.3">
      <c r="A1078" s="1" t="s">
        <v>54</v>
      </c>
      <c r="B1078" s="1" t="s">
        <v>15</v>
      </c>
      <c r="C1078" s="1" t="s">
        <v>44</v>
      </c>
      <c r="D1078" s="2">
        <v>44747</v>
      </c>
      <c r="E1078" s="6">
        <v>6055</v>
      </c>
      <c r="F1078" s="1">
        <v>93</v>
      </c>
      <c r="G1078" s="6">
        <f t="shared" si="16"/>
        <v>1513.75</v>
      </c>
    </row>
    <row r="1079" spans="1:7" x14ac:dyDescent="0.3">
      <c r="A1079" s="1" t="s">
        <v>17</v>
      </c>
      <c r="B1079" s="1" t="s">
        <v>29</v>
      </c>
      <c r="C1079" s="1" t="s">
        <v>27</v>
      </c>
      <c r="D1079" s="2">
        <v>44678</v>
      </c>
      <c r="E1079" s="6">
        <v>8757</v>
      </c>
      <c r="F1079" s="1">
        <v>338</v>
      </c>
      <c r="G1079" s="6">
        <f t="shared" si="16"/>
        <v>2189.25</v>
      </c>
    </row>
    <row r="1080" spans="1:7" x14ac:dyDescent="0.3">
      <c r="A1080" s="1" t="s">
        <v>41</v>
      </c>
      <c r="B1080" s="1" t="s">
        <v>29</v>
      </c>
      <c r="C1080" s="1" t="s">
        <v>47</v>
      </c>
      <c r="D1080" s="2">
        <v>44785</v>
      </c>
      <c r="E1080" s="6">
        <v>6055</v>
      </c>
      <c r="F1080" s="1">
        <v>73</v>
      </c>
      <c r="G1080" s="6">
        <f t="shared" si="16"/>
        <v>1513.75</v>
      </c>
    </row>
    <row r="1081" spans="1:7" x14ac:dyDescent="0.3">
      <c r="A1081" s="1" t="s">
        <v>14</v>
      </c>
      <c r="B1081" s="1" t="s">
        <v>7</v>
      </c>
      <c r="C1081" s="1" t="s">
        <v>56</v>
      </c>
      <c r="D1081" s="2">
        <v>44631</v>
      </c>
      <c r="E1081" s="6">
        <v>721</v>
      </c>
      <c r="F1081" s="1">
        <v>251</v>
      </c>
      <c r="G1081" s="6">
        <f t="shared" si="16"/>
        <v>180.25</v>
      </c>
    </row>
    <row r="1082" spans="1:7" x14ac:dyDescent="0.3">
      <c r="A1082" s="1" t="s">
        <v>6</v>
      </c>
      <c r="B1082" s="1" t="s">
        <v>7</v>
      </c>
      <c r="C1082" s="1" t="s">
        <v>42</v>
      </c>
      <c r="D1082" s="2">
        <v>44694</v>
      </c>
      <c r="E1082" s="6">
        <v>8589</v>
      </c>
      <c r="F1082" s="1">
        <v>229</v>
      </c>
      <c r="G1082" s="6">
        <f t="shared" si="16"/>
        <v>2147.25</v>
      </c>
    </row>
    <row r="1083" spans="1:7" x14ac:dyDescent="0.3">
      <c r="A1083" s="1" t="s">
        <v>43</v>
      </c>
      <c r="B1083" s="1" t="s">
        <v>26</v>
      </c>
      <c r="C1083" s="1" t="s">
        <v>16</v>
      </c>
      <c r="D1083" s="2">
        <v>44693</v>
      </c>
      <c r="E1083" s="6">
        <v>11781</v>
      </c>
      <c r="F1083" s="1">
        <v>91</v>
      </c>
      <c r="G1083" s="6">
        <f t="shared" si="16"/>
        <v>2945.25</v>
      </c>
    </row>
    <row r="1084" spans="1:7" x14ac:dyDescent="0.3">
      <c r="A1084" s="1" t="s">
        <v>23</v>
      </c>
      <c r="B1084" s="1" t="s">
        <v>26</v>
      </c>
      <c r="C1084" s="1" t="s">
        <v>51</v>
      </c>
      <c r="D1084" s="2">
        <v>44573</v>
      </c>
      <c r="E1084" s="6">
        <v>672</v>
      </c>
      <c r="F1084" s="1">
        <v>194</v>
      </c>
      <c r="G1084" s="6">
        <f t="shared" si="16"/>
        <v>168</v>
      </c>
    </row>
    <row r="1085" spans="1:7" x14ac:dyDescent="0.3">
      <c r="A1085" s="1" t="s">
        <v>53</v>
      </c>
      <c r="B1085" s="1" t="s">
        <v>21</v>
      </c>
      <c r="C1085" s="1" t="s">
        <v>37</v>
      </c>
      <c r="D1085" s="2">
        <v>44649</v>
      </c>
      <c r="E1085" s="6">
        <v>12558</v>
      </c>
      <c r="F1085" s="1">
        <v>403</v>
      </c>
      <c r="G1085" s="6">
        <f t="shared" si="16"/>
        <v>3139.5</v>
      </c>
    </row>
    <row r="1086" spans="1:7" x14ac:dyDescent="0.3">
      <c r="A1086" s="1" t="s">
        <v>36</v>
      </c>
      <c r="B1086" s="1" t="s">
        <v>10</v>
      </c>
      <c r="C1086" s="1" t="s">
        <v>22</v>
      </c>
      <c r="D1086" s="2">
        <v>44634</v>
      </c>
      <c r="E1086" s="6">
        <v>8337</v>
      </c>
      <c r="F1086" s="1">
        <v>12</v>
      </c>
      <c r="G1086" s="6">
        <f t="shared" si="16"/>
        <v>2084.25</v>
      </c>
    </row>
    <row r="1087" spans="1:7" x14ac:dyDescent="0.3">
      <c r="A1087" s="1" t="s">
        <v>25</v>
      </c>
      <c r="B1087" s="1" t="s">
        <v>21</v>
      </c>
      <c r="C1087" s="1" t="s">
        <v>18</v>
      </c>
      <c r="D1087" s="2">
        <v>44705</v>
      </c>
      <c r="E1087" s="6">
        <v>8134</v>
      </c>
      <c r="F1087" s="1">
        <v>195</v>
      </c>
      <c r="G1087" s="6">
        <f t="shared" si="16"/>
        <v>2033.5</v>
      </c>
    </row>
    <row r="1088" spans="1:7" x14ac:dyDescent="0.3">
      <c r="A1088" s="1" t="s">
        <v>43</v>
      </c>
      <c r="B1088" s="1" t="s">
        <v>29</v>
      </c>
      <c r="C1088" s="1" t="s">
        <v>35</v>
      </c>
      <c r="D1088" s="2">
        <v>44589</v>
      </c>
      <c r="E1088" s="6">
        <v>8491</v>
      </c>
      <c r="F1088" s="1">
        <v>75</v>
      </c>
      <c r="G1088" s="6">
        <f t="shared" si="16"/>
        <v>2122.75</v>
      </c>
    </row>
    <row r="1089" spans="1:7" x14ac:dyDescent="0.3">
      <c r="A1089" s="1" t="s">
        <v>34</v>
      </c>
      <c r="B1089" s="1" t="s">
        <v>10</v>
      </c>
      <c r="C1089" s="1" t="s">
        <v>47</v>
      </c>
      <c r="D1089" s="2">
        <v>44705</v>
      </c>
      <c r="E1089" s="6">
        <v>3066</v>
      </c>
      <c r="F1089" s="1">
        <v>96</v>
      </c>
      <c r="G1089" s="6">
        <f t="shared" si="16"/>
        <v>766.5</v>
      </c>
    </row>
    <row r="1090" spans="1:7" x14ac:dyDescent="0.3">
      <c r="A1090" s="1" t="s">
        <v>23</v>
      </c>
      <c r="B1090" s="1" t="s">
        <v>15</v>
      </c>
      <c r="C1090" s="1" t="s">
        <v>13</v>
      </c>
      <c r="D1090" s="2">
        <v>44792</v>
      </c>
      <c r="E1090" s="6">
        <v>301</v>
      </c>
      <c r="F1090" s="1">
        <v>205</v>
      </c>
      <c r="G1090" s="6">
        <f t="shared" ref="G1090:G1095" si="17">E1090*0.25</f>
        <v>75.25</v>
      </c>
    </row>
    <row r="1091" spans="1:7" x14ac:dyDescent="0.3">
      <c r="A1091" s="1" t="s">
        <v>31</v>
      </c>
      <c r="B1091" s="1" t="s">
        <v>15</v>
      </c>
      <c r="C1091" s="1" t="s">
        <v>39</v>
      </c>
      <c r="D1091" s="2">
        <v>44698</v>
      </c>
      <c r="E1091" s="6">
        <v>4410</v>
      </c>
      <c r="F1091" s="1">
        <v>323</v>
      </c>
      <c r="G1091" s="6">
        <f t="shared" si="17"/>
        <v>1102.5</v>
      </c>
    </row>
    <row r="1092" spans="1:7" x14ac:dyDescent="0.3">
      <c r="A1092" s="1" t="s">
        <v>6</v>
      </c>
      <c r="B1092" s="1" t="s">
        <v>26</v>
      </c>
      <c r="C1092" s="1" t="s">
        <v>44</v>
      </c>
      <c r="D1092" s="2">
        <v>44719</v>
      </c>
      <c r="E1092" s="6">
        <v>6559</v>
      </c>
      <c r="F1092" s="1">
        <v>119</v>
      </c>
      <c r="G1092" s="6">
        <f t="shared" si="17"/>
        <v>1639.75</v>
      </c>
    </row>
    <row r="1093" spans="1:7" x14ac:dyDescent="0.3">
      <c r="A1093" s="1" t="s">
        <v>55</v>
      </c>
      <c r="B1093" s="1" t="s">
        <v>29</v>
      </c>
      <c r="C1093" s="1" t="s">
        <v>35</v>
      </c>
      <c r="D1093" s="2">
        <v>44768</v>
      </c>
      <c r="E1093" s="6">
        <v>574</v>
      </c>
      <c r="F1093" s="1">
        <v>217</v>
      </c>
      <c r="G1093" s="6">
        <f t="shared" si="17"/>
        <v>143.5</v>
      </c>
    </row>
    <row r="1094" spans="1:7" x14ac:dyDescent="0.3">
      <c r="A1094" s="1" t="s">
        <v>54</v>
      </c>
      <c r="B1094" s="1" t="s">
        <v>10</v>
      </c>
      <c r="C1094" s="1" t="s">
        <v>30</v>
      </c>
      <c r="D1094" s="2">
        <v>44770</v>
      </c>
      <c r="E1094" s="6">
        <v>2086</v>
      </c>
      <c r="F1094" s="1">
        <v>384</v>
      </c>
      <c r="G1094" s="6">
        <f t="shared" si="17"/>
        <v>521.5</v>
      </c>
    </row>
    <row r="1095" spans="1:7" x14ac:dyDescent="0.3">
      <c r="A1095" s="1" t="s">
        <v>31</v>
      </c>
      <c r="B1095" s="1" t="s">
        <v>10</v>
      </c>
      <c r="C1095" s="1" t="s">
        <v>58</v>
      </c>
      <c r="D1095" s="2">
        <v>44704</v>
      </c>
      <c r="E1095" s="6">
        <v>5075</v>
      </c>
      <c r="F1095" s="1">
        <v>344</v>
      </c>
      <c r="G1095" s="6">
        <f t="shared" si="17"/>
        <v>1268.75</v>
      </c>
    </row>
    <row r="1096" spans="1:7" x14ac:dyDescent="0.3">
      <c r="A1096" s="1"/>
      <c r="B1096" s="1"/>
      <c r="C1096" s="1"/>
      <c r="D1096" s="2"/>
      <c r="E1096" s="6">
        <f>SUM(E2:E1095)</f>
        <v>6183625</v>
      </c>
      <c r="F1096" s="1"/>
      <c r="G1096" s="6">
        <f>SUM(G2:G1095)</f>
        <v>1545906.25</v>
      </c>
    </row>
    <row r="1097" spans="1:7" x14ac:dyDescent="0.3">
      <c r="G1097">
        <f>(SUM(E2:E1095)*0.25)/SUM(E2:E1095)*100</f>
        <v>25</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B3BF-7E94-4E04-AB84-AA2D02732992}">
  <dimension ref="A1:AA45"/>
  <sheetViews>
    <sheetView topLeftCell="G10" zoomScaleNormal="100" workbookViewId="0">
      <selection activeCell="K19" sqref="K19"/>
    </sheetView>
  </sheetViews>
  <sheetFormatPr defaultRowHeight="14.4" x14ac:dyDescent="0.3"/>
  <cols>
    <col min="1" max="1" width="18.21875" bestFit="1" customWidth="1"/>
    <col min="2" max="2" width="19.88671875" bestFit="1" customWidth="1"/>
    <col min="4" max="4" width="20.21875" bestFit="1" customWidth="1"/>
    <col min="5" max="6" width="14.44140625" bestFit="1" customWidth="1"/>
    <col min="7" max="7" width="12.5546875" bestFit="1" customWidth="1"/>
    <col min="8" max="9" width="14.44140625" bestFit="1" customWidth="1"/>
    <col min="10" max="10" width="20.21875" bestFit="1" customWidth="1"/>
    <col min="11" max="11" width="19.88671875" bestFit="1" customWidth="1"/>
    <col min="13" max="13" width="12.5546875" bestFit="1" customWidth="1"/>
    <col min="14" max="15" width="14.44140625" bestFit="1" customWidth="1"/>
    <col min="16" max="16" width="21.5546875" bestFit="1" customWidth="1"/>
    <col min="17" max="17" width="14.44140625" bestFit="1" customWidth="1"/>
    <col min="22" max="22" width="18.109375" bestFit="1" customWidth="1"/>
    <col min="23" max="23" width="9.88671875" bestFit="1" customWidth="1"/>
    <col min="24" max="24" width="12.109375" bestFit="1" customWidth="1"/>
    <col min="25" max="25" width="22.33203125" bestFit="1" customWidth="1"/>
    <col min="26" max="26" width="14.109375" bestFit="1" customWidth="1"/>
  </cols>
  <sheetData>
    <row r="1" spans="1:17" x14ac:dyDescent="0.3">
      <c r="A1" s="3" t="s">
        <v>59</v>
      </c>
      <c r="B1" t="s">
        <v>61</v>
      </c>
    </row>
    <row r="2" spans="1:17" x14ac:dyDescent="0.3">
      <c r="A2" s="4" t="s">
        <v>48</v>
      </c>
      <c r="B2">
        <v>6448</v>
      </c>
    </row>
    <row r="3" spans="1:17" x14ac:dyDescent="0.3">
      <c r="A3" s="4" t="s">
        <v>25</v>
      </c>
      <c r="B3">
        <v>6366</v>
      </c>
    </row>
    <row r="4" spans="1:17" x14ac:dyDescent="0.3">
      <c r="A4" s="4" t="s">
        <v>34</v>
      </c>
      <c r="B4">
        <v>9214</v>
      </c>
      <c r="D4" s="3" t="s">
        <v>59</v>
      </c>
      <c r="E4" t="s">
        <v>62</v>
      </c>
      <c r="G4" s="3" t="s">
        <v>59</v>
      </c>
      <c r="H4" t="s">
        <v>62</v>
      </c>
      <c r="J4" s="3" t="s">
        <v>59</v>
      </c>
      <c r="K4" t="s">
        <v>61</v>
      </c>
      <c r="M4" s="3" t="s">
        <v>59</v>
      </c>
      <c r="N4" t="s">
        <v>62</v>
      </c>
      <c r="P4" s="3" t="s">
        <v>59</v>
      </c>
      <c r="Q4" t="s">
        <v>62</v>
      </c>
    </row>
    <row r="5" spans="1:17" x14ac:dyDescent="0.3">
      <c r="A5" s="4" t="s">
        <v>23</v>
      </c>
      <c r="B5">
        <v>8102</v>
      </c>
      <c r="D5" s="4" t="s">
        <v>22</v>
      </c>
      <c r="E5" s="7">
        <v>341712</v>
      </c>
      <c r="G5" s="4" t="s">
        <v>67</v>
      </c>
      <c r="H5" s="7">
        <v>896105</v>
      </c>
      <c r="J5" s="4" t="s">
        <v>22</v>
      </c>
      <c r="K5">
        <v>9792</v>
      </c>
      <c r="M5" s="4" t="s">
        <v>7</v>
      </c>
      <c r="N5" s="7">
        <v>455</v>
      </c>
      <c r="O5" t="s">
        <v>63</v>
      </c>
      <c r="P5" s="4" t="s">
        <v>15</v>
      </c>
      <c r="Q5" s="7">
        <v>179459</v>
      </c>
    </row>
    <row r="6" spans="1:17" x14ac:dyDescent="0.3">
      <c r="A6" s="4" t="s">
        <v>50</v>
      </c>
      <c r="B6">
        <v>5374</v>
      </c>
      <c r="D6" s="4" t="s">
        <v>58</v>
      </c>
      <c r="E6" s="7">
        <v>211610</v>
      </c>
      <c r="G6" s="4" t="s">
        <v>69</v>
      </c>
      <c r="H6" s="7">
        <v>699377</v>
      </c>
      <c r="J6" s="4" t="s">
        <v>58</v>
      </c>
      <c r="K6">
        <v>8015</v>
      </c>
      <c r="M6" s="4" t="s">
        <v>60</v>
      </c>
      <c r="N6" s="7">
        <v>455</v>
      </c>
      <c r="P6" s="5" t="s">
        <v>11</v>
      </c>
      <c r="Q6" s="7">
        <v>38479</v>
      </c>
    </row>
    <row r="7" spans="1:17" x14ac:dyDescent="0.3">
      <c r="A7" s="4" t="s">
        <v>55</v>
      </c>
      <c r="B7">
        <v>7522</v>
      </c>
      <c r="D7" s="4" t="s">
        <v>11</v>
      </c>
      <c r="E7" s="7">
        <v>299229</v>
      </c>
      <c r="G7" s="4" t="s">
        <v>70</v>
      </c>
      <c r="H7" s="7">
        <v>749483</v>
      </c>
      <c r="J7" s="4" t="s">
        <v>11</v>
      </c>
      <c r="K7">
        <v>7793</v>
      </c>
      <c r="P7" s="5" t="s">
        <v>18</v>
      </c>
      <c r="Q7" s="7">
        <v>54908</v>
      </c>
    </row>
    <row r="8" spans="1:17" x14ac:dyDescent="0.3">
      <c r="A8" s="4" t="s">
        <v>38</v>
      </c>
      <c r="B8">
        <v>7074</v>
      </c>
      <c r="D8" s="4" t="s">
        <v>18</v>
      </c>
      <c r="E8" s="7">
        <v>299796</v>
      </c>
      <c r="G8" s="4" t="s">
        <v>71</v>
      </c>
      <c r="H8" s="7">
        <v>674051</v>
      </c>
      <c r="J8" s="4" t="s">
        <v>18</v>
      </c>
      <c r="K8">
        <v>8127</v>
      </c>
      <c r="P8" s="5" t="s">
        <v>20</v>
      </c>
      <c r="Q8" s="7">
        <v>27769</v>
      </c>
    </row>
    <row r="9" spans="1:17" x14ac:dyDescent="0.3">
      <c r="A9" s="4" t="s">
        <v>43</v>
      </c>
      <c r="B9">
        <v>8767</v>
      </c>
      <c r="D9" s="4" t="s">
        <v>20</v>
      </c>
      <c r="E9" s="7">
        <v>261331</v>
      </c>
      <c r="G9" s="4" t="s">
        <v>72</v>
      </c>
      <c r="H9" s="7">
        <v>752892</v>
      </c>
      <c r="J9" s="4" t="s">
        <v>20</v>
      </c>
      <c r="K9">
        <v>8257</v>
      </c>
      <c r="P9" s="5" t="s">
        <v>56</v>
      </c>
      <c r="Q9" s="7">
        <v>58303</v>
      </c>
    </row>
    <row r="10" spans="1:17" x14ac:dyDescent="0.3">
      <c r="A10" s="4" t="s">
        <v>54</v>
      </c>
      <c r="B10">
        <v>6853</v>
      </c>
      <c r="D10" s="4" t="s">
        <v>47</v>
      </c>
      <c r="E10" s="7">
        <v>277536</v>
      </c>
      <c r="G10" s="4" t="s">
        <v>73</v>
      </c>
      <c r="H10" s="7">
        <v>865144</v>
      </c>
      <c r="J10" s="4" t="s">
        <v>47</v>
      </c>
      <c r="K10">
        <v>6736</v>
      </c>
      <c r="P10" s="4" t="s">
        <v>60</v>
      </c>
      <c r="Q10" s="7">
        <v>179459</v>
      </c>
    </row>
    <row r="11" spans="1:17" x14ac:dyDescent="0.3">
      <c r="A11" s="4" t="s">
        <v>12</v>
      </c>
      <c r="B11">
        <v>6303</v>
      </c>
      <c r="D11" s="4" t="s">
        <v>56</v>
      </c>
      <c r="E11" s="7">
        <v>249613</v>
      </c>
      <c r="G11" s="4" t="s">
        <v>74</v>
      </c>
      <c r="H11" s="7">
        <v>803425</v>
      </c>
      <c r="J11" s="4" t="s">
        <v>56</v>
      </c>
      <c r="K11">
        <v>6998</v>
      </c>
    </row>
    <row r="12" spans="1:17" x14ac:dyDescent="0.3">
      <c r="A12" s="4" t="s">
        <v>19</v>
      </c>
      <c r="B12">
        <v>6677</v>
      </c>
      <c r="D12" s="4" t="s">
        <v>57</v>
      </c>
      <c r="E12" s="7">
        <v>231588</v>
      </c>
      <c r="G12" s="4" t="s">
        <v>75</v>
      </c>
      <c r="H12" s="7">
        <v>743148</v>
      </c>
      <c r="J12" s="4" t="s">
        <v>57</v>
      </c>
      <c r="K12">
        <v>8717</v>
      </c>
    </row>
    <row r="13" spans="1:17" x14ac:dyDescent="0.3">
      <c r="A13" s="4" t="s">
        <v>40</v>
      </c>
      <c r="B13">
        <v>5849</v>
      </c>
      <c r="D13" s="4" t="s">
        <v>52</v>
      </c>
      <c r="E13" s="7">
        <v>241486</v>
      </c>
      <c r="G13" s="4" t="s">
        <v>60</v>
      </c>
      <c r="H13" s="7">
        <v>6183625</v>
      </c>
      <c r="J13" s="4" t="s">
        <v>52</v>
      </c>
      <c r="K13">
        <v>6464</v>
      </c>
    </row>
    <row r="14" spans="1:17" x14ac:dyDescent="0.3">
      <c r="A14" s="4" t="s">
        <v>14</v>
      </c>
      <c r="B14">
        <v>7661</v>
      </c>
      <c r="D14" s="4" t="s">
        <v>32</v>
      </c>
      <c r="E14" s="7">
        <v>256655</v>
      </c>
      <c r="J14" s="4" t="s">
        <v>32</v>
      </c>
      <c r="K14">
        <v>8660</v>
      </c>
    </row>
    <row r="15" spans="1:17" x14ac:dyDescent="0.3">
      <c r="A15" s="4" t="s">
        <v>6</v>
      </c>
      <c r="B15">
        <v>7246</v>
      </c>
      <c r="D15" s="4" t="s">
        <v>30</v>
      </c>
      <c r="E15" s="7">
        <v>312445</v>
      </c>
      <c r="J15" s="4" t="s">
        <v>30</v>
      </c>
      <c r="K15">
        <v>8757</v>
      </c>
    </row>
    <row r="16" spans="1:17" x14ac:dyDescent="0.3">
      <c r="A16" s="4" t="s">
        <v>41</v>
      </c>
      <c r="B16">
        <v>7253</v>
      </c>
      <c r="D16" s="4" t="s">
        <v>42</v>
      </c>
      <c r="E16" s="7">
        <v>259147</v>
      </c>
      <c r="J16" s="4" t="s">
        <v>42</v>
      </c>
      <c r="K16">
        <v>7738</v>
      </c>
    </row>
    <row r="17" spans="1:27" x14ac:dyDescent="0.3">
      <c r="A17" s="4" t="s">
        <v>31</v>
      </c>
      <c r="B17">
        <v>9658</v>
      </c>
      <c r="D17" s="4" t="s">
        <v>45</v>
      </c>
      <c r="E17" s="7">
        <v>275541</v>
      </c>
      <c r="J17" s="4" t="s">
        <v>45</v>
      </c>
      <c r="K17">
        <v>7781</v>
      </c>
    </row>
    <row r="18" spans="1:27" x14ac:dyDescent="0.3">
      <c r="A18" s="4" t="s">
        <v>49</v>
      </c>
      <c r="B18">
        <v>8702</v>
      </c>
      <c r="D18" s="4" t="s">
        <v>37</v>
      </c>
      <c r="E18" s="7">
        <v>269248</v>
      </c>
      <c r="J18" s="4" t="s">
        <v>37</v>
      </c>
      <c r="K18">
        <v>8330</v>
      </c>
    </row>
    <row r="19" spans="1:27" x14ac:dyDescent="0.3">
      <c r="A19" s="4" t="s">
        <v>53</v>
      </c>
      <c r="B19">
        <v>7279</v>
      </c>
      <c r="D19" s="4" t="s">
        <v>8</v>
      </c>
      <c r="E19" s="7">
        <v>283969</v>
      </c>
      <c r="J19" s="4" t="s">
        <v>8</v>
      </c>
      <c r="K19">
        <v>8207</v>
      </c>
    </row>
    <row r="20" spans="1:27" x14ac:dyDescent="0.3">
      <c r="A20" s="4" t="s">
        <v>28</v>
      </c>
      <c r="B20">
        <v>5980</v>
      </c>
      <c r="D20" s="4" t="s">
        <v>27</v>
      </c>
      <c r="E20" s="7">
        <v>256144</v>
      </c>
      <c r="J20" s="4" t="s">
        <v>27</v>
      </c>
      <c r="K20">
        <v>7732</v>
      </c>
    </row>
    <row r="21" spans="1:27" x14ac:dyDescent="0.3">
      <c r="A21" s="4" t="s">
        <v>33</v>
      </c>
      <c r="B21">
        <v>8043</v>
      </c>
      <c r="D21" s="4" t="s">
        <v>35</v>
      </c>
      <c r="E21" s="7">
        <v>294700</v>
      </c>
      <c r="J21" s="4" t="s">
        <v>35</v>
      </c>
      <c r="K21">
        <v>7749</v>
      </c>
    </row>
    <row r="22" spans="1:27" x14ac:dyDescent="0.3">
      <c r="A22" s="4" t="s">
        <v>17</v>
      </c>
      <c r="B22">
        <v>8608</v>
      </c>
      <c r="D22" s="4" t="s">
        <v>13</v>
      </c>
      <c r="E22" s="7">
        <v>324842</v>
      </c>
      <c r="J22" s="4" t="s">
        <v>13</v>
      </c>
      <c r="K22">
        <v>8304</v>
      </c>
    </row>
    <row r="23" spans="1:27" x14ac:dyDescent="0.3">
      <c r="A23" s="4" t="s">
        <v>24</v>
      </c>
      <c r="B23">
        <v>4297</v>
      </c>
      <c r="D23" s="4" t="s">
        <v>51</v>
      </c>
      <c r="E23" s="7">
        <v>264740</v>
      </c>
      <c r="J23" s="4" t="s">
        <v>51</v>
      </c>
      <c r="K23">
        <v>7115</v>
      </c>
    </row>
    <row r="24" spans="1:27" x14ac:dyDescent="0.3">
      <c r="A24" s="4" t="s">
        <v>36</v>
      </c>
      <c r="B24">
        <v>6899</v>
      </c>
      <c r="D24" s="4" t="s">
        <v>16</v>
      </c>
      <c r="E24" s="7">
        <v>349692</v>
      </c>
      <c r="J24" s="4" t="s">
        <v>16</v>
      </c>
      <c r="K24">
        <v>8810</v>
      </c>
    </row>
    <row r="25" spans="1:27" x14ac:dyDescent="0.3">
      <c r="A25" s="4" t="s">
        <v>9</v>
      </c>
      <c r="B25">
        <v>6799</v>
      </c>
      <c r="D25" s="4" t="s">
        <v>39</v>
      </c>
      <c r="E25" s="7">
        <v>293454</v>
      </c>
      <c r="J25" s="4" t="s">
        <v>39</v>
      </c>
      <c r="K25">
        <v>8685</v>
      </c>
    </row>
    <row r="26" spans="1:27" x14ac:dyDescent="0.3">
      <c r="A26" s="4" t="s">
        <v>46</v>
      </c>
      <c r="B26">
        <v>4033</v>
      </c>
      <c r="D26" s="4" t="s">
        <v>44</v>
      </c>
      <c r="E26" s="7">
        <v>329147</v>
      </c>
      <c r="J26" s="4" t="s">
        <v>44</v>
      </c>
      <c r="K26">
        <v>8240</v>
      </c>
    </row>
    <row r="27" spans="1:27" x14ac:dyDescent="0.3">
      <c r="A27" s="4" t="s">
        <v>60</v>
      </c>
      <c r="B27">
        <v>177007</v>
      </c>
      <c r="D27" s="4" t="s">
        <v>60</v>
      </c>
      <c r="E27" s="7">
        <v>6183625</v>
      </c>
      <c r="J27" s="4" t="s">
        <v>60</v>
      </c>
      <c r="K27">
        <v>177007</v>
      </c>
    </row>
    <row r="28" spans="1:27" x14ac:dyDescent="0.3">
      <c r="V28" t="s">
        <v>66</v>
      </c>
      <c r="W28" t="s">
        <v>65</v>
      </c>
      <c r="X28" t="s">
        <v>68</v>
      </c>
      <c r="Y28" s="8"/>
      <c r="Z28" s="9"/>
      <c r="AA28" s="10"/>
    </row>
    <row r="29" spans="1:27" x14ac:dyDescent="0.3">
      <c r="V29">
        <v>177007</v>
      </c>
      <c r="W29" s="7">
        <v>6183625</v>
      </c>
      <c r="X29" s="7">
        <v>1545906.25</v>
      </c>
      <c r="Y29" s="11"/>
      <c r="Z29" s="12"/>
      <c r="AA29" s="13"/>
    </row>
    <row r="30" spans="1:27" x14ac:dyDescent="0.3">
      <c r="Y30" s="11"/>
      <c r="Z30" s="12"/>
      <c r="AA30" s="13"/>
    </row>
    <row r="31" spans="1:27" x14ac:dyDescent="0.3">
      <c r="Y31" s="11"/>
      <c r="Z31" s="12"/>
      <c r="AA31" s="13"/>
    </row>
    <row r="32" spans="1:27" x14ac:dyDescent="0.3">
      <c r="Y32" s="11"/>
      <c r="Z32" s="12"/>
      <c r="AA32" s="13"/>
    </row>
    <row r="33" spans="25:27" x14ac:dyDescent="0.3">
      <c r="Y33" s="11"/>
      <c r="Z33" s="12"/>
      <c r="AA33" s="13"/>
    </row>
    <row r="34" spans="25:27" x14ac:dyDescent="0.3">
      <c r="Y34" s="11"/>
      <c r="Z34" s="12"/>
      <c r="AA34" s="13"/>
    </row>
    <row r="35" spans="25:27" x14ac:dyDescent="0.3">
      <c r="Y35" s="11"/>
      <c r="Z35" s="12"/>
      <c r="AA35" s="13"/>
    </row>
    <row r="36" spans="25:27" x14ac:dyDescent="0.3">
      <c r="Y36" s="11"/>
      <c r="Z36" s="12"/>
      <c r="AA36" s="13"/>
    </row>
    <row r="37" spans="25:27" x14ac:dyDescent="0.3">
      <c r="Y37" s="11"/>
      <c r="Z37" s="12"/>
      <c r="AA37" s="13"/>
    </row>
    <row r="38" spans="25:27" x14ac:dyDescent="0.3">
      <c r="Y38" s="11"/>
      <c r="Z38" s="12"/>
      <c r="AA38" s="13"/>
    </row>
    <row r="39" spans="25:27" x14ac:dyDescent="0.3">
      <c r="Y39" s="11"/>
      <c r="Z39" s="12"/>
      <c r="AA39" s="13"/>
    </row>
    <row r="40" spans="25:27" x14ac:dyDescent="0.3">
      <c r="Y40" s="11"/>
      <c r="Z40" s="12"/>
      <c r="AA40" s="13"/>
    </row>
    <row r="41" spans="25:27" x14ac:dyDescent="0.3">
      <c r="Y41" s="11"/>
      <c r="Z41" s="12"/>
      <c r="AA41" s="13"/>
    </row>
    <row r="42" spans="25:27" x14ac:dyDescent="0.3">
      <c r="Y42" s="11"/>
      <c r="Z42" s="12"/>
      <c r="AA42" s="13"/>
    </row>
    <row r="43" spans="25:27" x14ac:dyDescent="0.3">
      <c r="Y43" s="11"/>
      <c r="Z43" s="12"/>
      <c r="AA43" s="13"/>
    </row>
    <row r="44" spans="25:27" x14ac:dyDescent="0.3">
      <c r="Y44" s="11"/>
      <c r="Z44" s="12"/>
      <c r="AA44" s="13"/>
    </row>
    <row r="45" spans="25:27" x14ac:dyDescent="0.3">
      <c r="Y45" s="14"/>
      <c r="Z45" s="15"/>
      <c r="AA45" s="16"/>
    </row>
  </sheetData>
  <pageMargins left="0.7" right="0.7" top="0.75" bottom="0.75" header="0.3" footer="0.3"/>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710B9-6208-4526-97B1-7E5BAA7B593C}">
  <dimension ref="A1"/>
  <sheetViews>
    <sheetView tabSelected="1" topLeftCell="A18" zoomScale="73" zoomScaleNormal="100" workbookViewId="0">
      <selection activeCell="AA59" sqref="AA5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c E A A B Q S w M E F A A C A A g A 2 Z W v 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N m V r 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l a 9 a h r D H m i A B A A D N A Q A A E w A c A E Z v c m 1 1 b G F z L 1 N l Y 3 R p b 2 4 x L m 0 g o h g A K K A U A A A A A A A A A A A A A A A A A A A A A A A A A A A A b Y / B S 8 M w F M b v h f 4 P I V 4 2 K A V F P D h 2 0 F Z h e H D Q i Y d 1 S N Y + b W i a V 5 I X 6 S j 7 3 0 3 b D Z S Z y 0 t + 3 8 v 7 v m e h I I m a Z V O 9 X o R B G N h K G C j Z R u w V 3 L A l U 0 B h w P z J 0 J k C P H n q C l D x O 5 p 6 j 1 j P n q W C O E F N o M n O e H K f v 1 k w N r e u N T J / 1 Z A a + Q 1 5 C r Y m b P O k w g K V I G C Z U G D j T t m O z y O m n V I R I + N g H k 2 G U 4 S P s X j b y b / f r g i a J Z 9 E H r 1 I X Z 5 e f H f c p o L E 7 v T / i i e V 0 F / D M o c W u B 8 x t s U b I 7 T 9 R N M k q F y j B 9 H O f p t F f c / H c G z t F 0 H N f S 7 f x A g 6 O k a s 5 w k 6 T e Z w w d c G S 1 f Q B f e p 4 A x L f x / h Q z N M 8 X i l 6 e 4 2 H m K M / B E 7 7 5 x V s m 2 h / C s f 5 2 E g 9 b / b L X 4 A U E s B A i 0 A F A A C A A g A 2 Z W v W t q P p w u l A A A A 9 g A A A B I A A A A A A A A A A A A A A A A A A A A A A E N v b m Z p Z y 9 Q Y W N r Y W d l L n h t b F B L A Q I t A B Q A A g A I A N m V r 1 o P y u m r p A A A A O k A A A A T A A A A A A A A A A A A A A A A A P E A A A B b Q 2 9 u d G V u d F 9 U e X B l c 1 0 u e G 1 s U E s B A i 0 A F A A C A A g A 2 Z W v W o a w x 5 o g A Q A A z Q E A A B M A A A A A A A A A A A A A A A A A 4 g E A A E Z v c m 1 1 b G F z L 1 N l Y 3 R p b 2 4 x L m 1 Q S w U G A A A A A A M A A w D C A A A A T 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w s A A A A A A A A x 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N D U 0 Z W E 0 Y j k t Y z c 2 M S 0 0 N z c 0 L T g 5 M z E t Y T U w O D Q y M j U z N T g 1 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U Y W J s Z T I v Q 2 h h b m d l Z C B U e X B l L n t T Y W x l c y B Q Z X J z b 2 4 s M H 0 m c X V v d D s s J n F 1 b 3 Q 7 U 2 V j d G l v b j E v V G F i b G U y L 0 N o Y W 5 n Z W Q g V H l w Z S 5 7 Q 2 9 1 b n R y e S w x f S Z x d W 9 0 O y w m c X V v d D t T Z W N 0 a W 9 u M S 9 U Y W J s Z T I v Q 2 h h b m d l Z C B U e X B l L n t Q c m 9 k d W N 0 L D J 9 J n F 1 b 3 Q 7 L C Z x d W 9 0 O 1 N l Y 3 R p b 2 4 x L 1 R h Y m x l M i 9 D a G F u Z 2 V k I F R 5 c G U u e 0 R h d G U s M 3 0 m c X V v d D s s J n F 1 b 3 Q 7 U 2 V j d G l v b j E v V G F i b G U y L 0 N o Y W 5 n Z W Q g V H l w Z S 5 7 Q W 1 v d W 5 0 L D R 9 J n F 1 b 3 Q 7 L C Z x d W 9 0 O 1 N l Y 3 R p b 2 4 x L 1 R h Y m x l M i 9 D a G F u Z 2 V k I F R 5 c G U u e 0 J v e G V z I F N o a X B w Z W Q s N X 0 m c X V v d D t d L C Z x d W 9 0 O 0 N v b H V t b k N v d W 5 0 J n F 1 b 3 Q 7 O j Y s J n F 1 b 3 Q 7 S 2 V 5 Q 2 9 s d W 1 u T m F t Z X M m c X V v d D s 6 W 1 0 s J n F 1 b 3 Q 7 Q 2 9 s d W 1 u S W R l b n R p d G l l c y Z x d W 9 0 O z p b J n F 1 b 3 Q 7 U 2 V j d G l v b j E v V G F i b G U y L 0 N o Y W 5 n Z W Q g V H l w Z S 5 7 U 2 F s Z X M g U G V y c 2 9 u L D B 9 J n F 1 b 3 Q 7 L C Z x d W 9 0 O 1 N l Y 3 R p b 2 4 x L 1 R h Y m x l M i 9 D a G F u Z 2 V k I F R 5 c G U u e 0 N v d W 5 0 c n k s M X 0 m c X V v d D s s J n F 1 b 3 Q 7 U 2 V j d G l v b j E v V G F i b G U y L 0 N o Y W 5 n Z W Q g V H l w Z S 5 7 U H J v Z H V j d C w y f S Z x d W 9 0 O y w m c X V v d D t T Z W N 0 a W 9 u M S 9 U Y W J s Z T I v Q 2 h h b m d l Z C B U e X B l L n t E Y X R l L D N 9 J n F 1 b 3 Q 7 L C Z x d W 9 0 O 1 N l Y 3 R p b 2 4 x L 1 R h Y m x l M i 9 D a G F u Z 2 V k I F R 5 c G U u e 0 F t b 3 V u d C w 0 f S Z x d W 9 0 O y w m c X V v d D t T Z W N 0 a W 9 u M S 9 U Y W J s Z T I v Q 2 h h b m d l Z C B U e X B l L n t C b 3 h l c y B T a G l w c G V k L D V 9 J n F 1 b 3 Q 7 X S w m c X V v d D t S Z W x h d G l v b n N o a X B J b m Z v J n F 1 b 3 Q 7 O l t d f S I g L z 4 8 R W 5 0 c n k g V H l w Z T 0 i R m l s b F N 0 Y X R 1 c y I g V m F s d W U 9 I n N D b 2 1 w b G V 0 Z S I g L z 4 8 R W 5 0 c n k g V H l w Z T 0 i R m l s b E N v b H V t b k 5 h b W V z I i B W Y W x 1 Z T 0 i c 1 s m c X V v d D t T Y W x l c y B Q Z X J z b 2 4 m c X V v d D s s J n F 1 b 3 Q 7 Q 2 9 1 b n R y e S Z x d W 9 0 O y w m c X V v d D t Q c m 9 k d W N 0 J n F 1 b 3 Q 7 L C Z x d W 9 0 O 0 R h d G U m c X V v d D s s J n F 1 b 3 Q 7 Q W 1 v d W 5 0 J n F 1 b 3 Q 7 L C Z x d W 9 0 O 0 J v e G V z I F N o a X B w Z W Q m c X V v d D t d I i A v P j x F b n R y e S B U e X B l P S J G a W x s Q 2 9 s d W 1 u V H l w Z X M i I F Z h b H V l P S J z Q m d Z R 0 N R T U Q i I C 8 + P E V u d H J 5 I F R 5 c G U 9 I k Z p b G x M Y X N 0 V X B k Y X R l Z C I g V m F s d W U 9 I m Q y M D I 1 L T A 1 L T E 1 V D E z O j E 2 O j U x L j g x N j k 0 N D Z a I i A v P j x F b n R y e S B U e X B l P S J G a W x s R X J y b 3 J D b 3 V u d C I g V m F s d W U 9 I m w w I i A v P j x F b n R y e S B U e X B l P S J G a W x s R X J y b 3 J D b 2 R l I i B W Y W x 1 Z T 0 i c 1 V u a 2 5 v d 2 4 i I C 8 + P E V u d H J 5 I F R 5 c G U 9 I k Z p b G x D b 3 V u d C I g V m F s d W U 9 I m w x M D k 1 I i A v P j x F b n R y e S B U e X B l P S J B Z G R l Z F R v R G F 0 Y U 1 v Z G V s I i B W Y W x 1 Z T 0 i b D E 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w v S X R l b X M + P C 9 M b 2 N h b F B h Y 2 t h Z 2 V N Z X R h Z G F 0 Y U Z p b G U + F g A A A F B L B Q Y A A A A A A A A A A A A A A A A A A A A A A A A m A Q A A A Q A A A N C M n d 8 B F d E R j H o A w E / C l + s B A A A A z p g A V n 0 g b k S t m Z g 7 E o W O I A A A A A A C A A A A A A A Q Z g A A A A E A A C A A A A B b v H g / W r t X J B F J l B p 6 m m i 3 I s i / q 2 8 l X T e Y q E + O 6 p M b h g A A A A A O g A A A A A I A A C A A A A B g k B 0 o e V t g t h Q Z M S U V z K y D H S V s m v M C 5 i I a U u p h G o d R c V A A A A D j e t M 7 1 a w g Q H 1 s D 0 R E t X z U K l 4 p r D E v f m 5 E x z p l n K z y 7 p i C f a P m a A b L u e t t e g V V D 4 m j t a O O R 5 V g + 8 1 g W T Q m Q 3 m 5 A L x 5 G c S a 8 o v z T F 9 U 4 t D 7 0 0 A A A A B K u f I 4 0 v c 0 r b 8 H 9 3 B Q H 4 P m c E T o Y T x + l o 7 W 0 R i 7 T + t z 7 l j / 2 N E h U K 7 R r Y I k D 5 K I z 8 3 w 9 8 d S 6 O N 5 x Y q 8 V w z f H t G c < / D a t a M a s h u p > 
</file>

<file path=customXml/itemProps1.xml><?xml version="1.0" encoding="utf-8"?>
<ds:datastoreItem xmlns:ds="http://schemas.openxmlformats.org/officeDocument/2006/customXml" ds:itemID="{99CF6CB1-2AD9-4462-80D3-1FFDCF75DB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Chocolate Sales</vt:lpstr>
      <vt:lpstr>Pivot Tables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 Sivani</dc:creator>
  <cp:lastModifiedBy>Supriya Sivani</cp:lastModifiedBy>
  <dcterms:created xsi:type="dcterms:W3CDTF">2025-05-15T10:18:27Z</dcterms:created>
  <dcterms:modified xsi:type="dcterms:W3CDTF">2025-05-18T09:16:01Z</dcterms:modified>
</cp:coreProperties>
</file>