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xr:revisionPtr revIDLastSave="0" documentId="8_{F6733292-2641-4BE4-9A19-A5B2E75BC7E1}" xr6:coauthVersionLast="43" xr6:coauthVersionMax="43" xr10:uidLastSave="{00000000-0000-0000-0000-000000000000}"/>
  <bookViews>
    <workbookView xWindow="28680" yWindow="-120" windowWidth="29040" windowHeight="15990" xr2:uid="{E7978B6D-4A6B-42BB-9AB4-D392039E7FDE}"/>
  </bookViews>
  <sheets>
    <sheet name="CP OVERVIEW - CHANNEL" sheetId="1" r:id="rId1"/>
  </sheets>
  <definedNames>
    <definedName name="_xlnm._FilterDatabase" localSheetId="0" hidden="1">'CP OVERVIEW - CHANNEL'!$BZ$3:$CF$192</definedName>
    <definedName name="_xlnm.Print_Area" localSheetId="0">'CP OVERVIEW - CHANNEL'!$D$2:$BX$192</definedName>
    <definedName name="_xlnm.Print_Titles" localSheetId="0">'CP OVERVIEW - CHANNEL'!$2:$3</definedName>
    <definedName name="Z_5D30D5BE_00A5_4690_8E05_9C78801EB2DE_.wvu.FilterData" localSheetId="0" hidden="1">'CP OVERVIEW - CHANNEL'!$BZ$3:$CF$192</definedName>
    <definedName name="Z_89590BC0_7402_4A4F_943E_1BDEB9A2AECC_.wvu.FilterData" localSheetId="0" hidden="1">'CP OVERVIEW - CHANNEL'!$BZ$3:$CF$192</definedName>
    <definedName name="Z_A26DDD61_CDB5_4929_B1D8_72D421FFC7C7_.wvu.FilterData" localSheetId="0" hidden="1">'CP OVERVIEW - CHANNEL'!$BZ$3:$CF$192</definedName>
    <definedName name="Z_AE2AC870_98D4_4AF9_8641_525F314C05EB_.wvu.FilterData" localSheetId="0" hidden="1">'CP OVERVIEW - CHANNEL'!$BZ$3:$CF$192</definedName>
    <definedName name="Z_C75D71C8_C609_4040_9C13_879DA5319698_.wvu.Cols" localSheetId="0" hidden="1">'CP OVERVIEW - CHANNEL'!$R:$U,'CP OVERVIEW - CHANNEL'!$W:$Z,'CP OVERVIEW - CHANNEL'!$AB:$AF,'CP OVERVIEW - CHANNEL'!$AH:$AK,'CP OVERVIEW - CHANNEL'!$AP:$AS,'CP OVERVIEW - CHANNEL'!$AU:$AY,'CP OVERVIEW - CHANNEL'!$BA:$BD,'CP OVERVIEW - CHANNEL'!$BF:$BI,'CP OVERVIEW - CHANNEL'!$BK:$BO,'CP OVERVIEW - CHANNEL'!$BQ:$BT</definedName>
    <definedName name="Z_C75D71C8_C609_4040_9C13_879DA5319698_.wvu.FilterData" localSheetId="0" hidden="1">'CP OVERVIEW - CHANNEL'!$BZ$3:$CF$192</definedName>
    <definedName name="Z_C75D71C8_C609_4040_9C13_879DA5319698_.wvu.PrintArea" localSheetId="0" hidden="1">'CP OVERVIEW - CHANNEL'!$C$2:$BX$192</definedName>
    <definedName name="Z_C75D71C8_C609_4040_9C13_879DA5319698_.wvu.PrintTitles" localSheetId="0" hidden="1">'CP OVERVIEW - CHANNEL'!$2:$3</definedName>
    <definedName name="Z_C78A9514_898B_4C16_BCFF_BB267015DED2_.wvu.Cols" localSheetId="0" hidden="1">'CP OVERVIEW - CHANNEL'!$G:$J,'CP OVERVIEW - CHANNEL'!$L:$P,'CP OVERVIEW - CHANNEL'!$R:$U,'CP OVERVIEW - CHANNEL'!$W:$Z,'CP OVERVIEW - CHANNEL'!$AB:$AF,'CP OVERVIEW - CHANNEL'!$AH:$AK,'CP OVERVIEW - CHANNEL'!$AP:$AS,'CP OVERVIEW - CHANNEL'!$AU:$AY,'CP OVERVIEW - CHANNEL'!$BA:$BD,'CP OVERVIEW - CHANNEL'!$BF:$BI,'CP OVERVIEW - CHANNEL'!$BK:$BO,'CP OVERVIEW - CHANNEL'!$BQ:$BT</definedName>
    <definedName name="Z_C78A9514_898B_4C16_BCFF_BB267015DED2_.wvu.FilterData" localSheetId="0" hidden="1">'CP OVERVIEW - CHANNEL'!$BZ$3:$CF$192</definedName>
    <definedName name="Z_C78A9514_898B_4C16_BCFF_BB267015DED2_.wvu.PrintArea" localSheetId="0" hidden="1">'CP OVERVIEW - CHANNEL'!$C$2:$BX$192</definedName>
    <definedName name="Z_C78A9514_898B_4C16_BCFF_BB267015DED2_.wvu.PrintTitles" localSheetId="0" hidden="1">'CP OVERVIEW - CHANNEL'!$2:$3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E192" i="1" l="1"/>
  <c r="CE191" i="1"/>
  <c r="CE190" i="1"/>
  <c r="CE189" i="1"/>
  <c r="CE188" i="1"/>
  <c r="CE187" i="1"/>
  <c r="CE186" i="1"/>
  <c r="CE185" i="1"/>
  <c r="CE184" i="1"/>
  <c r="CE183" i="1"/>
  <c r="CE182" i="1"/>
  <c r="CE181" i="1"/>
  <c r="CE180" i="1"/>
  <c r="CE179" i="1"/>
  <c r="CE178" i="1"/>
  <c r="CE177" i="1"/>
  <c r="CE176" i="1"/>
  <c r="CE175" i="1"/>
  <c r="CE174" i="1"/>
  <c r="CE173" i="1"/>
  <c r="CE172" i="1"/>
  <c r="CE171" i="1"/>
  <c r="CE170" i="1"/>
  <c r="CE169" i="1"/>
  <c r="CE168" i="1"/>
  <c r="CE167" i="1"/>
  <c r="CE166" i="1"/>
  <c r="CE165" i="1"/>
  <c r="CE164" i="1"/>
  <c r="CE163" i="1"/>
  <c r="CE162" i="1"/>
  <c r="CE161" i="1"/>
  <c r="CE160" i="1"/>
  <c r="CE159" i="1"/>
  <c r="CE158" i="1"/>
  <c r="CE157" i="1"/>
  <c r="CE156" i="1"/>
  <c r="CE155" i="1"/>
  <c r="CE154" i="1"/>
  <c r="CE153" i="1"/>
  <c r="CE152" i="1"/>
  <c r="CE151" i="1"/>
  <c r="CE150" i="1"/>
  <c r="CE149" i="1"/>
  <c r="CE148" i="1"/>
  <c r="CE147" i="1"/>
  <c r="CE146" i="1"/>
  <c r="CE145" i="1"/>
  <c r="CE144" i="1"/>
  <c r="CE143" i="1"/>
  <c r="CE142" i="1"/>
  <c r="CE141" i="1"/>
  <c r="CE140" i="1"/>
  <c r="CE139" i="1"/>
  <c r="CE138" i="1"/>
  <c r="CE137" i="1"/>
  <c r="CE136" i="1"/>
  <c r="CE135" i="1"/>
  <c r="CE134" i="1"/>
  <c r="CE133" i="1"/>
  <c r="CE132" i="1"/>
  <c r="CE131" i="1"/>
  <c r="CE130" i="1"/>
  <c r="CE129" i="1"/>
  <c r="CE128" i="1"/>
  <c r="CE127" i="1"/>
  <c r="CE126" i="1"/>
  <c r="CE125" i="1"/>
  <c r="CE124" i="1"/>
  <c r="CE123" i="1"/>
  <c r="CE122" i="1"/>
  <c r="CE121" i="1"/>
  <c r="CE120" i="1"/>
  <c r="CE119" i="1"/>
  <c r="CE118" i="1"/>
  <c r="CE117" i="1"/>
  <c r="CE116" i="1"/>
  <c r="CE115" i="1"/>
  <c r="CE114" i="1"/>
  <c r="CE113" i="1"/>
  <c r="CE112" i="1"/>
  <c r="CE111" i="1"/>
  <c r="CE110" i="1"/>
  <c r="CE109" i="1"/>
  <c r="CE108" i="1"/>
  <c r="CE107" i="1"/>
  <c r="CE106" i="1"/>
  <c r="CE105" i="1"/>
  <c r="CE104" i="1"/>
  <c r="CE103" i="1"/>
  <c r="CE102" i="1"/>
  <c r="CE101" i="1"/>
  <c r="CE100" i="1"/>
  <c r="CE99" i="1"/>
  <c r="CE98" i="1"/>
  <c r="CE97" i="1"/>
  <c r="CE96" i="1"/>
  <c r="CE95" i="1"/>
  <c r="CE94" i="1"/>
  <c r="CE93" i="1"/>
  <c r="CE92" i="1"/>
  <c r="CE91" i="1"/>
  <c r="CE90" i="1"/>
  <c r="CE89" i="1"/>
  <c r="CE88" i="1"/>
  <c r="CE87" i="1"/>
  <c r="CE86" i="1"/>
  <c r="CE85" i="1"/>
  <c r="CE84" i="1"/>
  <c r="CE83" i="1"/>
  <c r="CE82" i="1"/>
  <c r="CE81" i="1"/>
  <c r="CE80" i="1"/>
  <c r="CE79" i="1"/>
  <c r="CE78" i="1"/>
  <c r="CE77" i="1"/>
  <c r="CE76" i="1"/>
  <c r="CE75" i="1"/>
  <c r="CE74" i="1"/>
  <c r="CE73" i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CE5" i="1"/>
  <c r="CE4" i="1"/>
  <c r="BQ2" i="1"/>
  <c r="BA2" i="1"/>
  <c r="AU2" i="1"/>
  <c r="AB2" i="1"/>
  <c r="W2" i="1"/>
  <c r="BK2" i="1"/>
  <c r="BF2" i="1"/>
  <c r="AP2" i="1"/>
  <c r="AH2" i="1"/>
  <c r="R2" i="1"/>
  <c r="L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Kris Pandelli</author>
  </authors>
  <commentList>
    <comment ref="C112" authorId="0" shapeId="0" xr:uid="{0907E210-7DD0-419F-8144-319BADC1A9DC}">
      <text>
        <r>
          <rPr>
            <b/>
            <sz val="9"/>
            <color indexed="81"/>
            <rFont val="Tahoma"/>
            <family val="2"/>
          </rPr>
          <t>Kris Pandelli:</t>
        </r>
        <r>
          <rPr>
            <sz val="9"/>
            <color indexed="81"/>
            <rFont val="Tahoma"/>
            <family val="2"/>
          </rPr>
          <t xml:space="preserve">
Direct MFP export linking Starts</t>
        </r>
      </text>
    </comment>
  </commentList>
</comments>
</file>

<file path=xl/sharedStrings.xml><?xml version="1.0" encoding="utf-8"?>
<sst xmlns="http://schemas.openxmlformats.org/spreadsheetml/2006/main" count="879" uniqueCount="139">
  <si>
    <t>Company Planning Overview</t>
  </si>
  <si>
    <t>Report in thousands</t>
  </si>
  <si>
    <t>Metrics</t>
  </si>
  <si>
    <t>Channel View</t>
  </si>
  <si>
    <t>Other View 1</t>
  </si>
  <si>
    <t>Other View 2</t>
  </si>
  <si>
    <t>Outlet View 3</t>
  </si>
  <si>
    <t>Label Check</t>
  </si>
  <si>
    <t>Steph's Print</t>
  </si>
  <si>
    <t>TDPP</t>
  </si>
  <si>
    <t>Company</t>
  </si>
  <si>
    <t>TDLP</t>
  </si>
  <si>
    <t>TDOP</t>
  </si>
  <si>
    <t>TDPT</t>
  </si>
  <si>
    <t>TLRP</t>
  </si>
  <si>
    <t>Demand $ (Direct)</t>
  </si>
  <si>
    <t>Actual (TY) / Forecast</t>
  </si>
  <si>
    <t>Forecast</t>
  </si>
  <si>
    <t>Plan</t>
  </si>
  <si>
    <t>Var to Plan</t>
  </si>
  <si>
    <t>Target</t>
  </si>
  <si>
    <t>LY</t>
  </si>
  <si>
    <t>LLY</t>
  </si>
  <si>
    <t>Actual to Plan %</t>
  </si>
  <si>
    <t>Actual to LY %</t>
  </si>
  <si>
    <t>Full Price Demand $ (Direct)</t>
  </si>
  <si>
    <t>Markdown Demand $ (Direct)</t>
  </si>
  <si>
    <t>Total Company Operating Sales</t>
  </si>
  <si>
    <t>Company Full Price Operating Sales</t>
  </si>
  <si>
    <t>Company Markdown Operating Sales</t>
  </si>
  <si>
    <t>Total Company Sales Units</t>
  </si>
  <si>
    <t>Company Full Price Sales Units</t>
  </si>
  <si>
    <t>Company Markdown Sales Units</t>
  </si>
  <si>
    <t>Retail</t>
  </si>
  <si>
    <t>Retail Sales (Stores &amp; Concierge)</t>
  </si>
  <si>
    <t>Retail Full Price Sales (Stores &amp; Concierge)</t>
  </si>
  <si>
    <t>Retail Markdown Sales (Stores &amp; Concierge)</t>
  </si>
  <si>
    <t>Retail Sales Units (Stores &amp; Concierge)</t>
  </si>
  <si>
    <t>Retail Full Price Sales Units (Stores &amp; Concierge)</t>
  </si>
  <si>
    <t>Retail Markdown Sales Units (Stores &amp; Concierge)</t>
  </si>
  <si>
    <t>Direct</t>
  </si>
  <si>
    <t>Direct Net Sales</t>
  </si>
  <si>
    <t>Direct Full Price Net Sales</t>
  </si>
  <si>
    <t>Direct Markdown Net Sales</t>
  </si>
  <si>
    <t>Direct Net Sales Units</t>
  </si>
  <si>
    <t>Direct Full Price Net Sales Units</t>
  </si>
  <si>
    <t>Direct Markdown Net Sales Units</t>
  </si>
  <si>
    <t>Feb 2019</t>
  </si>
  <si>
    <t>Feb Wk. 1 2019</t>
  </si>
  <si>
    <t>Feb Wk. 2 2019</t>
  </si>
  <si>
    <t>Feb Wk. 3 2019</t>
  </si>
  <si>
    <t>Feb Wk. 4 2019</t>
  </si>
  <si>
    <t>Mar 2019</t>
  </si>
  <si>
    <t>Mar Wk. 5 2019</t>
  </si>
  <si>
    <t>Mar Wk. 6 2019</t>
  </si>
  <si>
    <t>Mar Wk. 7 2019</t>
  </si>
  <si>
    <t>Mar Wk. 8 2019</t>
  </si>
  <si>
    <t>Mar Wk. 9 2019</t>
  </si>
  <si>
    <t>Apr 2019</t>
  </si>
  <si>
    <t>Apr Wk. 10 2019</t>
  </si>
  <si>
    <t>Apr Wk. 11 2019</t>
  </si>
  <si>
    <t>Apr Wk. 12 2019</t>
  </si>
  <si>
    <t>Apr Wk. 13 2019</t>
  </si>
  <si>
    <t>May 2019</t>
  </si>
  <si>
    <t>May Wk. 14 2019</t>
  </si>
  <si>
    <t>May Wk. 15 2019</t>
  </si>
  <si>
    <t>May Wk. 16 2019</t>
  </si>
  <si>
    <t>May Wk. 17 2019</t>
  </si>
  <si>
    <t>Jun 2019</t>
  </si>
  <si>
    <t>Jun Wk. 18 2019</t>
  </si>
  <si>
    <t>Jun Wk. 19 2019</t>
  </si>
  <si>
    <t>Jun Wk. 20 2019</t>
  </si>
  <si>
    <t>Jun Wk. 21 2019</t>
  </si>
  <si>
    <t>Jun Wk. 22 2019</t>
  </si>
  <si>
    <t>Jul 2019</t>
  </si>
  <si>
    <t>Jul Wk. 23 2019</t>
  </si>
  <si>
    <t>Jul Wk. 24 2019</t>
  </si>
  <si>
    <t>Jul Wk. 25 2019</t>
  </si>
  <si>
    <t>Jul Wk. 26 2019</t>
  </si>
  <si>
    <t>Qtr. 1 - 2019</t>
  </si>
  <si>
    <t>Qtr. 2 - 2019</t>
  </si>
  <si>
    <t>Spring 2019</t>
  </si>
  <si>
    <t>Aug 2019</t>
  </si>
  <si>
    <t>Aug Wk. 27 2019</t>
  </si>
  <si>
    <t>Aug Wk. 28 2019</t>
  </si>
  <si>
    <t>Aug Wk. 29 2019</t>
  </si>
  <si>
    <t>Aug Wk. 30 2019</t>
  </si>
  <si>
    <t>Sep 2019</t>
  </si>
  <si>
    <t>Sep Wk. 31 2019</t>
  </si>
  <si>
    <t>Sep Wk. 32 2019</t>
  </si>
  <si>
    <t>Sep Wk. 33 2019</t>
  </si>
  <si>
    <t>Sep Wk. 34 2019</t>
  </si>
  <si>
    <t>Sep Wk. 35 2019</t>
  </si>
  <si>
    <t>Oct 2019</t>
  </si>
  <si>
    <t>Oct Wk. 36 2019</t>
  </si>
  <si>
    <t>Oct Wk. 37 2019</t>
  </si>
  <si>
    <t>Oct Wk. 38 2019</t>
  </si>
  <si>
    <t>Oct Wk. 39 2019</t>
  </si>
  <si>
    <t>Nov 2019</t>
  </si>
  <si>
    <t>Nov Wk. 40 2019</t>
  </si>
  <si>
    <t>Nov Wk. 41 2019</t>
  </si>
  <si>
    <t>Nov Wk. 42 2019</t>
  </si>
  <si>
    <t>Nov Wk. 43 2019</t>
  </si>
  <si>
    <t>Dec 2019</t>
  </si>
  <si>
    <t>Dec Wk. 44 2019</t>
  </si>
  <si>
    <t>Dec Wk. 45 2019</t>
  </si>
  <si>
    <t>Dec Wk. 46 2019</t>
  </si>
  <si>
    <t>Dec Wk. 47 2019</t>
  </si>
  <si>
    <t>Dec Wk. 48 2019</t>
  </si>
  <si>
    <t>Jan 2019</t>
  </si>
  <si>
    <t>Jan Wk. 49 2019</t>
  </si>
  <si>
    <t>Jan Wk. 50 2019</t>
  </si>
  <si>
    <t>Jan Wk. 51 2019</t>
  </si>
  <si>
    <t>Jan Wk. 52 2019</t>
  </si>
  <si>
    <t>Qtr. 3 - 2019</t>
  </si>
  <si>
    <t>Qtr. 4 - 2019</t>
  </si>
  <si>
    <t>Fall 2019</t>
  </si>
  <si>
    <t>Year 2019</t>
  </si>
  <si>
    <t>Grs Dmd Rtl</t>
  </si>
  <si>
    <t/>
  </si>
  <si>
    <t>Var_to_Plan</t>
  </si>
  <si>
    <t>TDPPvsTDOP</t>
  </si>
  <si>
    <t>TDPPvsTLRP</t>
  </si>
  <si>
    <t>Grs Dmd FP Rtl</t>
  </si>
  <si>
    <t>Grs Dmd MD Rtl</t>
  </si>
  <si>
    <t>Sls Total Rtl</t>
  </si>
  <si>
    <t>Sls Total FP Rtl</t>
  </si>
  <si>
    <t>Sls Total MD Rtl</t>
  </si>
  <si>
    <t>Sls Total U</t>
  </si>
  <si>
    <t>Sls Total FP U</t>
  </si>
  <si>
    <t>Sls Total MD U</t>
  </si>
  <si>
    <t>Sls Net Rtl</t>
  </si>
  <si>
    <t>Sls Net FP Rtl</t>
  </si>
  <si>
    <t>Sls Net MD rtl</t>
  </si>
  <si>
    <t>Sls Net U</t>
  </si>
  <si>
    <t>Sls Net FP U</t>
  </si>
  <si>
    <t>Sls Net MD U</t>
  </si>
  <si>
    <t>RETAIL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</si>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</sst>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mmmm"/>
    <numFmt numFmtId="166" formatCode="&quot;$&quot;\ #,##0.0,;&quot;$&quot;\ \(#,##0.0,\)"/>
    <numFmt numFmtId="168" formatCode="0.0%"/>
    <numFmt numFmtId="169" formatCode="#,##0.0,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7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auto="1"/>
      </top>
      <bottom/>
      <diagonal/>
    </border>
    <border>
      <left style="medium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indexed="64"/>
      </left>
      <right style="medium">
        <color indexed="64"/>
      </right>
      <top style="dotted">
        <color auto="1"/>
      </top>
      <bottom/>
      <diagonal/>
    </border>
    <border>
      <left style="medium">
        <color indexed="64"/>
      </left>
      <right style="medium">
        <color indexed="64"/>
      </right>
      <top style="dotted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4" fillId="2" borderId="0" xfId="0" applyFont="1" applyFill="1" applyAlignment="1">
      <alignment vertical="center"/>
    </xf>
    <xf numFmtId="164" fontId="5" fillId="2" borderId="0" xfId="1" applyNumberFormat="1" applyFont="1" applyFill="1"/>
    <xf numFmtId="0" fontId="6" fillId="2" borderId="0" xfId="0" applyFont="1" applyFill="1" applyAlignment="1">
      <alignment vertical="center"/>
    </xf>
    <xf numFmtId="164" fontId="1" fillId="2" borderId="0" xfId="1" applyNumberFormat="1" applyFill="1"/>
    <xf numFmtId="0" fontId="0" fillId="2" borderId="0" xfId="0" applyFill="1"/>
    <xf numFmtId="0" fontId="3" fillId="2" borderId="0" xfId="0" applyFont="1" applyFill="1"/>
    <xf numFmtId="0" fontId="7" fillId="2" borderId="0" xfId="0" applyFont="1" applyFill="1"/>
    <xf numFmtId="165" fontId="4" fillId="2" borderId="0" xfId="0" applyNumberFormat="1" applyFont="1" applyFill="1" applyAlignment="1">
      <alignment vertical="center"/>
    </xf>
    <xf numFmtId="165" fontId="8" fillId="0" borderId="0" xfId="0" applyNumberFormat="1" applyFont="1" applyAlignment="1">
      <alignment horizontal="left" vertical="center"/>
    </xf>
    <xf numFmtId="165" fontId="9" fillId="0" borderId="0" xfId="0" applyNumberFormat="1" applyFont="1" applyAlignment="1">
      <alignment horizontal="left" vertical="center"/>
    </xf>
    <xf numFmtId="165" fontId="10" fillId="0" borderId="0" xfId="0" applyNumberFormat="1" applyFont="1"/>
    <xf numFmtId="0" fontId="11" fillId="0" borderId="1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165" fontId="6" fillId="0" borderId="0" xfId="0" applyNumberFormat="1" applyFont="1"/>
    <xf numFmtId="165" fontId="7" fillId="0" borderId="0" xfId="0" applyNumberFormat="1" applyFont="1"/>
    <xf numFmtId="164" fontId="12" fillId="2" borderId="0" xfId="1" applyNumberFormat="1" applyFont="1" applyFill="1"/>
    <xf numFmtId="0" fontId="13" fillId="0" borderId="4" xfId="0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6" fillId="3" borderId="9" xfId="0" applyFont="1" applyFill="1" applyBorder="1" applyAlignment="1">
      <alignment horizontal="center" vertical="center" wrapText="1"/>
    </xf>
    <xf numFmtId="0" fontId="16" fillId="3" borderId="10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0" fontId="17" fillId="0" borderId="0" xfId="0" applyFont="1" applyAlignment="1">
      <alignment wrapText="1"/>
    </xf>
    <xf numFmtId="0" fontId="3" fillId="0" borderId="0" xfId="0" applyFont="1"/>
    <xf numFmtId="166" fontId="5" fillId="2" borderId="0" xfId="1" applyNumberFormat="1" applyFont="1" applyFill="1"/>
    <xf numFmtId="0" fontId="6" fillId="4" borderId="12" xfId="0" applyFont="1" applyFill="1" applyBorder="1" applyAlignment="1">
      <alignment horizontal="center" vertical="center" wrapText="1"/>
    </xf>
    <xf numFmtId="166" fontId="2" fillId="0" borderId="13" xfId="1" applyNumberFormat="1" applyFont="1" applyBorder="1"/>
    <xf numFmtId="0" fontId="7" fillId="0" borderId="0" xfId="0" applyFont="1"/>
    <xf numFmtId="0" fontId="19" fillId="0" borderId="0" xfId="0" applyFont="1"/>
    <xf numFmtId="0" fontId="6" fillId="4" borderId="17" xfId="0" applyFont="1" applyFill="1" applyBorder="1" applyAlignment="1">
      <alignment horizontal="center" vertical="center" wrapText="1"/>
    </xf>
    <xf numFmtId="166" fontId="0" fillId="0" borderId="18" xfId="1" applyNumberFormat="1" applyFont="1" applyBorder="1"/>
    <xf numFmtId="166" fontId="20" fillId="2" borderId="0" xfId="1" applyNumberFormat="1" applyFont="1" applyFill="1"/>
    <xf numFmtId="166" fontId="21" fillId="0" borderId="18" xfId="1" applyNumberFormat="1" applyFont="1" applyBorder="1"/>
    <xf numFmtId="0" fontId="23" fillId="0" borderId="0" xfId="0" applyFont="1"/>
    <xf numFmtId="0" fontId="6" fillId="4" borderId="23" xfId="0" applyFont="1" applyFill="1" applyBorder="1" applyAlignment="1">
      <alignment horizontal="center" vertical="center" wrapText="1"/>
    </xf>
    <xf numFmtId="166" fontId="2" fillId="0" borderId="14" xfId="1" applyNumberFormat="1" applyFont="1" applyBorder="1"/>
    <xf numFmtId="166" fontId="2" fillId="0" borderId="15" xfId="1" applyNumberFormat="1" applyFont="1" applyBorder="1"/>
    <xf numFmtId="166" fontId="2" fillId="2" borderId="15" xfId="1" applyNumberFormat="1" applyFont="1" applyFill="1" applyBorder="1"/>
    <xf numFmtId="166" fontId="18" fillId="3" borderId="16" xfId="1" applyNumberFormat="1" applyFont="1" applyFill="1" applyBorder="1"/>
    <xf numFmtId="166" fontId="18" fillId="3" borderId="13" xfId="1" applyNumberFormat="1" applyFont="1" applyFill="1" applyBorder="1"/>
    <xf numFmtId="166" fontId="18" fillId="3" borderId="12" xfId="1" applyNumberFormat="1" applyFont="1" applyFill="1" applyBorder="1"/>
    <xf numFmtId="166" fontId="18" fillId="3" borderId="0" xfId="1" applyNumberFormat="1" applyFont="1" applyFill="1"/>
    <xf numFmtId="166" fontId="1" fillId="0" borderId="19" xfId="1" applyNumberFormat="1" applyBorder="1"/>
    <xf numFmtId="166" fontId="1" fillId="0" borderId="20" xfId="1" applyNumberFormat="1" applyBorder="1"/>
    <xf numFmtId="166" fontId="1" fillId="2" borderId="20" xfId="1" applyNumberFormat="1" applyFill="1" applyBorder="1"/>
    <xf numFmtId="166" fontId="3" fillId="3" borderId="21" xfId="1" applyNumberFormat="1" applyFont="1" applyFill="1" applyBorder="1"/>
    <xf numFmtId="166" fontId="3" fillId="3" borderId="18" xfId="1" applyNumberFormat="1" applyFont="1" applyFill="1" applyBorder="1"/>
    <xf numFmtId="166" fontId="3" fillId="3" borderId="22" xfId="1" applyNumberFormat="1" applyFont="1" applyFill="1" applyBorder="1"/>
    <xf numFmtId="166" fontId="3" fillId="3" borderId="0" xfId="1" applyNumberFormat="1" applyFont="1" applyFill="1"/>
    <xf numFmtId="166" fontId="21" fillId="0" borderId="19" xfId="1" applyNumberFormat="1" applyFont="1" applyBorder="1"/>
    <xf numFmtId="166" fontId="21" fillId="0" borderId="20" xfId="1" applyNumberFormat="1" applyFont="1" applyBorder="1"/>
    <xf numFmtId="166" fontId="21" fillId="2" borderId="20" xfId="1" applyNumberFormat="1" applyFont="1" applyFill="1" applyBorder="1"/>
    <xf numFmtId="166" fontId="22" fillId="3" borderId="21" xfId="1" applyNumberFormat="1" applyFont="1" applyFill="1" applyBorder="1"/>
    <xf numFmtId="166" fontId="22" fillId="3" borderId="18" xfId="1" applyNumberFormat="1" applyFont="1" applyFill="1" applyBorder="1"/>
    <xf numFmtId="166" fontId="22" fillId="3" borderId="22" xfId="1" applyNumberFormat="1" applyFont="1" applyFill="1" applyBorder="1"/>
    <xf numFmtId="166" fontId="22" fillId="3" borderId="0" xfId="1" applyNumberFormat="1" applyFont="1" applyFill="1"/>
    <xf numFmtId="166" fontId="0" fillId="0" borderId="24" xfId="1" applyNumberFormat="1" applyFont="1" applyBorder="1"/>
    <xf numFmtId="168" fontId="1" fillId="0" borderId="19" xfId="2" applyNumberFormat="1" applyBorder="1"/>
    <xf numFmtId="168" fontId="1" fillId="0" borderId="20" xfId="2" applyNumberFormat="1" applyBorder="1"/>
    <xf numFmtId="168" fontId="1" fillId="2" borderId="20" xfId="2" applyNumberFormat="1" applyFill="1" applyBorder="1"/>
    <xf numFmtId="168" fontId="3" fillId="3" borderId="21" xfId="2" applyNumberFormat="1" applyFont="1" applyFill="1" applyBorder="1"/>
    <xf numFmtId="168" fontId="3" fillId="3" borderId="18" xfId="2" applyNumberFormat="1" applyFont="1" applyFill="1" applyBorder="1"/>
    <xf numFmtId="168" fontId="3" fillId="3" borderId="22" xfId="2" applyNumberFormat="1" applyFont="1" applyFill="1" applyBorder="1"/>
    <xf numFmtId="168" fontId="3" fillId="3" borderId="0" xfId="2" applyNumberFormat="1" applyFont="1" applyFill="1"/>
    <xf numFmtId="168" fontId="1" fillId="0" borderId="25" xfId="2" applyNumberFormat="1" applyBorder="1"/>
    <xf numFmtId="168" fontId="1" fillId="0" borderId="26" xfId="2" applyNumberFormat="1" applyBorder="1"/>
    <xf numFmtId="168" fontId="1" fillId="2" borderId="26" xfId="2" applyNumberFormat="1" applyFill="1" applyBorder="1"/>
    <xf numFmtId="168" fontId="3" fillId="3" borderId="27" xfId="2" applyNumberFormat="1" applyFont="1" applyFill="1" applyBorder="1"/>
    <xf numFmtId="168" fontId="3" fillId="3" borderId="24" xfId="2" applyNumberFormat="1" applyFont="1" applyFill="1" applyBorder="1"/>
    <xf numFmtId="168" fontId="3" fillId="3" borderId="28" xfId="2" applyNumberFormat="1" applyFont="1" applyFill="1" applyBorder="1"/>
    <xf numFmtId="0" fontId="6" fillId="4" borderId="29" xfId="0" applyFont="1" applyFill="1" applyBorder="1" applyAlignment="1">
      <alignment horizontal="center" vertical="center" wrapText="1"/>
    </xf>
    <xf numFmtId="166" fontId="2" fillId="0" borderId="1" xfId="1" applyNumberFormat="1" applyFont="1" applyBorder="1"/>
    <xf numFmtId="166" fontId="2" fillId="0" borderId="30" xfId="1" applyNumberFormat="1" applyFont="1" applyBorder="1"/>
    <xf numFmtId="166" fontId="2" fillId="0" borderId="31" xfId="1" applyNumberFormat="1" applyFont="1" applyBorder="1"/>
    <xf numFmtId="166" fontId="2" fillId="2" borderId="31" xfId="1" applyNumberFormat="1" applyFont="1" applyFill="1" applyBorder="1"/>
    <xf numFmtId="166" fontId="18" fillId="3" borderId="32" xfId="1" applyNumberFormat="1" applyFont="1" applyFill="1" applyBorder="1"/>
    <xf numFmtId="166" fontId="18" fillId="3" borderId="1" xfId="1" applyNumberFormat="1" applyFont="1" applyFill="1" applyBorder="1"/>
    <xf numFmtId="166" fontId="18" fillId="3" borderId="29" xfId="1" applyNumberFormat="1" applyFont="1" applyFill="1" applyBorder="1"/>
    <xf numFmtId="0" fontId="6" fillId="4" borderId="33" xfId="0" applyFont="1" applyFill="1" applyBorder="1" applyAlignment="1">
      <alignment horizontal="center" vertical="center" wrapText="1"/>
    </xf>
    <xf numFmtId="166" fontId="0" fillId="0" borderId="34" xfId="1" applyNumberFormat="1" applyFont="1" applyBorder="1"/>
    <xf numFmtId="168" fontId="1" fillId="0" borderId="35" xfId="2" applyNumberFormat="1" applyBorder="1"/>
    <xf numFmtId="168" fontId="1" fillId="0" borderId="36" xfId="2" applyNumberFormat="1" applyBorder="1"/>
    <xf numFmtId="168" fontId="1" fillId="2" borderId="36" xfId="2" applyNumberFormat="1" applyFill="1" applyBorder="1"/>
    <xf numFmtId="168" fontId="3" fillId="3" borderId="37" xfId="2" applyNumberFormat="1" applyFont="1" applyFill="1" applyBorder="1"/>
    <xf numFmtId="168" fontId="3" fillId="3" borderId="34" xfId="2" applyNumberFormat="1" applyFont="1" applyFill="1" applyBorder="1"/>
    <xf numFmtId="168" fontId="3" fillId="3" borderId="38" xfId="2" applyNumberFormat="1" applyFont="1" applyFill="1" applyBorder="1"/>
    <xf numFmtId="166" fontId="2" fillId="0" borderId="39" xfId="1" applyNumberFormat="1" applyFont="1" applyBorder="1"/>
    <xf numFmtId="166" fontId="2" fillId="0" borderId="40" xfId="1" applyNumberFormat="1" applyFont="1" applyBorder="1"/>
    <xf numFmtId="166" fontId="2" fillId="0" borderId="41" xfId="1" applyNumberFormat="1" applyFont="1" applyBorder="1"/>
    <xf numFmtId="166" fontId="2" fillId="2" borderId="41" xfId="1" applyNumberFormat="1" applyFont="1" applyFill="1" applyBorder="1"/>
    <xf numFmtId="166" fontId="18" fillId="3" borderId="42" xfId="1" applyNumberFormat="1" applyFont="1" applyFill="1" applyBorder="1"/>
    <xf numFmtId="166" fontId="18" fillId="3" borderId="39" xfId="1" applyNumberFormat="1" applyFont="1" applyFill="1" applyBorder="1"/>
    <xf numFmtId="166" fontId="18" fillId="3" borderId="17" xfId="1" applyNumberFormat="1" applyFont="1" applyFill="1" applyBorder="1"/>
    <xf numFmtId="166" fontId="0" fillId="0" borderId="43" xfId="1" applyNumberFormat="1" applyFont="1" applyBorder="1"/>
    <xf numFmtId="168" fontId="1" fillId="0" borderId="44" xfId="2" applyNumberFormat="1" applyBorder="1"/>
    <xf numFmtId="168" fontId="1" fillId="0" borderId="45" xfId="2" applyNumberFormat="1" applyBorder="1"/>
    <xf numFmtId="168" fontId="1" fillId="2" borderId="45" xfId="2" applyNumberFormat="1" applyFill="1" applyBorder="1"/>
    <xf numFmtId="168" fontId="3" fillId="3" borderId="46" xfId="2" applyNumberFormat="1" applyFont="1" applyFill="1" applyBorder="1"/>
    <xf numFmtId="168" fontId="3" fillId="3" borderId="43" xfId="2" applyNumberFormat="1" applyFont="1" applyFill="1" applyBorder="1"/>
    <xf numFmtId="168" fontId="3" fillId="3" borderId="47" xfId="2" applyNumberFormat="1" applyFont="1" applyFill="1" applyBorder="1"/>
    <xf numFmtId="169" fontId="2" fillId="0" borderId="14" xfId="1" applyNumberFormat="1" applyFont="1" applyBorder="1"/>
    <xf numFmtId="169" fontId="2" fillId="0" borderId="15" xfId="1" applyNumberFormat="1" applyFont="1" applyBorder="1"/>
    <xf numFmtId="169" fontId="2" fillId="2" borderId="15" xfId="1" applyNumberFormat="1" applyFont="1" applyFill="1" applyBorder="1"/>
    <xf numFmtId="169" fontId="18" fillId="3" borderId="16" xfId="1" applyNumberFormat="1" applyFont="1" applyFill="1" applyBorder="1"/>
    <xf numFmtId="169" fontId="18" fillId="3" borderId="13" xfId="1" applyNumberFormat="1" applyFont="1" applyFill="1" applyBorder="1"/>
    <xf numFmtId="169" fontId="18" fillId="3" borderId="12" xfId="1" applyNumberFormat="1" applyFont="1" applyFill="1" applyBorder="1"/>
    <xf numFmtId="169" fontId="18" fillId="3" borderId="0" xfId="1" applyNumberFormat="1" applyFont="1" applyFill="1"/>
    <xf numFmtId="169" fontId="1" fillId="0" borderId="19" xfId="1" applyNumberFormat="1" applyBorder="1"/>
    <xf numFmtId="169" fontId="1" fillId="0" borderId="20" xfId="1" applyNumberFormat="1" applyBorder="1"/>
    <xf numFmtId="169" fontId="1" fillId="2" borderId="20" xfId="1" applyNumberFormat="1" applyFill="1" applyBorder="1"/>
    <xf numFmtId="169" fontId="3" fillId="3" borderId="21" xfId="1" applyNumberFormat="1" applyFont="1" applyFill="1" applyBorder="1"/>
    <xf numFmtId="169" fontId="3" fillId="3" borderId="18" xfId="1" applyNumberFormat="1" applyFont="1" applyFill="1" applyBorder="1"/>
    <xf numFmtId="169" fontId="3" fillId="3" borderId="22" xfId="1" applyNumberFormat="1" applyFont="1" applyFill="1" applyBorder="1"/>
    <xf numFmtId="169" fontId="3" fillId="3" borderId="0" xfId="1" applyNumberFormat="1" applyFont="1" applyFill="1"/>
    <xf numFmtId="169" fontId="21" fillId="0" borderId="19" xfId="1" applyNumberFormat="1" applyFont="1" applyBorder="1"/>
    <xf numFmtId="169" fontId="21" fillId="0" borderId="20" xfId="1" applyNumberFormat="1" applyFont="1" applyBorder="1"/>
    <xf numFmtId="169" fontId="21" fillId="2" borderId="20" xfId="1" applyNumberFormat="1" applyFont="1" applyFill="1" applyBorder="1"/>
    <xf numFmtId="169" fontId="22" fillId="3" borderId="21" xfId="1" applyNumberFormat="1" applyFont="1" applyFill="1" applyBorder="1"/>
    <xf numFmtId="169" fontId="22" fillId="3" borderId="18" xfId="1" applyNumberFormat="1" applyFont="1" applyFill="1" applyBorder="1"/>
    <xf numFmtId="169" fontId="22" fillId="3" borderId="22" xfId="1" applyNumberFormat="1" applyFont="1" applyFill="1" applyBorder="1"/>
    <xf numFmtId="169" fontId="22" fillId="3" borderId="0" xfId="1" applyNumberFormat="1" applyFont="1" applyFill="1"/>
    <xf numFmtId="169" fontId="2" fillId="0" borderId="30" xfId="1" applyNumberFormat="1" applyFont="1" applyBorder="1"/>
    <xf numFmtId="169" fontId="2" fillId="0" borderId="31" xfId="1" applyNumberFormat="1" applyFont="1" applyBorder="1"/>
    <xf numFmtId="169" fontId="2" fillId="2" borderId="31" xfId="1" applyNumberFormat="1" applyFont="1" applyFill="1" applyBorder="1"/>
    <xf numFmtId="169" fontId="18" fillId="3" borderId="32" xfId="1" applyNumberFormat="1" applyFont="1" applyFill="1" applyBorder="1"/>
    <xf numFmtId="169" fontId="18" fillId="3" borderId="1" xfId="1" applyNumberFormat="1" applyFont="1" applyFill="1" applyBorder="1"/>
    <xf numFmtId="169" fontId="18" fillId="3" borderId="29" xfId="1" applyNumberFormat="1" applyFont="1" applyFill="1" applyBorder="1"/>
    <xf numFmtId="169" fontId="2" fillId="0" borderId="40" xfId="1" applyNumberFormat="1" applyFont="1" applyBorder="1"/>
    <xf numFmtId="169" fontId="2" fillId="0" borderId="41" xfId="1" applyNumberFormat="1" applyFont="1" applyBorder="1"/>
    <xf numFmtId="169" fontId="2" fillId="2" borderId="41" xfId="1" applyNumberFormat="1" applyFont="1" applyFill="1" applyBorder="1"/>
    <xf numFmtId="169" fontId="18" fillId="3" borderId="42" xfId="1" applyNumberFormat="1" applyFont="1" applyFill="1" applyBorder="1"/>
    <xf numFmtId="169" fontId="18" fillId="3" borderId="39" xfId="1" applyNumberFormat="1" applyFont="1" applyFill="1" applyBorder="1"/>
    <xf numFmtId="169" fontId="18" fillId="3" borderId="17" xfId="1" applyNumberFormat="1" applyFont="1" applyFill="1" applyBorder="1"/>
    <xf numFmtId="0" fontId="6" fillId="4" borderId="48" xfId="0" applyFont="1" applyFill="1" applyBorder="1" applyAlignment="1">
      <alignment horizontal="center" vertical="center" wrapText="1"/>
    </xf>
    <xf numFmtId="0" fontId="6" fillId="4" borderId="49" xfId="0" applyFont="1" applyFill="1" applyBorder="1" applyAlignment="1">
      <alignment horizontal="center" vertical="center" wrapText="1"/>
    </xf>
    <xf numFmtId="0" fontId="6" fillId="4" borderId="50" xfId="0" applyFont="1" applyFill="1" applyBorder="1" applyAlignment="1">
      <alignment horizontal="center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6" fillId="5" borderId="29" xfId="0" applyFont="1" applyFill="1" applyBorder="1" applyAlignment="1">
      <alignment horizontal="center" vertical="center" wrapText="1"/>
    </xf>
    <xf numFmtId="0" fontId="6" fillId="5" borderId="33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center" vertical="center" wrapText="1"/>
    </xf>
    <xf numFmtId="0" fontId="6" fillId="6" borderId="29" xfId="0" applyFont="1" applyFill="1" applyBorder="1" applyAlignment="1">
      <alignment horizontal="center" vertical="center" wrapText="1"/>
    </xf>
    <xf numFmtId="0" fontId="6" fillId="6" borderId="33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64" fontId="5" fillId="0" borderId="0" xfId="1" applyNumberFormat="1" applyFont="1"/>
    <xf numFmtId="0" fontId="6" fillId="0" borderId="0" xfId="0" applyFont="1" applyAlignment="1">
      <alignment vertical="center"/>
    </xf>
    <xf numFmtId="164" fontId="1" fillId="0" borderId="0" xfId="1" applyNumberFormat="1"/>
    <xf numFmtId="0" fontId="18" fillId="0" borderId="0" xfId="0" applyFont="1"/>
    <xf numFmtId="43" fontId="18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13D0-5000-45D3-9470-80B2DF992CE4}">
  <sheetPr>
    <tabColor rgb="FFFFFF00"/>
    <outlinePr summaryRight="0"/>
  </sheetPr>
  <dimension ref="A1:CF196"/>
  <sheetViews>
    <sheetView showGridLines="0" tabSelected="1" zoomScale="85" zoomScaleNormal="85" zoomScaleSheetLayoutView="85" zoomScalePageLayoutView="9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20" sqref="M20"/>
    </sheetView>
  </sheetViews>
  <sheetFormatPr defaultColWidth="9" defaultRowHeight="21" outlineLevelRow="1" outlineLevelCol="1" x14ac:dyDescent="0.25"/>
  <cols>
    <col min="1" max="1" width="10.28515625" style="153" bestFit="1" customWidth="1"/>
    <col min="2" max="2" width="5" style="154" hidden="1" customWidth="1" collapsed="1"/>
    <col min="3" max="3" width="18.85546875" style="155" hidden="1" customWidth="1" outlineLevel="1"/>
    <col min="4" max="4" width="18.85546875" style="155" customWidth="1"/>
    <col min="5" max="5" width="37" style="156" bestFit="1" customWidth="1"/>
    <col min="6" max="6" width="16.85546875" customWidth="1"/>
    <col min="7" max="10" width="16.85546875" customWidth="1" outlineLevel="1"/>
    <col min="11" max="11" width="16.85546875" customWidth="1"/>
    <col min="12" max="16" width="16.85546875" customWidth="1" outlineLevel="1"/>
    <col min="17" max="17" width="16.85546875" customWidth="1"/>
    <col min="18" max="21" width="16.85546875" customWidth="1" outlineLevel="1"/>
    <col min="22" max="22" width="16.85546875" customWidth="1"/>
    <col min="23" max="26" width="16.85546875" customWidth="1" outlineLevel="1"/>
    <col min="27" max="27" width="16.85546875" customWidth="1"/>
    <col min="28" max="32" width="16.85546875" customWidth="1" outlineLevel="1"/>
    <col min="33" max="33" width="16.85546875" customWidth="1"/>
    <col min="34" max="37" width="16.85546875" customWidth="1" outlineLevel="1"/>
    <col min="38" max="39" width="15.85546875" customWidth="1"/>
    <col min="40" max="40" width="15.85546875" style="30" customWidth="1"/>
    <col min="41" max="41" width="16.85546875" customWidth="1"/>
    <col min="42" max="45" width="16.85546875" customWidth="1" outlineLevel="1"/>
    <col min="46" max="46" width="16.85546875" customWidth="1"/>
    <col min="47" max="51" width="16.85546875" customWidth="1" outlineLevel="1"/>
    <col min="52" max="52" width="16.85546875" customWidth="1"/>
    <col min="53" max="56" width="16.85546875" customWidth="1" outlineLevel="1"/>
    <col min="57" max="57" width="16.85546875" customWidth="1"/>
    <col min="58" max="61" width="16.85546875" customWidth="1" outlineLevel="1"/>
    <col min="62" max="62" width="16.85546875" customWidth="1"/>
    <col min="63" max="67" width="16.85546875" customWidth="1" outlineLevel="1"/>
    <col min="68" max="68" width="16.85546875" customWidth="1"/>
    <col min="69" max="72" width="16.85546875" customWidth="1" outlineLevel="1"/>
    <col min="73" max="74" width="15.85546875" customWidth="1"/>
    <col min="75" max="76" width="15.85546875" style="30" customWidth="1"/>
    <col min="77" max="77" width="4.85546875" style="30" hidden="1" customWidth="1"/>
    <col min="78" max="83" width="9.140625" style="34" hidden="1" customWidth="1"/>
    <col min="84" max="93" width="0" hidden="1" customWidth="1"/>
  </cols>
  <sheetData>
    <row r="1" spans="1:84" ht="19.5" customHeight="1" x14ac:dyDescent="0.25">
      <c r="A1" s="1"/>
      <c r="B1" s="2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6"/>
      <c r="BX1" s="6"/>
      <c r="BY1" s="6"/>
      <c r="BZ1" s="7"/>
      <c r="CA1" s="7"/>
      <c r="CB1" s="7"/>
      <c r="CC1" s="7"/>
      <c r="CD1" s="7"/>
      <c r="CE1" s="7"/>
    </row>
    <row r="2" spans="1:84" s="11" customFormat="1" ht="21.75" customHeight="1" thickBot="1" x14ac:dyDescent="0.4">
      <c r="A2" s="8"/>
      <c r="B2" s="2"/>
      <c r="C2" s="9" t="s">
        <v>0</v>
      </c>
      <c r="D2" s="10"/>
      <c r="E2" s="9"/>
      <c r="G2" s="12" t="str">
        <f>F3</f>
        <v>Feb 2019</v>
      </c>
      <c r="H2" s="13"/>
      <c r="I2" s="13"/>
      <c r="J2" s="14"/>
      <c r="L2" s="12" t="str">
        <f>K3</f>
        <v>Mar 2019</v>
      </c>
      <c r="M2" s="13"/>
      <c r="N2" s="13"/>
      <c r="O2" s="13"/>
      <c r="P2" s="14"/>
      <c r="R2" s="12" t="str">
        <f>Q3</f>
        <v>Apr 2019</v>
      </c>
      <c r="S2" s="13"/>
      <c r="T2" s="13"/>
      <c r="U2" s="14"/>
      <c r="W2" s="12" t="str">
        <f>V3</f>
        <v>May 2019</v>
      </c>
      <c r="X2" s="13"/>
      <c r="Y2" s="13"/>
      <c r="Z2" s="14"/>
      <c r="AB2" s="12" t="str">
        <f>AA3</f>
        <v>Jun 2019</v>
      </c>
      <c r="AC2" s="13"/>
      <c r="AD2" s="13"/>
      <c r="AE2" s="13"/>
      <c r="AF2" s="14"/>
      <c r="AH2" s="12" t="str">
        <f>AG3</f>
        <v>Jul 2019</v>
      </c>
      <c r="AI2" s="13"/>
      <c r="AJ2" s="13"/>
      <c r="AK2" s="13"/>
      <c r="AN2" s="15"/>
      <c r="AP2" s="12" t="str">
        <f>AO3</f>
        <v>Aug 2019</v>
      </c>
      <c r="AQ2" s="13"/>
      <c r="AR2" s="13"/>
      <c r="AS2" s="14"/>
      <c r="AU2" s="12" t="str">
        <f>AT3</f>
        <v>Sep 2019</v>
      </c>
      <c r="AV2" s="13"/>
      <c r="AW2" s="13"/>
      <c r="AX2" s="13"/>
      <c r="AY2" s="14"/>
      <c r="BA2" s="12" t="str">
        <f>AZ3</f>
        <v>Oct 2019</v>
      </c>
      <c r="BB2" s="13"/>
      <c r="BC2" s="13"/>
      <c r="BD2" s="14"/>
      <c r="BF2" s="12" t="str">
        <f>BE3</f>
        <v>Nov 2019</v>
      </c>
      <c r="BG2" s="13"/>
      <c r="BH2" s="13"/>
      <c r="BI2" s="14"/>
      <c r="BK2" s="12" t="str">
        <f>BJ3</f>
        <v>Dec 2019</v>
      </c>
      <c r="BL2" s="13"/>
      <c r="BM2" s="13"/>
      <c r="BN2" s="13"/>
      <c r="BO2" s="14"/>
      <c r="BQ2" s="12" t="str">
        <f>BP3</f>
        <v>Jan 2019</v>
      </c>
      <c r="BR2" s="13"/>
      <c r="BS2" s="13"/>
      <c r="BT2" s="14"/>
      <c r="BW2" s="15"/>
      <c r="BX2" s="15"/>
      <c r="BY2" s="15"/>
      <c r="BZ2" s="16"/>
      <c r="CA2" s="16"/>
      <c r="CB2" s="16"/>
      <c r="CC2" s="16"/>
      <c r="CD2" s="16"/>
      <c r="CE2" s="16"/>
    </row>
    <row r="3" spans="1:84" s="30" customFormat="1" ht="33" customHeight="1" thickBot="1" x14ac:dyDescent="0.3">
      <c r="A3" s="1"/>
      <c r="B3" s="17"/>
      <c r="C3" s="18" t="s">
        <v>1</v>
      </c>
      <c r="D3" s="19" t="s">
        <v>1</v>
      </c>
      <c r="E3" s="20"/>
      <c r="F3" s="21" t="s">
        <v>47</v>
      </c>
      <c r="G3" s="22" t="s">
        <v>48</v>
      </c>
      <c r="H3" s="22" t="s">
        <v>49</v>
      </c>
      <c r="I3" s="22" t="s">
        <v>50</v>
      </c>
      <c r="J3" s="22" t="s">
        <v>51</v>
      </c>
      <c r="K3" s="23" t="s">
        <v>52</v>
      </c>
      <c r="L3" s="22" t="s">
        <v>53</v>
      </c>
      <c r="M3" s="22" t="s">
        <v>54</v>
      </c>
      <c r="N3" s="22" t="s">
        <v>55</v>
      </c>
      <c r="O3" s="22" t="s">
        <v>56</v>
      </c>
      <c r="P3" s="22" t="s">
        <v>57</v>
      </c>
      <c r="Q3" s="23" t="s">
        <v>58</v>
      </c>
      <c r="R3" s="22" t="s">
        <v>59</v>
      </c>
      <c r="S3" s="22" t="s">
        <v>60</v>
      </c>
      <c r="T3" s="22" t="s">
        <v>61</v>
      </c>
      <c r="U3" s="22" t="s">
        <v>62</v>
      </c>
      <c r="V3" s="23" t="s">
        <v>63</v>
      </c>
      <c r="W3" s="22" t="s">
        <v>64</v>
      </c>
      <c r="X3" s="22" t="s">
        <v>65</v>
      </c>
      <c r="Y3" s="22" t="s">
        <v>66</v>
      </c>
      <c r="Z3" s="22" t="s">
        <v>67</v>
      </c>
      <c r="AA3" s="23" t="s">
        <v>68</v>
      </c>
      <c r="AB3" s="22" t="s">
        <v>69</v>
      </c>
      <c r="AC3" s="22" t="s">
        <v>70</v>
      </c>
      <c r="AD3" s="22" t="s">
        <v>71</v>
      </c>
      <c r="AE3" s="22" t="s">
        <v>72</v>
      </c>
      <c r="AF3" s="22" t="s">
        <v>73</v>
      </c>
      <c r="AG3" s="23" t="s">
        <v>74</v>
      </c>
      <c r="AH3" s="22" t="s">
        <v>75</v>
      </c>
      <c r="AI3" s="22" t="s">
        <v>76</v>
      </c>
      <c r="AJ3" s="22" t="s">
        <v>77</v>
      </c>
      <c r="AK3" s="22" t="s">
        <v>78</v>
      </c>
      <c r="AL3" s="24" t="s">
        <v>79</v>
      </c>
      <c r="AM3" s="24" t="s">
        <v>80</v>
      </c>
      <c r="AN3" s="25" t="s">
        <v>81</v>
      </c>
      <c r="AO3" s="21" t="s">
        <v>82</v>
      </c>
      <c r="AP3" s="22" t="s">
        <v>83</v>
      </c>
      <c r="AQ3" s="22" t="s">
        <v>84</v>
      </c>
      <c r="AR3" s="22" t="s">
        <v>85</v>
      </c>
      <c r="AS3" s="22" t="s">
        <v>86</v>
      </c>
      <c r="AT3" s="23" t="s">
        <v>87</v>
      </c>
      <c r="AU3" s="22" t="s">
        <v>88</v>
      </c>
      <c r="AV3" s="22" t="s">
        <v>89</v>
      </c>
      <c r="AW3" s="22" t="s">
        <v>90</v>
      </c>
      <c r="AX3" s="22" t="s">
        <v>91</v>
      </c>
      <c r="AY3" s="22" t="s">
        <v>92</v>
      </c>
      <c r="AZ3" s="23" t="s">
        <v>93</v>
      </c>
      <c r="BA3" s="22" t="s">
        <v>94</v>
      </c>
      <c r="BB3" s="22" t="s">
        <v>95</v>
      </c>
      <c r="BC3" s="22" t="s">
        <v>96</v>
      </c>
      <c r="BD3" s="22" t="s">
        <v>97</v>
      </c>
      <c r="BE3" s="23" t="s">
        <v>98</v>
      </c>
      <c r="BF3" s="22" t="s">
        <v>99</v>
      </c>
      <c r="BG3" s="22" t="s">
        <v>100</v>
      </c>
      <c r="BH3" s="22" t="s">
        <v>101</v>
      </c>
      <c r="BI3" s="22" t="s">
        <v>102</v>
      </c>
      <c r="BJ3" s="23" t="s">
        <v>103</v>
      </c>
      <c r="BK3" s="22" t="s">
        <v>104</v>
      </c>
      <c r="BL3" s="22" t="s">
        <v>105</v>
      </c>
      <c r="BM3" s="22" t="s">
        <v>106</v>
      </c>
      <c r="BN3" s="22" t="s">
        <v>107</v>
      </c>
      <c r="BO3" s="22" t="s">
        <v>108</v>
      </c>
      <c r="BP3" s="23" t="s">
        <v>109</v>
      </c>
      <c r="BQ3" s="22" t="s">
        <v>110</v>
      </c>
      <c r="BR3" s="22" t="s">
        <v>111</v>
      </c>
      <c r="BS3" s="22" t="s">
        <v>112</v>
      </c>
      <c r="BT3" s="22" t="s">
        <v>113</v>
      </c>
      <c r="BU3" s="24" t="s">
        <v>114</v>
      </c>
      <c r="BV3" s="24" t="s">
        <v>115</v>
      </c>
      <c r="BW3" s="26" t="s">
        <v>116</v>
      </c>
      <c r="BX3" s="27" t="s">
        <v>117</v>
      </c>
      <c r="BY3" s="28"/>
      <c r="BZ3" s="29" t="s">
        <v>2</v>
      </c>
      <c r="CA3" s="29" t="s">
        <v>3</v>
      </c>
      <c r="CB3" s="29" t="s">
        <v>4</v>
      </c>
      <c r="CC3" s="29" t="s">
        <v>5</v>
      </c>
      <c r="CD3" s="29" t="s">
        <v>6</v>
      </c>
      <c r="CE3" s="29" t="s">
        <v>7</v>
      </c>
      <c r="CF3" s="30" t="s">
        <v>8</v>
      </c>
    </row>
    <row r="4" spans="1:84" s="35" customFormat="1" ht="15.75" customHeight="1" x14ac:dyDescent="0.25">
      <c r="A4" s="1" t="s">
        <v>138</v>
      </c>
      <c r="B4" s="31" t="s">
        <v>9</v>
      </c>
      <c r="C4" s="32" t="s">
        <v>125</v>
      </c>
      <c r="D4" s="140" t="s">
        <v>27</v>
      </c>
      <c r="E4" s="33" t="s">
        <v>16</v>
      </c>
      <c r="F4" s="42">
        <v>39984985.600000001</v>
      </c>
      <c r="G4" s="43">
        <v>9566298.6099999994</v>
      </c>
      <c r="H4" s="43">
        <v>8410535.1600000001</v>
      </c>
      <c r="I4" s="43">
        <v>8313223.5700000003</v>
      </c>
      <c r="J4" s="43">
        <v>13694928.26</v>
      </c>
      <c r="K4" s="43">
        <v>70704425.549999997</v>
      </c>
      <c r="L4" s="43">
        <v>11002576.689999999</v>
      </c>
      <c r="M4" s="43">
        <v>13832365.17</v>
      </c>
      <c r="N4" s="43">
        <v>11587896.539999999</v>
      </c>
      <c r="O4" s="43">
        <v>19521041.370000001</v>
      </c>
      <c r="P4" s="43">
        <v>14760545.779999999</v>
      </c>
      <c r="Q4" s="43">
        <v>62707725.969999999</v>
      </c>
      <c r="R4" s="43">
        <v>15386417.449999999</v>
      </c>
      <c r="S4" s="43">
        <v>13973201.35</v>
      </c>
      <c r="T4" s="43">
        <v>17603523.760000002</v>
      </c>
      <c r="U4" s="43">
        <v>15744583.41</v>
      </c>
      <c r="V4" s="43">
        <v>63156642.789999999</v>
      </c>
      <c r="W4" s="43">
        <v>17817458.350000001</v>
      </c>
      <c r="X4" s="43">
        <v>11583954.51</v>
      </c>
      <c r="Y4" s="43">
        <v>16968414.41</v>
      </c>
      <c r="Z4" s="43">
        <v>16786815.52</v>
      </c>
      <c r="AA4" s="43">
        <v>60992921.600000001</v>
      </c>
      <c r="AB4" s="43">
        <v>11160203.539999999</v>
      </c>
      <c r="AC4" s="43">
        <v>14737246.66</v>
      </c>
      <c r="AD4" s="43">
        <v>9887885.4000000004</v>
      </c>
      <c r="AE4" s="43">
        <v>12221792</v>
      </c>
      <c r="AF4" s="43">
        <v>12985794</v>
      </c>
      <c r="AG4" s="43">
        <v>43356106.491581</v>
      </c>
      <c r="AH4" s="43">
        <v>11673086.30958</v>
      </c>
      <c r="AI4" s="43">
        <v>11752942.406796999</v>
      </c>
      <c r="AJ4" s="43">
        <v>10423576</v>
      </c>
      <c r="AK4" s="43">
        <v>9506501.7752039991</v>
      </c>
      <c r="AL4" s="44">
        <v>173397137.12</v>
      </c>
      <c r="AM4" s="44">
        <v>167505670.88158101</v>
      </c>
      <c r="AN4" s="45">
        <v>340902808.00158101</v>
      </c>
      <c r="AO4" s="42">
        <v>40633233.478922002</v>
      </c>
      <c r="AP4" s="43">
        <v>10366701.11005</v>
      </c>
      <c r="AQ4" s="43">
        <v>9306882.7239829991</v>
      </c>
      <c r="AR4" s="43">
        <v>7898027.2495550001</v>
      </c>
      <c r="AS4" s="43">
        <v>13061622.395334</v>
      </c>
      <c r="AT4" s="43">
        <v>73807695.150646001</v>
      </c>
      <c r="AU4" s="43">
        <v>13822337.771436</v>
      </c>
      <c r="AV4" s="43">
        <v>12593668.609123001</v>
      </c>
      <c r="AW4" s="43">
        <v>17617298.291386001</v>
      </c>
      <c r="AX4" s="43">
        <v>12080789.917936999</v>
      </c>
      <c r="AY4" s="43">
        <v>17693600.560764</v>
      </c>
      <c r="AZ4" s="43">
        <v>58412639.118427999</v>
      </c>
      <c r="BA4" s="43">
        <v>14922422.420178</v>
      </c>
      <c r="BB4" s="43">
        <v>14622536.216017</v>
      </c>
      <c r="BC4" s="43">
        <v>11971053.881521</v>
      </c>
      <c r="BD4" s="43">
        <v>16896626.600710001</v>
      </c>
      <c r="BE4" s="43">
        <v>62289404.060984999</v>
      </c>
      <c r="BF4" s="43">
        <v>13241846.499318</v>
      </c>
      <c r="BG4" s="43">
        <v>15911195.370455001</v>
      </c>
      <c r="BH4" s="43">
        <v>14588042.216418</v>
      </c>
      <c r="BI4" s="43">
        <v>18548319.974794</v>
      </c>
      <c r="BJ4" s="43">
        <v>68356760.601082996</v>
      </c>
      <c r="BK4" s="43">
        <v>21452405.951287001</v>
      </c>
      <c r="BL4" s="43">
        <v>15048198.59106</v>
      </c>
      <c r="BM4" s="43">
        <v>12838039.297545999</v>
      </c>
      <c r="BN4" s="43">
        <v>9994587.8976520002</v>
      </c>
      <c r="BO4" s="43">
        <v>9023528.8635370005</v>
      </c>
      <c r="BP4" s="43">
        <v>35752618.337931998</v>
      </c>
      <c r="BQ4" s="43">
        <v>11361998.488360999</v>
      </c>
      <c r="BR4" s="43">
        <v>7462384.1103640003</v>
      </c>
      <c r="BS4" s="43">
        <v>8216789.88473</v>
      </c>
      <c r="BT4" s="43">
        <v>8711445.8544769995</v>
      </c>
      <c r="BU4" s="44">
        <v>172853567.74799401</v>
      </c>
      <c r="BV4" s="44">
        <v>166398783</v>
      </c>
      <c r="BW4" s="46">
        <v>339252350.74799401</v>
      </c>
      <c r="BX4" s="47">
        <v>680155158.74957502</v>
      </c>
      <c r="BY4" s="48"/>
      <c r="BZ4" s="34"/>
      <c r="CA4" s="34" t="s">
        <v>10</v>
      </c>
      <c r="CB4" s="34"/>
      <c r="CC4" s="34"/>
      <c r="CD4" s="34"/>
      <c r="CE4" s="34" t="b">
        <f t="shared" ref="CE4:CE18" si="0">D4=C4</f>
        <v>0</v>
      </c>
    </row>
    <row r="5" spans="1:84" s="40" customFormat="1" ht="15.75" customHeight="1" x14ac:dyDescent="0.25">
      <c r="A5" s="1" t="s">
        <v>119</v>
      </c>
      <c r="B5" s="31" t="s">
        <v>11</v>
      </c>
      <c r="C5" s="36"/>
      <c r="D5" s="141"/>
      <c r="E5" s="37" t="s">
        <v>17</v>
      </c>
      <c r="F5" s="49">
        <v>42508706.144823998</v>
      </c>
      <c r="G5" s="50">
        <v>10420989</v>
      </c>
      <c r="H5" s="50">
        <v>8951728.2888639998</v>
      </c>
      <c r="I5" s="50">
        <v>8743079</v>
      </c>
      <c r="J5" s="50">
        <v>14392909.855961001</v>
      </c>
      <c r="K5" s="50">
        <v>68566808.237898007</v>
      </c>
      <c r="L5" s="50">
        <v>13623580.749722</v>
      </c>
      <c r="M5" s="50">
        <v>13125976</v>
      </c>
      <c r="N5" s="50">
        <v>11301683.846909</v>
      </c>
      <c r="O5" s="50">
        <v>17043982.120857999</v>
      </c>
      <c r="P5" s="50">
        <v>13471585.520408999</v>
      </c>
      <c r="Q5" s="50">
        <v>69090114.865728006</v>
      </c>
      <c r="R5" s="50">
        <v>14750803.705598</v>
      </c>
      <c r="S5" s="50">
        <v>17970765</v>
      </c>
      <c r="T5" s="50">
        <v>18250543.387954999</v>
      </c>
      <c r="U5" s="50">
        <v>18118002.772174999</v>
      </c>
      <c r="V5" s="50">
        <v>65070263.296935998</v>
      </c>
      <c r="W5" s="50">
        <v>19633268.840629</v>
      </c>
      <c r="X5" s="50">
        <v>11781273.456307</v>
      </c>
      <c r="Y5" s="50">
        <v>15926194</v>
      </c>
      <c r="Z5" s="50">
        <v>17729527</v>
      </c>
      <c r="AA5" s="50">
        <v>59398285.539856002</v>
      </c>
      <c r="AB5" s="50">
        <v>11362140</v>
      </c>
      <c r="AC5" s="50">
        <v>13013464.539856</v>
      </c>
      <c r="AD5" s="50">
        <v>9815095</v>
      </c>
      <c r="AE5" s="50">
        <v>12221792</v>
      </c>
      <c r="AF5" s="50">
        <v>12985794</v>
      </c>
      <c r="AG5" s="50">
        <v>43356106.491581</v>
      </c>
      <c r="AH5" s="50">
        <v>11673086.30958</v>
      </c>
      <c r="AI5" s="50">
        <v>11752942.406796999</v>
      </c>
      <c r="AJ5" s="50">
        <v>10423576</v>
      </c>
      <c r="AK5" s="50">
        <v>9506501.7752039991</v>
      </c>
      <c r="AL5" s="51">
        <v>180165629.24845001</v>
      </c>
      <c r="AM5" s="51">
        <v>167824655.32837299</v>
      </c>
      <c r="AN5" s="52">
        <v>347990284.576823</v>
      </c>
      <c r="AO5" s="49">
        <v>40633233.478922002</v>
      </c>
      <c r="AP5" s="50">
        <v>10366701.11005</v>
      </c>
      <c r="AQ5" s="50">
        <v>9306882.7239829991</v>
      </c>
      <c r="AR5" s="50">
        <v>7898027.2495550001</v>
      </c>
      <c r="AS5" s="50">
        <v>13061622.395334</v>
      </c>
      <c r="AT5" s="50">
        <v>73807695.150646001</v>
      </c>
      <c r="AU5" s="50">
        <v>13822337.771436</v>
      </c>
      <c r="AV5" s="50">
        <v>12593668.609123001</v>
      </c>
      <c r="AW5" s="50">
        <v>17617298.291386001</v>
      </c>
      <c r="AX5" s="50">
        <v>12080789.917936999</v>
      </c>
      <c r="AY5" s="50">
        <v>17693600.560764</v>
      </c>
      <c r="AZ5" s="50">
        <v>58412639.118427999</v>
      </c>
      <c r="BA5" s="50">
        <v>14922422.420178</v>
      </c>
      <c r="BB5" s="50">
        <v>14622536.216017</v>
      </c>
      <c r="BC5" s="50">
        <v>11971053.881521</v>
      </c>
      <c r="BD5" s="50">
        <v>16896626.600710001</v>
      </c>
      <c r="BE5" s="50">
        <v>62289404.060984999</v>
      </c>
      <c r="BF5" s="50">
        <v>13241846.499318</v>
      </c>
      <c r="BG5" s="50">
        <v>15911195.370455001</v>
      </c>
      <c r="BH5" s="50">
        <v>14588042.216418</v>
      </c>
      <c r="BI5" s="50">
        <v>18548319.974794</v>
      </c>
      <c r="BJ5" s="50">
        <v>68356760.601082996</v>
      </c>
      <c r="BK5" s="50">
        <v>21452405.951287001</v>
      </c>
      <c r="BL5" s="50">
        <v>15048198.59106</v>
      </c>
      <c r="BM5" s="50">
        <v>12838039.297545999</v>
      </c>
      <c r="BN5" s="50">
        <v>9994587.8976520002</v>
      </c>
      <c r="BO5" s="50">
        <v>9023528.8635370005</v>
      </c>
      <c r="BP5" s="50">
        <v>35752618.337931998</v>
      </c>
      <c r="BQ5" s="50">
        <v>11361998.488360999</v>
      </c>
      <c r="BR5" s="50">
        <v>7462384.1103640003</v>
      </c>
      <c r="BS5" s="50">
        <v>8216789.88473</v>
      </c>
      <c r="BT5" s="50">
        <v>8711445.8544769995</v>
      </c>
      <c r="BU5" s="51">
        <v>172853567.74799401</v>
      </c>
      <c r="BV5" s="51">
        <v>166398783</v>
      </c>
      <c r="BW5" s="53">
        <v>339252350.74799401</v>
      </c>
      <c r="BX5" s="54">
        <v>687242635.32481802</v>
      </c>
      <c r="BY5" s="55"/>
      <c r="BZ5" s="34"/>
      <c r="CA5" s="34" t="s">
        <v>10</v>
      </c>
      <c r="CB5" s="34"/>
      <c r="CC5" s="34"/>
      <c r="CD5" s="34"/>
      <c r="CE5" s="34" t="b">
        <f t="shared" si="0"/>
        <v>1</v>
      </c>
    </row>
    <row r="6" spans="1:84" s="40" customFormat="1" ht="15.75" customHeight="1" x14ac:dyDescent="0.25">
      <c r="A6" s="1" t="s">
        <v>119</v>
      </c>
      <c r="B6" s="31" t="s">
        <v>12</v>
      </c>
      <c r="C6" s="36"/>
      <c r="D6" s="141"/>
      <c r="E6" s="37" t="s">
        <v>18</v>
      </c>
      <c r="F6" s="49">
        <v>44373297.182988003</v>
      </c>
      <c r="G6" s="50">
        <v>10955302.162435999</v>
      </c>
      <c r="H6" s="50">
        <v>9652871.020552</v>
      </c>
      <c r="I6" s="50">
        <v>9992850</v>
      </c>
      <c r="J6" s="50">
        <v>13772274</v>
      </c>
      <c r="K6" s="50">
        <v>70622743.937879995</v>
      </c>
      <c r="L6" s="50">
        <v>14375446.684389999</v>
      </c>
      <c r="M6" s="50">
        <v>14874478</v>
      </c>
      <c r="N6" s="50">
        <v>11887068</v>
      </c>
      <c r="O6" s="50">
        <v>16606138</v>
      </c>
      <c r="P6" s="50">
        <v>12879613.253489999</v>
      </c>
      <c r="Q6" s="50">
        <v>68666790.355215997</v>
      </c>
      <c r="R6" s="50">
        <v>14900525</v>
      </c>
      <c r="S6" s="50">
        <v>18382162.355216</v>
      </c>
      <c r="T6" s="50">
        <v>17224270</v>
      </c>
      <c r="U6" s="50">
        <v>18159833</v>
      </c>
      <c r="V6" s="50">
        <v>70425257.594665006</v>
      </c>
      <c r="W6" s="50">
        <v>23086418.975302</v>
      </c>
      <c r="X6" s="50">
        <v>13641206.434883</v>
      </c>
      <c r="Y6" s="50">
        <v>17616093.394326001</v>
      </c>
      <c r="Z6" s="50">
        <v>16081538.790153001</v>
      </c>
      <c r="AA6" s="50">
        <v>64872727</v>
      </c>
      <c r="AB6" s="50">
        <v>12239199</v>
      </c>
      <c r="AC6" s="50">
        <v>16229971</v>
      </c>
      <c r="AD6" s="50">
        <v>10920855</v>
      </c>
      <c r="AE6" s="50">
        <v>12615977</v>
      </c>
      <c r="AF6" s="50">
        <v>12866725</v>
      </c>
      <c r="AG6" s="50">
        <v>44004174</v>
      </c>
      <c r="AH6" s="50">
        <v>11824243</v>
      </c>
      <c r="AI6" s="50">
        <v>11468102</v>
      </c>
      <c r="AJ6" s="50">
        <v>10945771</v>
      </c>
      <c r="AK6" s="50">
        <v>9766058</v>
      </c>
      <c r="AL6" s="51">
        <v>183662831.47608301</v>
      </c>
      <c r="AM6" s="51">
        <v>179302158.59466499</v>
      </c>
      <c r="AN6" s="52">
        <v>362964990.07074898</v>
      </c>
      <c r="AO6" s="49">
        <v>42316889</v>
      </c>
      <c r="AP6" s="50">
        <v>10819924</v>
      </c>
      <c r="AQ6" s="50">
        <v>9329839</v>
      </c>
      <c r="AR6" s="50">
        <v>8176351</v>
      </c>
      <c r="AS6" s="50">
        <v>13990775</v>
      </c>
      <c r="AT6" s="50">
        <v>76657043</v>
      </c>
      <c r="AU6" s="50">
        <v>14643776</v>
      </c>
      <c r="AV6" s="50">
        <v>12474480</v>
      </c>
      <c r="AW6" s="50">
        <v>18534812</v>
      </c>
      <c r="AX6" s="50">
        <v>12500562</v>
      </c>
      <c r="AY6" s="50">
        <v>18503413</v>
      </c>
      <c r="AZ6" s="50">
        <v>59783021</v>
      </c>
      <c r="BA6" s="50">
        <v>14406665</v>
      </c>
      <c r="BB6" s="50">
        <v>15117499</v>
      </c>
      <c r="BC6" s="50">
        <v>12206483</v>
      </c>
      <c r="BD6" s="50">
        <v>18052374</v>
      </c>
      <c r="BE6" s="50">
        <v>62483252</v>
      </c>
      <c r="BF6" s="50">
        <v>12595261</v>
      </c>
      <c r="BG6" s="50">
        <v>16984180</v>
      </c>
      <c r="BH6" s="50">
        <v>13924166</v>
      </c>
      <c r="BI6" s="50">
        <v>18979645</v>
      </c>
      <c r="BJ6" s="50">
        <v>70099300</v>
      </c>
      <c r="BK6" s="50">
        <v>21706841</v>
      </c>
      <c r="BL6" s="50">
        <v>15416627</v>
      </c>
      <c r="BM6" s="50">
        <v>13471877</v>
      </c>
      <c r="BN6" s="50">
        <v>10124324</v>
      </c>
      <c r="BO6" s="50">
        <v>9379631</v>
      </c>
      <c r="BP6" s="50">
        <v>36599665</v>
      </c>
      <c r="BQ6" s="50">
        <v>7845365</v>
      </c>
      <c r="BR6" s="50">
        <v>11636100</v>
      </c>
      <c r="BS6" s="50">
        <v>9331028</v>
      </c>
      <c r="BT6" s="50">
        <v>7787172</v>
      </c>
      <c r="BU6" s="51">
        <v>178756953</v>
      </c>
      <c r="BV6" s="51">
        <v>169182217</v>
      </c>
      <c r="BW6" s="53">
        <v>347939170</v>
      </c>
      <c r="BX6" s="54">
        <v>710904160.07074904</v>
      </c>
      <c r="BY6" s="55"/>
      <c r="BZ6" s="34"/>
      <c r="CA6" s="34" t="s">
        <v>10</v>
      </c>
      <c r="CB6" s="34"/>
      <c r="CC6" s="34"/>
      <c r="CD6" s="34"/>
      <c r="CE6" s="34" t="b">
        <f t="shared" si="0"/>
        <v>1</v>
      </c>
    </row>
    <row r="7" spans="1:84" s="40" customFormat="1" ht="15.75" customHeight="1" x14ac:dyDescent="0.25">
      <c r="A7" s="1" t="s">
        <v>119</v>
      </c>
      <c r="B7" s="31" t="s">
        <v>120</v>
      </c>
      <c r="C7" s="36"/>
      <c r="D7" s="141"/>
      <c r="E7" s="37" t="s">
        <v>19</v>
      </c>
      <c r="F7" s="49">
        <v>-4388311.5829879995</v>
      </c>
      <c r="G7" s="50">
        <v>-1389003.552436</v>
      </c>
      <c r="H7" s="50">
        <v>-1242335.8605520001</v>
      </c>
      <c r="I7" s="50">
        <v>-1679626.43</v>
      </c>
      <c r="J7" s="50">
        <v>-77345.740000002101</v>
      </c>
      <c r="K7" s="50">
        <v>81681.612120002494</v>
      </c>
      <c r="L7" s="50">
        <v>-3372869.9943900001</v>
      </c>
      <c r="M7" s="50">
        <v>-1042112.83</v>
      </c>
      <c r="N7" s="50">
        <v>-299171.46000000101</v>
      </c>
      <c r="O7" s="50">
        <v>2914903.37</v>
      </c>
      <c r="P7" s="50">
        <v>1880932.52651</v>
      </c>
      <c r="Q7" s="50">
        <v>-5959064.3852159996</v>
      </c>
      <c r="R7" s="50">
        <v>485892.450000001</v>
      </c>
      <c r="S7" s="50">
        <v>-4408961.0052159997</v>
      </c>
      <c r="T7" s="50">
        <v>379253.75999999797</v>
      </c>
      <c r="U7" s="50">
        <v>-2415249.59</v>
      </c>
      <c r="V7" s="50">
        <v>-7268614.8046650104</v>
      </c>
      <c r="W7" s="50">
        <v>-5268960.625302</v>
      </c>
      <c r="X7" s="50">
        <v>-2057251.9248830001</v>
      </c>
      <c r="Y7" s="50">
        <v>-647678.98432600102</v>
      </c>
      <c r="Z7" s="50">
        <v>705276.72984699905</v>
      </c>
      <c r="AA7" s="50">
        <v>-3879805.4000000102</v>
      </c>
      <c r="AB7" s="50">
        <v>-1078995.46</v>
      </c>
      <c r="AC7" s="50">
        <v>-1492724.34</v>
      </c>
      <c r="AD7" s="50">
        <v>-1032969.6</v>
      </c>
      <c r="AE7" s="50">
        <v>-394185</v>
      </c>
      <c r="AF7" s="50">
        <v>119069</v>
      </c>
      <c r="AG7" s="50">
        <v>-648067.50841899996</v>
      </c>
      <c r="AH7" s="50">
        <v>-151156.69041999799</v>
      </c>
      <c r="AI7" s="50">
        <v>284840.40679700102</v>
      </c>
      <c r="AJ7" s="50">
        <v>-522195</v>
      </c>
      <c r="AK7" s="50">
        <v>-259556.22479599901</v>
      </c>
      <c r="AL7" s="51">
        <v>-10265694.356083</v>
      </c>
      <c r="AM7" s="51">
        <v>-11796487.713083999</v>
      </c>
      <c r="AN7" s="52">
        <v>-22062182.069168001</v>
      </c>
      <c r="AO7" s="49">
        <v>-1683655.5210780001</v>
      </c>
      <c r="AP7" s="50">
        <v>-453222.88994999998</v>
      </c>
      <c r="AQ7" s="50">
        <v>-22956.276016999</v>
      </c>
      <c r="AR7" s="50">
        <v>-278323.750445001</v>
      </c>
      <c r="AS7" s="50">
        <v>-929152.604666</v>
      </c>
      <c r="AT7" s="50">
        <v>-2849347.8493539998</v>
      </c>
      <c r="AU7" s="50">
        <v>-821438.22856399999</v>
      </c>
      <c r="AV7" s="50">
        <v>119188.60912300101</v>
      </c>
      <c r="AW7" s="50">
        <v>-917513.70861399896</v>
      </c>
      <c r="AX7" s="50">
        <v>-419772.082063001</v>
      </c>
      <c r="AY7" s="50">
        <v>-809812.43923599995</v>
      </c>
      <c r="AZ7" s="50">
        <v>-1370381.88157199</v>
      </c>
      <c r="BA7" s="50">
        <v>515757.420178</v>
      </c>
      <c r="BB7" s="50">
        <v>-494962.78398299997</v>
      </c>
      <c r="BC7" s="50">
        <v>-235429.11847899901</v>
      </c>
      <c r="BD7" s="50">
        <v>-1155747.3992900001</v>
      </c>
      <c r="BE7" s="50">
        <v>-193847.939015001</v>
      </c>
      <c r="BF7" s="50">
        <v>646585.49931800005</v>
      </c>
      <c r="BG7" s="50">
        <v>-1072984.6295449999</v>
      </c>
      <c r="BH7" s="50">
        <v>663876.21641800005</v>
      </c>
      <c r="BI7" s="50">
        <v>-431325.02520600002</v>
      </c>
      <c r="BJ7" s="50">
        <v>-1742539.39891699</v>
      </c>
      <c r="BK7" s="50">
        <v>-254435.04871299901</v>
      </c>
      <c r="BL7" s="50">
        <v>-368428.40893999999</v>
      </c>
      <c r="BM7" s="50">
        <v>-633837.70245400094</v>
      </c>
      <c r="BN7" s="50">
        <v>-129736.102348</v>
      </c>
      <c r="BO7" s="50">
        <v>-356102.13646299997</v>
      </c>
      <c r="BP7" s="50">
        <v>-847046.66206799401</v>
      </c>
      <c r="BQ7" s="50">
        <v>3516633.4883610001</v>
      </c>
      <c r="BR7" s="50">
        <v>-4173715.8896360002</v>
      </c>
      <c r="BS7" s="50">
        <v>-1114238.11527</v>
      </c>
      <c r="BT7" s="50">
        <v>924273.85447699903</v>
      </c>
      <c r="BU7" s="51">
        <v>-5903385.2520059897</v>
      </c>
      <c r="BV7" s="51">
        <v>-2783434</v>
      </c>
      <c r="BW7" s="53">
        <v>-8686819.2520059906</v>
      </c>
      <c r="BX7" s="54">
        <v>-30749001.321173999</v>
      </c>
      <c r="BY7" s="55"/>
      <c r="BZ7" s="34"/>
      <c r="CA7" s="34" t="s">
        <v>10</v>
      </c>
      <c r="CB7" s="34"/>
      <c r="CC7" s="34"/>
      <c r="CD7" s="34"/>
      <c r="CE7" s="34" t="b">
        <f t="shared" si="0"/>
        <v>1</v>
      </c>
    </row>
    <row r="8" spans="1:84" s="40" customFormat="1" ht="15.75" customHeight="1" x14ac:dyDescent="0.25">
      <c r="A8" s="1" t="s">
        <v>119</v>
      </c>
      <c r="B8" s="38" t="s">
        <v>13</v>
      </c>
      <c r="C8" s="36"/>
      <c r="D8" s="141"/>
      <c r="E8" s="39" t="s">
        <v>20</v>
      </c>
      <c r="F8" s="56">
        <v>39984985.600000001</v>
      </c>
      <c r="G8" s="57">
        <v>9566298.6099999994</v>
      </c>
      <c r="H8" s="57">
        <v>8410535.1600000001</v>
      </c>
      <c r="I8" s="57">
        <v>8313223.5700000003</v>
      </c>
      <c r="J8" s="57">
        <v>13694928.26</v>
      </c>
      <c r="K8" s="57">
        <v>70704425.549999997</v>
      </c>
      <c r="L8" s="57">
        <v>11002576.689999999</v>
      </c>
      <c r="M8" s="57">
        <v>13832365.17</v>
      </c>
      <c r="N8" s="57">
        <v>11587896.539999999</v>
      </c>
      <c r="O8" s="57">
        <v>19521041.370000001</v>
      </c>
      <c r="P8" s="57">
        <v>14760545.779999999</v>
      </c>
      <c r="Q8" s="57">
        <v>62707725.969999999</v>
      </c>
      <c r="R8" s="57">
        <v>15386417.449999999</v>
      </c>
      <c r="S8" s="57">
        <v>13973201.35</v>
      </c>
      <c r="T8" s="57">
        <v>17603523.760000002</v>
      </c>
      <c r="U8" s="57">
        <v>15744583.41</v>
      </c>
      <c r="V8" s="57">
        <v>62991279.068374999</v>
      </c>
      <c r="W8" s="57">
        <v>17817700.52</v>
      </c>
      <c r="X8" s="57">
        <v>11573420.060000001</v>
      </c>
      <c r="Y8" s="57">
        <v>16056059</v>
      </c>
      <c r="Z8" s="57">
        <v>17544099.488375001</v>
      </c>
      <c r="AA8" s="57">
        <v>61710759.579393998</v>
      </c>
      <c r="AB8" s="57">
        <v>12809113.744981</v>
      </c>
      <c r="AC8" s="57">
        <v>14029132.944078</v>
      </c>
      <c r="AD8" s="57">
        <v>10308980.448929001</v>
      </c>
      <c r="AE8" s="57">
        <v>12110232.812941</v>
      </c>
      <c r="AF8" s="57">
        <v>12453299.628465001</v>
      </c>
      <c r="AG8" s="57">
        <v>44533845.848843001</v>
      </c>
      <c r="AH8" s="57">
        <v>11461018.010092</v>
      </c>
      <c r="AI8" s="57">
        <v>12321801.071891</v>
      </c>
      <c r="AJ8" s="57">
        <v>10910908.104637999</v>
      </c>
      <c r="AK8" s="57">
        <v>9840118.6622219998</v>
      </c>
      <c r="AL8" s="58">
        <v>173397137.12</v>
      </c>
      <c r="AM8" s="58">
        <v>169235884.49661201</v>
      </c>
      <c r="AN8" s="59">
        <v>342633021.61661202</v>
      </c>
      <c r="AO8" s="56">
        <v>40686381.637741998</v>
      </c>
      <c r="AP8" s="57">
        <v>10366701.11005</v>
      </c>
      <c r="AQ8" s="57">
        <v>9306882.7239829991</v>
      </c>
      <c r="AR8" s="57">
        <v>7898027.2495550001</v>
      </c>
      <c r="AS8" s="57">
        <v>13114770.554153999</v>
      </c>
      <c r="AT8" s="57">
        <v>74261869.511598006</v>
      </c>
      <c r="AU8" s="57">
        <v>13889111.744329</v>
      </c>
      <c r="AV8" s="57">
        <v>12656386.036708999</v>
      </c>
      <c r="AW8" s="57">
        <v>17717966.097309001</v>
      </c>
      <c r="AX8" s="57">
        <v>12138370.182844</v>
      </c>
      <c r="AY8" s="57">
        <v>17860035.450406998</v>
      </c>
      <c r="AZ8" s="57">
        <v>58818979.850660004</v>
      </c>
      <c r="BA8" s="57">
        <v>15021459.369748</v>
      </c>
      <c r="BB8" s="57">
        <v>14728374.235064</v>
      </c>
      <c r="BC8" s="57">
        <v>12054692.427248999</v>
      </c>
      <c r="BD8" s="57">
        <v>17014453.818599001</v>
      </c>
      <c r="BE8" s="57">
        <v>62652446.655730002</v>
      </c>
      <c r="BF8" s="57">
        <v>13290950.605047001</v>
      </c>
      <c r="BG8" s="57">
        <v>16014175.924676999</v>
      </c>
      <c r="BH8" s="57">
        <v>14685582.107935</v>
      </c>
      <c r="BI8" s="57">
        <v>18661738.018070001</v>
      </c>
      <c r="BJ8" s="57">
        <v>68753336.494175002</v>
      </c>
      <c r="BK8" s="57">
        <v>21554429.379069999</v>
      </c>
      <c r="BL8" s="57">
        <v>15138827.006982001</v>
      </c>
      <c r="BM8" s="57">
        <v>12921718.093648</v>
      </c>
      <c r="BN8" s="57">
        <v>10056941.180939</v>
      </c>
      <c r="BO8" s="57">
        <v>9081420.8335350007</v>
      </c>
      <c r="BP8" s="57">
        <v>36281440.850096002</v>
      </c>
      <c r="BQ8" s="57">
        <v>11430241.568856999</v>
      </c>
      <c r="BR8" s="57">
        <v>7496866.5759460004</v>
      </c>
      <c r="BS8" s="57">
        <v>8206243.5145110004</v>
      </c>
      <c r="BT8" s="57">
        <v>9148089.1907809991</v>
      </c>
      <c r="BU8" s="58">
        <v>173767231</v>
      </c>
      <c r="BV8" s="58">
        <v>167687224</v>
      </c>
      <c r="BW8" s="60">
        <v>341454455</v>
      </c>
      <c r="BX8" s="61">
        <v>684087476.61661303</v>
      </c>
      <c r="BY8" s="62"/>
      <c r="BZ8" s="34"/>
      <c r="CA8" s="34" t="s">
        <v>10</v>
      </c>
      <c r="CB8" s="34"/>
      <c r="CC8" s="34"/>
      <c r="CD8" s="34"/>
      <c r="CE8" s="34" t="b">
        <f t="shared" si="0"/>
        <v>1</v>
      </c>
    </row>
    <row r="9" spans="1:84" s="40" customFormat="1" ht="15.75" customHeight="1" x14ac:dyDescent="0.25">
      <c r="A9" s="1" t="s">
        <v>119</v>
      </c>
      <c r="B9" s="31" t="s">
        <v>14</v>
      </c>
      <c r="C9" s="36"/>
      <c r="D9" s="141"/>
      <c r="E9" s="37" t="s">
        <v>21</v>
      </c>
      <c r="F9" s="49">
        <v>40480928.640000001</v>
      </c>
      <c r="G9" s="50">
        <v>8206939.0199999996</v>
      </c>
      <c r="H9" s="50">
        <v>9840578.9000000004</v>
      </c>
      <c r="I9" s="50">
        <v>10143252.939999999</v>
      </c>
      <c r="J9" s="50">
        <v>12290157.779999999</v>
      </c>
      <c r="K9" s="50">
        <v>74050667.689999998</v>
      </c>
      <c r="L9" s="50">
        <v>15188333.65</v>
      </c>
      <c r="M9" s="50">
        <v>13388268.300000001</v>
      </c>
      <c r="N9" s="50">
        <v>11652808.15</v>
      </c>
      <c r="O9" s="50">
        <v>20137582.809999999</v>
      </c>
      <c r="P9" s="50">
        <v>13683674.779999999</v>
      </c>
      <c r="Q9" s="50">
        <v>60631126.609999999</v>
      </c>
      <c r="R9" s="50">
        <v>12092153.039999999</v>
      </c>
      <c r="S9" s="50">
        <v>12298248.17</v>
      </c>
      <c r="T9" s="50">
        <v>19600748.84</v>
      </c>
      <c r="U9" s="50">
        <v>16639976.560000001</v>
      </c>
      <c r="V9" s="50">
        <v>65813323.869999997</v>
      </c>
      <c r="W9" s="50">
        <v>21359244.379999999</v>
      </c>
      <c r="X9" s="50">
        <v>12450039.4</v>
      </c>
      <c r="Y9" s="50">
        <v>15823387.08</v>
      </c>
      <c r="Z9" s="50">
        <v>16180653.01</v>
      </c>
      <c r="AA9" s="50">
        <v>60535198.469999999</v>
      </c>
      <c r="AB9" s="50">
        <v>11807962.119999999</v>
      </c>
      <c r="AC9" s="50">
        <v>13520809.99</v>
      </c>
      <c r="AD9" s="50">
        <v>9919623.5999999996</v>
      </c>
      <c r="AE9" s="50">
        <v>12689166.75</v>
      </c>
      <c r="AF9" s="50">
        <v>12597636.01</v>
      </c>
      <c r="AG9" s="50">
        <v>41533538.75</v>
      </c>
      <c r="AH9" s="50">
        <v>11131594.66</v>
      </c>
      <c r="AI9" s="50">
        <v>11629821.5</v>
      </c>
      <c r="AJ9" s="50">
        <v>10116936.34</v>
      </c>
      <c r="AK9" s="50">
        <v>8655186.25</v>
      </c>
      <c r="AL9" s="51">
        <v>175162722.94</v>
      </c>
      <c r="AM9" s="51">
        <v>167882061.09</v>
      </c>
      <c r="AN9" s="52">
        <v>343044784.02999997</v>
      </c>
      <c r="AO9" s="49">
        <v>40944325.030000001</v>
      </c>
      <c r="AP9" s="50">
        <v>9865413.1400000006</v>
      </c>
      <c r="AQ9" s="50">
        <v>9221357.1400000006</v>
      </c>
      <c r="AR9" s="50">
        <v>8357031.6699999999</v>
      </c>
      <c r="AS9" s="50">
        <v>13500523.08</v>
      </c>
      <c r="AT9" s="50">
        <v>70509940</v>
      </c>
      <c r="AU9" s="50">
        <v>13648023.890000001</v>
      </c>
      <c r="AV9" s="50">
        <v>13755070.92</v>
      </c>
      <c r="AW9" s="50">
        <v>15628190.17</v>
      </c>
      <c r="AX9" s="50">
        <v>10856275.800000001</v>
      </c>
      <c r="AY9" s="50">
        <v>16622379.220000001</v>
      </c>
      <c r="AZ9" s="50">
        <v>57036135.460000001</v>
      </c>
      <c r="BA9" s="50">
        <v>13841530.67</v>
      </c>
      <c r="BB9" s="50">
        <v>14001581.43</v>
      </c>
      <c r="BC9" s="50">
        <v>14211282.92</v>
      </c>
      <c r="BD9" s="50">
        <v>14981740.439999999</v>
      </c>
      <c r="BE9" s="50">
        <v>67996251.129999995</v>
      </c>
      <c r="BF9" s="50">
        <v>15384887.050000001</v>
      </c>
      <c r="BG9" s="50">
        <v>14270420.359999999</v>
      </c>
      <c r="BH9" s="50">
        <v>17776216.710000001</v>
      </c>
      <c r="BI9" s="50">
        <v>20564727.010000002</v>
      </c>
      <c r="BJ9" s="50">
        <v>59460002.259999998</v>
      </c>
      <c r="BK9" s="50">
        <v>14401977.439999999</v>
      </c>
      <c r="BL9" s="50">
        <v>13156095.65</v>
      </c>
      <c r="BM9" s="50">
        <v>12545875.359999999</v>
      </c>
      <c r="BN9" s="50">
        <v>10377719.640000001</v>
      </c>
      <c r="BO9" s="50">
        <v>8978334.1699999999</v>
      </c>
      <c r="BP9" s="50">
        <v>33500738.239999998</v>
      </c>
      <c r="BQ9" s="50">
        <v>11022666.16</v>
      </c>
      <c r="BR9" s="50">
        <v>7478556.9199999999</v>
      </c>
      <c r="BS9" s="50">
        <v>7597382.6399999997</v>
      </c>
      <c r="BT9" s="50">
        <v>7402132.5199999996</v>
      </c>
      <c r="BU9" s="51">
        <v>168490400.49000001</v>
      </c>
      <c r="BV9" s="51">
        <v>160956991.63</v>
      </c>
      <c r="BW9" s="53">
        <v>329447392.12</v>
      </c>
      <c r="BX9" s="54">
        <v>672492176.14999998</v>
      </c>
      <c r="BY9" s="55"/>
      <c r="BZ9" s="34"/>
      <c r="CA9" s="34" t="s">
        <v>10</v>
      </c>
      <c r="CB9" s="34"/>
      <c r="CC9" s="34"/>
      <c r="CD9" s="34"/>
      <c r="CE9" s="34" t="b">
        <f t="shared" si="0"/>
        <v>1</v>
      </c>
    </row>
    <row r="10" spans="1:84" s="40" customFormat="1" ht="15.75" customHeight="1" x14ac:dyDescent="0.25">
      <c r="A10" s="1" t="s">
        <v>119</v>
      </c>
      <c r="B10" s="31" t="s">
        <v>22</v>
      </c>
      <c r="C10" s="36"/>
      <c r="D10" s="141"/>
      <c r="E10" s="63" t="s">
        <v>22</v>
      </c>
      <c r="F10" s="49">
        <v>40582098.520000003</v>
      </c>
      <c r="G10" s="50">
        <v>9110086.7699999996</v>
      </c>
      <c r="H10" s="50">
        <v>9401257.7899999991</v>
      </c>
      <c r="I10" s="50">
        <v>9277342.6799999997</v>
      </c>
      <c r="J10" s="50">
        <v>12793411.279999999</v>
      </c>
      <c r="K10" s="50">
        <v>66310794.240000002</v>
      </c>
      <c r="L10" s="50">
        <v>14516568.6</v>
      </c>
      <c r="M10" s="50">
        <v>13477290.210000001</v>
      </c>
      <c r="N10" s="50">
        <v>10843713.99</v>
      </c>
      <c r="O10" s="50">
        <v>15342971.43</v>
      </c>
      <c r="P10" s="50">
        <v>12130250.01</v>
      </c>
      <c r="Q10" s="50">
        <v>63777590.5</v>
      </c>
      <c r="R10" s="50">
        <v>18489774.600000001</v>
      </c>
      <c r="S10" s="50">
        <v>14178465.689999999</v>
      </c>
      <c r="T10" s="50">
        <v>17063591.09</v>
      </c>
      <c r="U10" s="50">
        <v>14045759.119999999</v>
      </c>
      <c r="V10" s="50">
        <v>61587290.600000001</v>
      </c>
      <c r="W10" s="50">
        <v>18780195.780000001</v>
      </c>
      <c r="X10" s="50">
        <v>12344062.779999999</v>
      </c>
      <c r="Y10" s="50">
        <v>10714400.560000001</v>
      </c>
      <c r="Z10" s="50">
        <v>19748631.48</v>
      </c>
      <c r="AA10" s="50">
        <v>61065230.439999998</v>
      </c>
      <c r="AB10" s="50">
        <v>14154859.369999999</v>
      </c>
      <c r="AC10" s="50">
        <v>11620930.439999999</v>
      </c>
      <c r="AD10" s="50">
        <v>10821686.390000001</v>
      </c>
      <c r="AE10" s="50">
        <v>12572659.01</v>
      </c>
      <c r="AF10" s="50">
        <v>11895095.23</v>
      </c>
      <c r="AG10" s="50">
        <v>42224872</v>
      </c>
      <c r="AH10" s="50">
        <v>12679227.539999999</v>
      </c>
      <c r="AI10" s="50">
        <v>10735246.140000001</v>
      </c>
      <c r="AJ10" s="50">
        <v>9127324.5800000001</v>
      </c>
      <c r="AK10" s="50">
        <v>9683073.7400000002</v>
      </c>
      <c r="AL10" s="51">
        <v>170670483.25999999</v>
      </c>
      <c r="AM10" s="51">
        <v>164877393.03999999</v>
      </c>
      <c r="AN10" s="52">
        <v>335547876.30000001</v>
      </c>
      <c r="AO10" s="49">
        <v>38507717.560000002</v>
      </c>
      <c r="AP10" s="50">
        <v>8066480.8099999996</v>
      </c>
      <c r="AQ10" s="50">
        <v>12332119.380000001</v>
      </c>
      <c r="AR10" s="50">
        <v>9025191.5999999996</v>
      </c>
      <c r="AS10" s="50">
        <v>9083925.7699999996</v>
      </c>
      <c r="AT10" s="50">
        <v>68458426.340000004</v>
      </c>
      <c r="AU10" s="50">
        <v>15381841.76</v>
      </c>
      <c r="AV10" s="50">
        <v>12558564.800000001</v>
      </c>
      <c r="AW10" s="50">
        <v>11497296.640000001</v>
      </c>
      <c r="AX10" s="50">
        <v>11326397.85</v>
      </c>
      <c r="AY10" s="50">
        <v>17694325.289999999</v>
      </c>
      <c r="AZ10" s="50">
        <v>58898071.329999998</v>
      </c>
      <c r="BA10" s="50">
        <v>14925272.08</v>
      </c>
      <c r="BB10" s="50">
        <v>13286135.939999999</v>
      </c>
      <c r="BC10" s="50">
        <v>13980273.41</v>
      </c>
      <c r="BD10" s="50">
        <v>16706389.9</v>
      </c>
      <c r="BE10" s="50">
        <v>65636967.170000002</v>
      </c>
      <c r="BF10" s="50">
        <v>16051718.609999999</v>
      </c>
      <c r="BG10" s="50">
        <v>13887647.859999999</v>
      </c>
      <c r="BH10" s="50">
        <v>15847406.58</v>
      </c>
      <c r="BI10" s="50">
        <v>19850194.120000001</v>
      </c>
      <c r="BJ10" s="50">
        <v>61220752.399999999</v>
      </c>
      <c r="BK10" s="50">
        <v>14107388.869999999</v>
      </c>
      <c r="BL10" s="50">
        <v>13229489.880000001</v>
      </c>
      <c r="BM10" s="50">
        <v>12299432.4</v>
      </c>
      <c r="BN10" s="50">
        <v>10431652.32</v>
      </c>
      <c r="BO10" s="50">
        <v>11152788.93</v>
      </c>
      <c r="BP10" s="50">
        <v>34741269.509999998</v>
      </c>
      <c r="BQ10" s="50">
        <v>10499676.9</v>
      </c>
      <c r="BR10" s="50">
        <v>10486145.74</v>
      </c>
      <c r="BS10" s="50">
        <v>6264101.3099999996</v>
      </c>
      <c r="BT10" s="50">
        <v>7491345.5599999996</v>
      </c>
      <c r="BU10" s="51">
        <v>165864215.22999999</v>
      </c>
      <c r="BV10" s="51">
        <v>161598989.08000001</v>
      </c>
      <c r="BW10" s="53">
        <v>327463204.31</v>
      </c>
      <c r="BX10" s="54">
        <v>663011080.61000001</v>
      </c>
      <c r="BY10" s="55"/>
      <c r="BZ10" s="34"/>
      <c r="CA10" s="34" t="s">
        <v>10</v>
      </c>
      <c r="CB10" s="34"/>
      <c r="CC10" s="34"/>
      <c r="CD10" s="34"/>
      <c r="CE10" s="34" t="b">
        <f t="shared" si="0"/>
        <v>1</v>
      </c>
    </row>
    <row r="11" spans="1:84" s="40" customFormat="1" ht="15.75" customHeight="1" x14ac:dyDescent="0.25">
      <c r="A11" s="1" t="s">
        <v>119</v>
      </c>
      <c r="B11" s="31" t="s">
        <v>121</v>
      </c>
      <c r="C11" s="36"/>
      <c r="D11" s="141"/>
      <c r="E11" s="63" t="s">
        <v>23</v>
      </c>
      <c r="F11" s="64">
        <v>-9.8895323574701793E-2</v>
      </c>
      <c r="G11" s="65">
        <v>-0.12678824662624799</v>
      </c>
      <c r="H11" s="65">
        <v>-0.12870117687338101</v>
      </c>
      <c r="I11" s="65">
        <v>-0.16808282221788601</v>
      </c>
      <c r="J11" s="65">
        <v>-5.6160471393469297E-3</v>
      </c>
      <c r="K11" s="65">
        <v>1.15659074634441E-3</v>
      </c>
      <c r="L11" s="65">
        <v>-0.23462714365964901</v>
      </c>
      <c r="M11" s="65">
        <v>-7.0060463970567394E-2</v>
      </c>
      <c r="N11" s="65">
        <v>-2.5167809252878901E-2</v>
      </c>
      <c r="O11" s="65">
        <v>0.175531684127881</v>
      </c>
      <c r="P11" s="65">
        <v>0.14603951916027599</v>
      </c>
      <c r="Q11" s="65">
        <v>-8.6782334726722005E-2</v>
      </c>
      <c r="R11" s="65">
        <v>3.2609082565882803E-2</v>
      </c>
      <c r="S11" s="65">
        <v>-0.23984996541851</v>
      </c>
      <c r="T11" s="65">
        <v>2.2018567985754901E-2</v>
      </c>
      <c r="U11" s="65">
        <v>-0.13299954850906401</v>
      </c>
      <c r="V11" s="65">
        <v>-0.103210340336982</v>
      </c>
      <c r="W11" s="65">
        <v>-0.22822771391867899</v>
      </c>
      <c r="X11" s="65">
        <v>-0.150811582150259</v>
      </c>
      <c r="Y11" s="65">
        <v>-3.6766323260673299E-2</v>
      </c>
      <c r="Z11" s="65">
        <v>4.3856296281724702E-2</v>
      </c>
      <c r="AA11" s="65">
        <v>-5.9806417572056202E-2</v>
      </c>
      <c r="AB11" s="65">
        <v>-8.8158993084433104E-2</v>
      </c>
      <c r="AC11" s="65">
        <v>-9.1973321455719195E-2</v>
      </c>
      <c r="AD11" s="65">
        <v>-9.4586879873416296E-2</v>
      </c>
      <c r="AE11" s="65">
        <v>-3.1244904774319099E-2</v>
      </c>
      <c r="AF11" s="65">
        <v>9.2540254027345704E-3</v>
      </c>
      <c r="AG11" s="65">
        <v>-1.4727409913864099E-2</v>
      </c>
      <c r="AH11" s="65">
        <v>-1.27836251690699E-2</v>
      </c>
      <c r="AI11" s="65">
        <v>2.4837624115743102E-2</v>
      </c>
      <c r="AJ11" s="65">
        <v>-4.7707466198589399E-2</v>
      </c>
      <c r="AK11" s="65">
        <v>-2.6577378999387401E-2</v>
      </c>
      <c r="AL11" s="66">
        <v>-5.58942398610459E-2</v>
      </c>
      <c r="AM11" s="66">
        <v>-6.5791108180417501E-2</v>
      </c>
      <c r="AN11" s="67">
        <v>-6.0783223376082898E-2</v>
      </c>
      <c r="AO11" s="64">
        <v>-3.9786845414793999E-2</v>
      </c>
      <c r="AP11" s="65">
        <v>-4.1887807155577002E-2</v>
      </c>
      <c r="AQ11" s="65">
        <v>-2.4605222037592501E-3</v>
      </c>
      <c r="AR11" s="65">
        <v>-3.4040093245140901E-2</v>
      </c>
      <c r="AS11" s="65">
        <v>-6.6411803825449298E-2</v>
      </c>
      <c r="AT11" s="65">
        <v>-3.7170072544462703E-2</v>
      </c>
      <c r="AU11" s="65">
        <v>-5.60947004764345E-2</v>
      </c>
      <c r="AV11" s="65">
        <v>9.5545953917919504E-3</v>
      </c>
      <c r="AW11" s="65">
        <v>-4.9502185865926203E-2</v>
      </c>
      <c r="AX11" s="65">
        <v>-3.3580256796694498E-2</v>
      </c>
      <c r="AY11" s="65">
        <v>-4.3765571207646903E-2</v>
      </c>
      <c r="AZ11" s="65">
        <v>-2.29225933826929E-2</v>
      </c>
      <c r="BA11" s="65">
        <v>3.5799917619934903E-2</v>
      </c>
      <c r="BB11" s="65">
        <v>-3.2741049560049598E-2</v>
      </c>
      <c r="BC11" s="65">
        <v>-1.9287219625751199E-2</v>
      </c>
      <c r="BD11" s="65">
        <v>-6.4021906442332702E-2</v>
      </c>
      <c r="BE11" s="65">
        <v>-3.10239836772582E-3</v>
      </c>
      <c r="BF11" s="65">
        <v>5.1335617365769498E-2</v>
      </c>
      <c r="BG11" s="65">
        <v>-6.3175533322480104E-2</v>
      </c>
      <c r="BH11" s="65">
        <v>4.7677987781674001E-2</v>
      </c>
      <c r="BI11" s="65">
        <v>-2.27256634782157E-2</v>
      </c>
      <c r="BJ11" s="65">
        <v>-2.48581569133642E-2</v>
      </c>
      <c r="BK11" s="65">
        <v>-1.1721422233341E-2</v>
      </c>
      <c r="BL11" s="65">
        <v>-2.3898120447488298E-2</v>
      </c>
      <c r="BM11" s="65">
        <v>-4.7048952603560797E-2</v>
      </c>
      <c r="BN11" s="65">
        <v>-1.2814297759336801E-2</v>
      </c>
      <c r="BO11" s="65">
        <v>-3.7965473957664198E-2</v>
      </c>
      <c r="BP11" s="65">
        <v>-2.3143563255783699E-2</v>
      </c>
      <c r="BQ11" s="65">
        <v>0.44824345181658198</v>
      </c>
      <c r="BR11" s="65">
        <v>-0.35868683576421601</v>
      </c>
      <c r="BS11" s="65">
        <v>-0.119412150008552</v>
      </c>
      <c r="BT11" s="65">
        <v>0.118691850453155</v>
      </c>
      <c r="BU11" s="66">
        <v>-3.3024646890272298E-2</v>
      </c>
      <c r="BV11" s="66">
        <v>-1.64522846984562E-2</v>
      </c>
      <c r="BW11" s="68">
        <v>-2.4966488400848901E-2</v>
      </c>
      <c r="BX11" s="69">
        <v>-4.3253370915868498E-2</v>
      </c>
      <c r="BY11" s="70"/>
      <c r="BZ11" s="34"/>
      <c r="CA11" s="34" t="s">
        <v>10</v>
      </c>
      <c r="CB11" s="34"/>
      <c r="CC11" s="34"/>
      <c r="CD11" s="34"/>
      <c r="CE11" s="34" t="b">
        <f t="shared" si="0"/>
        <v>1</v>
      </c>
    </row>
    <row r="12" spans="1:84" s="40" customFormat="1" ht="15.75" customHeight="1" x14ac:dyDescent="0.25">
      <c r="A12" s="1" t="s">
        <v>119</v>
      </c>
      <c r="B12" s="31" t="s">
        <v>122</v>
      </c>
      <c r="C12" s="36"/>
      <c r="D12" s="141"/>
      <c r="E12" s="63" t="s">
        <v>24</v>
      </c>
      <c r="F12" s="71">
        <v>-1.2251276259259401E-2</v>
      </c>
      <c r="G12" s="72">
        <v>0.16563539544857001</v>
      </c>
      <c r="H12" s="72">
        <v>-0.145321098944697</v>
      </c>
      <c r="I12" s="72">
        <v>-0.18041839051289599</v>
      </c>
      <c r="J12" s="72">
        <v>0.114300443098136</v>
      </c>
      <c r="K12" s="72">
        <v>-4.5188547846839802E-2</v>
      </c>
      <c r="L12" s="72">
        <v>-0.27559026924589602</v>
      </c>
      <c r="M12" s="72">
        <v>3.31705983215171E-2</v>
      </c>
      <c r="N12" s="72">
        <v>-5.5704692949914598E-3</v>
      </c>
      <c r="O12" s="72">
        <v>-3.0616457090065299E-2</v>
      </c>
      <c r="P12" s="72">
        <v>7.8697500292388603E-2</v>
      </c>
      <c r="Q12" s="72">
        <v>3.4249724128621102E-2</v>
      </c>
      <c r="R12" s="72">
        <v>0.27242993031123602</v>
      </c>
      <c r="S12" s="72">
        <v>0.13619445280717599</v>
      </c>
      <c r="T12" s="72">
        <v>-0.101895345749454</v>
      </c>
      <c r="U12" s="72">
        <v>-5.3809760294518102E-2</v>
      </c>
      <c r="V12" s="72">
        <v>-4.0366918486713997E-2</v>
      </c>
      <c r="W12" s="72">
        <v>-0.165819818669072</v>
      </c>
      <c r="X12" s="72">
        <v>-6.9564831256678603E-2</v>
      </c>
      <c r="Y12" s="72">
        <v>7.2362972871166206E-2</v>
      </c>
      <c r="Z12" s="72">
        <v>3.7462178419213399E-2</v>
      </c>
      <c r="AA12" s="72">
        <v>7.5612724756627904E-3</v>
      </c>
      <c r="AB12" s="72">
        <v>-5.4857779303241899E-2</v>
      </c>
      <c r="AC12" s="72">
        <v>8.9967736466948195E-2</v>
      </c>
      <c r="AD12" s="72">
        <v>-3.1995367243570902E-3</v>
      </c>
      <c r="AE12" s="72">
        <v>-3.68325800431301E-2</v>
      </c>
      <c r="AF12" s="72">
        <v>3.0811970570659299E-2</v>
      </c>
      <c r="AG12" s="72">
        <v>4.3881831320741999E-2</v>
      </c>
      <c r="AH12" s="72">
        <v>4.8644571251393397E-2</v>
      </c>
      <c r="AI12" s="72">
        <v>1.05866549023989E-2</v>
      </c>
      <c r="AJ12" s="72">
        <v>3.03095373633635E-2</v>
      </c>
      <c r="AK12" s="72">
        <v>9.8359007029340501E-2</v>
      </c>
      <c r="AL12" s="73">
        <v>-1.00796892761529E-2</v>
      </c>
      <c r="AM12" s="73">
        <v>-2.24199182435112E-3</v>
      </c>
      <c r="AN12" s="74">
        <v>-6.2440128173811803E-3</v>
      </c>
      <c r="AO12" s="71">
        <v>-7.5979162154965699E-3</v>
      </c>
      <c r="AP12" s="72">
        <v>5.0812668758644597E-2</v>
      </c>
      <c r="AQ12" s="72">
        <v>9.2747285117080192E-3</v>
      </c>
      <c r="AR12" s="72">
        <v>-5.4924336602998697E-2</v>
      </c>
      <c r="AS12" s="72">
        <v>-3.25099021767681E-2</v>
      </c>
      <c r="AT12" s="72">
        <v>4.6770074554679797E-2</v>
      </c>
      <c r="AU12" s="72">
        <v>1.2772096740226301E-2</v>
      </c>
      <c r="AV12" s="72">
        <v>-8.4434483662916504E-2</v>
      </c>
      <c r="AW12" s="72">
        <v>0.12727693352518299</v>
      </c>
      <c r="AX12" s="72">
        <v>0.112793202797685</v>
      </c>
      <c r="AY12" s="72">
        <v>6.4444525454882495E-2</v>
      </c>
      <c r="AZ12" s="72">
        <v>2.4133887180932199E-2</v>
      </c>
      <c r="BA12" s="72">
        <v>7.8090478282197007E-2</v>
      </c>
      <c r="BB12" s="72">
        <v>4.43489036664481E-2</v>
      </c>
      <c r="BC12" s="72">
        <v>-0.15763735414247901</v>
      </c>
      <c r="BD12" s="72">
        <v>0.127814666685682</v>
      </c>
      <c r="BE12" s="72">
        <v>-8.3928848637614503E-2</v>
      </c>
      <c r="BF12" s="72">
        <v>-0.13929517608528699</v>
      </c>
      <c r="BG12" s="72">
        <v>0.114977342577384</v>
      </c>
      <c r="BH12" s="72">
        <v>-0.179350564048226</v>
      </c>
      <c r="BI12" s="72">
        <v>-9.8051728779355196E-2</v>
      </c>
      <c r="BJ12" s="72">
        <v>0.149625933449855</v>
      </c>
      <c r="BK12" s="72">
        <v>0.48954586553546198</v>
      </c>
      <c r="BL12" s="72">
        <v>0.143819488045452</v>
      </c>
      <c r="BM12" s="72">
        <v>2.3287648662404702E-2</v>
      </c>
      <c r="BN12" s="72">
        <v>-3.6918683067063703E-2</v>
      </c>
      <c r="BO12" s="72">
        <v>5.03375043535463E-3</v>
      </c>
      <c r="BP12" s="72">
        <v>6.7218820128663606E-2</v>
      </c>
      <c r="BQ12" s="72">
        <v>3.0784959231769101E-2</v>
      </c>
      <c r="BR12" s="72">
        <v>-2.1625575373702801E-3</v>
      </c>
      <c r="BS12" s="72">
        <v>8.1529030994021506E-2</v>
      </c>
      <c r="BT12" s="72">
        <v>0.17688326045762301</v>
      </c>
      <c r="BU12" s="73">
        <v>2.5895642987999099E-2</v>
      </c>
      <c r="BV12" s="73">
        <v>3.3808977882174199E-2</v>
      </c>
      <c r="BW12" s="75">
        <v>2.97618340970888E-2</v>
      </c>
      <c r="BX12" s="76">
        <v>1.1394902232834E-2</v>
      </c>
      <c r="BY12" s="70"/>
      <c r="BZ12" s="34"/>
      <c r="CA12" s="34" t="s">
        <v>10</v>
      </c>
      <c r="CB12" s="34"/>
      <c r="CC12" s="34"/>
      <c r="CD12" s="34"/>
      <c r="CE12" s="34" t="b">
        <f t="shared" si="0"/>
        <v>1</v>
      </c>
    </row>
    <row r="13" spans="1:84" s="35" customFormat="1" ht="15.75" customHeight="1" x14ac:dyDescent="0.25">
      <c r="A13" s="1" t="s">
        <v>119</v>
      </c>
      <c r="B13" s="31" t="s">
        <v>9</v>
      </c>
      <c r="C13" s="77" t="s">
        <v>126</v>
      </c>
      <c r="D13" s="141" t="s">
        <v>28</v>
      </c>
      <c r="E13" s="78" t="s">
        <v>16</v>
      </c>
      <c r="F13" s="79">
        <v>31504243.670000002</v>
      </c>
      <c r="G13" s="80">
        <v>8210752.5300000003</v>
      </c>
      <c r="H13" s="80">
        <v>6626588.9100000001</v>
      </c>
      <c r="I13" s="80">
        <v>5647717.6500000004</v>
      </c>
      <c r="J13" s="80">
        <v>11019184.58</v>
      </c>
      <c r="K13" s="80">
        <v>57670318.740000002</v>
      </c>
      <c r="L13" s="80">
        <v>9178044.3800000008</v>
      </c>
      <c r="M13" s="80">
        <v>11958914.539999999</v>
      </c>
      <c r="N13" s="80">
        <v>8179273.3700000001</v>
      </c>
      <c r="O13" s="80">
        <v>16833972.25</v>
      </c>
      <c r="P13" s="80">
        <v>11520114.199999999</v>
      </c>
      <c r="Q13" s="80">
        <v>53217552.609999999</v>
      </c>
      <c r="R13" s="80">
        <v>11980447.630000001</v>
      </c>
      <c r="S13" s="80">
        <v>12705339.060000001</v>
      </c>
      <c r="T13" s="80">
        <v>15229177.02</v>
      </c>
      <c r="U13" s="80">
        <v>13302588.9</v>
      </c>
      <c r="V13" s="80">
        <v>51203764.439999998</v>
      </c>
      <c r="W13" s="80">
        <v>15593901.83</v>
      </c>
      <c r="X13" s="80">
        <v>9951774.4199999999</v>
      </c>
      <c r="Y13" s="80">
        <v>12228927.51</v>
      </c>
      <c r="Z13" s="80">
        <v>13429160.68</v>
      </c>
      <c r="AA13" s="80">
        <v>42619986.899999999</v>
      </c>
      <c r="AB13" s="80">
        <v>9677794.8499999996</v>
      </c>
      <c r="AC13" s="80">
        <v>12546746.32</v>
      </c>
      <c r="AD13" s="80">
        <v>7607276.7300000004</v>
      </c>
      <c r="AE13" s="80">
        <v>6789355</v>
      </c>
      <c r="AF13" s="80">
        <v>5998814</v>
      </c>
      <c r="AG13" s="80">
        <v>25943655.491581</v>
      </c>
      <c r="AH13" s="80">
        <v>7415450.3095800001</v>
      </c>
      <c r="AI13" s="80">
        <v>6724309.4067970002</v>
      </c>
      <c r="AJ13" s="80">
        <v>5435543</v>
      </c>
      <c r="AK13" s="80">
        <v>6368352.7752040001</v>
      </c>
      <c r="AL13" s="81">
        <v>142392115.02000001</v>
      </c>
      <c r="AM13" s="81">
        <v>119767406.831581</v>
      </c>
      <c r="AN13" s="82">
        <v>262159521.85158101</v>
      </c>
      <c r="AO13" s="79">
        <v>29114903.443895001</v>
      </c>
      <c r="AP13" s="80">
        <v>7864384.2892800001</v>
      </c>
      <c r="AQ13" s="80">
        <v>7014642.434711</v>
      </c>
      <c r="AR13" s="80">
        <v>5174237.9656689996</v>
      </c>
      <c r="AS13" s="80">
        <v>9061638.7542349994</v>
      </c>
      <c r="AT13" s="80">
        <v>63630767.075062998</v>
      </c>
      <c r="AU13" s="80">
        <v>10803066.396861</v>
      </c>
      <c r="AV13" s="80">
        <v>10949758.615661001</v>
      </c>
      <c r="AW13" s="80">
        <v>16169623.004830999</v>
      </c>
      <c r="AX13" s="80">
        <v>10004355.010536</v>
      </c>
      <c r="AY13" s="80">
        <v>15703964.047173999</v>
      </c>
      <c r="AZ13" s="80">
        <v>49961209.323682003</v>
      </c>
      <c r="BA13" s="80">
        <v>12721976.999755999</v>
      </c>
      <c r="BB13" s="80">
        <v>12683860.450435</v>
      </c>
      <c r="BC13" s="80">
        <v>9797675.5290380009</v>
      </c>
      <c r="BD13" s="80">
        <v>14757696.344451999</v>
      </c>
      <c r="BE13" s="80">
        <v>52764734.996021003</v>
      </c>
      <c r="BF13" s="80">
        <v>11239487.393776</v>
      </c>
      <c r="BG13" s="80">
        <v>13633243.863764999</v>
      </c>
      <c r="BH13" s="80">
        <v>11587862.930057</v>
      </c>
      <c r="BI13" s="80">
        <v>16304140.808422999</v>
      </c>
      <c r="BJ13" s="80">
        <v>49801756.849016003</v>
      </c>
      <c r="BK13" s="80">
        <v>18836653.966469999</v>
      </c>
      <c r="BL13" s="80">
        <v>12822733.607559999</v>
      </c>
      <c r="BM13" s="80">
        <v>8734036.8240419999</v>
      </c>
      <c r="BN13" s="80">
        <v>5064751.2620689999</v>
      </c>
      <c r="BO13" s="80">
        <v>4343581.1888739998</v>
      </c>
      <c r="BP13" s="80">
        <v>22623723.154963002</v>
      </c>
      <c r="BQ13" s="80">
        <v>7465591.8689820003</v>
      </c>
      <c r="BR13" s="80">
        <v>4397840.004315</v>
      </c>
      <c r="BS13" s="80">
        <v>4006535.47046</v>
      </c>
      <c r="BT13" s="80">
        <v>6753755.8112059999</v>
      </c>
      <c r="BU13" s="81">
        <v>142706879.842639</v>
      </c>
      <c r="BV13" s="81">
        <v>125190215</v>
      </c>
      <c r="BW13" s="83">
        <v>267897094.842639</v>
      </c>
      <c r="BX13" s="84">
        <v>530056616.69422001</v>
      </c>
      <c r="BY13" s="48"/>
      <c r="BZ13" s="34"/>
      <c r="CA13" s="34" t="s">
        <v>10</v>
      </c>
      <c r="CB13" s="34"/>
      <c r="CC13" s="34"/>
      <c r="CD13" s="34"/>
      <c r="CE13" s="34" t="b">
        <f t="shared" si="0"/>
        <v>0</v>
      </c>
    </row>
    <row r="14" spans="1:84" s="40" customFormat="1" ht="15.75" customHeight="1" x14ac:dyDescent="0.25">
      <c r="A14" s="1" t="s">
        <v>119</v>
      </c>
      <c r="B14" s="31" t="s">
        <v>11</v>
      </c>
      <c r="C14" s="36"/>
      <c r="D14" s="141"/>
      <c r="E14" s="37" t="s">
        <v>17</v>
      </c>
      <c r="F14" s="49">
        <v>34663087.715542004</v>
      </c>
      <c r="G14" s="50">
        <v>9215254</v>
      </c>
      <c r="H14" s="50">
        <v>6995028.1942919996</v>
      </c>
      <c r="I14" s="50">
        <v>6270844</v>
      </c>
      <c r="J14" s="50">
        <v>12181961.521251</v>
      </c>
      <c r="K14" s="50">
        <v>55752550.776214004</v>
      </c>
      <c r="L14" s="50">
        <v>11327726.938952999</v>
      </c>
      <c r="M14" s="50">
        <v>10951707</v>
      </c>
      <c r="N14" s="50">
        <v>7901053.8469089996</v>
      </c>
      <c r="O14" s="50">
        <v>14600825.469943</v>
      </c>
      <c r="P14" s="50">
        <v>10971237.520408999</v>
      </c>
      <c r="Q14" s="50">
        <v>58884686.696498998</v>
      </c>
      <c r="R14" s="50">
        <v>12485614.705598</v>
      </c>
      <c r="S14" s="50">
        <v>15747236</v>
      </c>
      <c r="T14" s="50">
        <v>15583824.468063001</v>
      </c>
      <c r="U14" s="50">
        <v>15068011.522838</v>
      </c>
      <c r="V14" s="50">
        <v>51335519.379559003</v>
      </c>
      <c r="W14" s="50">
        <v>17089242.840629</v>
      </c>
      <c r="X14" s="50">
        <v>10012802.538930001</v>
      </c>
      <c r="Y14" s="50">
        <v>10104424</v>
      </c>
      <c r="Z14" s="50">
        <v>14129050</v>
      </c>
      <c r="AA14" s="50">
        <v>41009856.539856002</v>
      </c>
      <c r="AB14" s="50">
        <v>9485149</v>
      </c>
      <c r="AC14" s="50">
        <v>10997896.539856</v>
      </c>
      <c r="AD14" s="50">
        <v>7738642</v>
      </c>
      <c r="AE14" s="50">
        <v>6789355</v>
      </c>
      <c r="AF14" s="50">
        <v>5998814</v>
      </c>
      <c r="AG14" s="50">
        <v>25943655.491581</v>
      </c>
      <c r="AH14" s="50">
        <v>7415450.3095800001</v>
      </c>
      <c r="AI14" s="50">
        <v>6724309.4067970002</v>
      </c>
      <c r="AJ14" s="50">
        <v>5435543</v>
      </c>
      <c r="AK14" s="50">
        <v>6368352.7752040001</v>
      </c>
      <c r="AL14" s="51">
        <v>149300325.18825501</v>
      </c>
      <c r="AM14" s="51">
        <v>118289031.410996</v>
      </c>
      <c r="AN14" s="52">
        <v>267589356.599251</v>
      </c>
      <c r="AO14" s="49">
        <v>29114903.443895001</v>
      </c>
      <c r="AP14" s="50">
        <v>7864384.2892800001</v>
      </c>
      <c r="AQ14" s="50">
        <v>7014642.434711</v>
      </c>
      <c r="AR14" s="50">
        <v>5174237.9656689996</v>
      </c>
      <c r="AS14" s="50">
        <v>9061638.7542349994</v>
      </c>
      <c r="AT14" s="50">
        <v>63630767.075062998</v>
      </c>
      <c r="AU14" s="50">
        <v>10803066.396861</v>
      </c>
      <c r="AV14" s="50">
        <v>10949758.615661001</v>
      </c>
      <c r="AW14" s="50">
        <v>16169623.004830999</v>
      </c>
      <c r="AX14" s="50">
        <v>10004355.010536</v>
      </c>
      <c r="AY14" s="50">
        <v>15703964.047173999</v>
      </c>
      <c r="AZ14" s="50">
        <v>49961209.323682003</v>
      </c>
      <c r="BA14" s="50">
        <v>12721976.999755999</v>
      </c>
      <c r="BB14" s="50">
        <v>12683860.450435</v>
      </c>
      <c r="BC14" s="50">
        <v>9797675.5290380009</v>
      </c>
      <c r="BD14" s="50">
        <v>14757696.344451999</v>
      </c>
      <c r="BE14" s="50">
        <v>52764734.996021003</v>
      </c>
      <c r="BF14" s="50">
        <v>11239487.393776</v>
      </c>
      <c r="BG14" s="50">
        <v>13633243.863764999</v>
      </c>
      <c r="BH14" s="50">
        <v>11587862.930057</v>
      </c>
      <c r="BI14" s="50">
        <v>16304140.808422999</v>
      </c>
      <c r="BJ14" s="50">
        <v>49801756.849016003</v>
      </c>
      <c r="BK14" s="50">
        <v>18836653.966469999</v>
      </c>
      <c r="BL14" s="50">
        <v>12822733.607559999</v>
      </c>
      <c r="BM14" s="50">
        <v>8734036.8240419999</v>
      </c>
      <c r="BN14" s="50">
        <v>5064751.2620689999</v>
      </c>
      <c r="BO14" s="50">
        <v>4343581.1888739998</v>
      </c>
      <c r="BP14" s="50">
        <v>22623723.154963002</v>
      </c>
      <c r="BQ14" s="50">
        <v>7465591.8689820003</v>
      </c>
      <c r="BR14" s="50">
        <v>4397840.004315</v>
      </c>
      <c r="BS14" s="50">
        <v>4006535.47046</v>
      </c>
      <c r="BT14" s="50">
        <v>6753755.8112059999</v>
      </c>
      <c r="BU14" s="51">
        <v>142706879.842639</v>
      </c>
      <c r="BV14" s="51">
        <v>125190215</v>
      </c>
      <c r="BW14" s="53">
        <v>267897094.842639</v>
      </c>
      <c r="BX14" s="54">
        <v>535486451.44189</v>
      </c>
      <c r="BY14" s="55"/>
      <c r="BZ14" s="34"/>
      <c r="CA14" s="34" t="s">
        <v>10</v>
      </c>
      <c r="CB14" s="34"/>
      <c r="CC14" s="34"/>
      <c r="CD14" s="34"/>
      <c r="CE14" s="34" t="b">
        <f t="shared" si="0"/>
        <v>1</v>
      </c>
    </row>
    <row r="15" spans="1:84" s="40" customFormat="1" ht="15.75" customHeight="1" x14ac:dyDescent="0.25">
      <c r="A15" s="1" t="s">
        <v>119</v>
      </c>
      <c r="B15" s="31" t="s">
        <v>12</v>
      </c>
      <c r="C15" s="36"/>
      <c r="D15" s="141"/>
      <c r="E15" s="37" t="s">
        <v>18</v>
      </c>
      <c r="F15" s="49">
        <v>36028526</v>
      </c>
      <c r="G15" s="50">
        <v>9875300</v>
      </c>
      <c r="H15" s="50">
        <v>7685685</v>
      </c>
      <c r="I15" s="50">
        <v>6936044</v>
      </c>
      <c r="J15" s="50">
        <v>11531497</v>
      </c>
      <c r="K15" s="50">
        <v>59323822.242959999</v>
      </c>
      <c r="L15" s="50">
        <v>12628606.989469999</v>
      </c>
      <c r="M15" s="50">
        <v>12669858</v>
      </c>
      <c r="N15" s="50">
        <v>8541155</v>
      </c>
      <c r="O15" s="50">
        <v>14641156</v>
      </c>
      <c r="P15" s="50">
        <v>10843046.253489999</v>
      </c>
      <c r="Q15" s="50">
        <v>59215084</v>
      </c>
      <c r="R15" s="50">
        <v>12752215</v>
      </c>
      <c r="S15" s="50">
        <v>16537072</v>
      </c>
      <c r="T15" s="50">
        <v>14880559</v>
      </c>
      <c r="U15" s="50">
        <v>15045238</v>
      </c>
      <c r="V15" s="50">
        <v>57938208.512973003</v>
      </c>
      <c r="W15" s="50">
        <v>20307109.975302</v>
      </c>
      <c r="X15" s="50">
        <v>11412079.434883</v>
      </c>
      <c r="Y15" s="50">
        <v>13387852.312634001</v>
      </c>
      <c r="Z15" s="50">
        <v>12831166.790153001</v>
      </c>
      <c r="AA15" s="50">
        <v>47269120</v>
      </c>
      <c r="AB15" s="50">
        <v>10059570</v>
      </c>
      <c r="AC15" s="50">
        <v>14230140</v>
      </c>
      <c r="AD15" s="50">
        <v>8878898</v>
      </c>
      <c r="AE15" s="50">
        <v>7739233</v>
      </c>
      <c r="AF15" s="50">
        <v>6361279</v>
      </c>
      <c r="AG15" s="50">
        <v>27223910</v>
      </c>
      <c r="AH15" s="50">
        <v>8063639</v>
      </c>
      <c r="AI15" s="50">
        <v>6970977</v>
      </c>
      <c r="AJ15" s="50">
        <v>5598284</v>
      </c>
      <c r="AK15" s="50">
        <v>6591010</v>
      </c>
      <c r="AL15" s="51">
        <v>154567432.24296001</v>
      </c>
      <c r="AM15" s="51">
        <v>132431238.512973</v>
      </c>
      <c r="AN15" s="52">
        <v>286998670.75593299</v>
      </c>
      <c r="AO15" s="49">
        <v>30547953</v>
      </c>
      <c r="AP15" s="50">
        <v>8183213</v>
      </c>
      <c r="AQ15" s="50">
        <v>6986481</v>
      </c>
      <c r="AR15" s="50">
        <v>5474960</v>
      </c>
      <c r="AS15" s="50">
        <v>9903299</v>
      </c>
      <c r="AT15" s="50">
        <v>66444356</v>
      </c>
      <c r="AU15" s="50">
        <v>11558292</v>
      </c>
      <c r="AV15" s="50">
        <v>10896728</v>
      </c>
      <c r="AW15" s="50">
        <v>16932468</v>
      </c>
      <c r="AX15" s="50">
        <v>10515580</v>
      </c>
      <c r="AY15" s="50">
        <v>16541288</v>
      </c>
      <c r="AZ15" s="50">
        <v>51767014</v>
      </c>
      <c r="BA15" s="50">
        <v>12383965</v>
      </c>
      <c r="BB15" s="50">
        <v>13361901</v>
      </c>
      <c r="BC15" s="50">
        <v>10095084</v>
      </c>
      <c r="BD15" s="50">
        <v>15926064</v>
      </c>
      <c r="BE15" s="50">
        <v>53480972</v>
      </c>
      <c r="BF15" s="50">
        <v>10774437</v>
      </c>
      <c r="BG15" s="50">
        <v>14702267</v>
      </c>
      <c r="BH15" s="50">
        <v>11247721</v>
      </c>
      <c r="BI15" s="50">
        <v>16756547</v>
      </c>
      <c r="BJ15" s="50">
        <v>51316299</v>
      </c>
      <c r="BK15" s="50">
        <v>19087340</v>
      </c>
      <c r="BL15" s="50">
        <v>13133081</v>
      </c>
      <c r="BM15" s="50">
        <v>9267899</v>
      </c>
      <c r="BN15" s="50">
        <v>5185585</v>
      </c>
      <c r="BO15" s="50">
        <v>4642394</v>
      </c>
      <c r="BP15" s="50">
        <v>24427701</v>
      </c>
      <c r="BQ15" s="50">
        <v>4445908</v>
      </c>
      <c r="BR15" s="50">
        <v>7740713</v>
      </c>
      <c r="BS15" s="50">
        <v>5893550</v>
      </c>
      <c r="BT15" s="50">
        <v>6347530</v>
      </c>
      <c r="BU15" s="51">
        <v>148759323</v>
      </c>
      <c r="BV15" s="51">
        <v>129224972</v>
      </c>
      <c r="BW15" s="53">
        <v>277984295</v>
      </c>
      <c r="BX15" s="54">
        <v>564982965.75593305</v>
      </c>
      <c r="BY15" s="55"/>
      <c r="BZ15" s="34"/>
      <c r="CA15" s="34" t="s">
        <v>10</v>
      </c>
      <c r="CB15" s="34"/>
      <c r="CC15" s="34"/>
      <c r="CD15" s="34"/>
      <c r="CE15" s="34" t="b">
        <f t="shared" si="0"/>
        <v>1</v>
      </c>
    </row>
    <row r="16" spans="1:84" s="40" customFormat="1" ht="15.75" customHeight="1" x14ac:dyDescent="0.25">
      <c r="A16" s="1" t="s">
        <v>119</v>
      </c>
      <c r="B16" s="31" t="s">
        <v>120</v>
      </c>
      <c r="C16" s="36"/>
      <c r="D16" s="141"/>
      <c r="E16" s="37" t="s">
        <v>19</v>
      </c>
      <c r="F16" s="49">
        <v>-4524282.33</v>
      </c>
      <c r="G16" s="50">
        <v>-1664547.47</v>
      </c>
      <c r="H16" s="50">
        <v>-1059096.0900000001</v>
      </c>
      <c r="I16" s="50">
        <v>-1288326.3500000001</v>
      </c>
      <c r="J16" s="50">
        <v>-512312.42000000202</v>
      </c>
      <c r="K16" s="50">
        <v>-1653503.50296</v>
      </c>
      <c r="L16" s="50">
        <v>-3450562.60947</v>
      </c>
      <c r="M16" s="50">
        <v>-710943.45999999903</v>
      </c>
      <c r="N16" s="50">
        <v>-361881.63</v>
      </c>
      <c r="O16" s="50">
        <v>2192816.25</v>
      </c>
      <c r="P16" s="50">
        <v>677067.94651000004</v>
      </c>
      <c r="Q16" s="50">
        <v>-5997531.3899999997</v>
      </c>
      <c r="R16" s="50">
        <v>-771767.36999999895</v>
      </c>
      <c r="S16" s="50">
        <v>-3831732.94</v>
      </c>
      <c r="T16" s="50">
        <v>348618.02</v>
      </c>
      <c r="U16" s="50">
        <v>-1742649.1</v>
      </c>
      <c r="V16" s="50">
        <v>-6734444.0729730101</v>
      </c>
      <c r="W16" s="50">
        <v>-4713208.1453020005</v>
      </c>
      <c r="X16" s="50">
        <v>-1460305.0148829999</v>
      </c>
      <c r="Y16" s="50">
        <v>-1158924.8026340001</v>
      </c>
      <c r="Z16" s="50">
        <v>597993.88984699897</v>
      </c>
      <c r="AA16" s="50">
        <v>-4649133.0999999996</v>
      </c>
      <c r="AB16" s="50">
        <v>-381775.15</v>
      </c>
      <c r="AC16" s="50">
        <v>-1683393.68</v>
      </c>
      <c r="AD16" s="50">
        <v>-1271621.27</v>
      </c>
      <c r="AE16" s="50">
        <v>-949878</v>
      </c>
      <c r="AF16" s="50">
        <v>-362465</v>
      </c>
      <c r="AG16" s="50">
        <v>-1280254.5084190001</v>
      </c>
      <c r="AH16" s="50">
        <v>-648188.69041999895</v>
      </c>
      <c r="AI16" s="50">
        <v>-246667.59320299901</v>
      </c>
      <c r="AJ16" s="50">
        <v>-162741</v>
      </c>
      <c r="AK16" s="50">
        <v>-222657.22479599901</v>
      </c>
      <c r="AL16" s="51">
        <v>-12175317.222960001</v>
      </c>
      <c r="AM16" s="51">
        <v>-12663831.681391999</v>
      </c>
      <c r="AN16" s="52">
        <v>-24839148.904352002</v>
      </c>
      <c r="AO16" s="49">
        <v>-1433049.556105</v>
      </c>
      <c r="AP16" s="50">
        <v>-318828.71071999898</v>
      </c>
      <c r="AQ16" s="50">
        <v>28161.434711000002</v>
      </c>
      <c r="AR16" s="50">
        <v>-300722.034331</v>
      </c>
      <c r="AS16" s="50">
        <v>-841660.24576500105</v>
      </c>
      <c r="AT16" s="50">
        <v>-2813588.924937</v>
      </c>
      <c r="AU16" s="50">
        <v>-755225.60313900001</v>
      </c>
      <c r="AV16" s="50">
        <v>53030.615661000797</v>
      </c>
      <c r="AW16" s="50">
        <v>-762844.99516900105</v>
      </c>
      <c r="AX16" s="50">
        <v>-511224.98946399998</v>
      </c>
      <c r="AY16" s="50">
        <v>-837323.95282600098</v>
      </c>
      <c r="AZ16" s="50">
        <v>-1805804.6763180001</v>
      </c>
      <c r="BA16" s="50">
        <v>338011.99975599902</v>
      </c>
      <c r="BB16" s="50">
        <v>-678040.54956499999</v>
      </c>
      <c r="BC16" s="50">
        <v>-297408.47096199897</v>
      </c>
      <c r="BD16" s="50">
        <v>-1168367.655548</v>
      </c>
      <c r="BE16" s="50">
        <v>-716237.003978997</v>
      </c>
      <c r="BF16" s="50">
        <v>465050.39377600001</v>
      </c>
      <c r="BG16" s="50">
        <v>-1069023.1362350001</v>
      </c>
      <c r="BH16" s="50">
        <v>340141.93005700002</v>
      </c>
      <c r="BI16" s="50">
        <v>-452406.19157700101</v>
      </c>
      <c r="BJ16" s="50">
        <v>-1514542.1509839999</v>
      </c>
      <c r="BK16" s="50">
        <v>-250686.033530001</v>
      </c>
      <c r="BL16" s="50">
        <v>-310347.39244000101</v>
      </c>
      <c r="BM16" s="50">
        <v>-533862.17595800001</v>
      </c>
      <c r="BN16" s="50">
        <v>-120833.737931</v>
      </c>
      <c r="BO16" s="50">
        <v>-298812.81112599903</v>
      </c>
      <c r="BP16" s="50">
        <v>-1803977.845037</v>
      </c>
      <c r="BQ16" s="50">
        <v>3019683.8689819998</v>
      </c>
      <c r="BR16" s="50">
        <v>-3342872.995685</v>
      </c>
      <c r="BS16" s="50">
        <v>-1887014.52954</v>
      </c>
      <c r="BT16" s="50">
        <v>406225.81120599998</v>
      </c>
      <c r="BU16" s="51">
        <v>-6052443.1573609998</v>
      </c>
      <c r="BV16" s="51">
        <v>-4034757</v>
      </c>
      <c r="BW16" s="53">
        <v>-10087200.157361001</v>
      </c>
      <c r="BX16" s="54">
        <v>-34926349.061713003</v>
      </c>
      <c r="BY16" s="55"/>
      <c r="BZ16" s="34"/>
      <c r="CA16" s="34" t="s">
        <v>10</v>
      </c>
      <c r="CB16" s="34"/>
      <c r="CC16" s="34"/>
      <c r="CD16" s="34"/>
      <c r="CE16" s="34" t="b">
        <f t="shared" si="0"/>
        <v>1</v>
      </c>
    </row>
    <row r="17" spans="1:83" s="40" customFormat="1" ht="15.75" customHeight="1" x14ac:dyDescent="0.25">
      <c r="A17" s="1" t="s">
        <v>119</v>
      </c>
      <c r="B17" s="38" t="s">
        <v>13</v>
      </c>
      <c r="C17" s="36"/>
      <c r="D17" s="141"/>
      <c r="E17" s="39" t="s">
        <v>20</v>
      </c>
      <c r="F17" s="56">
        <v>31504243.670000002</v>
      </c>
      <c r="G17" s="57">
        <v>8210752.5300000003</v>
      </c>
      <c r="H17" s="57">
        <v>6626588.9100000001</v>
      </c>
      <c r="I17" s="57">
        <v>5647717.6500000004</v>
      </c>
      <c r="J17" s="57">
        <v>11019184.58</v>
      </c>
      <c r="K17" s="57">
        <v>57670318.740000002</v>
      </c>
      <c r="L17" s="57">
        <v>9178044.3800000008</v>
      </c>
      <c r="M17" s="57">
        <v>11958914.539999999</v>
      </c>
      <c r="N17" s="57">
        <v>8179273.3700000001</v>
      </c>
      <c r="O17" s="57">
        <v>16833972.25</v>
      </c>
      <c r="P17" s="57">
        <v>11520114.199999999</v>
      </c>
      <c r="Q17" s="57">
        <v>53217552.609999999</v>
      </c>
      <c r="R17" s="57">
        <v>11980447.630000001</v>
      </c>
      <c r="S17" s="57">
        <v>12705339.060000001</v>
      </c>
      <c r="T17" s="57">
        <v>15229177.02</v>
      </c>
      <c r="U17" s="57">
        <v>13302588.9</v>
      </c>
      <c r="V17" s="57">
        <v>50562679.228375003</v>
      </c>
      <c r="W17" s="57">
        <v>15594062.970000001</v>
      </c>
      <c r="X17" s="57">
        <v>9941901.7699999996</v>
      </c>
      <c r="Y17" s="57">
        <v>11094396</v>
      </c>
      <c r="Z17" s="57">
        <v>13932318.488375001</v>
      </c>
      <c r="AA17" s="57">
        <v>42434778</v>
      </c>
      <c r="AB17" s="57">
        <v>9616065.7449810002</v>
      </c>
      <c r="AC17" s="57">
        <v>11821588.944078</v>
      </c>
      <c r="AD17" s="57">
        <v>8158571.3508310001</v>
      </c>
      <c r="AE17" s="57">
        <v>7006966.8129409999</v>
      </c>
      <c r="AF17" s="57">
        <v>5831585.1471689995</v>
      </c>
      <c r="AG17" s="57">
        <v>25612160.848843001</v>
      </c>
      <c r="AH17" s="57">
        <v>7277763.0100919995</v>
      </c>
      <c r="AI17" s="57">
        <v>6372048.0718909996</v>
      </c>
      <c r="AJ17" s="57">
        <v>5352362.104638</v>
      </c>
      <c r="AK17" s="57">
        <v>6609987.6622219998</v>
      </c>
      <c r="AL17" s="58">
        <v>142392115.02000001</v>
      </c>
      <c r="AM17" s="58">
        <v>118609618.077218</v>
      </c>
      <c r="AN17" s="59">
        <v>261001733.09721801</v>
      </c>
      <c r="AO17" s="56">
        <v>29157835.645233002</v>
      </c>
      <c r="AP17" s="57">
        <v>7864384.2892800001</v>
      </c>
      <c r="AQ17" s="57">
        <v>7014642.434711</v>
      </c>
      <c r="AR17" s="57">
        <v>5174237.9656689996</v>
      </c>
      <c r="AS17" s="57">
        <v>9104570.955573</v>
      </c>
      <c r="AT17" s="57">
        <v>64051061.633717999</v>
      </c>
      <c r="AU17" s="57">
        <v>10863054.520422</v>
      </c>
      <c r="AV17" s="57">
        <v>11008642.069226</v>
      </c>
      <c r="AW17" s="57">
        <v>16265658.85761</v>
      </c>
      <c r="AX17" s="57">
        <v>10056009.48222</v>
      </c>
      <c r="AY17" s="57">
        <v>15857696.70424</v>
      </c>
      <c r="AZ17" s="57">
        <v>50334722.721049003</v>
      </c>
      <c r="BA17" s="57">
        <v>12813863.99877</v>
      </c>
      <c r="BB17" s="57">
        <v>12782702.554873001</v>
      </c>
      <c r="BC17" s="57">
        <v>9871285.8390580006</v>
      </c>
      <c r="BD17" s="57">
        <v>14866870.328348</v>
      </c>
      <c r="BE17" s="57">
        <v>53091512.672413997</v>
      </c>
      <c r="BF17" s="57">
        <v>11282396.893053999</v>
      </c>
      <c r="BG17" s="57">
        <v>13726646.789479</v>
      </c>
      <c r="BH17" s="57">
        <v>11674348.809576999</v>
      </c>
      <c r="BI17" s="57">
        <v>16408120.180303</v>
      </c>
      <c r="BJ17" s="57">
        <v>50108102.641395003</v>
      </c>
      <c r="BK17" s="57">
        <v>18931067.279483002</v>
      </c>
      <c r="BL17" s="57">
        <v>12902599.252652001</v>
      </c>
      <c r="BM17" s="57">
        <v>8793872.0199880004</v>
      </c>
      <c r="BN17" s="57">
        <v>5102441.644351</v>
      </c>
      <c r="BO17" s="57">
        <v>4378122.4449209999</v>
      </c>
      <c r="BP17" s="57">
        <v>23343479.686191</v>
      </c>
      <c r="BQ17" s="57">
        <v>7506369.1799060004</v>
      </c>
      <c r="BR17" s="57">
        <v>4412028.2324419999</v>
      </c>
      <c r="BS17" s="57">
        <v>4053357.860134</v>
      </c>
      <c r="BT17" s="57">
        <v>7371724.4137080004</v>
      </c>
      <c r="BU17" s="58">
        <v>143543620</v>
      </c>
      <c r="BV17" s="58">
        <v>126543095</v>
      </c>
      <c r="BW17" s="60">
        <v>270086715</v>
      </c>
      <c r="BX17" s="61">
        <v>531088448.09721899</v>
      </c>
      <c r="BY17" s="62"/>
      <c r="BZ17" s="34"/>
      <c r="CA17" s="34" t="s">
        <v>10</v>
      </c>
      <c r="CB17" s="34"/>
      <c r="CC17" s="34"/>
      <c r="CD17" s="34"/>
      <c r="CE17" s="34" t="b">
        <f t="shared" si="0"/>
        <v>1</v>
      </c>
    </row>
    <row r="18" spans="1:83" s="40" customFormat="1" ht="15.75" customHeight="1" x14ac:dyDescent="0.25">
      <c r="A18" s="1" t="s">
        <v>119</v>
      </c>
      <c r="B18" s="31" t="s">
        <v>14</v>
      </c>
      <c r="C18" s="36"/>
      <c r="D18" s="141"/>
      <c r="E18" s="37" t="s">
        <v>21</v>
      </c>
      <c r="F18" s="49">
        <v>30158046.539999999</v>
      </c>
      <c r="G18" s="50">
        <v>7078448.2000000002</v>
      </c>
      <c r="H18" s="50">
        <v>7552239.0999999996</v>
      </c>
      <c r="I18" s="50">
        <v>5753325.2599999998</v>
      </c>
      <c r="J18" s="50">
        <v>9774033.9800000004</v>
      </c>
      <c r="K18" s="50">
        <v>59055035.18</v>
      </c>
      <c r="L18" s="50">
        <v>12865369.789999999</v>
      </c>
      <c r="M18" s="50">
        <v>10558319.74</v>
      </c>
      <c r="N18" s="50">
        <v>7471678.7300000004</v>
      </c>
      <c r="O18" s="50">
        <v>17356344.300000001</v>
      </c>
      <c r="P18" s="50">
        <v>10803322.619999999</v>
      </c>
      <c r="Q18" s="50">
        <v>49907459.479999997</v>
      </c>
      <c r="R18" s="50">
        <v>10753373.73</v>
      </c>
      <c r="S18" s="50">
        <v>8891210.4600000009</v>
      </c>
      <c r="T18" s="50">
        <v>16908450.57</v>
      </c>
      <c r="U18" s="50">
        <v>13354424.720000001</v>
      </c>
      <c r="V18" s="50">
        <v>52818909.539999999</v>
      </c>
      <c r="W18" s="50">
        <v>18534083.18</v>
      </c>
      <c r="X18" s="50">
        <v>10353078.93</v>
      </c>
      <c r="Y18" s="50">
        <v>11370629.619999999</v>
      </c>
      <c r="Z18" s="50">
        <v>12561117.810000001</v>
      </c>
      <c r="AA18" s="50">
        <v>41243304.030000001</v>
      </c>
      <c r="AB18" s="50">
        <v>9364081.5199999996</v>
      </c>
      <c r="AC18" s="50">
        <v>11477954.07</v>
      </c>
      <c r="AD18" s="50">
        <v>8283381.25</v>
      </c>
      <c r="AE18" s="50">
        <v>6799337.71</v>
      </c>
      <c r="AF18" s="50">
        <v>5318549.4800000004</v>
      </c>
      <c r="AG18" s="50">
        <v>23866236.949999999</v>
      </c>
      <c r="AH18" s="50">
        <v>6622826.4400000004</v>
      </c>
      <c r="AI18" s="50">
        <v>6320213.9000000004</v>
      </c>
      <c r="AJ18" s="50">
        <v>5164148.93</v>
      </c>
      <c r="AK18" s="50">
        <v>5759047.6799999997</v>
      </c>
      <c r="AL18" s="51">
        <v>139120541.19999999</v>
      </c>
      <c r="AM18" s="51">
        <v>117928450.52</v>
      </c>
      <c r="AN18" s="52">
        <v>257048991.72</v>
      </c>
      <c r="AO18" s="49">
        <v>29034485.050000001</v>
      </c>
      <c r="AP18" s="50">
        <v>7422403.3399999999</v>
      </c>
      <c r="AQ18" s="50">
        <v>6233524</v>
      </c>
      <c r="AR18" s="50">
        <v>5995356.5300000003</v>
      </c>
      <c r="AS18" s="50">
        <v>9383201.1799999997</v>
      </c>
      <c r="AT18" s="50">
        <v>61132847.329999998</v>
      </c>
      <c r="AU18" s="50">
        <v>10518500.34</v>
      </c>
      <c r="AV18" s="50">
        <v>12185369.720000001</v>
      </c>
      <c r="AW18" s="50">
        <v>14257902.310000001</v>
      </c>
      <c r="AX18" s="50">
        <v>9331150.9700000007</v>
      </c>
      <c r="AY18" s="50">
        <v>14839923.99</v>
      </c>
      <c r="AZ18" s="50">
        <v>49097600.640000001</v>
      </c>
      <c r="BA18" s="50">
        <v>12163414.050000001</v>
      </c>
      <c r="BB18" s="50">
        <v>12257715.369999999</v>
      </c>
      <c r="BC18" s="50">
        <v>11904146.75</v>
      </c>
      <c r="BD18" s="50">
        <v>12772324.470000001</v>
      </c>
      <c r="BE18" s="50">
        <v>58308764.259999998</v>
      </c>
      <c r="BF18" s="50">
        <v>13348374.59</v>
      </c>
      <c r="BG18" s="50">
        <v>11323016.48</v>
      </c>
      <c r="BH18" s="50">
        <v>15601812.720000001</v>
      </c>
      <c r="BI18" s="50">
        <v>18035560.469999999</v>
      </c>
      <c r="BJ18" s="50">
        <v>41565396.670000002</v>
      </c>
      <c r="BK18" s="50">
        <v>12364458</v>
      </c>
      <c r="BL18" s="50">
        <v>11097515.1</v>
      </c>
      <c r="BM18" s="50">
        <v>8510453.3599999994</v>
      </c>
      <c r="BN18" s="50">
        <v>5139640.1500000004</v>
      </c>
      <c r="BO18" s="50">
        <v>4453330.0599999996</v>
      </c>
      <c r="BP18" s="50">
        <v>20905193.719999999</v>
      </c>
      <c r="BQ18" s="50">
        <v>7219557.5499999998</v>
      </c>
      <c r="BR18" s="50">
        <v>4199855.51</v>
      </c>
      <c r="BS18" s="50">
        <v>3665988.7</v>
      </c>
      <c r="BT18" s="50">
        <v>5819791.96</v>
      </c>
      <c r="BU18" s="51">
        <v>139264933.02000001</v>
      </c>
      <c r="BV18" s="51">
        <v>120779354.65000001</v>
      </c>
      <c r="BW18" s="53">
        <v>260044287.66999999</v>
      </c>
      <c r="BX18" s="54">
        <v>517093279.38999999</v>
      </c>
      <c r="BY18" s="55"/>
      <c r="BZ18" s="34"/>
      <c r="CA18" s="34" t="s">
        <v>10</v>
      </c>
      <c r="CB18" s="34"/>
      <c r="CC18" s="34"/>
      <c r="CD18" s="34"/>
      <c r="CE18" s="34" t="b">
        <f t="shared" si="0"/>
        <v>1</v>
      </c>
    </row>
    <row r="19" spans="1:83" s="40" customFormat="1" ht="15.75" customHeight="1" x14ac:dyDescent="0.25">
      <c r="A19" s="1" t="s">
        <v>119</v>
      </c>
      <c r="B19" s="31" t="s">
        <v>22</v>
      </c>
      <c r="C19" s="36"/>
      <c r="D19" s="141"/>
      <c r="E19" s="63" t="s">
        <v>22</v>
      </c>
      <c r="F19" s="49">
        <v>33615881.829999998</v>
      </c>
      <c r="G19" s="50">
        <v>7649254.6900000004</v>
      </c>
      <c r="H19" s="50">
        <v>8209454.5999999996</v>
      </c>
      <c r="I19" s="50">
        <v>6850864.5499999998</v>
      </c>
      <c r="J19" s="50">
        <v>10906307.99</v>
      </c>
      <c r="K19" s="50">
        <v>54123424.149999999</v>
      </c>
      <c r="L19" s="50">
        <v>12590171.98</v>
      </c>
      <c r="M19" s="50">
        <v>10085010.77</v>
      </c>
      <c r="N19" s="50">
        <v>7768470.4100000001</v>
      </c>
      <c r="O19" s="50">
        <v>13350390.300000001</v>
      </c>
      <c r="P19" s="50">
        <v>10329380.689999999</v>
      </c>
      <c r="Q19" s="50">
        <v>53218259.399999999</v>
      </c>
      <c r="R19" s="50">
        <v>16465384.42</v>
      </c>
      <c r="S19" s="50">
        <v>10599075.01</v>
      </c>
      <c r="T19" s="50">
        <v>14779957.359999999</v>
      </c>
      <c r="U19" s="50">
        <v>11373842.609999999</v>
      </c>
      <c r="V19" s="50">
        <v>50640897.609999999</v>
      </c>
      <c r="W19" s="50">
        <v>16250667.57</v>
      </c>
      <c r="X19" s="50">
        <v>10632843.4</v>
      </c>
      <c r="Y19" s="50">
        <v>7898178.9400000004</v>
      </c>
      <c r="Z19" s="50">
        <v>15859207.699999999</v>
      </c>
      <c r="AA19" s="50">
        <v>44167315.509999998</v>
      </c>
      <c r="AB19" s="50">
        <v>12344762.65</v>
      </c>
      <c r="AC19" s="50">
        <v>10126335.960000001</v>
      </c>
      <c r="AD19" s="50">
        <v>7963417.8899999997</v>
      </c>
      <c r="AE19" s="50">
        <v>7692434.8099999996</v>
      </c>
      <c r="AF19" s="50">
        <v>6040364.2000000002</v>
      </c>
      <c r="AG19" s="50">
        <v>25978229.219999999</v>
      </c>
      <c r="AH19" s="50">
        <v>7308111.2800000003</v>
      </c>
      <c r="AI19" s="50">
        <v>6322589.46</v>
      </c>
      <c r="AJ19" s="50">
        <v>5125259.1900000004</v>
      </c>
      <c r="AK19" s="50">
        <v>7222269.29</v>
      </c>
      <c r="AL19" s="51">
        <v>140957565.38</v>
      </c>
      <c r="AM19" s="51">
        <v>120786442.34</v>
      </c>
      <c r="AN19" s="52">
        <v>261744007.72</v>
      </c>
      <c r="AO19" s="49">
        <v>26680077.030000001</v>
      </c>
      <c r="AP19" s="50">
        <v>5337017.38</v>
      </c>
      <c r="AQ19" s="50">
        <v>9501520.2400000002</v>
      </c>
      <c r="AR19" s="50">
        <v>6168555.5700000003</v>
      </c>
      <c r="AS19" s="50">
        <v>5672983.8399999999</v>
      </c>
      <c r="AT19" s="50">
        <v>59191259.630000003</v>
      </c>
      <c r="AU19" s="50">
        <v>12797528.289999999</v>
      </c>
      <c r="AV19" s="50">
        <v>11454890.199999999</v>
      </c>
      <c r="AW19" s="50">
        <v>10318818.4</v>
      </c>
      <c r="AX19" s="50">
        <v>8682975.0999999996</v>
      </c>
      <c r="AY19" s="50">
        <v>15937047.640000001</v>
      </c>
      <c r="AZ19" s="50">
        <v>48363925.840000004</v>
      </c>
      <c r="BA19" s="50">
        <v>12335497.75</v>
      </c>
      <c r="BB19" s="50">
        <v>11211278.59</v>
      </c>
      <c r="BC19" s="50">
        <v>10491291.970000001</v>
      </c>
      <c r="BD19" s="50">
        <v>14325857.529999999</v>
      </c>
      <c r="BE19" s="50">
        <v>54653334.880000003</v>
      </c>
      <c r="BF19" s="50">
        <v>13948288.720000001</v>
      </c>
      <c r="BG19" s="50">
        <v>10259755.890000001</v>
      </c>
      <c r="BH19" s="50">
        <v>13303223.310000001</v>
      </c>
      <c r="BI19" s="50">
        <v>17142066.960000001</v>
      </c>
      <c r="BJ19" s="50">
        <v>36652906.950000003</v>
      </c>
      <c r="BK19" s="50">
        <v>11962710.43</v>
      </c>
      <c r="BL19" s="50">
        <v>10737105.710000001</v>
      </c>
      <c r="BM19" s="50">
        <v>7252589.3799999999</v>
      </c>
      <c r="BN19" s="50">
        <v>3522831.75</v>
      </c>
      <c r="BO19" s="50">
        <v>3177669.68</v>
      </c>
      <c r="BP19" s="50">
        <v>21948734.25</v>
      </c>
      <c r="BQ19" s="50">
        <v>6221452.7999999998</v>
      </c>
      <c r="BR19" s="50">
        <v>5310632.92</v>
      </c>
      <c r="BS19" s="50">
        <v>3850966.44</v>
      </c>
      <c r="BT19" s="50">
        <v>6565682.0899999999</v>
      </c>
      <c r="BU19" s="51">
        <v>134235262.5</v>
      </c>
      <c r="BV19" s="51">
        <v>113254976.08</v>
      </c>
      <c r="BW19" s="53">
        <v>247490238.58000001</v>
      </c>
      <c r="BX19" s="54">
        <v>509234246.30000001</v>
      </c>
      <c r="BY19" s="55"/>
      <c r="BZ19" s="34"/>
      <c r="CA19" s="34" t="s">
        <v>10</v>
      </c>
      <c r="CB19" s="34"/>
      <c r="CC19" s="34"/>
      <c r="CD19" s="34"/>
      <c r="CE19" s="34" t="b">
        <f t="shared" ref="CE19:CE57" si="1">D19=C19</f>
        <v>1</v>
      </c>
    </row>
    <row r="20" spans="1:83" s="40" customFormat="1" ht="15.75" customHeight="1" x14ac:dyDescent="0.25">
      <c r="A20" s="1" t="s">
        <v>119</v>
      </c>
      <c r="B20" s="31" t="s">
        <v>121</v>
      </c>
      <c r="C20" s="36"/>
      <c r="D20" s="141"/>
      <c r="E20" s="63" t="s">
        <v>23</v>
      </c>
      <c r="F20" s="64">
        <v>-0.125575004928039</v>
      </c>
      <c r="G20" s="65">
        <v>-0.16855664840561799</v>
      </c>
      <c r="H20" s="65">
        <v>-0.13780113158423701</v>
      </c>
      <c r="I20" s="65">
        <v>-0.185743681845155</v>
      </c>
      <c r="J20" s="65">
        <v>-4.4427225710590899E-2</v>
      </c>
      <c r="K20" s="65">
        <v>-2.7872504509033402E-2</v>
      </c>
      <c r="L20" s="65">
        <v>-0.27323382637112298</v>
      </c>
      <c r="M20" s="65">
        <v>-5.61129777460804E-2</v>
      </c>
      <c r="N20" s="65">
        <v>-4.23691678701534E-2</v>
      </c>
      <c r="O20" s="65">
        <v>0.14977070458097699</v>
      </c>
      <c r="P20" s="65">
        <v>6.2442595067975101E-2</v>
      </c>
      <c r="Q20" s="65">
        <v>-0.10128384500814</v>
      </c>
      <c r="R20" s="65">
        <v>-6.0520260205776E-2</v>
      </c>
      <c r="S20" s="65">
        <v>-0.231705645352454</v>
      </c>
      <c r="T20" s="65">
        <v>2.3427750261263699E-2</v>
      </c>
      <c r="U20" s="65">
        <v>-0.115827287012675</v>
      </c>
      <c r="V20" s="65">
        <v>-0.116234937976467</v>
      </c>
      <c r="W20" s="65">
        <v>-0.232096450505971</v>
      </c>
      <c r="X20" s="65">
        <v>-0.12796134334811299</v>
      </c>
      <c r="Y20" s="65">
        <v>-8.6565400900063094E-2</v>
      </c>
      <c r="Z20" s="65">
        <v>4.6604794375045999E-2</v>
      </c>
      <c r="AA20" s="65">
        <v>-9.8354551555010994E-2</v>
      </c>
      <c r="AB20" s="65">
        <v>-3.7951438282153201E-2</v>
      </c>
      <c r="AC20" s="65">
        <v>-0.118297759544179</v>
      </c>
      <c r="AD20" s="65">
        <v>-0.14321836673875499</v>
      </c>
      <c r="AE20" s="65">
        <v>-0.12273541835476499</v>
      </c>
      <c r="AF20" s="65">
        <v>-5.6979893508836803E-2</v>
      </c>
      <c r="AG20" s="65">
        <v>-4.7026841787935703E-2</v>
      </c>
      <c r="AH20" s="65">
        <v>-8.0384140512738594E-2</v>
      </c>
      <c r="AI20" s="65">
        <v>-3.5384938610900397E-2</v>
      </c>
      <c r="AJ20" s="65">
        <v>-2.9069800674635299E-2</v>
      </c>
      <c r="AK20" s="65">
        <v>-3.3781958272859403E-2</v>
      </c>
      <c r="AL20" s="66">
        <v>-7.8770262572661495E-2</v>
      </c>
      <c r="AM20" s="66">
        <v>-9.5625713567206699E-2</v>
      </c>
      <c r="AN20" s="67">
        <v>-8.6547958005964098E-2</v>
      </c>
      <c r="AO20" s="64">
        <v>-4.69114757412714E-2</v>
      </c>
      <c r="AP20" s="65">
        <v>-3.8961311494641403E-2</v>
      </c>
      <c r="AQ20" s="65">
        <v>4.0308468184483597E-3</v>
      </c>
      <c r="AR20" s="65">
        <v>-5.49268002562577E-2</v>
      </c>
      <c r="AS20" s="65">
        <v>-8.4987865736963097E-2</v>
      </c>
      <c r="AT20" s="65">
        <v>-4.23450401857609E-2</v>
      </c>
      <c r="AU20" s="65">
        <v>-6.5340588656092102E-2</v>
      </c>
      <c r="AV20" s="65">
        <v>4.8666549867997797E-3</v>
      </c>
      <c r="AW20" s="65">
        <v>-4.5052203563532497E-2</v>
      </c>
      <c r="AX20" s="65">
        <v>-4.8615957414046597E-2</v>
      </c>
      <c r="AY20" s="65">
        <v>-5.0620239054298598E-2</v>
      </c>
      <c r="AZ20" s="65">
        <v>-3.4883307666113403E-2</v>
      </c>
      <c r="BA20" s="65">
        <v>2.7294327766268601E-2</v>
      </c>
      <c r="BB20" s="65">
        <v>-5.0744317710855698E-2</v>
      </c>
      <c r="BC20" s="65">
        <v>-2.9460722759909599E-2</v>
      </c>
      <c r="BD20" s="65">
        <v>-7.3361984200741706E-2</v>
      </c>
      <c r="BE20" s="65">
        <v>-1.3392370729144501E-2</v>
      </c>
      <c r="BF20" s="65">
        <v>4.3162384612393197E-2</v>
      </c>
      <c r="BG20" s="65">
        <v>-7.2711448937432602E-2</v>
      </c>
      <c r="BH20" s="65">
        <v>3.0240964374649799E-2</v>
      </c>
      <c r="BI20" s="65">
        <v>-2.6998771977126301E-2</v>
      </c>
      <c r="BJ20" s="65">
        <v>-2.9513861687180499E-2</v>
      </c>
      <c r="BK20" s="65">
        <v>-1.31336285480324E-2</v>
      </c>
      <c r="BL20" s="65">
        <v>-2.36309661411515E-2</v>
      </c>
      <c r="BM20" s="65">
        <v>-5.7603365763696797E-2</v>
      </c>
      <c r="BN20" s="65">
        <v>-2.3301852718835E-2</v>
      </c>
      <c r="BO20" s="65">
        <v>-6.4366103162721497E-2</v>
      </c>
      <c r="BP20" s="65">
        <v>-7.3849677668684305E-2</v>
      </c>
      <c r="BQ20" s="65">
        <v>0.67920520824587505</v>
      </c>
      <c r="BR20" s="65">
        <v>-0.43185595379715003</v>
      </c>
      <c r="BS20" s="65">
        <v>-0.32018300167810598</v>
      </c>
      <c r="BT20" s="65">
        <v>6.3997462194901003E-2</v>
      </c>
      <c r="BU20" s="66">
        <v>-4.0686143465179701E-2</v>
      </c>
      <c r="BV20" s="66">
        <v>-3.1222734565576098E-2</v>
      </c>
      <c r="BW20" s="68">
        <v>-3.6286942603577697E-2</v>
      </c>
      <c r="BX20" s="69">
        <v>-6.1818410781610801E-2</v>
      </c>
      <c r="BY20" s="70"/>
      <c r="BZ20" s="34"/>
      <c r="CA20" s="34" t="s">
        <v>10</v>
      </c>
      <c r="CB20" s="34"/>
      <c r="CC20" s="34"/>
      <c r="CD20" s="34"/>
      <c r="CE20" s="34" t="b">
        <f t="shared" si="1"/>
        <v>1</v>
      </c>
    </row>
    <row r="21" spans="1:83" s="40" customFormat="1" ht="15.75" customHeight="1" x14ac:dyDescent="0.25">
      <c r="A21" s="1" t="s">
        <v>119</v>
      </c>
      <c r="B21" s="31" t="s">
        <v>122</v>
      </c>
      <c r="C21" s="85"/>
      <c r="D21" s="141"/>
      <c r="E21" s="86" t="s">
        <v>24</v>
      </c>
      <c r="F21" s="87">
        <v>4.46380745587905E-2</v>
      </c>
      <c r="G21" s="88">
        <v>0.159965051379482</v>
      </c>
      <c r="H21" s="88">
        <v>-0.122566324734078</v>
      </c>
      <c r="I21" s="88">
        <v>-1.8355925526101501E-2</v>
      </c>
      <c r="J21" s="88">
        <v>0.12739372530808399</v>
      </c>
      <c r="K21" s="88">
        <v>-2.34478979782059E-2</v>
      </c>
      <c r="L21" s="88">
        <v>-0.28660858336665102</v>
      </c>
      <c r="M21" s="88">
        <v>0.13265319051608901</v>
      </c>
      <c r="N21" s="88">
        <v>9.47035687119272E-2</v>
      </c>
      <c r="O21" s="88">
        <v>-3.00968937335497E-2</v>
      </c>
      <c r="P21" s="88">
        <v>6.6349178416001103E-2</v>
      </c>
      <c r="Q21" s="88">
        <v>6.6324616890717406E-2</v>
      </c>
      <c r="R21" s="88">
        <v>0.114110597363196</v>
      </c>
      <c r="S21" s="88">
        <v>0.42897742856938298</v>
      </c>
      <c r="T21" s="88">
        <v>-9.9315637648045005E-2</v>
      </c>
      <c r="U21" s="88">
        <v>-3.8815464602057598E-3</v>
      </c>
      <c r="V21" s="88">
        <v>-3.0578917930459099E-2</v>
      </c>
      <c r="W21" s="88">
        <v>-0.15863646026865399</v>
      </c>
      <c r="X21" s="88">
        <v>-3.8761851688114198E-2</v>
      </c>
      <c r="Y21" s="88">
        <v>7.5483761118234599E-2</v>
      </c>
      <c r="Z21" s="88">
        <v>6.9105543243050002E-2</v>
      </c>
      <c r="AA21" s="88">
        <v>3.33795485686261E-2</v>
      </c>
      <c r="AB21" s="88">
        <v>3.3501772633008901E-2</v>
      </c>
      <c r="AC21" s="88">
        <v>9.3116965225841897E-2</v>
      </c>
      <c r="AD21" s="88">
        <v>-8.1621803898015599E-2</v>
      </c>
      <c r="AE21" s="88">
        <v>-1.468188583326E-3</v>
      </c>
      <c r="AF21" s="88">
        <v>0.12790414427055399</v>
      </c>
      <c r="AG21" s="88">
        <v>8.7044243545105704E-2</v>
      </c>
      <c r="AH21" s="88">
        <v>0.119680604159091</v>
      </c>
      <c r="AI21" s="88">
        <v>6.39369985242116E-2</v>
      </c>
      <c r="AJ21" s="88">
        <v>5.25534940372063E-2</v>
      </c>
      <c r="AK21" s="88">
        <v>0.10579962678899001</v>
      </c>
      <c r="AL21" s="89">
        <v>2.3516109064704801E-2</v>
      </c>
      <c r="AM21" s="89">
        <v>1.5593830865005201E-2</v>
      </c>
      <c r="AN21" s="90">
        <v>1.9881541247778099E-2</v>
      </c>
      <c r="AO21" s="87">
        <v>2.7697544405045401E-3</v>
      </c>
      <c r="AP21" s="88">
        <v>5.95468784211882E-2</v>
      </c>
      <c r="AQ21" s="88">
        <v>0.12530928487818399</v>
      </c>
      <c r="AR21" s="88">
        <v>-0.13695908829145201</v>
      </c>
      <c r="AS21" s="88">
        <v>-3.4270012930171498E-2</v>
      </c>
      <c r="AT21" s="88">
        <v>4.0860516958731399E-2</v>
      </c>
      <c r="AU21" s="88">
        <v>2.7053862020505502E-2</v>
      </c>
      <c r="AV21" s="88">
        <v>-0.10140119936705499</v>
      </c>
      <c r="AW21" s="88">
        <v>0.13408148360577399</v>
      </c>
      <c r="AX21" s="88">
        <v>7.2145873826323897E-2</v>
      </c>
      <c r="AY21" s="88">
        <v>5.8224021750801401E-2</v>
      </c>
      <c r="AZ21" s="88">
        <v>1.7589631110780098E-2</v>
      </c>
      <c r="BA21" s="88">
        <v>4.59215601359882E-2</v>
      </c>
      <c r="BB21" s="88">
        <v>3.4765457311724E-2</v>
      </c>
      <c r="BC21" s="88">
        <v>-0.17695272623903099</v>
      </c>
      <c r="BD21" s="88">
        <v>0.155443269478105</v>
      </c>
      <c r="BE21" s="88">
        <v>-9.5080548084642197E-2</v>
      </c>
      <c r="BF21" s="88">
        <v>-0.15798831400819999</v>
      </c>
      <c r="BG21" s="88">
        <v>0.204029322737946</v>
      </c>
      <c r="BH21" s="88">
        <v>-0.25727457840828399</v>
      </c>
      <c r="BI21" s="88">
        <v>-9.6000324717217006E-2</v>
      </c>
      <c r="BJ21" s="88">
        <v>0.198154254232358</v>
      </c>
      <c r="BK21" s="88">
        <v>0.52345165202308097</v>
      </c>
      <c r="BL21" s="88">
        <v>0.15545989277906</v>
      </c>
      <c r="BM21" s="88">
        <v>2.6271627912663902E-2</v>
      </c>
      <c r="BN21" s="88">
        <v>-1.45708426553951E-2</v>
      </c>
      <c r="BO21" s="88">
        <v>-2.46442257024178E-2</v>
      </c>
      <c r="BP21" s="88">
        <v>8.2205860322589697E-2</v>
      </c>
      <c r="BQ21" s="88">
        <v>3.4078863874698398E-2</v>
      </c>
      <c r="BR21" s="88">
        <v>4.71407870684106E-2</v>
      </c>
      <c r="BS21" s="88">
        <v>9.2893567964352899E-2</v>
      </c>
      <c r="BT21" s="88">
        <v>0.16048062501636201</v>
      </c>
      <c r="BU21" s="89">
        <v>2.4715100549717799E-2</v>
      </c>
      <c r="BV21" s="89">
        <v>3.6519986075285601E-2</v>
      </c>
      <c r="BW21" s="91">
        <v>3.01979606743152E-2</v>
      </c>
      <c r="BX21" s="92">
        <v>2.5069630221287002E-2</v>
      </c>
      <c r="BY21" s="70"/>
      <c r="BZ21" s="34"/>
      <c r="CA21" s="34" t="s">
        <v>10</v>
      </c>
      <c r="CB21" s="34"/>
      <c r="CC21" s="34"/>
      <c r="CD21" s="34"/>
      <c r="CE21" s="34" t="b">
        <f t="shared" si="1"/>
        <v>1</v>
      </c>
    </row>
    <row r="22" spans="1:83" s="35" customFormat="1" ht="15.75" customHeight="1" x14ac:dyDescent="0.25">
      <c r="A22" s="1" t="s">
        <v>119</v>
      </c>
      <c r="B22" s="31" t="s">
        <v>9</v>
      </c>
      <c r="C22" s="36" t="s">
        <v>127</v>
      </c>
      <c r="D22" s="141" t="s">
        <v>29</v>
      </c>
      <c r="E22" s="93" t="s">
        <v>16</v>
      </c>
      <c r="F22" s="94">
        <v>8480741.9299999997</v>
      </c>
      <c r="G22" s="95">
        <v>1355546.08</v>
      </c>
      <c r="H22" s="95">
        <v>1783946.25</v>
      </c>
      <c r="I22" s="95">
        <v>2665505.92</v>
      </c>
      <c r="J22" s="95">
        <v>2675743.6800000002</v>
      </c>
      <c r="K22" s="95">
        <v>13034106.810000001</v>
      </c>
      <c r="L22" s="95">
        <v>1824532.31</v>
      </c>
      <c r="M22" s="95">
        <v>1873450.63</v>
      </c>
      <c r="N22" s="95">
        <v>3408623.17</v>
      </c>
      <c r="O22" s="95">
        <v>2687069.12</v>
      </c>
      <c r="P22" s="95">
        <v>3240431.58</v>
      </c>
      <c r="Q22" s="95">
        <v>9490173.3599999994</v>
      </c>
      <c r="R22" s="95">
        <v>3405969.82</v>
      </c>
      <c r="S22" s="95">
        <v>1267862.29</v>
      </c>
      <c r="T22" s="95">
        <v>2374346.7400000002</v>
      </c>
      <c r="U22" s="95">
        <v>2441994.5099999998</v>
      </c>
      <c r="V22" s="95">
        <v>11952878.35</v>
      </c>
      <c r="W22" s="95">
        <v>2223556.52</v>
      </c>
      <c r="X22" s="95">
        <v>1632180.09</v>
      </c>
      <c r="Y22" s="95">
        <v>4739486.9000000004</v>
      </c>
      <c r="Z22" s="95">
        <v>3357654.84</v>
      </c>
      <c r="AA22" s="95">
        <v>18372934.699999999</v>
      </c>
      <c r="AB22" s="95">
        <v>1482408.69</v>
      </c>
      <c r="AC22" s="95">
        <v>2190500.34</v>
      </c>
      <c r="AD22" s="95">
        <v>2280608.67</v>
      </c>
      <c r="AE22" s="95">
        <v>5432437</v>
      </c>
      <c r="AF22" s="95">
        <v>6986980</v>
      </c>
      <c r="AG22" s="95">
        <v>17412451</v>
      </c>
      <c r="AH22" s="95">
        <v>4257636</v>
      </c>
      <c r="AI22" s="95">
        <v>5028633</v>
      </c>
      <c r="AJ22" s="95">
        <v>4988033</v>
      </c>
      <c r="AK22" s="95">
        <v>3138149</v>
      </c>
      <c r="AL22" s="96">
        <v>31005022.100000001</v>
      </c>
      <c r="AM22" s="96">
        <v>47738264.049999997</v>
      </c>
      <c r="AN22" s="97">
        <v>78743286.150000006</v>
      </c>
      <c r="AO22" s="94">
        <v>11518330.035026999</v>
      </c>
      <c r="AP22" s="95">
        <v>2502316.8207700001</v>
      </c>
      <c r="AQ22" s="95">
        <v>2292240.2892720001</v>
      </c>
      <c r="AR22" s="95">
        <v>2723789.283886</v>
      </c>
      <c r="AS22" s="95">
        <v>3999983.6410989999</v>
      </c>
      <c r="AT22" s="95">
        <v>10176928.075583</v>
      </c>
      <c r="AU22" s="95">
        <v>3019271.3745749998</v>
      </c>
      <c r="AV22" s="95">
        <v>1643909.993462</v>
      </c>
      <c r="AW22" s="95">
        <v>1447675.2865550001</v>
      </c>
      <c r="AX22" s="95">
        <v>2076434.9074009999</v>
      </c>
      <c r="AY22" s="95">
        <v>1989636.5135900001</v>
      </c>
      <c r="AZ22" s="95">
        <v>8451429.7947460003</v>
      </c>
      <c r="BA22" s="95">
        <v>2200445.4204219999</v>
      </c>
      <c r="BB22" s="95">
        <v>1938675.7655819999</v>
      </c>
      <c r="BC22" s="95">
        <v>2173378.3524830001</v>
      </c>
      <c r="BD22" s="95">
        <v>2138930.2562580002</v>
      </c>
      <c r="BE22" s="95">
        <v>9524669.0649640001</v>
      </c>
      <c r="BF22" s="95">
        <v>2002359.1055419999</v>
      </c>
      <c r="BG22" s="95">
        <v>2277951.5066900002</v>
      </c>
      <c r="BH22" s="95">
        <v>3000179.286361</v>
      </c>
      <c r="BI22" s="95">
        <v>2244179.166371</v>
      </c>
      <c r="BJ22" s="95">
        <v>18555003.752067</v>
      </c>
      <c r="BK22" s="95">
        <v>2615751.9848170001</v>
      </c>
      <c r="BL22" s="95">
        <v>2225464.9835000001</v>
      </c>
      <c r="BM22" s="95">
        <v>4104002.4735039999</v>
      </c>
      <c r="BN22" s="95">
        <v>4929836.6355830003</v>
      </c>
      <c r="BO22" s="95">
        <v>4679947.6746629998</v>
      </c>
      <c r="BP22" s="95">
        <v>13128895.182969</v>
      </c>
      <c r="BQ22" s="95">
        <v>3896406.6193789998</v>
      </c>
      <c r="BR22" s="95">
        <v>3064544.1060489998</v>
      </c>
      <c r="BS22" s="95">
        <v>4210254.4142699996</v>
      </c>
      <c r="BT22" s="95">
        <v>1957690.043271</v>
      </c>
      <c r="BU22" s="96">
        <v>30146687.905354999</v>
      </c>
      <c r="BV22" s="96">
        <v>41208568</v>
      </c>
      <c r="BW22" s="98">
        <v>71355255.905355006</v>
      </c>
      <c r="BX22" s="99">
        <v>150098542.05535501</v>
      </c>
      <c r="BY22" s="48"/>
      <c r="BZ22" s="34"/>
      <c r="CA22" s="34" t="s">
        <v>10</v>
      </c>
      <c r="CB22" s="34"/>
      <c r="CC22" s="34"/>
      <c r="CD22" s="34"/>
      <c r="CE22" s="34" t="b">
        <f t="shared" si="1"/>
        <v>0</v>
      </c>
    </row>
    <row r="23" spans="1:83" s="40" customFormat="1" ht="15.75" customHeight="1" x14ac:dyDescent="0.25">
      <c r="A23" s="1" t="s">
        <v>119</v>
      </c>
      <c r="B23" s="31" t="s">
        <v>11</v>
      </c>
      <c r="C23" s="36"/>
      <c r="D23" s="141"/>
      <c r="E23" s="37" t="s">
        <v>17</v>
      </c>
      <c r="F23" s="49">
        <v>7845618.4292820003</v>
      </c>
      <c r="G23" s="50">
        <v>1205735</v>
      </c>
      <c r="H23" s="50">
        <v>1956700.094572</v>
      </c>
      <c r="I23" s="50">
        <v>2472235</v>
      </c>
      <c r="J23" s="50">
        <v>2210948.3347100001</v>
      </c>
      <c r="K23" s="50">
        <v>12814257.461684</v>
      </c>
      <c r="L23" s="50">
        <v>2295853.8107690001</v>
      </c>
      <c r="M23" s="50">
        <v>2174269</v>
      </c>
      <c r="N23" s="50">
        <v>3400630</v>
      </c>
      <c r="O23" s="50">
        <v>2443156.6509150001</v>
      </c>
      <c r="P23" s="50">
        <v>2500348</v>
      </c>
      <c r="Q23" s="50">
        <v>10205428.169229001</v>
      </c>
      <c r="R23" s="50">
        <v>2265189</v>
      </c>
      <c r="S23" s="50">
        <v>2223529</v>
      </c>
      <c r="T23" s="50">
        <v>2666718.919892</v>
      </c>
      <c r="U23" s="50">
        <v>3049991.2493369998</v>
      </c>
      <c r="V23" s="50">
        <v>13734743.917377001</v>
      </c>
      <c r="W23" s="50">
        <v>2544026</v>
      </c>
      <c r="X23" s="50">
        <v>1768470.917377</v>
      </c>
      <c r="Y23" s="50">
        <v>5821770</v>
      </c>
      <c r="Z23" s="50">
        <v>3600477</v>
      </c>
      <c r="AA23" s="50">
        <v>18388429</v>
      </c>
      <c r="AB23" s="50">
        <v>1876991</v>
      </c>
      <c r="AC23" s="50">
        <v>2015568</v>
      </c>
      <c r="AD23" s="50">
        <v>2076453</v>
      </c>
      <c r="AE23" s="50">
        <v>5432437</v>
      </c>
      <c r="AF23" s="50">
        <v>6986980</v>
      </c>
      <c r="AG23" s="50">
        <v>17412451</v>
      </c>
      <c r="AH23" s="50">
        <v>4257636</v>
      </c>
      <c r="AI23" s="50">
        <v>5028633</v>
      </c>
      <c r="AJ23" s="50">
        <v>4988033</v>
      </c>
      <c r="AK23" s="50">
        <v>3138149</v>
      </c>
      <c r="AL23" s="51">
        <v>30865304.060194999</v>
      </c>
      <c r="AM23" s="51">
        <v>49535623.917377003</v>
      </c>
      <c r="AN23" s="52">
        <v>80400927.977571994</v>
      </c>
      <c r="AO23" s="49">
        <v>11518330.035026999</v>
      </c>
      <c r="AP23" s="50">
        <v>2502316.8207700001</v>
      </c>
      <c r="AQ23" s="50">
        <v>2292240.2892720001</v>
      </c>
      <c r="AR23" s="50">
        <v>2723789.283886</v>
      </c>
      <c r="AS23" s="50">
        <v>3999983.6410989999</v>
      </c>
      <c r="AT23" s="50">
        <v>10176928.075583</v>
      </c>
      <c r="AU23" s="50">
        <v>3019271.3745749998</v>
      </c>
      <c r="AV23" s="50">
        <v>1643909.993462</v>
      </c>
      <c r="AW23" s="50">
        <v>1447675.2865550001</v>
      </c>
      <c r="AX23" s="50">
        <v>2076434.9074009999</v>
      </c>
      <c r="AY23" s="50">
        <v>1989636.5135900001</v>
      </c>
      <c r="AZ23" s="50">
        <v>8451429.7947460003</v>
      </c>
      <c r="BA23" s="50">
        <v>2200445.4204219999</v>
      </c>
      <c r="BB23" s="50">
        <v>1938675.7655819999</v>
      </c>
      <c r="BC23" s="50">
        <v>2173378.3524830001</v>
      </c>
      <c r="BD23" s="50">
        <v>2138930.2562580002</v>
      </c>
      <c r="BE23" s="50">
        <v>9524669.0649640001</v>
      </c>
      <c r="BF23" s="50">
        <v>2002359.1055419999</v>
      </c>
      <c r="BG23" s="50">
        <v>2277951.5066900002</v>
      </c>
      <c r="BH23" s="50">
        <v>3000179.286361</v>
      </c>
      <c r="BI23" s="50">
        <v>2244179.166371</v>
      </c>
      <c r="BJ23" s="50">
        <v>18555003.752067</v>
      </c>
      <c r="BK23" s="50">
        <v>2615751.9848170001</v>
      </c>
      <c r="BL23" s="50">
        <v>2225464.9835000001</v>
      </c>
      <c r="BM23" s="50">
        <v>4104002.4735039999</v>
      </c>
      <c r="BN23" s="50">
        <v>4929836.6355830003</v>
      </c>
      <c r="BO23" s="50">
        <v>4679947.6746629998</v>
      </c>
      <c r="BP23" s="50">
        <v>13128895.182969</v>
      </c>
      <c r="BQ23" s="50">
        <v>3896406.6193789998</v>
      </c>
      <c r="BR23" s="50">
        <v>3064544.1060489998</v>
      </c>
      <c r="BS23" s="50">
        <v>4210254.4142699996</v>
      </c>
      <c r="BT23" s="50">
        <v>1957690.043271</v>
      </c>
      <c r="BU23" s="51">
        <v>30146687.905354999</v>
      </c>
      <c r="BV23" s="51">
        <v>41208568</v>
      </c>
      <c r="BW23" s="53">
        <v>71355255.905355006</v>
      </c>
      <c r="BX23" s="54">
        <v>151756183.88292801</v>
      </c>
      <c r="BY23" s="55"/>
      <c r="BZ23" s="34"/>
      <c r="CA23" s="34" t="s">
        <v>10</v>
      </c>
      <c r="CB23" s="34"/>
      <c r="CC23" s="34"/>
      <c r="CD23" s="34"/>
      <c r="CE23" s="34" t="b">
        <f t="shared" si="1"/>
        <v>1</v>
      </c>
    </row>
    <row r="24" spans="1:83" s="40" customFormat="1" ht="15.75" customHeight="1" x14ac:dyDescent="0.25">
      <c r="A24" s="1" t="s">
        <v>119</v>
      </c>
      <c r="B24" s="31" t="s">
        <v>12</v>
      </c>
      <c r="C24" s="36"/>
      <c r="D24" s="141"/>
      <c r="E24" s="37" t="s">
        <v>18</v>
      </c>
      <c r="F24" s="49">
        <v>8344771.1829880001</v>
      </c>
      <c r="G24" s="50">
        <v>1080002.1624360001</v>
      </c>
      <c r="H24" s="50">
        <v>1967186.020552</v>
      </c>
      <c r="I24" s="50">
        <v>3056806</v>
      </c>
      <c r="J24" s="50">
        <v>2240777</v>
      </c>
      <c r="K24" s="50">
        <v>11298921.69492</v>
      </c>
      <c r="L24" s="50">
        <v>1746839.6949199999</v>
      </c>
      <c r="M24" s="50">
        <v>2204620</v>
      </c>
      <c r="N24" s="50">
        <v>3345913</v>
      </c>
      <c r="O24" s="50">
        <v>1964982</v>
      </c>
      <c r="P24" s="50">
        <v>2036567</v>
      </c>
      <c r="Q24" s="50">
        <v>9451706.3552160002</v>
      </c>
      <c r="R24" s="50">
        <v>2148310</v>
      </c>
      <c r="S24" s="50">
        <v>1845090.355216</v>
      </c>
      <c r="T24" s="50">
        <v>2343711</v>
      </c>
      <c r="U24" s="50">
        <v>3114595</v>
      </c>
      <c r="V24" s="50">
        <v>12487049.081692001</v>
      </c>
      <c r="W24" s="50">
        <v>2779309</v>
      </c>
      <c r="X24" s="50">
        <v>2229127</v>
      </c>
      <c r="Y24" s="50">
        <v>4228241.0816919999</v>
      </c>
      <c r="Z24" s="50">
        <v>3250372</v>
      </c>
      <c r="AA24" s="50">
        <v>17603607</v>
      </c>
      <c r="AB24" s="50">
        <v>2179629</v>
      </c>
      <c r="AC24" s="50">
        <v>1999831</v>
      </c>
      <c r="AD24" s="50">
        <v>2041957</v>
      </c>
      <c r="AE24" s="50">
        <v>4876744</v>
      </c>
      <c r="AF24" s="50">
        <v>6505446</v>
      </c>
      <c r="AG24" s="50">
        <v>16780264</v>
      </c>
      <c r="AH24" s="50">
        <v>3760604</v>
      </c>
      <c r="AI24" s="50">
        <v>4497125</v>
      </c>
      <c r="AJ24" s="50">
        <v>5347487</v>
      </c>
      <c r="AK24" s="50">
        <v>3175048</v>
      </c>
      <c r="AL24" s="51">
        <v>29095399.233123001</v>
      </c>
      <c r="AM24" s="51">
        <v>46870920.081692003</v>
      </c>
      <c r="AN24" s="52">
        <v>75966319.314815998</v>
      </c>
      <c r="AO24" s="49">
        <v>11768936</v>
      </c>
      <c r="AP24" s="50">
        <v>2636711</v>
      </c>
      <c r="AQ24" s="50">
        <v>2343358</v>
      </c>
      <c r="AR24" s="50">
        <v>2701391</v>
      </c>
      <c r="AS24" s="50">
        <v>4087476</v>
      </c>
      <c r="AT24" s="50">
        <v>10212687</v>
      </c>
      <c r="AU24" s="50">
        <v>3085484</v>
      </c>
      <c r="AV24" s="50">
        <v>1577752</v>
      </c>
      <c r="AW24" s="50">
        <v>1602344</v>
      </c>
      <c r="AX24" s="50">
        <v>1984982</v>
      </c>
      <c r="AY24" s="50">
        <v>1962125</v>
      </c>
      <c r="AZ24" s="50">
        <v>8016007</v>
      </c>
      <c r="BA24" s="50">
        <v>2022700</v>
      </c>
      <c r="BB24" s="50">
        <v>1755598</v>
      </c>
      <c r="BC24" s="50">
        <v>2111399</v>
      </c>
      <c r="BD24" s="50">
        <v>2126310</v>
      </c>
      <c r="BE24" s="50">
        <v>9002280</v>
      </c>
      <c r="BF24" s="50">
        <v>1820824</v>
      </c>
      <c r="BG24" s="50">
        <v>2281913</v>
      </c>
      <c r="BH24" s="50">
        <v>2676445</v>
      </c>
      <c r="BI24" s="50">
        <v>2223098</v>
      </c>
      <c r="BJ24" s="50">
        <v>18783001</v>
      </c>
      <c r="BK24" s="50">
        <v>2619501</v>
      </c>
      <c r="BL24" s="50">
        <v>2283546</v>
      </c>
      <c r="BM24" s="50">
        <v>4203978</v>
      </c>
      <c r="BN24" s="50">
        <v>4938739</v>
      </c>
      <c r="BO24" s="50">
        <v>4737237</v>
      </c>
      <c r="BP24" s="50">
        <v>12171964</v>
      </c>
      <c r="BQ24" s="50">
        <v>3399457</v>
      </c>
      <c r="BR24" s="50">
        <v>3895387</v>
      </c>
      <c r="BS24" s="50">
        <v>3437478</v>
      </c>
      <c r="BT24" s="50">
        <v>1439642</v>
      </c>
      <c r="BU24" s="51">
        <v>29997630</v>
      </c>
      <c r="BV24" s="51">
        <v>39957245</v>
      </c>
      <c r="BW24" s="53">
        <v>69954875</v>
      </c>
      <c r="BX24" s="54">
        <v>145921194.314816</v>
      </c>
      <c r="BY24" s="55"/>
      <c r="BZ24" s="34"/>
      <c r="CA24" s="34" t="s">
        <v>10</v>
      </c>
      <c r="CB24" s="34"/>
      <c r="CC24" s="34"/>
      <c r="CD24" s="34"/>
      <c r="CE24" s="34" t="b">
        <f t="shared" si="1"/>
        <v>1</v>
      </c>
    </row>
    <row r="25" spans="1:83" s="40" customFormat="1" ht="15.75" customHeight="1" x14ac:dyDescent="0.25">
      <c r="A25" s="1" t="s">
        <v>119</v>
      </c>
      <c r="B25" s="31" t="s">
        <v>120</v>
      </c>
      <c r="C25" s="36"/>
      <c r="D25" s="141"/>
      <c r="E25" s="37" t="s">
        <v>19</v>
      </c>
      <c r="F25" s="49">
        <v>135970.74701199899</v>
      </c>
      <c r="G25" s="50">
        <v>275543.917564</v>
      </c>
      <c r="H25" s="50">
        <v>-183239.770552</v>
      </c>
      <c r="I25" s="50">
        <v>-391300.08</v>
      </c>
      <c r="J25" s="50">
        <v>434966.68</v>
      </c>
      <c r="K25" s="50">
        <v>1735185.1150799999</v>
      </c>
      <c r="L25" s="50">
        <v>77692.615080000105</v>
      </c>
      <c r="M25" s="50">
        <v>-331169.37</v>
      </c>
      <c r="N25" s="50">
        <v>62710.169999999896</v>
      </c>
      <c r="O25" s="50">
        <v>722087.12</v>
      </c>
      <c r="P25" s="50">
        <v>1203864.58</v>
      </c>
      <c r="Q25" s="50">
        <v>38467.004784001001</v>
      </c>
      <c r="R25" s="50">
        <v>1257659.82</v>
      </c>
      <c r="S25" s="50">
        <v>-577228.06521599996</v>
      </c>
      <c r="T25" s="50">
        <v>30635.740000000202</v>
      </c>
      <c r="U25" s="50">
        <v>-672600.49</v>
      </c>
      <c r="V25" s="50">
        <v>-534170.73169200099</v>
      </c>
      <c r="W25" s="50">
        <v>-555752.48</v>
      </c>
      <c r="X25" s="50">
        <v>-596946.91</v>
      </c>
      <c r="Y25" s="50">
        <v>511245.81830799999</v>
      </c>
      <c r="Z25" s="50">
        <v>107282.84</v>
      </c>
      <c r="AA25" s="50">
        <v>769327.69999999902</v>
      </c>
      <c r="AB25" s="50">
        <v>-697220.31</v>
      </c>
      <c r="AC25" s="50">
        <v>190669.34</v>
      </c>
      <c r="AD25" s="50">
        <v>238651.67</v>
      </c>
      <c r="AE25" s="50">
        <v>555693</v>
      </c>
      <c r="AF25" s="50">
        <v>481534</v>
      </c>
      <c r="AG25" s="50">
        <v>632187</v>
      </c>
      <c r="AH25" s="50">
        <v>497032</v>
      </c>
      <c r="AI25" s="50">
        <v>531508</v>
      </c>
      <c r="AJ25" s="50">
        <v>-359454</v>
      </c>
      <c r="AK25" s="50">
        <v>-36899</v>
      </c>
      <c r="AL25" s="51">
        <v>1909622.8668770001</v>
      </c>
      <c r="AM25" s="51">
        <v>867343.96830800199</v>
      </c>
      <c r="AN25" s="52">
        <v>2776966.8351840102</v>
      </c>
      <c r="AO25" s="49">
        <v>-250605.96497300101</v>
      </c>
      <c r="AP25" s="50">
        <v>-134394.17923000001</v>
      </c>
      <c r="AQ25" s="50">
        <v>-51117.710727999904</v>
      </c>
      <c r="AR25" s="50">
        <v>22398.283886000001</v>
      </c>
      <c r="AS25" s="50">
        <v>-87492.358901000101</v>
      </c>
      <c r="AT25" s="50">
        <v>-35758.9244170003</v>
      </c>
      <c r="AU25" s="50">
        <v>-66212.625425000195</v>
      </c>
      <c r="AV25" s="50">
        <v>66157.993461999999</v>
      </c>
      <c r="AW25" s="50">
        <v>-154668.713445</v>
      </c>
      <c r="AX25" s="50">
        <v>91452.907400999902</v>
      </c>
      <c r="AY25" s="50">
        <v>27511.513590000101</v>
      </c>
      <c r="AZ25" s="50">
        <v>435422.79474600003</v>
      </c>
      <c r="BA25" s="50">
        <v>177745.420422</v>
      </c>
      <c r="BB25" s="50">
        <v>183077.76558199999</v>
      </c>
      <c r="BC25" s="50">
        <v>61979.352483000097</v>
      </c>
      <c r="BD25" s="50">
        <v>12620.2562580002</v>
      </c>
      <c r="BE25" s="50">
        <v>522389.06496400002</v>
      </c>
      <c r="BF25" s="50">
        <v>181535.105542</v>
      </c>
      <c r="BG25" s="50">
        <v>-3961.4933099998202</v>
      </c>
      <c r="BH25" s="50">
        <v>323734.28636099998</v>
      </c>
      <c r="BI25" s="50">
        <v>21081.166370999999</v>
      </c>
      <c r="BJ25" s="50">
        <v>-227997.24793300001</v>
      </c>
      <c r="BK25" s="50">
        <v>-3749.0151829998899</v>
      </c>
      <c r="BL25" s="50">
        <v>-58081.016499999903</v>
      </c>
      <c r="BM25" s="50">
        <v>-99975.526496000093</v>
      </c>
      <c r="BN25" s="50">
        <v>-8902.3644169988092</v>
      </c>
      <c r="BO25" s="50">
        <v>-57289.325337000198</v>
      </c>
      <c r="BP25" s="50">
        <v>956931.18296899996</v>
      </c>
      <c r="BQ25" s="50">
        <v>496949.61937899998</v>
      </c>
      <c r="BR25" s="50">
        <v>-830842.89395099995</v>
      </c>
      <c r="BS25" s="50">
        <v>772776.41427000205</v>
      </c>
      <c r="BT25" s="50">
        <v>518048.04327099997</v>
      </c>
      <c r="BU25" s="51">
        <v>149057.90535499901</v>
      </c>
      <c r="BV25" s="51">
        <v>1251323</v>
      </c>
      <c r="BW25" s="53">
        <v>1400380.9053550099</v>
      </c>
      <c r="BX25" s="54">
        <v>4177347.7405390101</v>
      </c>
      <c r="BY25" s="55"/>
      <c r="BZ25" s="34"/>
      <c r="CA25" s="34" t="s">
        <v>10</v>
      </c>
      <c r="CB25" s="34"/>
      <c r="CC25" s="34"/>
      <c r="CD25" s="34"/>
      <c r="CE25" s="34" t="b">
        <f t="shared" si="1"/>
        <v>1</v>
      </c>
    </row>
    <row r="26" spans="1:83" s="40" customFormat="1" ht="15.75" customHeight="1" x14ac:dyDescent="0.25">
      <c r="A26" s="1" t="s">
        <v>119</v>
      </c>
      <c r="B26" s="38" t="s">
        <v>13</v>
      </c>
      <c r="C26" s="36"/>
      <c r="D26" s="141"/>
      <c r="E26" s="39" t="s">
        <v>20</v>
      </c>
      <c r="F26" s="56">
        <v>8480741.9299999997</v>
      </c>
      <c r="G26" s="57">
        <v>1355546.08</v>
      </c>
      <c r="H26" s="57">
        <v>1783946.25</v>
      </c>
      <c r="I26" s="57">
        <v>2665505.92</v>
      </c>
      <c r="J26" s="57">
        <v>2675743.6800000002</v>
      </c>
      <c r="K26" s="57">
        <v>13034106.810000001</v>
      </c>
      <c r="L26" s="57">
        <v>1824532.31</v>
      </c>
      <c r="M26" s="57">
        <v>1873450.63</v>
      </c>
      <c r="N26" s="57">
        <v>3408623.17</v>
      </c>
      <c r="O26" s="57">
        <v>2687069.12</v>
      </c>
      <c r="P26" s="57">
        <v>3240431.58</v>
      </c>
      <c r="Q26" s="57">
        <v>9490173.3599999994</v>
      </c>
      <c r="R26" s="57">
        <v>3405969.82</v>
      </c>
      <c r="S26" s="57">
        <v>1267862.29</v>
      </c>
      <c r="T26" s="57">
        <v>2374346.7400000002</v>
      </c>
      <c r="U26" s="57">
        <v>2441994.5099999998</v>
      </c>
      <c r="V26" s="57">
        <v>12428599.84</v>
      </c>
      <c r="W26" s="57">
        <v>2223637.5499999998</v>
      </c>
      <c r="X26" s="57">
        <v>1631518.29</v>
      </c>
      <c r="Y26" s="57">
        <v>4961663</v>
      </c>
      <c r="Z26" s="57">
        <v>3611781</v>
      </c>
      <c r="AA26" s="57">
        <v>19275981.579394002</v>
      </c>
      <c r="AB26" s="57">
        <v>3193048</v>
      </c>
      <c r="AC26" s="57">
        <v>2207544</v>
      </c>
      <c r="AD26" s="57">
        <v>2150409.098098</v>
      </c>
      <c r="AE26" s="57">
        <v>5103266</v>
      </c>
      <c r="AF26" s="57">
        <v>6621714.4812960001</v>
      </c>
      <c r="AG26" s="57">
        <v>18921685</v>
      </c>
      <c r="AH26" s="57">
        <v>4183255</v>
      </c>
      <c r="AI26" s="57">
        <v>5949753</v>
      </c>
      <c r="AJ26" s="57">
        <v>5558546</v>
      </c>
      <c r="AK26" s="57">
        <v>3230131</v>
      </c>
      <c r="AL26" s="58">
        <v>31005022.100000001</v>
      </c>
      <c r="AM26" s="58">
        <v>50626266.419394001</v>
      </c>
      <c r="AN26" s="59">
        <v>81631288.519393995</v>
      </c>
      <c r="AO26" s="56">
        <v>11528545.992509</v>
      </c>
      <c r="AP26" s="57">
        <v>2502316.8207700001</v>
      </c>
      <c r="AQ26" s="57">
        <v>2292240.2892720001</v>
      </c>
      <c r="AR26" s="57">
        <v>2723789.283886</v>
      </c>
      <c r="AS26" s="57">
        <v>4010199.5985810002</v>
      </c>
      <c r="AT26" s="57">
        <v>10210807.87788</v>
      </c>
      <c r="AU26" s="57">
        <v>3026057.2239069999</v>
      </c>
      <c r="AV26" s="57">
        <v>1647743.9674829999</v>
      </c>
      <c r="AW26" s="57">
        <v>1452307.239699</v>
      </c>
      <c r="AX26" s="57">
        <v>2082360.700624</v>
      </c>
      <c r="AY26" s="57">
        <v>2002338.7461669999</v>
      </c>
      <c r="AZ26" s="57">
        <v>8484257.1296110004</v>
      </c>
      <c r="BA26" s="57">
        <v>2207595.3709780001</v>
      </c>
      <c r="BB26" s="57">
        <v>1945671.680191</v>
      </c>
      <c r="BC26" s="57">
        <v>2183406.5881909998</v>
      </c>
      <c r="BD26" s="57">
        <v>2147583.490251</v>
      </c>
      <c r="BE26" s="57">
        <v>9560933.9833160006</v>
      </c>
      <c r="BF26" s="57">
        <v>2008553.711993</v>
      </c>
      <c r="BG26" s="57">
        <v>2287529.1351979999</v>
      </c>
      <c r="BH26" s="57">
        <v>3011233.2983579999</v>
      </c>
      <c r="BI26" s="57">
        <v>2253617.8377669998</v>
      </c>
      <c r="BJ26" s="57">
        <v>18645233.852779999</v>
      </c>
      <c r="BK26" s="57">
        <v>2623362.099587</v>
      </c>
      <c r="BL26" s="57">
        <v>2236227.7543299999</v>
      </c>
      <c r="BM26" s="57">
        <v>4127846.0736600002</v>
      </c>
      <c r="BN26" s="57">
        <v>4954499.5365880001</v>
      </c>
      <c r="BO26" s="57">
        <v>4703298.3886139998</v>
      </c>
      <c r="BP26" s="57">
        <v>12937961.163905</v>
      </c>
      <c r="BQ26" s="57">
        <v>3923872.3889509998</v>
      </c>
      <c r="BR26" s="57">
        <v>3084838.343504</v>
      </c>
      <c r="BS26" s="57">
        <v>4152885.6543769999</v>
      </c>
      <c r="BT26" s="57">
        <v>1776364.7770730001</v>
      </c>
      <c r="BU26" s="58">
        <v>30223611</v>
      </c>
      <c r="BV26" s="58">
        <v>41144129</v>
      </c>
      <c r="BW26" s="60">
        <v>71367740</v>
      </c>
      <c r="BX26" s="61">
        <v>152999028.51939401</v>
      </c>
      <c r="BY26" s="62"/>
      <c r="BZ26" s="34"/>
      <c r="CA26" s="34" t="s">
        <v>10</v>
      </c>
      <c r="CB26" s="34"/>
      <c r="CC26" s="34"/>
      <c r="CD26" s="34"/>
      <c r="CE26" s="34" t="b">
        <f t="shared" si="1"/>
        <v>1</v>
      </c>
    </row>
    <row r="27" spans="1:83" s="40" customFormat="1" ht="15.75" customHeight="1" x14ac:dyDescent="0.25">
      <c r="A27" s="1" t="s">
        <v>119</v>
      </c>
      <c r="B27" s="31" t="s">
        <v>14</v>
      </c>
      <c r="C27" s="36"/>
      <c r="D27" s="141"/>
      <c r="E27" s="37" t="s">
        <v>21</v>
      </c>
      <c r="F27" s="49">
        <v>10322882.1</v>
      </c>
      <c r="G27" s="50">
        <v>1128490.82</v>
      </c>
      <c r="H27" s="50">
        <v>2288339.7999999998</v>
      </c>
      <c r="I27" s="50">
        <v>4389927.68</v>
      </c>
      <c r="J27" s="50">
        <v>2516123.7999999998</v>
      </c>
      <c r="K27" s="50">
        <v>14995632.51</v>
      </c>
      <c r="L27" s="50">
        <v>2322963.86</v>
      </c>
      <c r="M27" s="50">
        <v>2829948.56</v>
      </c>
      <c r="N27" s="50">
        <v>4181129.42</v>
      </c>
      <c r="O27" s="50">
        <v>2781238.51</v>
      </c>
      <c r="P27" s="50">
        <v>2880352.16</v>
      </c>
      <c r="Q27" s="50">
        <v>10723667.130000001</v>
      </c>
      <c r="R27" s="50">
        <v>1338779.31</v>
      </c>
      <c r="S27" s="50">
        <v>3407037.71</v>
      </c>
      <c r="T27" s="50">
        <v>2692298.27</v>
      </c>
      <c r="U27" s="50">
        <v>3285551.84</v>
      </c>
      <c r="V27" s="50">
        <v>12994414.33</v>
      </c>
      <c r="W27" s="50">
        <v>2825161.2</v>
      </c>
      <c r="X27" s="50">
        <v>2096960.47</v>
      </c>
      <c r="Y27" s="50">
        <v>4452757.46</v>
      </c>
      <c r="Z27" s="50">
        <v>3619535.2</v>
      </c>
      <c r="AA27" s="50">
        <v>19291894.440000001</v>
      </c>
      <c r="AB27" s="50">
        <v>2443880.6</v>
      </c>
      <c r="AC27" s="50">
        <v>2042855.92</v>
      </c>
      <c r="AD27" s="50">
        <v>1636242.35</v>
      </c>
      <c r="AE27" s="50">
        <v>5889829.04</v>
      </c>
      <c r="AF27" s="50">
        <v>7279086.5300000003</v>
      </c>
      <c r="AG27" s="50">
        <v>17667301.800000001</v>
      </c>
      <c r="AH27" s="50">
        <v>4508768.22</v>
      </c>
      <c r="AI27" s="50">
        <v>5309607.5999999996</v>
      </c>
      <c r="AJ27" s="50">
        <v>4952787.41</v>
      </c>
      <c r="AK27" s="50">
        <v>2896138.57</v>
      </c>
      <c r="AL27" s="51">
        <v>36042181.740000002</v>
      </c>
      <c r="AM27" s="51">
        <v>49953610.57</v>
      </c>
      <c r="AN27" s="52">
        <v>85995792.310000002</v>
      </c>
      <c r="AO27" s="49">
        <v>11909839.98</v>
      </c>
      <c r="AP27" s="50">
        <v>2443009.7999999998</v>
      </c>
      <c r="AQ27" s="50">
        <v>2987833.14</v>
      </c>
      <c r="AR27" s="50">
        <v>2361675.14</v>
      </c>
      <c r="AS27" s="50">
        <v>4117321.9</v>
      </c>
      <c r="AT27" s="50">
        <v>9377092.6699999999</v>
      </c>
      <c r="AU27" s="50">
        <v>3129523.55</v>
      </c>
      <c r="AV27" s="50">
        <v>1569701.2</v>
      </c>
      <c r="AW27" s="50">
        <v>1370287.86</v>
      </c>
      <c r="AX27" s="50">
        <v>1525124.83</v>
      </c>
      <c r="AY27" s="50">
        <v>1782455.23</v>
      </c>
      <c r="AZ27" s="50">
        <v>7938534.8200000003</v>
      </c>
      <c r="BA27" s="50">
        <v>1678116.62</v>
      </c>
      <c r="BB27" s="50">
        <v>1743866.06</v>
      </c>
      <c r="BC27" s="50">
        <v>2307136.17</v>
      </c>
      <c r="BD27" s="50">
        <v>2209415.9700000002</v>
      </c>
      <c r="BE27" s="50">
        <v>9687486.8699999992</v>
      </c>
      <c r="BF27" s="50">
        <v>2036512.46</v>
      </c>
      <c r="BG27" s="50">
        <v>2947403.88</v>
      </c>
      <c r="BH27" s="50">
        <v>2174403.9900000002</v>
      </c>
      <c r="BI27" s="50">
        <v>2529166.54</v>
      </c>
      <c r="BJ27" s="50">
        <v>17894605.59</v>
      </c>
      <c r="BK27" s="50">
        <v>2037519.44</v>
      </c>
      <c r="BL27" s="50">
        <v>2058580.55</v>
      </c>
      <c r="BM27" s="50">
        <v>4035422</v>
      </c>
      <c r="BN27" s="50">
        <v>5238079.49</v>
      </c>
      <c r="BO27" s="50">
        <v>4525004.1100000003</v>
      </c>
      <c r="BP27" s="50">
        <v>12595544.52</v>
      </c>
      <c r="BQ27" s="50">
        <v>3803108.61</v>
      </c>
      <c r="BR27" s="50">
        <v>3278701.41</v>
      </c>
      <c r="BS27" s="50">
        <v>3931393.94</v>
      </c>
      <c r="BT27" s="50">
        <v>1582340.56</v>
      </c>
      <c r="BU27" s="51">
        <v>29225467.469999999</v>
      </c>
      <c r="BV27" s="51">
        <v>40177636.979999997</v>
      </c>
      <c r="BW27" s="53">
        <v>69403104.450000003</v>
      </c>
      <c r="BX27" s="54">
        <v>155398896.75999999</v>
      </c>
      <c r="BY27" s="55"/>
      <c r="BZ27" s="34"/>
      <c r="CA27" s="34" t="s">
        <v>10</v>
      </c>
      <c r="CB27" s="34"/>
      <c r="CC27" s="34"/>
      <c r="CD27" s="34"/>
      <c r="CE27" s="34" t="b">
        <f t="shared" si="1"/>
        <v>1</v>
      </c>
    </row>
    <row r="28" spans="1:83" s="40" customFormat="1" ht="15.75" customHeight="1" x14ac:dyDescent="0.25">
      <c r="A28" s="1" t="s">
        <v>119</v>
      </c>
      <c r="B28" s="31" t="s">
        <v>22</v>
      </c>
      <c r="C28" s="36"/>
      <c r="D28" s="141"/>
      <c r="E28" s="63" t="s">
        <v>22</v>
      </c>
      <c r="F28" s="49">
        <v>6966216.6900000004</v>
      </c>
      <c r="G28" s="50">
        <v>1460832.08</v>
      </c>
      <c r="H28" s="50">
        <v>1191803.19</v>
      </c>
      <c r="I28" s="50">
        <v>2426478.13</v>
      </c>
      <c r="J28" s="50">
        <v>1887103.29</v>
      </c>
      <c r="K28" s="50">
        <v>12187370.09</v>
      </c>
      <c r="L28" s="50">
        <v>1926396.62</v>
      </c>
      <c r="M28" s="50">
        <v>3392279.44</v>
      </c>
      <c r="N28" s="50">
        <v>3075243.58</v>
      </c>
      <c r="O28" s="50">
        <v>1992581.13</v>
      </c>
      <c r="P28" s="50">
        <v>1800869.32</v>
      </c>
      <c r="Q28" s="50">
        <v>10559331.1</v>
      </c>
      <c r="R28" s="50">
        <v>2024390.18</v>
      </c>
      <c r="S28" s="50">
        <v>3579390.68</v>
      </c>
      <c r="T28" s="50">
        <v>2283633.73</v>
      </c>
      <c r="U28" s="50">
        <v>2671916.5099999998</v>
      </c>
      <c r="V28" s="50">
        <v>10946392.99</v>
      </c>
      <c r="W28" s="50">
        <v>2529528.21</v>
      </c>
      <c r="X28" s="50">
        <v>1711219.38</v>
      </c>
      <c r="Y28" s="50">
        <v>2816221.62</v>
      </c>
      <c r="Z28" s="50">
        <v>3889423.78</v>
      </c>
      <c r="AA28" s="50">
        <v>16897914.93</v>
      </c>
      <c r="AB28" s="50">
        <v>1810096.72</v>
      </c>
      <c r="AC28" s="50">
        <v>1494594.48</v>
      </c>
      <c r="AD28" s="50">
        <v>2858268.5</v>
      </c>
      <c r="AE28" s="50">
        <v>4880224.2</v>
      </c>
      <c r="AF28" s="50">
        <v>5854731.0300000003</v>
      </c>
      <c r="AG28" s="50">
        <v>16246642.779999999</v>
      </c>
      <c r="AH28" s="50">
        <v>5371116.2599999998</v>
      </c>
      <c r="AI28" s="50">
        <v>4412656.68</v>
      </c>
      <c r="AJ28" s="50">
        <v>4002065.39</v>
      </c>
      <c r="AK28" s="50">
        <v>2460804.4500000002</v>
      </c>
      <c r="AL28" s="51">
        <v>29712917.879999999</v>
      </c>
      <c r="AM28" s="51">
        <v>44090950.700000003</v>
      </c>
      <c r="AN28" s="52">
        <v>73803868.579999998</v>
      </c>
      <c r="AO28" s="49">
        <v>11827640.529999999</v>
      </c>
      <c r="AP28" s="50">
        <v>2729463.43</v>
      </c>
      <c r="AQ28" s="50">
        <v>2830599.14</v>
      </c>
      <c r="AR28" s="50">
        <v>2856636.03</v>
      </c>
      <c r="AS28" s="50">
        <v>3410941.93</v>
      </c>
      <c r="AT28" s="50">
        <v>9267166.7100000009</v>
      </c>
      <c r="AU28" s="50">
        <v>2584313.4700000002</v>
      </c>
      <c r="AV28" s="50">
        <v>1103674.6000000001</v>
      </c>
      <c r="AW28" s="50">
        <v>1178478.24</v>
      </c>
      <c r="AX28" s="50">
        <v>2643422.75</v>
      </c>
      <c r="AY28" s="50">
        <v>1757277.65</v>
      </c>
      <c r="AZ28" s="50">
        <v>10534145.49</v>
      </c>
      <c r="BA28" s="50">
        <v>2589774.33</v>
      </c>
      <c r="BB28" s="50">
        <v>2074857.35</v>
      </c>
      <c r="BC28" s="50">
        <v>3488981.44</v>
      </c>
      <c r="BD28" s="50">
        <v>2380532.37</v>
      </c>
      <c r="BE28" s="50">
        <v>10983632.289999999</v>
      </c>
      <c r="BF28" s="50">
        <v>2103429.89</v>
      </c>
      <c r="BG28" s="50">
        <v>3627891.97</v>
      </c>
      <c r="BH28" s="50">
        <v>2544183.27</v>
      </c>
      <c r="BI28" s="50">
        <v>2708127.16</v>
      </c>
      <c r="BJ28" s="50">
        <v>24567845.449999999</v>
      </c>
      <c r="BK28" s="50">
        <v>2144678.44</v>
      </c>
      <c r="BL28" s="50">
        <v>2492384.17</v>
      </c>
      <c r="BM28" s="50">
        <v>5046843.0199999996</v>
      </c>
      <c r="BN28" s="50">
        <v>6908820.5700000003</v>
      </c>
      <c r="BO28" s="50">
        <v>7975119.25</v>
      </c>
      <c r="BP28" s="50">
        <v>12792535.26</v>
      </c>
      <c r="BQ28" s="50">
        <v>4278224.0999999996</v>
      </c>
      <c r="BR28" s="50">
        <v>5175512.82</v>
      </c>
      <c r="BS28" s="50">
        <v>2413134.87</v>
      </c>
      <c r="BT28" s="50">
        <v>925663.47</v>
      </c>
      <c r="BU28" s="51">
        <v>31628952.73</v>
      </c>
      <c r="BV28" s="51">
        <v>48344013</v>
      </c>
      <c r="BW28" s="53">
        <v>79972965.730000004</v>
      </c>
      <c r="BX28" s="54">
        <v>153776834.31</v>
      </c>
      <c r="BY28" s="55"/>
      <c r="BZ28" s="34"/>
      <c r="CA28" s="34" t="s">
        <v>10</v>
      </c>
      <c r="CB28" s="34"/>
      <c r="CC28" s="34"/>
      <c r="CD28" s="34"/>
      <c r="CE28" s="34" t="b">
        <f t="shared" si="1"/>
        <v>1</v>
      </c>
    </row>
    <row r="29" spans="1:83" s="40" customFormat="1" ht="15.75" customHeight="1" x14ac:dyDescent="0.25">
      <c r="A29" s="1" t="s">
        <v>119</v>
      </c>
      <c r="B29" s="31" t="s">
        <v>121</v>
      </c>
      <c r="C29" s="36"/>
      <c r="D29" s="141"/>
      <c r="E29" s="63" t="s">
        <v>23</v>
      </c>
      <c r="F29" s="64">
        <v>1.62941252708276E-2</v>
      </c>
      <c r="G29" s="65">
        <v>0.25513274616274501</v>
      </c>
      <c r="H29" s="65">
        <v>-9.3148166283014894E-2</v>
      </c>
      <c r="I29" s="65">
        <v>-0.12800945823843601</v>
      </c>
      <c r="J29" s="65">
        <v>0.19411422020129601</v>
      </c>
      <c r="K29" s="65">
        <v>0.153570859408659</v>
      </c>
      <c r="L29" s="65">
        <v>4.4476098926500701E-2</v>
      </c>
      <c r="M29" s="65">
        <v>-0.15021607805426801</v>
      </c>
      <c r="N29" s="65">
        <v>1.87423193609636E-2</v>
      </c>
      <c r="O29" s="65">
        <v>0.367477727531346</v>
      </c>
      <c r="P29" s="65">
        <v>0.59112446582901501</v>
      </c>
      <c r="Q29" s="65">
        <v>4.0698476379106598E-3</v>
      </c>
      <c r="R29" s="65">
        <v>0.58541822176501501</v>
      </c>
      <c r="S29" s="65">
        <v>-0.31284541897051199</v>
      </c>
      <c r="T29" s="65">
        <v>1.30714665758706E-2</v>
      </c>
      <c r="U29" s="65">
        <v>-0.215951187875149</v>
      </c>
      <c r="V29" s="65">
        <v>-4.2777979664961899E-2</v>
      </c>
      <c r="W29" s="65">
        <v>-0.199960666482208</v>
      </c>
      <c r="X29" s="65">
        <v>-0.267794033269527</v>
      </c>
      <c r="Y29" s="65">
        <v>0.120912173272631</v>
      </c>
      <c r="Z29" s="65">
        <v>3.3006326660455998E-2</v>
      </c>
      <c r="AA29" s="65">
        <v>4.3702844536349802E-2</v>
      </c>
      <c r="AB29" s="65">
        <v>-0.31988026861452101</v>
      </c>
      <c r="AC29" s="65">
        <v>9.5342726460385802E-2</v>
      </c>
      <c r="AD29" s="65">
        <v>0.116873993918579</v>
      </c>
      <c r="AE29" s="65">
        <v>0.11394754368898601</v>
      </c>
      <c r="AF29" s="65">
        <v>7.4020136359597796E-2</v>
      </c>
      <c r="AG29" s="65">
        <v>3.76744370648757E-2</v>
      </c>
      <c r="AH29" s="65">
        <v>0.132168130438621</v>
      </c>
      <c r="AI29" s="65">
        <v>0.118188398143258</v>
      </c>
      <c r="AJ29" s="65">
        <v>-6.7219237746627497E-2</v>
      </c>
      <c r="AK29" s="65">
        <v>-1.1621556587491E-2</v>
      </c>
      <c r="AL29" s="66">
        <v>6.5633155660673403E-2</v>
      </c>
      <c r="AM29" s="66">
        <v>1.8504948629049601E-2</v>
      </c>
      <c r="AN29" s="67">
        <v>3.65552373766568E-2</v>
      </c>
      <c r="AO29" s="64">
        <v>-2.12938506057813E-2</v>
      </c>
      <c r="AP29" s="65">
        <v>-5.0970386678706903E-2</v>
      </c>
      <c r="AQ29" s="65">
        <v>-2.1813871686699099E-2</v>
      </c>
      <c r="AR29" s="65">
        <v>8.2913890976907996E-3</v>
      </c>
      <c r="AS29" s="65">
        <v>-2.14049841273686E-2</v>
      </c>
      <c r="AT29" s="65">
        <v>-3.5014217528648701E-3</v>
      </c>
      <c r="AU29" s="65">
        <v>-2.1459396783454501E-2</v>
      </c>
      <c r="AV29" s="65">
        <v>4.1931807699815998E-2</v>
      </c>
      <c r="AW29" s="65">
        <v>-9.6526534530038399E-2</v>
      </c>
      <c r="AX29" s="65">
        <v>4.6072411437987799E-2</v>
      </c>
      <c r="AY29" s="65">
        <v>1.40212848773652E-2</v>
      </c>
      <c r="AZ29" s="65">
        <v>5.4319163487008E-2</v>
      </c>
      <c r="BA29" s="65">
        <v>8.7875325269194601E-2</v>
      </c>
      <c r="BB29" s="65">
        <v>0.10428228192444999</v>
      </c>
      <c r="BC29" s="65">
        <v>2.9354637604261501E-2</v>
      </c>
      <c r="BD29" s="65">
        <v>5.9352851926577797E-3</v>
      </c>
      <c r="BE29" s="65">
        <v>5.8028528879794899E-2</v>
      </c>
      <c r="BF29" s="65">
        <v>9.9699424843916806E-2</v>
      </c>
      <c r="BG29" s="65">
        <v>-1.7360404669239399E-3</v>
      </c>
      <c r="BH29" s="65">
        <v>0.120956823831986</v>
      </c>
      <c r="BI29" s="65">
        <v>9.4827877003173106E-3</v>
      </c>
      <c r="BJ29" s="65">
        <v>-1.2138488835357101E-2</v>
      </c>
      <c r="BK29" s="65">
        <v>-1.4311944080188899E-3</v>
      </c>
      <c r="BL29" s="65">
        <v>-2.5434572590173302E-2</v>
      </c>
      <c r="BM29" s="65">
        <v>-2.3781172616983301E-2</v>
      </c>
      <c r="BN29" s="65">
        <v>-1.80255818681627E-3</v>
      </c>
      <c r="BO29" s="65">
        <v>-1.2093404939841601E-2</v>
      </c>
      <c r="BP29" s="65">
        <v>7.8617648143635699E-2</v>
      </c>
      <c r="BQ29" s="65">
        <v>0.14618499936283899</v>
      </c>
      <c r="BR29" s="65">
        <v>-0.21328892198669899</v>
      </c>
      <c r="BS29" s="65">
        <v>0.22480912292965999</v>
      </c>
      <c r="BT29" s="65">
        <v>0.35984504708184401</v>
      </c>
      <c r="BU29" s="66">
        <v>4.96898939532886E-3</v>
      </c>
      <c r="BV29" s="66">
        <v>3.1316548475752E-2</v>
      </c>
      <c r="BW29" s="68">
        <v>2.0018346188954001E-2</v>
      </c>
      <c r="BX29" s="69">
        <v>2.8627422905589998E-2</v>
      </c>
      <c r="BY29" s="70"/>
      <c r="BZ29" s="34"/>
      <c r="CA29" s="34" t="s">
        <v>10</v>
      </c>
      <c r="CB29" s="34"/>
      <c r="CC29" s="34"/>
      <c r="CD29" s="34"/>
      <c r="CE29" s="34" t="b">
        <f t="shared" si="1"/>
        <v>1</v>
      </c>
    </row>
    <row r="30" spans="1:83" s="40" customFormat="1" ht="15.75" customHeight="1" thickBot="1" x14ac:dyDescent="0.3">
      <c r="A30" s="1" t="s">
        <v>119</v>
      </c>
      <c r="B30" s="31" t="s">
        <v>122</v>
      </c>
      <c r="C30" s="41"/>
      <c r="D30" s="142"/>
      <c r="E30" s="100" t="s">
        <v>24</v>
      </c>
      <c r="F30" s="101">
        <v>-0.178452117553488</v>
      </c>
      <c r="G30" s="102">
        <v>0.20120257602095501</v>
      </c>
      <c r="H30" s="102">
        <v>-0.220418991095641</v>
      </c>
      <c r="I30" s="102">
        <v>-0.39281325017181101</v>
      </c>
      <c r="J30" s="102">
        <v>6.3438802176586206E-2</v>
      </c>
      <c r="K30" s="102">
        <v>-0.13080646639559401</v>
      </c>
      <c r="L30" s="102">
        <v>-0.21456707036329001</v>
      </c>
      <c r="M30" s="102">
        <v>-0.33799127783439298</v>
      </c>
      <c r="N30" s="102">
        <v>-0.18476018616041801</v>
      </c>
      <c r="O30" s="102">
        <v>-3.3858796957331003E-2</v>
      </c>
      <c r="P30" s="102">
        <v>0.12501229016385301</v>
      </c>
      <c r="Q30" s="102">
        <v>-0.115025369124825</v>
      </c>
      <c r="R30" s="102">
        <v>1.5440860898873601</v>
      </c>
      <c r="S30" s="102">
        <v>-0.627869604648432</v>
      </c>
      <c r="T30" s="102">
        <v>-0.118096695876122</v>
      </c>
      <c r="U30" s="102">
        <v>-0.25674753316325699</v>
      </c>
      <c r="V30" s="102">
        <v>-8.0152591224940603E-2</v>
      </c>
      <c r="W30" s="102">
        <v>-0.21294525777856499</v>
      </c>
      <c r="X30" s="102">
        <v>-0.221644798101511</v>
      </c>
      <c r="Y30" s="102">
        <v>6.4393680225286604E-2</v>
      </c>
      <c r="Z30" s="102">
        <v>-7.2351930711987603E-2</v>
      </c>
      <c r="AA30" s="102">
        <v>-4.7634499704426202E-2</v>
      </c>
      <c r="AB30" s="102">
        <v>-0.39342016545325498</v>
      </c>
      <c r="AC30" s="102">
        <v>7.2273535570731795E-2</v>
      </c>
      <c r="AD30" s="102">
        <v>0.39380860665292</v>
      </c>
      <c r="AE30" s="102">
        <v>-7.7657948455495604E-2</v>
      </c>
      <c r="AF30" s="102">
        <v>-4.0129558674170798E-2</v>
      </c>
      <c r="AG30" s="102">
        <v>-1.44249983888318E-2</v>
      </c>
      <c r="AH30" s="102">
        <v>-5.5698631587675997E-2</v>
      </c>
      <c r="AI30" s="102">
        <v>-5.2918147849570302E-2</v>
      </c>
      <c r="AJ30" s="102">
        <v>7.1163139223048002E-3</v>
      </c>
      <c r="AK30" s="102">
        <v>8.3563139038613093E-2</v>
      </c>
      <c r="AL30" s="103">
        <v>-0.13975734533322401</v>
      </c>
      <c r="AM30" s="103">
        <v>-4.43480760393812E-2</v>
      </c>
      <c r="AN30" s="104">
        <v>-8.4335593232933603E-2</v>
      </c>
      <c r="AO30" s="101">
        <v>-3.2872813205757197E-2</v>
      </c>
      <c r="AP30" s="102">
        <v>2.4276210750362199E-2</v>
      </c>
      <c r="AQ30" s="102">
        <v>-0.23280846624788401</v>
      </c>
      <c r="AR30" s="102">
        <v>0.15332936260065</v>
      </c>
      <c r="AS30" s="102">
        <v>-2.8498684764239599E-2</v>
      </c>
      <c r="AT30" s="102">
        <v>8.5296736817148194E-2</v>
      </c>
      <c r="AU30" s="102">
        <v>-3.5229699877158599E-2</v>
      </c>
      <c r="AV30" s="102">
        <v>4.7275744875521601E-2</v>
      </c>
      <c r="AW30" s="102">
        <v>5.6475306257912798E-2</v>
      </c>
      <c r="AX30" s="102">
        <v>0.361485215214154</v>
      </c>
      <c r="AY30" s="102">
        <v>0.116233653503881</v>
      </c>
      <c r="AZ30" s="102">
        <v>6.4608266685917196E-2</v>
      </c>
      <c r="BA30" s="102">
        <v>0.31125894005030502</v>
      </c>
      <c r="BB30" s="102">
        <v>0.111711392319889</v>
      </c>
      <c r="BC30" s="102">
        <v>-5.7975692660134498E-2</v>
      </c>
      <c r="BD30" s="102">
        <v>-3.19024188740702E-2</v>
      </c>
      <c r="BE30" s="102">
        <v>-1.68070220090011E-2</v>
      </c>
      <c r="BF30" s="102">
        <v>-1.6770510924347601E-2</v>
      </c>
      <c r="BG30" s="102">
        <v>-0.22713289408779599</v>
      </c>
      <c r="BH30" s="102">
        <v>0.37977087061958498</v>
      </c>
      <c r="BI30" s="102">
        <v>-0.11268035106498001</v>
      </c>
      <c r="BJ30" s="102">
        <v>3.69048738596423E-2</v>
      </c>
      <c r="BK30" s="102">
        <v>0.283792406327667</v>
      </c>
      <c r="BL30" s="102">
        <v>8.1067720910896604E-2</v>
      </c>
      <c r="BM30" s="102">
        <v>1.6994622496482401E-2</v>
      </c>
      <c r="BN30" s="102">
        <v>-5.8846540035420503E-2</v>
      </c>
      <c r="BO30" s="102">
        <v>3.4241640647481898E-2</v>
      </c>
      <c r="BP30" s="102">
        <v>4.2344391075916601E-2</v>
      </c>
      <c r="BQ30" s="102">
        <v>2.4532039167558799E-2</v>
      </c>
      <c r="BR30" s="102">
        <v>-6.5317721003145701E-2</v>
      </c>
      <c r="BS30" s="102">
        <v>7.0931704765766199E-2</v>
      </c>
      <c r="BT30" s="102">
        <v>0.23721156668764101</v>
      </c>
      <c r="BU30" s="103">
        <v>3.1521153127854598E-2</v>
      </c>
      <c r="BV30" s="103">
        <v>2.56593243777174E-2</v>
      </c>
      <c r="BW30" s="105">
        <v>2.81277252772087E-2</v>
      </c>
      <c r="BX30" s="106">
        <v>-3.4108058777475601E-2</v>
      </c>
      <c r="BY30" s="70"/>
      <c r="BZ30" s="34"/>
      <c r="CA30" s="34" t="s">
        <v>10</v>
      </c>
      <c r="CB30" s="34"/>
      <c r="CC30" s="34"/>
      <c r="CD30" s="34"/>
      <c r="CE30" s="34" t="b">
        <f t="shared" si="1"/>
        <v>1</v>
      </c>
    </row>
    <row r="31" spans="1:83" s="35" customFormat="1" ht="15.75" customHeight="1" x14ac:dyDescent="0.25">
      <c r="A31" s="1" t="s">
        <v>119</v>
      </c>
      <c r="B31" s="31" t="s">
        <v>9</v>
      </c>
      <c r="C31" s="32" t="s">
        <v>128</v>
      </c>
      <c r="D31" s="32" t="s">
        <v>30</v>
      </c>
      <c r="E31" s="33" t="s">
        <v>16</v>
      </c>
      <c r="F31" s="107">
        <v>912257</v>
      </c>
      <c r="G31" s="108">
        <v>212344</v>
      </c>
      <c r="H31" s="108">
        <v>193892</v>
      </c>
      <c r="I31" s="108">
        <v>194131</v>
      </c>
      <c r="J31" s="108">
        <v>311890</v>
      </c>
      <c r="K31" s="108">
        <v>1597076</v>
      </c>
      <c r="L31" s="108">
        <v>246846</v>
      </c>
      <c r="M31" s="108">
        <v>311992</v>
      </c>
      <c r="N31" s="108">
        <v>264334</v>
      </c>
      <c r="O31" s="108">
        <v>442826</v>
      </c>
      <c r="P31" s="108">
        <v>331078</v>
      </c>
      <c r="Q31" s="108">
        <v>1356931</v>
      </c>
      <c r="R31" s="108">
        <v>363596</v>
      </c>
      <c r="S31" s="108">
        <v>319074</v>
      </c>
      <c r="T31" s="108">
        <v>360531</v>
      </c>
      <c r="U31" s="108">
        <v>313730</v>
      </c>
      <c r="V31" s="108">
        <v>1493496</v>
      </c>
      <c r="W31" s="108">
        <v>408780</v>
      </c>
      <c r="X31" s="108">
        <v>240844</v>
      </c>
      <c r="Y31" s="108">
        <v>424740</v>
      </c>
      <c r="Z31" s="108">
        <v>419132</v>
      </c>
      <c r="AA31" s="108">
        <v>1498378.0479949999</v>
      </c>
      <c r="AB31" s="108">
        <v>232193</v>
      </c>
      <c r="AC31" s="108">
        <v>351642</v>
      </c>
      <c r="AD31" s="108">
        <v>218527</v>
      </c>
      <c r="AE31" s="108">
        <v>321414.50119099999</v>
      </c>
      <c r="AF31" s="108">
        <v>374601.54680299998</v>
      </c>
      <c r="AG31" s="108">
        <v>1214216.151996</v>
      </c>
      <c r="AH31" s="108">
        <v>314597.22003000003</v>
      </c>
      <c r="AI31" s="108">
        <v>344080.42606899998</v>
      </c>
      <c r="AJ31" s="108">
        <v>310776.49102800002</v>
      </c>
      <c r="AK31" s="108">
        <v>244762.01486600001</v>
      </c>
      <c r="AL31" s="109">
        <v>3866264</v>
      </c>
      <c r="AM31" s="109">
        <v>4206090.1999899996</v>
      </c>
      <c r="AN31" s="110">
        <v>8072354.1999899996</v>
      </c>
      <c r="AO31" s="107">
        <v>1041325.792854</v>
      </c>
      <c r="AP31" s="108">
        <v>262902.36048899998</v>
      </c>
      <c r="AQ31" s="108">
        <v>231606.82276000001</v>
      </c>
      <c r="AR31" s="108">
        <v>224034.499442</v>
      </c>
      <c r="AS31" s="108">
        <v>322782.11016600003</v>
      </c>
      <c r="AT31" s="108">
        <v>1507117.4726150001</v>
      </c>
      <c r="AU31" s="108">
        <v>303907.18988000002</v>
      </c>
      <c r="AV31" s="108">
        <v>252443.161036</v>
      </c>
      <c r="AW31" s="108">
        <v>361501.20435499999</v>
      </c>
      <c r="AX31" s="108">
        <v>225827.313666</v>
      </c>
      <c r="AY31" s="108">
        <v>363438.60367799998</v>
      </c>
      <c r="AZ31" s="108">
        <v>1099484.868574</v>
      </c>
      <c r="BA31" s="108">
        <v>300888.42325499997</v>
      </c>
      <c r="BB31" s="108">
        <v>281978.98174100003</v>
      </c>
      <c r="BC31" s="108">
        <v>208587.042655</v>
      </c>
      <c r="BD31" s="108">
        <v>308030.42092300003</v>
      </c>
      <c r="BE31" s="108">
        <v>1336845.0827639999</v>
      </c>
      <c r="BF31" s="108">
        <v>255945.933188</v>
      </c>
      <c r="BG31" s="108">
        <v>343145.00168699998</v>
      </c>
      <c r="BH31" s="108">
        <v>320163.957964</v>
      </c>
      <c r="BI31" s="108">
        <v>417590.18992400001</v>
      </c>
      <c r="BJ31" s="108">
        <v>1664380.1116520001</v>
      </c>
      <c r="BK31" s="108">
        <v>499641.403154</v>
      </c>
      <c r="BL31" s="108">
        <v>365974.14558100002</v>
      </c>
      <c r="BM31" s="108">
        <v>295968.54640699999</v>
      </c>
      <c r="BN31" s="108">
        <v>252190.35154999999</v>
      </c>
      <c r="BO31" s="108">
        <v>250605.664961</v>
      </c>
      <c r="BP31" s="108">
        <v>923385.94677299995</v>
      </c>
      <c r="BQ31" s="108">
        <v>302836.38277800003</v>
      </c>
      <c r="BR31" s="108">
        <v>199552.69371200001</v>
      </c>
      <c r="BS31" s="108">
        <v>243465.3989</v>
      </c>
      <c r="BT31" s="108">
        <v>177531.471383</v>
      </c>
      <c r="BU31" s="109">
        <v>3647928.1340439999</v>
      </c>
      <c r="BV31" s="109">
        <v>3924611.1411890001</v>
      </c>
      <c r="BW31" s="111">
        <v>7572539.2752339998</v>
      </c>
      <c r="BX31" s="112">
        <v>15644893.475223999</v>
      </c>
      <c r="BY31" s="113"/>
      <c r="BZ31" s="34"/>
      <c r="CA31" s="34" t="s">
        <v>10</v>
      </c>
      <c r="CB31" s="34"/>
      <c r="CC31" s="34"/>
      <c r="CD31" s="34"/>
      <c r="CE31" s="34" t="b">
        <f t="shared" si="1"/>
        <v>0</v>
      </c>
    </row>
    <row r="32" spans="1:83" s="40" customFormat="1" ht="15.75" customHeight="1" x14ac:dyDescent="0.25">
      <c r="A32" s="1" t="s">
        <v>119</v>
      </c>
      <c r="B32" s="31" t="s">
        <v>11</v>
      </c>
      <c r="C32" s="36"/>
      <c r="D32" s="36"/>
      <c r="E32" s="37" t="s">
        <v>17</v>
      </c>
      <c r="F32" s="114">
        <v>952273.95163000003</v>
      </c>
      <c r="G32" s="115">
        <v>231479.191666</v>
      </c>
      <c r="H32" s="115">
        <v>205752.33888299999</v>
      </c>
      <c r="I32" s="115">
        <v>191757.861168</v>
      </c>
      <c r="J32" s="115">
        <v>323284.55991299998</v>
      </c>
      <c r="K32" s="115">
        <v>1556390.1204039999</v>
      </c>
      <c r="L32" s="115">
        <v>298242.08639200003</v>
      </c>
      <c r="M32" s="115">
        <v>303982.87476999999</v>
      </c>
      <c r="N32" s="115">
        <v>273239.71478699998</v>
      </c>
      <c r="O32" s="115">
        <v>381056.14193600003</v>
      </c>
      <c r="P32" s="115">
        <v>299869.30251800001</v>
      </c>
      <c r="Q32" s="115">
        <v>1531524.054036</v>
      </c>
      <c r="R32" s="115">
        <v>331109.91456499998</v>
      </c>
      <c r="S32" s="115">
        <v>419837.62211599998</v>
      </c>
      <c r="T32" s="115">
        <v>403632.319296</v>
      </c>
      <c r="U32" s="115">
        <v>376944.19805900002</v>
      </c>
      <c r="V32" s="115">
        <v>1586450.013761</v>
      </c>
      <c r="W32" s="115">
        <v>460510.41681600001</v>
      </c>
      <c r="X32" s="115">
        <v>245412.10608299999</v>
      </c>
      <c r="Y32" s="115">
        <v>438538.39896999998</v>
      </c>
      <c r="Z32" s="115">
        <v>441989.091893</v>
      </c>
      <c r="AA32" s="115">
        <v>1479965.3083240001</v>
      </c>
      <c r="AB32" s="115">
        <v>251784.74497100001</v>
      </c>
      <c r="AC32" s="115">
        <v>315281.099644</v>
      </c>
      <c r="AD32" s="115">
        <v>216883.415714</v>
      </c>
      <c r="AE32" s="115">
        <v>321414.50119099999</v>
      </c>
      <c r="AF32" s="115">
        <v>374601.54680299998</v>
      </c>
      <c r="AG32" s="115">
        <v>1214216.151996</v>
      </c>
      <c r="AH32" s="115">
        <v>314597.22003000003</v>
      </c>
      <c r="AI32" s="115">
        <v>344080.42606899998</v>
      </c>
      <c r="AJ32" s="115">
        <v>310776.49102800002</v>
      </c>
      <c r="AK32" s="115">
        <v>244762.01486600001</v>
      </c>
      <c r="AL32" s="116">
        <v>4040188.1260719998</v>
      </c>
      <c r="AM32" s="116">
        <v>4280631.4740819996</v>
      </c>
      <c r="AN32" s="117">
        <v>8320819.6001540003</v>
      </c>
      <c r="AO32" s="114">
        <v>1041325.792854</v>
      </c>
      <c r="AP32" s="115">
        <v>262902.36048899998</v>
      </c>
      <c r="AQ32" s="115">
        <v>231606.82276000001</v>
      </c>
      <c r="AR32" s="115">
        <v>224034.499442</v>
      </c>
      <c r="AS32" s="115">
        <v>322782.11016600003</v>
      </c>
      <c r="AT32" s="115">
        <v>1507117.4726150001</v>
      </c>
      <c r="AU32" s="115">
        <v>303907.18988000002</v>
      </c>
      <c r="AV32" s="115">
        <v>252443.161036</v>
      </c>
      <c r="AW32" s="115">
        <v>361501.20435499999</v>
      </c>
      <c r="AX32" s="115">
        <v>225827.313666</v>
      </c>
      <c r="AY32" s="115">
        <v>363438.60367799998</v>
      </c>
      <c r="AZ32" s="115">
        <v>1099484.868574</v>
      </c>
      <c r="BA32" s="115">
        <v>300888.42325499997</v>
      </c>
      <c r="BB32" s="115">
        <v>281978.98174100003</v>
      </c>
      <c r="BC32" s="115">
        <v>208587.042655</v>
      </c>
      <c r="BD32" s="115">
        <v>308030.42092300003</v>
      </c>
      <c r="BE32" s="115">
        <v>1336845.0827639999</v>
      </c>
      <c r="BF32" s="115">
        <v>255945.933188</v>
      </c>
      <c r="BG32" s="115">
        <v>343145.00168699998</v>
      </c>
      <c r="BH32" s="115">
        <v>320163.957964</v>
      </c>
      <c r="BI32" s="115">
        <v>417590.18992400001</v>
      </c>
      <c r="BJ32" s="115">
        <v>1664380.1116520001</v>
      </c>
      <c r="BK32" s="115">
        <v>499641.403154</v>
      </c>
      <c r="BL32" s="115">
        <v>365974.14558100002</v>
      </c>
      <c r="BM32" s="115">
        <v>295968.54640699999</v>
      </c>
      <c r="BN32" s="115">
        <v>252190.35154999999</v>
      </c>
      <c r="BO32" s="115">
        <v>250605.664961</v>
      </c>
      <c r="BP32" s="115">
        <v>923385.94677299995</v>
      </c>
      <c r="BQ32" s="115">
        <v>302836.38277800003</v>
      </c>
      <c r="BR32" s="115">
        <v>199552.69371200001</v>
      </c>
      <c r="BS32" s="115">
        <v>243465.3989</v>
      </c>
      <c r="BT32" s="115">
        <v>177531.471383</v>
      </c>
      <c r="BU32" s="116">
        <v>3647928.1340439999</v>
      </c>
      <c r="BV32" s="116">
        <v>3924611.1411890001</v>
      </c>
      <c r="BW32" s="118">
        <v>7572539.2752339998</v>
      </c>
      <c r="BX32" s="119">
        <v>15893358.875386</v>
      </c>
      <c r="BY32" s="120"/>
      <c r="BZ32" s="34"/>
      <c r="CA32" s="34" t="s">
        <v>10</v>
      </c>
      <c r="CB32" s="34"/>
      <c r="CC32" s="34"/>
      <c r="CD32" s="34"/>
      <c r="CE32" s="34" t="b">
        <f t="shared" si="1"/>
        <v>1</v>
      </c>
    </row>
    <row r="33" spans="1:83" s="40" customFormat="1" ht="15.75" customHeight="1" x14ac:dyDescent="0.25">
      <c r="A33" s="1" t="s">
        <v>119</v>
      </c>
      <c r="B33" s="31" t="s">
        <v>12</v>
      </c>
      <c r="C33" s="36"/>
      <c r="D33" s="36"/>
      <c r="E33" s="37" t="s">
        <v>18</v>
      </c>
      <c r="F33" s="114">
        <v>962688.75787900004</v>
      </c>
      <c r="G33" s="115">
        <v>236738.768598</v>
      </c>
      <c r="H33" s="115">
        <v>224001.67950999999</v>
      </c>
      <c r="I33" s="115">
        <v>221819.64273200001</v>
      </c>
      <c r="J33" s="115">
        <v>280128.66703900002</v>
      </c>
      <c r="K33" s="115">
        <v>1497009.959791</v>
      </c>
      <c r="L33" s="115">
        <v>297691.21051100001</v>
      </c>
      <c r="M33" s="115">
        <v>335318.27687599999</v>
      </c>
      <c r="N33" s="115">
        <v>265249.79229999997</v>
      </c>
      <c r="O33" s="115">
        <v>350374.21175999998</v>
      </c>
      <c r="P33" s="115">
        <v>248376.468345</v>
      </c>
      <c r="Q33" s="115">
        <v>1458458.654876</v>
      </c>
      <c r="R33" s="115">
        <v>312113.46971799998</v>
      </c>
      <c r="S33" s="115">
        <v>419575.86415500002</v>
      </c>
      <c r="T33" s="115">
        <v>352918.92050599999</v>
      </c>
      <c r="U33" s="115">
        <v>373850.40049799997</v>
      </c>
      <c r="V33" s="115">
        <v>1560628.5813239999</v>
      </c>
      <c r="W33" s="115">
        <v>536284.27376899996</v>
      </c>
      <c r="X33" s="115">
        <v>287868.62860200001</v>
      </c>
      <c r="Y33" s="115">
        <v>389784.10076399997</v>
      </c>
      <c r="Z33" s="115">
        <v>346691.57818800001</v>
      </c>
      <c r="AA33" s="115">
        <v>1497225.920657</v>
      </c>
      <c r="AB33" s="115">
        <v>237965.34681700001</v>
      </c>
      <c r="AC33" s="115">
        <v>378954.78237199999</v>
      </c>
      <c r="AD33" s="115">
        <v>235107.55684599999</v>
      </c>
      <c r="AE33" s="115">
        <v>299077.77038200002</v>
      </c>
      <c r="AF33" s="115">
        <v>346120.46423699998</v>
      </c>
      <c r="AG33" s="115">
        <v>1236016.033021</v>
      </c>
      <c r="AH33" s="115">
        <v>329189.82467100001</v>
      </c>
      <c r="AI33" s="115">
        <v>313036.76059100003</v>
      </c>
      <c r="AJ33" s="115">
        <v>343166.37993499998</v>
      </c>
      <c r="AK33" s="115">
        <v>250623.06782299999</v>
      </c>
      <c r="AL33" s="116">
        <v>3918157.3725459999</v>
      </c>
      <c r="AM33" s="116">
        <v>4293870.5350019997</v>
      </c>
      <c r="AN33" s="117">
        <v>8212027.9075480001</v>
      </c>
      <c r="AO33" s="114">
        <v>1062101.305312</v>
      </c>
      <c r="AP33" s="115">
        <v>270477.08131600003</v>
      </c>
      <c r="AQ33" s="115">
        <v>225992.24269399999</v>
      </c>
      <c r="AR33" s="115">
        <v>228455.469274</v>
      </c>
      <c r="AS33" s="115">
        <v>337176.51202700002</v>
      </c>
      <c r="AT33" s="115">
        <v>1542553.397755</v>
      </c>
      <c r="AU33" s="115">
        <v>320784.258776</v>
      </c>
      <c r="AV33" s="115">
        <v>232501.845611</v>
      </c>
      <c r="AW33" s="115">
        <v>381633.61112100002</v>
      </c>
      <c r="AX33" s="115">
        <v>230664.760908</v>
      </c>
      <c r="AY33" s="115">
        <v>376968.92134</v>
      </c>
      <c r="AZ33" s="115">
        <v>1128287.5409329999</v>
      </c>
      <c r="BA33" s="115">
        <v>288516.87961300003</v>
      </c>
      <c r="BB33" s="115">
        <v>295060.781548</v>
      </c>
      <c r="BC33" s="115">
        <v>208837.01747799999</v>
      </c>
      <c r="BD33" s="115">
        <v>335872.86229399999</v>
      </c>
      <c r="BE33" s="115">
        <v>1304437.889829</v>
      </c>
      <c r="BF33" s="115">
        <v>237235.894741</v>
      </c>
      <c r="BG33" s="115">
        <v>360737.60219200002</v>
      </c>
      <c r="BH33" s="115">
        <v>275839.91267799999</v>
      </c>
      <c r="BI33" s="115">
        <v>430624.48021499999</v>
      </c>
      <c r="BJ33" s="115">
        <v>1736713.393619</v>
      </c>
      <c r="BK33" s="115">
        <v>535344.40969999996</v>
      </c>
      <c r="BL33" s="115">
        <v>374969.42637100001</v>
      </c>
      <c r="BM33" s="115">
        <v>307989.89947399998</v>
      </c>
      <c r="BN33" s="115">
        <v>255033.21973300001</v>
      </c>
      <c r="BO33" s="115">
        <v>263376.438341</v>
      </c>
      <c r="BP33" s="115">
        <v>949090.46793200006</v>
      </c>
      <c r="BQ33" s="115">
        <v>220284.78959199999</v>
      </c>
      <c r="BR33" s="115">
        <v>329178.022444</v>
      </c>
      <c r="BS33" s="115">
        <v>256420.12050200001</v>
      </c>
      <c r="BT33" s="115">
        <v>143207.53539400001</v>
      </c>
      <c r="BU33" s="116">
        <v>3732942.2440010002</v>
      </c>
      <c r="BV33" s="116">
        <v>3990241.7513779998</v>
      </c>
      <c r="BW33" s="118">
        <v>7723183.9953779997</v>
      </c>
      <c r="BX33" s="119">
        <v>15935211.902927</v>
      </c>
      <c r="BY33" s="120"/>
      <c r="BZ33" s="34"/>
      <c r="CA33" s="34" t="s">
        <v>10</v>
      </c>
      <c r="CB33" s="34"/>
      <c r="CC33" s="34"/>
      <c r="CD33" s="34"/>
      <c r="CE33" s="34" t="b">
        <f t="shared" si="1"/>
        <v>1</v>
      </c>
    </row>
    <row r="34" spans="1:83" s="40" customFormat="1" ht="15.75" customHeight="1" x14ac:dyDescent="0.25">
      <c r="A34" s="1" t="s">
        <v>119</v>
      </c>
      <c r="B34" s="31" t="s">
        <v>120</v>
      </c>
      <c r="C34" s="36"/>
      <c r="D34" s="36"/>
      <c r="E34" s="37" t="s">
        <v>19</v>
      </c>
      <c r="F34" s="114">
        <v>-50431.757878999997</v>
      </c>
      <c r="G34" s="115">
        <v>-24394.768597999999</v>
      </c>
      <c r="H34" s="115">
        <v>-30109.679510000002</v>
      </c>
      <c r="I34" s="115">
        <v>-27688.642732</v>
      </c>
      <c r="J34" s="115">
        <v>31761.332961</v>
      </c>
      <c r="K34" s="115">
        <v>100066.040209</v>
      </c>
      <c r="L34" s="115">
        <v>-50845.210510999997</v>
      </c>
      <c r="M34" s="115">
        <v>-23326.276876</v>
      </c>
      <c r="N34" s="115">
        <v>-915.79229999997199</v>
      </c>
      <c r="O34" s="115">
        <v>92451.788239999994</v>
      </c>
      <c r="P34" s="115">
        <v>82701.531654999999</v>
      </c>
      <c r="Q34" s="115">
        <v>-101527.654876</v>
      </c>
      <c r="R34" s="115">
        <v>51482.530282</v>
      </c>
      <c r="S34" s="115">
        <v>-100501.864155</v>
      </c>
      <c r="T34" s="115">
        <v>7612.0794940000096</v>
      </c>
      <c r="U34" s="115">
        <v>-60120.400498000003</v>
      </c>
      <c r="V34" s="115">
        <v>-67132.581323999897</v>
      </c>
      <c r="W34" s="115">
        <v>-127504.27376900001</v>
      </c>
      <c r="X34" s="115">
        <v>-47024.628601999997</v>
      </c>
      <c r="Y34" s="115">
        <v>34955.899235999997</v>
      </c>
      <c r="Z34" s="115">
        <v>72440.421812000001</v>
      </c>
      <c r="AA34" s="115">
        <v>1152.12733799987</v>
      </c>
      <c r="AB34" s="115">
        <v>-5772.3468170000097</v>
      </c>
      <c r="AC34" s="115">
        <v>-27312.782372000001</v>
      </c>
      <c r="AD34" s="115">
        <v>-16580.556845999999</v>
      </c>
      <c r="AE34" s="115">
        <v>22336.730809000001</v>
      </c>
      <c r="AF34" s="115">
        <v>28481.082566000001</v>
      </c>
      <c r="AG34" s="115">
        <v>-21799.881024999999</v>
      </c>
      <c r="AH34" s="115">
        <v>-14592.604641</v>
      </c>
      <c r="AI34" s="115">
        <v>31043.665477999999</v>
      </c>
      <c r="AJ34" s="115">
        <v>-32389.888907</v>
      </c>
      <c r="AK34" s="115">
        <v>-5861.0529569999799</v>
      </c>
      <c r="AL34" s="116">
        <v>-51893.372545999897</v>
      </c>
      <c r="AM34" s="116">
        <v>-87780.335012001</v>
      </c>
      <c r="AN34" s="117">
        <v>-139673.70755799999</v>
      </c>
      <c r="AO34" s="114">
        <v>-20775.512458000001</v>
      </c>
      <c r="AP34" s="115">
        <v>-7574.7208270000401</v>
      </c>
      <c r="AQ34" s="115">
        <v>5614.5800660000205</v>
      </c>
      <c r="AR34" s="115">
        <v>-4420.9698319999998</v>
      </c>
      <c r="AS34" s="115">
        <v>-14394.401861</v>
      </c>
      <c r="AT34" s="115">
        <v>-35435.925139999898</v>
      </c>
      <c r="AU34" s="115">
        <v>-16877.068896000001</v>
      </c>
      <c r="AV34" s="115">
        <v>19941.315425000001</v>
      </c>
      <c r="AW34" s="115">
        <v>-20132.406766</v>
      </c>
      <c r="AX34" s="115">
        <v>-4837.4472419999902</v>
      </c>
      <c r="AY34" s="115">
        <v>-13530.317661999999</v>
      </c>
      <c r="AZ34" s="115">
        <v>-28802.672359</v>
      </c>
      <c r="BA34" s="115">
        <v>12371.543641999901</v>
      </c>
      <c r="BB34" s="115">
        <v>-13081.799806999999</v>
      </c>
      <c r="BC34" s="115">
        <v>-249.974822999997</v>
      </c>
      <c r="BD34" s="115">
        <v>-27842.441371000001</v>
      </c>
      <c r="BE34" s="115">
        <v>32407.192934999901</v>
      </c>
      <c r="BF34" s="115">
        <v>18710.038446999999</v>
      </c>
      <c r="BG34" s="115">
        <v>-17592.600504999999</v>
      </c>
      <c r="BH34" s="115">
        <v>44324.045286</v>
      </c>
      <c r="BI34" s="115">
        <v>-13034.290290999999</v>
      </c>
      <c r="BJ34" s="115">
        <v>-72333.281966999901</v>
      </c>
      <c r="BK34" s="115">
        <v>-35703.006545999997</v>
      </c>
      <c r="BL34" s="115">
        <v>-8995.2807899999898</v>
      </c>
      <c r="BM34" s="115">
        <v>-12021.353067</v>
      </c>
      <c r="BN34" s="115">
        <v>-2842.86818300001</v>
      </c>
      <c r="BO34" s="115">
        <v>-12770.773380000001</v>
      </c>
      <c r="BP34" s="115">
        <v>-25704.521159000102</v>
      </c>
      <c r="BQ34" s="115">
        <v>82551.593185999998</v>
      </c>
      <c r="BR34" s="115">
        <v>-129625.32873199999</v>
      </c>
      <c r="BS34" s="115">
        <v>-12954.721602</v>
      </c>
      <c r="BT34" s="115">
        <v>34323.935988999998</v>
      </c>
      <c r="BU34" s="116">
        <v>-85014.109957000197</v>
      </c>
      <c r="BV34" s="116">
        <v>-65630.610188999693</v>
      </c>
      <c r="BW34" s="118">
        <v>-150644.72014399999</v>
      </c>
      <c r="BX34" s="119">
        <v>-290318.42770300101</v>
      </c>
      <c r="BY34" s="120"/>
      <c r="BZ34" s="34"/>
      <c r="CA34" s="34" t="s">
        <v>10</v>
      </c>
      <c r="CB34" s="34"/>
      <c r="CC34" s="34"/>
      <c r="CD34" s="34"/>
      <c r="CE34" s="34" t="b">
        <f t="shared" si="1"/>
        <v>1</v>
      </c>
    </row>
    <row r="35" spans="1:83" s="40" customFormat="1" ht="15.75" customHeight="1" x14ac:dyDescent="0.25">
      <c r="A35" s="1" t="s">
        <v>119</v>
      </c>
      <c r="B35" s="38" t="s">
        <v>13</v>
      </c>
      <c r="C35" s="36"/>
      <c r="D35" s="36"/>
      <c r="E35" s="39" t="s">
        <v>20</v>
      </c>
      <c r="F35" s="121">
        <v>912257</v>
      </c>
      <c r="G35" s="122">
        <v>212344</v>
      </c>
      <c r="H35" s="122">
        <v>193892</v>
      </c>
      <c r="I35" s="122">
        <v>194131</v>
      </c>
      <c r="J35" s="122">
        <v>311890</v>
      </c>
      <c r="K35" s="122">
        <v>1597076</v>
      </c>
      <c r="L35" s="122">
        <v>246846</v>
      </c>
      <c r="M35" s="122">
        <v>311992</v>
      </c>
      <c r="N35" s="122">
        <v>264334</v>
      </c>
      <c r="O35" s="122">
        <v>442826</v>
      </c>
      <c r="P35" s="122">
        <v>331078</v>
      </c>
      <c r="Q35" s="122">
        <v>1356931</v>
      </c>
      <c r="R35" s="122">
        <v>363596</v>
      </c>
      <c r="S35" s="122">
        <v>319074</v>
      </c>
      <c r="T35" s="122">
        <v>360531</v>
      </c>
      <c r="U35" s="122">
        <v>313730</v>
      </c>
      <c r="V35" s="122">
        <v>1505850.5940749999</v>
      </c>
      <c r="W35" s="122">
        <v>408780</v>
      </c>
      <c r="X35" s="122">
        <v>240636</v>
      </c>
      <c r="Y35" s="122">
        <v>420390.32788699999</v>
      </c>
      <c r="Z35" s="122">
        <v>436044.26618799998</v>
      </c>
      <c r="AA35" s="122">
        <v>1565293.4422289999</v>
      </c>
      <c r="AB35" s="122">
        <v>303585.34718600003</v>
      </c>
      <c r="AC35" s="122">
        <v>340736.63048599998</v>
      </c>
      <c r="AD35" s="122">
        <v>235319.172272</v>
      </c>
      <c r="AE35" s="122">
        <v>324096.347572</v>
      </c>
      <c r="AF35" s="122">
        <v>361555.94471399998</v>
      </c>
      <c r="AG35" s="122">
        <v>1377470.014377</v>
      </c>
      <c r="AH35" s="122">
        <v>334040.38714599999</v>
      </c>
      <c r="AI35" s="122">
        <v>400429.95319799997</v>
      </c>
      <c r="AJ35" s="122">
        <v>378372.88855500001</v>
      </c>
      <c r="AK35" s="122">
        <v>264626.78548100003</v>
      </c>
      <c r="AL35" s="123">
        <v>3866264</v>
      </c>
      <c r="AM35" s="123">
        <v>4448614.0506800003</v>
      </c>
      <c r="AN35" s="124">
        <v>8314878.0506800003</v>
      </c>
      <c r="AO35" s="121">
        <v>1052232.6150470001</v>
      </c>
      <c r="AP35" s="122">
        <v>266827.12743300002</v>
      </c>
      <c r="AQ35" s="122">
        <v>234282.76335299999</v>
      </c>
      <c r="AR35" s="122">
        <v>222502.915248</v>
      </c>
      <c r="AS35" s="122">
        <v>328619.809014</v>
      </c>
      <c r="AT35" s="122">
        <v>1550020.3957509999</v>
      </c>
      <c r="AU35" s="122">
        <v>310933.93634499999</v>
      </c>
      <c r="AV35" s="122">
        <v>260545.297383</v>
      </c>
      <c r="AW35" s="122">
        <v>372417.81468800001</v>
      </c>
      <c r="AX35" s="122">
        <v>231225.66513199999</v>
      </c>
      <c r="AY35" s="122">
        <v>374897.68220400001</v>
      </c>
      <c r="AZ35" s="122">
        <v>1145084.5780809999</v>
      </c>
      <c r="BA35" s="122">
        <v>313852.35264300002</v>
      </c>
      <c r="BB35" s="122">
        <v>297277.67606899998</v>
      </c>
      <c r="BC35" s="122">
        <v>214445.34977199999</v>
      </c>
      <c r="BD35" s="122">
        <v>319509.19959700003</v>
      </c>
      <c r="BE35" s="122">
        <v>1359246.231077</v>
      </c>
      <c r="BF35" s="122">
        <v>257412.492952</v>
      </c>
      <c r="BG35" s="122">
        <v>346851.33290899999</v>
      </c>
      <c r="BH35" s="122">
        <v>324893.67869199999</v>
      </c>
      <c r="BI35" s="122">
        <v>430088.72652500001</v>
      </c>
      <c r="BJ35" s="122">
        <v>1754470.8373090001</v>
      </c>
      <c r="BK35" s="122">
        <v>543442.98912499996</v>
      </c>
      <c r="BL35" s="122">
        <v>384599.61892400001</v>
      </c>
      <c r="BM35" s="122">
        <v>307591.211373</v>
      </c>
      <c r="BN35" s="122">
        <v>258006.20857799999</v>
      </c>
      <c r="BO35" s="122">
        <v>260830.80930699999</v>
      </c>
      <c r="BP35" s="122">
        <v>965004.35707799997</v>
      </c>
      <c r="BQ35" s="122">
        <v>316890.56017100002</v>
      </c>
      <c r="BR35" s="122">
        <v>209369.20938300001</v>
      </c>
      <c r="BS35" s="122">
        <v>250586.07764999999</v>
      </c>
      <c r="BT35" s="122">
        <v>188158.50987499999</v>
      </c>
      <c r="BU35" s="123">
        <v>3747337.5888780002</v>
      </c>
      <c r="BV35" s="123">
        <v>4078721.4254649999</v>
      </c>
      <c r="BW35" s="125">
        <v>7826059.014343</v>
      </c>
      <c r="BX35" s="126">
        <v>16140937.065024</v>
      </c>
      <c r="BY35" s="127"/>
      <c r="BZ35" s="34"/>
      <c r="CA35" s="34" t="s">
        <v>10</v>
      </c>
      <c r="CB35" s="34"/>
      <c r="CC35" s="34"/>
      <c r="CD35" s="34"/>
      <c r="CE35" s="34" t="b">
        <f t="shared" si="1"/>
        <v>1</v>
      </c>
    </row>
    <row r="36" spans="1:83" s="40" customFormat="1" ht="15.75" customHeight="1" x14ac:dyDescent="0.25">
      <c r="A36" s="1" t="s">
        <v>119</v>
      </c>
      <c r="B36" s="31" t="s">
        <v>14</v>
      </c>
      <c r="C36" s="36"/>
      <c r="D36" s="36"/>
      <c r="E36" s="37" t="s">
        <v>21</v>
      </c>
      <c r="F36" s="114">
        <v>884284</v>
      </c>
      <c r="G36" s="115">
        <v>157473</v>
      </c>
      <c r="H36" s="115">
        <v>221932</v>
      </c>
      <c r="I36" s="115">
        <v>266156</v>
      </c>
      <c r="J36" s="115">
        <v>238723</v>
      </c>
      <c r="K36" s="115">
        <v>1730889</v>
      </c>
      <c r="L36" s="115">
        <v>338032</v>
      </c>
      <c r="M36" s="115">
        <v>323542</v>
      </c>
      <c r="N36" s="115">
        <v>299003</v>
      </c>
      <c r="O36" s="115">
        <v>452400</v>
      </c>
      <c r="P36" s="115">
        <v>317912</v>
      </c>
      <c r="Q36" s="115">
        <v>1257863</v>
      </c>
      <c r="R36" s="115">
        <v>258454</v>
      </c>
      <c r="S36" s="115">
        <v>262071</v>
      </c>
      <c r="T36" s="115">
        <v>398119</v>
      </c>
      <c r="U36" s="115">
        <v>339219</v>
      </c>
      <c r="V36" s="115">
        <v>1457131</v>
      </c>
      <c r="W36" s="115">
        <v>489949</v>
      </c>
      <c r="X36" s="115">
        <v>256807</v>
      </c>
      <c r="Y36" s="115">
        <v>354949</v>
      </c>
      <c r="Z36" s="115">
        <v>355426</v>
      </c>
      <c r="AA36" s="115">
        <v>1467902</v>
      </c>
      <c r="AB36" s="115">
        <v>235115</v>
      </c>
      <c r="AC36" s="115">
        <v>316620</v>
      </c>
      <c r="AD36" s="115">
        <v>214070</v>
      </c>
      <c r="AE36" s="115">
        <v>333309</v>
      </c>
      <c r="AF36" s="115">
        <v>368788</v>
      </c>
      <c r="AG36" s="115">
        <v>1214897</v>
      </c>
      <c r="AH36" s="115">
        <v>311152</v>
      </c>
      <c r="AI36" s="115">
        <v>352952</v>
      </c>
      <c r="AJ36" s="115">
        <v>329413</v>
      </c>
      <c r="AK36" s="115">
        <v>221380</v>
      </c>
      <c r="AL36" s="116">
        <v>3873036</v>
      </c>
      <c r="AM36" s="116">
        <v>4139930</v>
      </c>
      <c r="AN36" s="117">
        <v>8012966</v>
      </c>
      <c r="AO36" s="114">
        <v>1067775</v>
      </c>
      <c r="AP36" s="115">
        <v>244916</v>
      </c>
      <c r="AQ36" s="115">
        <v>242378</v>
      </c>
      <c r="AR36" s="115">
        <v>241847</v>
      </c>
      <c r="AS36" s="115">
        <v>338634</v>
      </c>
      <c r="AT36" s="115">
        <v>1431489</v>
      </c>
      <c r="AU36" s="115">
        <v>311272</v>
      </c>
      <c r="AV36" s="115">
        <v>265286</v>
      </c>
      <c r="AW36" s="115">
        <v>327090</v>
      </c>
      <c r="AX36" s="115">
        <v>191328</v>
      </c>
      <c r="AY36" s="115">
        <v>336513</v>
      </c>
      <c r="AZ36" s="115">
        <v>1077852</v>
      </c>
      <c r="BA36" s="115">
        <v>271492</v>
      </c>
      <c r="BB36" s="115">
        <v>274602</v>
      </c>
      <c r="BC36" s="115">
        <v>260856</v>
      </c>
      <c r="BD36" s="115">
        <v>270902</v>
      </c>
      <c r="BE36" s="115">
        <v>1537188</v>
      </c>
      <c r="BF36" s="115">
        <v>317085</v>
      </c>
      <c r="BG36" s="115">
        <v>298480</v>
      </c>
      <c r="BH36" s="115">
        <v>406137</v>
      </c>
      <c r="BI36" s="115">
        <v>515486</v>
      </c>
      <c r="BJ36" s="115">
        <v>1501711</v>
      </c>
      <c r="BK36" s="115">
        <v>354130</v>
      </c>
      <c r="BL36" s="115">
        <v>334991</v>
      </c>
      <c r="BM36" s="115">
        <v>294212</v>
      </c>
      <c r="BN36" s="115">
        <v>267708</v>
      </c>
      <c r="BO36" s="115">
        <v>250670</v>
      </c>
      <c r="BP36" s="115">
        <v>897777</v>
      </c>
      <c r="BQ36" s="115">
        <v>304655</v>
      </c>
      <c r="BR36" s="115">
        <v>214022</v>
      </c>
      <c r="BS36" s="115">
        <v>230727</v>
      </c>
      <c r="BT36" s="115">
        <v>148373</v>
      </c>
      <c r="BU36" s="116">
        <v>3577116</v>
      </c>
      <c r="BV36" s="116">
        <v>3936676</v>
      </c>
      <c r="BW36" s="118">
        <v>7513792</v>
      </c>
      <c r="BX36" s="119">
        <v>15526758</v>
      </c>
      <c r="BY36" s="120"/>
      <c r="BZ36" s="34"/>
      <c r="CA36" s="34" t="s">
        <v>10</v>
      </c>
      <c r="CB36" s="34"/>
      <c r="CC36" s="34"/>
      <c r="CD36" s="34"/>
      <c r="CE36" s="34" t="b">
        <f t="shared" si="1"/>
        <v>1</v>
      </c>
    </row>
    <row r="37" spans="1:83" s="40" customFormat="1" ht="15.75" customHeight="1" x14ac:dyDescent="0.25">
      <c r="A37" s="1" t="s">
        <v>119</v>
      </c>
      <c r="B37" s="31" t="s">
        <v>22</v>
      </c>
      <c r="C37" s="36"/>
      <c r="D37" s="36"/>
      <c r="E37" s="63" t="s">
        <v>22</v>
      </c>
      <c r="F37" s="114">
        <v>800738</v>
      </c>
      <c r="G37" s="115">
        <v>195051</v>
      </c>
      <c r="H37" s="115">
        <v>189169</v>
      </c>
      <c r="I37" s="115">
        <v>184371</v>
      </c>
      <c r="J37" s="115">
        <v>232147</v>
      </c>
      <c r="K37" s="115">
        <v>1354696</v>
      </c>
      <c r="L37" s="115">
        <v>303600</v>
      </c>
      <c r="M37" s="115">
        <v>304591</v>
      </c>
      <c r="N37" s="115">
        <v>232072</v>
      </c>
      <c r="O37" s="115">
        <v>291119</v>
      </c>
      <c r="P37" s="115">
        <v>223314</v>
      </c>
      <c r="Q37" s="115">
        <v>1339860</v>
      </c>
      <c r="R37" s="115">
        <v>404900</v>
      </c>
      <c r="S37" s="115">
        <v>305835</v>
      </c>
      <c r="T37" s="115">
        <v>349382</v>
      </c>
      <c r="U37" s="115">
        <v>279743</v>
      </c>
      <c r="V37" s="115">
        <v>1354694</v>
      </c>
      <c r="W37" s="115">
        <v>433737</v>
      </c>
      <c r="X37" s="115">
        <v>252156</v>
      </c>
      <c r="Y37" s="115">
        <v>221559</v>
      </c>
      <c r="Z37" s="115">
        <v>447242</v>
      </c>
      <c r="AA37" s="115">
        <v>1382253</v>
      </c>
      <c r="AB37" s="115">
        <v>279085</v>
      </c>
      <c r="AC37" s="115">
        <v>225785</v>
      </c>
      <c r="AD37" s="115">
        <v>268181</v>
      </c>
      <c r="AE37" s="115">
        <v>307124</v>
      </c>
      <c r="AF37" s="115">
        <v>302078</v>
      </c>
      <c r="AG37" s="115">
        <v>1035978</v>
      </c>
      <c r="AH37" s="115">
        <v>340915</v>
      </c>
      <c r="AI37" s="115">
        <v>280699</v>
      </c>
      <c r="AJ37" s="115">
        <v>221726</v>
      </c>
      <c r="AK37" s="115">
        <v>192638</v>
      </c>
      <c r="AL37" s="116">
        <v>3495294</v>
      </c>
      <c r="AM37" s="116">
        <v>3772925</v>
      </c>
      <c r="AN37" s="117">
        <v>7268219</v>
      </c>
      <c r="AO37" s="114">
        <v>928936</v>
      </c>
      <c r="AP37" s="115">
        <v>174395</v>
      </c>
      <c r="AQ37" s="115">
        <v>301260</v>
      </c>
      <c r="AR37" s="115">
        <v>235841</v>
      </c>
      <c r="AS37" s="115">
        <v>217440</v>
      </c>
      <c r="AT37" s="115">
        <v>1312160</v>
      </c>
      <c r="AU37" s="115">
        <v>315444</v>
      </c>
      <c r="AV37" s="115">
        <v>225066</v>
      </c>
      <c r="AW37" s="115">
        <v>208111</v>
      </c>
      <c r="AX37" s="115">
        <v>221285</v>
      </c>
      <c r="AY37" s="115">
        <v>342254</v>
      </c>
      <c r="AZ37" s="115">
        <v>1222743</v>
      </c>
      <c r="BA37" s="115">
        <v>312047</v>
      </c>
      <c r="BB37" s="115">
        <v>281162</v>
      </c>
      <c r="BC37" s="115">
        <v>306671</v>
      </c>
      <c r="BD37" s="115">
        <v>322863</v>
      </c>
      <c r="BE37" s="115">
        <v>1502221</v>
      </c>
      <c r="BF37" s="115">
        <v>344813</v>
      </c>
      <c r="BG37" s="115">
        <v>295124</v>
      </c>
      <c r="BH37" s="115">
        <v>364080</v>
      </c>
      <c r="BI37" s="115">
        <v>498204</v>
      </c>
      <c r="BJ37" s="115">
        <v>1690606</v>
      </c>
      <c r="BK37" s="115">
        <v>353285</v>
      </c>
      <c r="BL37" s="115">
        <v>339497</v>
      </c>
      <c r="BM37" s="115">
        <v>301703</v>
      </c>
      <c r="BN37" s="115">
        <v>312350</v>
      </c>
      <c r="BO37" s="115">
        <v>383771</v>
      </c>
      <c r="BP37" s="115">
        <v>922621</v>
      </c>
      <c r="BQ37" s="115">
        <v>296308</v>
      </c>
      <c r="BR37" s="115">
        <v>330670</v>
      </c>
      <c r="BS37" s="115">
        <v>165424</v>
      </c>
      <c r="BT37" s="115">
        <v>130219</v>
      </c>
      <c r="BU37" s="116">
        <v>3463839</v>
      </c>
      <c r="BV37" s="116">
        <v>4115448</v>
      </c>
      <c r="BW37" s="118">
        <v>7579287</v>
      </c>
      <c r="BX37" s="119">
        <v>14847506</v>
      </c>
      <c r="BY37" s="120"/>
      <c r="BZ37" s="34"/>
      <c r="CA37" s="34" t="s">
        <v>10</v>
      </c>
      <c r="CB37" s="34"/>
      <c r="CC37" s="34"/>
      <c r="CD37" s="34"/>
      <c r="CE37" s="34" t="b">
        <f t="shared" si="1"/>
        <v>1</v>
      </c>
    </row>
    <row r="38" spans="1:83" s="40" customFormat="1" ht="15.75" customHeight="1" x14ac:dyDescent="0.25">
      <c r="A38" s="1" t="s">
        <v>119</v>
      </c>
      <c r="B38" s="31" t="s">
        <v>121</v>
      </c>
      <c r="C38" s="36"/>
      <c r="D38" s="36"/>
      <c r="E38" s="63" t="s">
        <v>23</v>
      </c>
      <c r="F38" s="64">
        <v>-5.2386357964864502E-2</v>
      </c>
      <c r="G38" s="65">
        <v>-0.10304509372279499</v>
      </c>
      <c r="H38" s="65">
        <v>-0.13441720426322001</v>
      </c>
      <c r="I38" s="65">
        <v>-0.12482502627349901</v>
      </c>
      <c r="J38" s="65">
        <v>0.113381230477844</v>
      </c>
      <c r="K38" s="65">
        <v>6.6843937513261703E-2</v>
      </c>
      <c r="L38" s="65">
        <v>-0.17079849426431501</v>
      </c>
      <c r="M38" s="65">
        <v>-6.9564585304802806E-2</v>
      </c>
      <c r="N38" s="65">
        <v>-3.4525655687006199E-3</v>
      </c>
      <c r="O38" s="65">
        <v>0.263865847248278</v>
      </c>
      <c r="P38" s="65">
        <v>0.33296846599866198</v>
      </c>
      <c r="Q38" s="65">
        <v>-6.961298116787E-2</v>
      </c>
      <c r="R38" s="65">
        <v>0.16494812072197801</v>
      </c>
      <c r="S38" s="65">
        <v>-0.239532043525441</v>
      </c>
      <c r="T38" s="65">
        <v>2.1568918671422101E-2</v>
      </c>
      <c r="U38" s="65">
        <v>-0.16081405936148399</v>
      </c>
      <c r="V38" s="65">
        <v>-4.3016373099514997E-2</v>
      </c>
      <c r="W38" s="65">
        <v>-0.23775501167114499</v>
      </c>
      <c r="X38" s="65">
        <v>-0.16335447467954201</v>
      </c>
      <c r="Y38" s="65">
        <v>8.9680156700810504E-2</v>
      </c>
      <c r="Z38" s="65">
        <v>0.20894774020936199</v>
      </c>
      <c r="AA38" s="65">
        <v>7.6950800951556305E-4</v>
      </c>
      <c r="AB38" s="65">
        <v>-2.4257089925950701E-2</v>
      </c>
      <c r="AC38" s="65">
        <v>-7.2073987827889402E-2</v>
      </c>
      <c r="AD38" s="65">
        <v>-7.0523283336488302E-2</v>
      </c>
      <c r="AE38" s="65">
        <v>7.4685359531971099E-2</v>
      </c>
      <c r="AF38" s="65">
        <v>8.2286618414154397E-2</v>
      </c>
      <c r="AG38" s="65">
        <v>-1.7637215410319498E-2</v>
      </c>
      <c r="AH38" s="65">
        <v>-4.4328844780011603E-2</v>
      </c>
      <c r="AI38" s="65">
        <v>9.9169392819523305E-2</v>
      </c>
      <c r="AJ38" s="65">
        <v>-9.4385379223731095E-2</v>
      </c>
      <c r="AK38" s="65">
        <v>-2.3385927751627698E-2</v>
      </c>
      <c r="AL38" s="66">
        <v>-1.32443308453126E-2</v>
      </c>
      <c r="AM38" s="66">
        <v>-2.0443172260655999E-2</v>
      </c>
      <c r="AN38" s="67">
        <v>-1.70084306982956E-2</v>
      </c>
      <c r="AO38" s="64">
        <v>-1.95607635110636E-2</v>
      </c>
      <c r="AP38" s="65">
        <v>-2.8005037580801299E-2</v>
      </c>
      <c r="AQ38" s="65">
        <v>2.4844127387161401E-2</v>
      </c>
      <c r="AR38" s="65">
        <v>-1.93515604859417E-2</v>
      </c>
      <c r="AS38" s="65">
        <v>-4.2690998179159403E-2</v>
      </c>
      <c r="AT38" s="65">
        <v>-2.2972251846563398E-2</v>
      </c>
      <c r="AU38" s="65">
        <v>-5.2611898602496703E-2</v>
      </c>
      <c r="AV38" s="65">
        <v>8.5768417762859095E-2</v>
      </c>
      <c r="AW38" s="65">
        <v>-5.2753232889691401E-2</v>
      </c>
      <c r="AX38" s="65">
        <v>-2.0971765357472201E-2</v>
      </c>
      <c r="AY38" s="65">
        <v>-3.5892395622175402E-2</v>
      </c>
      <c r="AZ38" s="65">
        <v>-2.55277766651421E-2</v>
      </c>
      <c r="BA38" s="65">
        <v>4.2879791499874899E-2</v>
      </c>
      <c r="BB38" s="65">
        <v>-4.4335949150435802E-2</v>
      </c>
      <c r="BC38" s="65">
        <v>-1.1969852185153499E-3</v>
      </c>
      <c r="BD38" s="65">
        <v>-8.2895775445616701E-2</v>
      </c>
      <c r="BE38" s="65">
        <v>2.48437991472697E-2</v>
      </c>
      <c r="BF38" s="65">
        <v>7.8866810890596897E-2</v>
      </c>
      <c r="BG38" s="65">
        <v>-4.8768413378865103E-2</v>
      </c>
      <c r="BH38" s="65">
        <v>0.16068757003175799</v>
      </c>
      <c r="BI38" s="65">
        <v>-3.0268344903411602E-2</v>
      </c>
      <c r="BJ38" s="65">
        <v>-4.1649521580685397E-2</v>
      </c>
      <c r="BK38" s="65">
        <v>-6.6691658489545905E-2</v>
      </c>
      <c r="BL38" s="65">
        <v>-2.3989371285700299E-2</v>
      </c>
      <c r="BM38" s="65">
        <v>-3.9031647101189497E-2</v>
      </c>
      <c r="BN38" s="65">
        <v>-1.11470505135616E-2</v>
      </c>
      <c r="BO38" s="65">
        <v>-4.8488670666376597E-2</v>
      </c>
      <c r="BP38" s="65">
        <v>-2.7083320323518199E-2</v>
      </c>
      <c r="BQ38" s="65">
        <v>0.37474940207582103</v>
      </c>
      <c r="BR38" s="65">
        <v>-0.39378488202094902</v>
      </c>
      <c r="BS38" s="65">
        <v>-5.0521470688954601E-2</v>
      </c>
      <c r="BT38" s="65">
        <v>0.23967967812982899</v>
      </c>
      <c r="BU38" s="66">
        <v>-2.2774022312727099E-2</v>
      </c>
      <c r="BV38" s="66">
        <v>-1.64477779238149E-2</v>
      </c>
      <c r="BW38" s="68">
        <v>-1.95055200334673E-2</v>
      </c>
      <c r="BX38" s="69">
        <v>-1.8218673806883901E-2</v>
      </c>
      <c r="BY38" s="70"/>
      <c r="BZ38" s="34"/>
      <c r="CA38" s="34" t="s">
        <v>10</v>
      </c>
      <c r="CB38" s="34"/>
      <c r="CC38" s="34"/>
      <c r="CD38" s="34"/>
      <c r="CE38" s="34" t="b">
        <f t="shared" si="1"/>
        <v>1</v>
      </c>
    </row>
    <row r="39" spans="1:83" s="40" customFormat="1" ht="15.75" customHeight="1" x14ac:dyDescent="0.25">
      <c r="A39" s="1" t="s">
        <v>119</v>
      </c>
      <c r="B39" s="31" t="s">
        <v>122</v>
      </c>
      <c r="C39" s="36"/>
      <c r="D39" s="36"/>
      <c r="E39" s="63" t="s">
        <v>24</v>
      </c>
      <c r="F39" s="71">
        <v>3.1633502358970597E-2</v>
      </c>
      <c r="G39" s="72">
        <v>0.34844703536479299</v>
      </c>
      <c r="H39" s="72">
        <v>-0.12634500657859199</v>
      </c>
      <c r="I39" s="72">
        <v>-0.27061197192623898</v>
      </c>
      <c r="J39" s="72">
        <v>0.306493299765837</v>
      </c>
      <c r="K39" s="72">
        <v>-7.7308828006879701E-2</v>
      </c>
      <c r="L39" s="72">
        <v>-0.26975552610403702</v>
      </c>
      <c r="M39" s="72">
        <v>-3.5698610999499301E-2</v>
      </c>
      <c r="N39" s="72">
        <v>-0.115948669411344</v>
      </c>
      <c r="O39" s="72">
        <v>-2.11626878868258E-2</v>
      </c>
      <c r="P39" s="72">
        <v>4.1413976194670202E-2</v>
      </c>
      <c r="Q39" s="72">
        <v>7.8758974546512595E-2</v>
      </c>
      <c r="R39" s="72">
        <v>0.40681127009061602</v>
      </c>
      <c r="S39" s="72">
        <v>0.21750975880581999</v>
      </c>
      <c r="T39" s="72">
        <v>-9.4413981749175493E-2</v>
      </c>
      <c r="U39" s="72">
        <v>-7.5140248629941106E-2</v>
      </c>
      <c r="V39" s="72">
        <v>2.4956575627037E-2</v>
      </c>
      <c r="W39" s="72">
        <v>-0.16566826343150001</v>
      </c>
      <c r="X39" s="72">
        <v>-6.2159520573816102E-2</v>
      </c>
      <c r="Y39" s="72">
        <v>0.19662261338952899</v>
      </c>
      <c r="Z39" s="72">
        <v>0.179238435004755</v>
      </c>
      <c r="AA39" s="72">
        <v>2.0761636672611598E-2</v>
      </c>
      <c r="AB39" s="72">
        <v>-1.24279607851477E-2</v>
      </c>
      <c r="AC39" s="72">
        <v>0.11061209020276699</v>
      </c>
      <c r="AD39" s="72">
        <v>2.08202924277106E-2</v>
      </c>
      <c r="AE39" s="72">
        <v>-3.5686101512410397E-2</v>
      </c>
      <c r="AF39" s="72">
        <v>1.57639261662526E-2</v>
      </c>
      <c r="AG39" s="72">
        <v>-5.6041623610892798E-4</v>
      </c>
      <c r="AH39" s="72">
        <v>1.1072466286573801E-2</v>
      </c>
      <c r="AI39" s="72">
        <v>-2.5135355320270201E-2</v>
      </c>
      <c r="AJ39" s="72">
        <v>-5.65749043662514E-2</v>
      </c>
      <c r="AK39" s="72">
        <v>0.10561936428764999</v>
      </c>
      <c r="AL39" s="73">
        <v>-1.7484991102587201E-3</v>
      </c>
      <c r="AM39" s="73">
        <v>1.59809948453234E-2</v>
      </c>
      <c r="AN39" s="74">
        <v>7.4115127893965398E-3</v>
      </c>
      <c r="AO39" s="71">
        <v>-2.47703937121585E-2</v>
      </c>
      <c r="AP39" s="72">
        <v>7.3438895331460502E-2</v>
      </c>
      <c r="AQ39" s="72">
        <v>-4.44395829654506E-2</v>
      </c>
      <c r="AR39" s="72">
        <v>-7.3651939275657705E-2</v>
      </c>
      <c r="AS39" s="72">
        <v>-4.68112765817962E-2</v>
      </c>
      <c r="AT39" s="72">
        <v>5.28320319716045E-2</v>
      </c>
      <c r="AU39" s="72">
        <v>-2.3660368166747998E-2</v>
      </c>
      <c r="AV39" s="72">
        <v>-4.8411295597958398E-2</v>
      </c>
      <c r="AW39" s="72">
        <v>0.105204085588064</v>
      </c>
      <c r="AX39" s="72">
        <v>0.180315027941545</v>
      </c>
      <c r="AY39" s="72">
        <v>8.0013561669237093E-2</v>
      </c>
      <c r="AZ39" s="72">
        <v>2.0070351564036599E-2</v>
      </c>
      <c r="BA39" s="72">
        <v>0.108277309294565</v>
      </c>
      <c r="BB39" s="72">
        <v>2.6864268071609201E-2</v>
      </c>
      <c r="BC39" s="72">
        <v>-0.200374755976477</v>
      </c>
      <c r="BD39" s="72">
        <v>0.137054805512695</v>
      </c>
      <c r="BE39" s="72">
        <v>-0.13033078402641701</v>
      </c>
      <c r="BF39" s="72">
        <v>-0.192816017194128</v>
      </c>
      <c r="BG39" s="72">
        <v>0.14964152267153599</v>
      </c>
      <c r="BH39" s="72">
        <v>-0.21168483057687401</v>
      </c>
      <c r="BI39" s="72">
        <v>-0.18990973581435799</v>
      </c>
      <c r="BJ39" s="72">
        <v>0.108322514553067</v>
      </c>
      <c r="BK39" s="72">
        <v>0.41089826660830803</v>
      </c>
      <c r="BL39" s="72">
        <v>9.2489486526503795E-2</v>
      </c>
      <c r="BM39" s="72">
        <v>5.9703424979266201E-3</v>
      </c>
      <c r="BN39" s="72">
        <v>-5.7964829030137298E-2</v>
      </c>
      <c r="BO39" s="72">
        <v>-2.5665232776159001E-4</v>
      </c>
      <c r="BP39" s="72">
        <v>2.8524841662238998E-2</v>
      </c>
      <c r="BQ39" s="72">
        <v>-5.9694317244094897E-3</v>
      </c>
      <c r="BR39" s="72">
        <v>-6.7606630570688997E-2</v>
      </c>
      <c r="BS39" s="72">
        <v>5.5209831965916403E-2</v>
      </c>
      <c r="BT39" s="72">
        <v>0.196521411463002</v>
      </c>
      <c r="BU39" s="73">
        <v>1.9795873000484202E-2</v>
      </c>
      <c r="BV39" s="73">
        <v>-3.0647324826833301E-3</v>
      </c>
      <c r="BW39" s="75">
        <v>7.8185921614547897E-3</v>
      </c>
      <c r="BX39" s="76">
        <v>7.6085088222537798E-3</v>
      </c>
      <c r="BY39" s="70"/>
      <c r="BZ39" s="34"/>
      <c r="CA39" s="34" t="s">
        <v>10</v>
      </c>
      <c r="CB39" s="34"/>
      <c r="CC39" s="34"/>
      <c r="CD39" s="34"/>
      <c r="CE39" s="34" t="b">
        <f t="shared" si="1"/>
        <v>1</v>
      </c>
    </row>
    <row r="40" spans="1:83" s="35" customFormat="1" ht="15.75" customHeight="1" x14ac:dyDescent="0.25">
      <c r="A40" s="1" t="s">
        <v>119</v>
      </c>
      <c r="B40" s="31" t="s">
        <v>9</v>
      </c>
      <c r="C40" s="77" t="s">
        <v>129</v>
      </c>
      <c r="D40" s="77" t="s">
        <v>31</v>
      </c>
      <c r="E40" s="78" t="s">
        <v>16</v>
      </c>
      <c r="F40" s="128">
        <v>638088</v>
      </c>
      <c r="G40" s="129">
        <v>172321</v>
      </c>
      <c r="H40" s="129">
        <v>130818</v>
      </c>
      <c r="I40" s="129">
        <v>102630</v>
      </c>
      <c r="J40" s="129">
        <v>232319</v>
      </c>
      <c r="K40" s="129">
        <v>1170830</v>
      </c>
      <c r="L40" s="129">
        <v>190341</v>
      </c>
      <c r="M40" s="129">
        <v>251798</v>
      </c>
      <c r="N40" s="129">
        <v>158049</v>
      </c>
      <c r="O40" s="129">
        <v>358488</v>
      </c>
      <c r="P40" s="129">
        <v>212154</v>
      </c>
      <c r="Q40" s="129">
        <v>1046613</v>
      </c>
      <c r="R40" s="129">
        <v>237239</v>
      </c>
      <c r="S40" s="129">
        <v>280324</v>
      </c>
      <c r="T40" s="129">
        <v>293725</v>
      </c>
      <c r="U40" s="129">
        <v>235325</v>
      </c>
      <c r="V40" s="129">
        <v>1042215</v>
      </c>
      <c r="W40" s="129">
        <v>336349</v>
      </c>
      <c r="X40" s="129">
        <v>190668</v>
      </c>
      <c r="Y40" s="129">
        <v>229799</v>
      </c>
      <c r="Z40" s="129">
        <v>285399</v>
      </c>
      <c r="AA40" s="129">
        <v>847704.25889099995</v>
      </c>
      <c r="AB40" s="129">
        <v>195019</v>
      </c>
      <c r="AC40" s="129">
        <v>284002</v>
      </c>
      <c r="AD40" s="129">
        <v>152453</v>
      </c>
      <c r="AE40" s="129">
        <v>118248.21292400001</v>
      </c>
      <c r="AF40" s="129">
        <v>97982.045966000005</v>
      </c>
      <c r="AG40" s="129">
        <v>513344.15159199998</v>
      </c>
      <c r="AH40" s="129">
        <v>159961.279018</v>
      </c>
      <c r="AI40" s="129">
        <v>145109.419425</v>
      </c>
      <c r="AJ40" s="129">
        <v>102439.548966</v>
      </c>
      <c r="AK40" s="129">
        <v>105833.90418100001</v>
      </c>
      <c r="AL40" s="130">
        <v>2855531</v>
      </c>
      <c r="AM40" s="130">
        <v>2403263.4104829999</v>
      </c>
      <c r="AN40" s="131">
        <v>5258794.4104829999</v>
      </c>
      <c r="AO40" s="128">
        <v>555237.68754199997</v>
      </c>
      <c r="AP40" s="129">
        <v>168924.35782199999</v>
      </c>
      <c r="AQ40" s="129">
        <v>130878.266645</v>
      </c>
      <c r="AR40" s="129">
        <v>100851.01743599999</v>
      </c>
      <c r="AS40" s="129">
        <v>154584.04564</v>
      </c>
      <c r="AT40" s="129">
        <v>1149842.6241959999</v>
      </c>
      <c r="AU40" s="129">
        <v>175281.55616599999</v>
      </c>
      <c r="AV40" s="129">
        <v>197429.59170300001</v>
      </c>
      <c r="AW40" s="129">
        <v>313143.10904399998</v>
      </c>
      <c r="AX40" s="129">
        <v>167833.81372199999</v>
      </c>
      <c r="AY40" s="129">
        <v>296154.55356099998</v>
      </c>
      <c r="AZ40" s="129">
        <v>845514.41853999998</v>
      </c>
      <c r="BA40" s="129">
        <v>226307.686208</v>
      </c>
      <c r="BB40" s="129">
        <v>218433.47370999999</v>
      </c>
      <c r="BC40" s="129">
        <v>150868.913807</v>
      </c>
      <c r="BD40" s="129">
        <v>249904.34481499999</v>
      </c>
      <c r="BE40" s="129">
        <v>1031950.926506</v>
      </c>
      <c r="BF40" s="129">
        <v>194196.889115</v>
      </c>
      <c r="BG40" s="129">
        <v>269182.47749000002</v>
      </c>
      <c r="BH40" s="129">
        <v>223822.947506</v>
      </c>
      <c r="BI40" s="129">
        <v>344748.612394</v>
      </c>
      <c r="BJ40" s="129">
        <v>1014382.063885</v>
      </c>
      <c r="BK40" s="129">
        <v>407466.82708399999</v>
      </c>
      <c r="BL40" s="129">
        <v>289818.89998699998</v>
      </c>
      <c r="BM40" s="129">
        <v>173981.98815200001</v>
      </c>
      <c r="BN40" s="129">
        <v>76999.938731999995</v>
      </c>
      <c r="BO40" s="129">
        <v>66114.409929999994</v>
      </c>
      <c r="BP40" s="129">
        <v>387185.41422199999</v>
      </c>
      <c r="BQ40" s="129">
        <v>148069.41363299999</v>
      </c>
      <c r="BR40" s="129">
        <v>73197.530241999993</v>
      </c>
      <c r="BS40" s="129">
        <v>59503.883405</v>
      </c>
      <c r="BT40" s="129">
        <v>106414.58694199999</v>
      </c>
      <c r="BU40" s="130">
        <v>2550594.730279</v>
      </c>
      <c r="BV40" s="130">
        <v>2433518.4046129999</v>
      </c>
      <c r="BW40" s="132">
        <v>4984113.1348919999</v>
      </c>
      <c r="BX40" s="133">
        <v>10242907.545375001</v>
      </c>
      <c r="BY40" s="113"/>
      <c r="BZ40" s="34"/>
      <c r="CA40" s="34" t="s">
        <v>10</v>
      </c>
      <c r="CB40" s="34"/>
      <c r="CC40" s="34"/>
      <c r="CD40" s="34"/>
      <c r="CE40" s="34" t="b">
        <f t="shared" si="1"/>
        <v>0</v>
      </c>
    </row>
    <row r="41" spans="1:83" s="40" customFormat="1" ht="15.75" customHeight="1" x14ac:dyDescent="0.25">
      <c r="A41" s="1" t="s">
        <v>119</v>
      </c>
      <c r="B41" s="31" t="s">
        <v>11</v>
      </c>
      <c r="C41" s="36"/>
      <c r="D41" s="36"/>
      <c r="E41" s="37" t="s">
        <v>17</v>
      </c>
      <c r="F41" s="114">
        <v>696836.56019700004</v>
      </c>
      <c r="G41" s="115">
        <v>194916.82352999999</v>
      </c>
      <c r="H41" s="115">
        <v>136444.80434900001</v>
      </c>
      <c r="I41" s="115">
        <v>107793.28102900001</v>
      </c>
      <c r="J41" s="115">
        <v>257681.651289</v>
      </c>
      <c r="K41" s="115">
        <v>1115295.2180870001</v>
      </c>
      <c r="L41" s="115">
        <v>226240.93472600001</v>
      </c>
      <c r="M41" s="115">
        <v>233255.01156899999</v>
      </c>
      <c r="N41" s="115">
        <v>149839.21784</v>
      </c>
      <c r="O41" s="115">
        <v>303323.91709499998</v>
      </c>
      <c r="P41" s="115">
        <v>202636.13685499999</v>
      </c>
      <c r="Q41" s="115">
        <v>1189814.765592</v>
      </c>
      <c r="R41" s="115">
        <v>247298.70700900001</v>
      </c>
      <c r="S41" s="115">
        <v>345120.850034</v>
      </c>
      <c r="T41" s="115">
        <v>323320.02944299998</v>
      </c>
      <c r="U41" s="115">
        <v>274075.179106</v>
      </c>
      <c r="V41" s="115">
        <v>1043226.151355</v>
      </c>
      <c r="W41" s="115">
        <v>374365.002836</v>
      </c>
      <c r="X41" s="115">
        <v>190803.092622</v>
      </c>
      <c r="Y41" s="115">
        <v>181965.37145199999</v>
      </c>
      <c r="Z41" s="115">
        <v>296092.68444500002</v>
      </c>
      <c r="AA41" s="115">
        <v>812735.36286899995</v>
      </c>
      <c r="AB41" s="115">
        <v>192684.46108800001</v>
      </c>
      <c r="AC41" s="115">
        <v>249599.749843</v>
      </c>
      <c r="AD41" s="115">
        <v>154220.89304699999</v>
      </c>
      <c r="AE41" s="115">
        <v>118248.21292400001</v>
      </c>
      <c r="AF41" s="115">
        <v>97982.045966000005</v>
      </c>
      <c r="AG41" s="115">
        <v>513344.15159199998</v>
      </c>
      <c r="AH41" s="115">
        <v>159961.279018</v>
      </c>
      <c r="AI41" s="115">
        <v>145109.419425</v>
      </c>
      <c r="AJ41" s="115">
        <v>102439.548966</v>
      </c>
      <c r="AK41" s="115">
        <v>105833.90418100001</v>
      </c>
      <c r="AL41" s="116">
        <v>3001946.5438760002</v>
      </c>
      <c r="AM41" s="116">
        <v>2369305.6658160002</v>
      </c>
      <c r="AN41" s="117">
        <v>5371252.2096920004</v>
      </c>
      <c r="AO41" s="114">
        <v>555237.68754199997</v>
      </c>
      <c r="AP41" s="115">
        <v>168924.35782199999</v>
      </c>
      <c r="AQ41" s="115">
        <v>130878.266645</v>
      </c>
      <c r="AR41" s="115">
        <v>100851.01743599999</v>
      </c>
      <c r="AS41" s="115">
        <v>154584.04564</v>
      </c>
      <c r="AT41" s="115">
        <v>1149842.6241959999</v>
      </c>
      <c r="AU41" s="115">
        <v>175281.55616599999</v>
      </c>
      <c r="AV41" s="115">
        <v>197429.59170300001</v>
      </c>
      <c r="AW41" s="115">
        <v>313143.10904399998</v>
      </c>
      <c r="AX41" s="115">
        <v>167833.81372199999</v>
      </c>
      <c r="AY41" s="115">
        <v>296154.55356099998</v>
      </c>
      <c r="AZ41" s="115">
        <v>845514.41853999998</v>
      </c>
      <c r="BA41" s="115">
        <v>226307.686208</v>
      </c>
      <c r="BB41" s="115">
        <v>218433.47370999999</v>
      </c>
      <c r="BC41" s="115">
        <v>150868.913807</v>
      </c>
      <c r="BD41" s="115">
        <v>249904.34481499999</v>
      </c>
      <c r="BE41" s="115">
        <v>1031950.926506</v>
      </c>
      <c r="BF41" s="115">
        <v>194196.889115</v>
      </c>
      <c r="BG41" s="115">
        <v>269182.47749000002</v>
      </c>
      <c r="BH41" s="115">
        <v>223822.947506</v>
      </c>
      <c r="BI41" s="115">
        <v>344748.612394</v>
      </c>
      <c r="BJ41" s="115">
        <v>1014382.063885</v>
      </c>
      <c r="BK41" s="115">
        <v>407466.82708399999</v>
      </c>
      <c r="BL41" s="115">
        <v>289818.89998699998</v>
      </c>
      <c r="BM41" s="115">
        <v>173981.98815200001</v>
      </c>
      <c r="BN41" s="115">
        <v>76999.938731999995</v>
      </c>
      <c r="BO41" s="115">
        <v>66114.409929999994</v>
      </c>
      <c r="BP41" s="115">
        <v>387185.41422199999</v>
      </c>
      <c r="BQ41" s="115">
        <v>148069.41363299999</v>
      </c>
      <c r="BR41" s="115">
        <v>73197.530241999993</v>
      </c>
      <c r="BS41" s="115">
        <v>59503.883405</v>
      </c>
      <c r="BT41" s="115">
        <v>106414.58694199999</v>
      </c>
      <c r="BU41" s="116">
        <v>2550594.730279</v>
      </c>
      <c r="BV41" s="116">
        <v>2433518.4046129999</v>
      </c>
      <c r="BW41" s="118">
        <v>4984113.1348919999</v>
      </c>
      <c r="BX41" s="119">
        <v>10355365.344583999</v>
      </c>
      <c r="BY41" s="120"/>
      <c r="BZ41" s="34"/>
      <c r="CA41" s="34" t="s">
        <v>10</v>
      </c>
      <c r="CB41" s="34"/>
      <c r="CC41" s="34"/>
      <c r="CD41" s="34"/>
      <c r="CE41" s="34" t="b">
        <f t="shared" si="1"/>
        <v>1</v>
      </c>
    </row>
    <row r="42" spans="1:83" s="40" customFormat="1" ht="15.75" customHeight="1" x14ac:dyDescent="0.25">
      <c r="A42" s="1" t="s">
        <v>119</v>
      </c>
      <c r="B42" s="31" t="s">
        <v>12</v>
      </c>
      <c r="C42" s="36"/>
      <c r="D42" s="36"/>
      <c r="E42" s="37" t="s">
        <v>18</v>
      </c>
      <c r="F42" s="114">
        <v>686915.67650299997</v>
      </c>
      <c r="G42" s="115">
        <v>203819.964997</v>
      </c>
      <c r="H42" s="115">
        <v>153970.96296500001</v>
      </c>
      <c r="I42" s="115">
        <v>117937.569843</v>
      </c>
      <c r="J42" s="115">
        <v>211187.178698</v>
      </c>
      <c r="K42" s="115">
        <v>1134895.5461939999</v>
      </c>
      <c r="L42" s="115">
        <v>249151.50844500001</v>
      </c>
      <c r="M42" s="115">
        <v>264265.64610299998</v>
      </c>
      <c r="N42" s="115">
        <v>151202.48618400001</v>
      </c>
      <c r="O42" s="115">
        <v>287443.19783600001</v>
      </c>
      <c r="P42" s="115">
        <v>182832.707627</v>
      </c>
      <c r="Q42" s="115">
        <v>1153824.2560390001</v>
      </c>
      <c r="R42" s="115">
        <v>244334.498475</v>
      </c>
      <c r="S42" s="115">
        <v>360304.40266999998</v>
      </c>
      <c r="T42" s="115">
        <v>286287.05297399999</v>
      </c>
      <c r="U42" s="115">
        <v>262898.30192100001</v>
      </c>
      <c r="V42" s="115">
        <v>1130322.4307629999</v>
      </c>
      <c r="W42" s="115">
        <v>443474.80988999997</v>
      </c>
      <c r="X42" s="115">
        <v>217460.687833</v>
      </c>
      <c r="Y42" s="115">
        <v>238049.20534499999</v>
      </c>
      <c r="Z42" s="115">
        <v>231337.72769500001</v>
      </c>
      <c r="AA42" s="115">
        <v>912007.39437600004</v>
      </c>
      <c r="AB42" s="115">
        <v>175966.33788100001</v>
      </c>
      <c r="AC42" s="115">
        <v>315694.02408599999</v>
      </c>
      <c r="AD42" s="115">
        <v>175686.97161400001</v>
      </c>
      <c r="AE42" s="115">
        <v>138381.040194</v>
      </c>
      <c r="AF42" s="115">
        <v>106279.020599</v>
      </c>
      <c r="AG42" s="115">
        <v>528903.72592</v>
      </c>
      <c r="AH42" s="115">
        <v>182067.67061999999</v>
      </c>
      <c r="AI42" s="115">
        <v>135147.80026799999</v>
      </c>
      <c r="AJ42" s="115">
        <v>101904.049547</v>
      </c>
      <c r="AK42" s="115">
        <v>109784.20548400001</v>
      </c>
      <c r="AL42" s="116">
        <v>2975635.4787369999</v>
      </c>
      <c r="AM42" s="116">
        <v>2571233.5510590002</v>
      </c>
      <c r="AN42" s="117">
        <v>5546869.0297959996</v>
      </c>
      <c r="AO42" s="114">
        <v>566833.30235699995</v>
      </c>
      <c r="AP42" s="115">
        <v>172748.890786</v>
      </c>
      <c r="AQ42" s="115">
        <v>124329.95030300001</v>
      </c>
      <c r="AR42" s="115">
        <v>103124.119592</v>
      </c>
      <c r="AS42" s="115">
        <v>166630.341674</v>
      </c>
      <c r="AT42" s="115">
        <v>1192700.670646</v>
      </c>
      <c r="AU42" s="115">
        <v>185330.336079</v>
      </c>
      <c r="AV42" s="115">
        <v>188165.68148999999</v>
      </c>
      <c r="AW42" s="115">
        <v>330007.25135799998</v>
      </c>
      <c r="AX42" s="115">
        <v>174248.15889399999</v>
      </c>
      <c r="AY42" s="115">
        <v>314949.24282599997</v>
      </c>
      <c r="AZ42" s="115">
        <v>897708.70918100001</v>
      </c>
      <c r="BA42" s="115">
        <v>219855.634517</v>
      </c>
      <c r="BB42" s="115">
        <v>237914.26504999999</v>
      </c>
      <c r="BC42" s="115">
        <v>162223.13868999999</v>
      </c>
      <c r="BD42" s="115">
        <v>277715.67092399998</v>
      </c>
      <c r="BE42" s="115">
        <v>1027525.0489779999</v>
      </c>
      <c r="BF42" s="115">
        <v>181648.58882</v>
      </c>
      <c r="BG42" s="115">
        <v>291586.57350100001</v>
      </c>
      <c r="BH42" s="115">
        <v>194647.996744</v>
      </c>
      <c r="BI42" s="115">
        <v>359641.88991099998</v>
      </c>
      <c r="BJ42" s="115">
        <v>1076173.748649</v>
      </c>
      <c r="BK42" s="115">
        <v>439662.63082800002</v>
      </c>
      <c r="BL42" s="115">
        <v>298943.89142300002</v>
      </c>
      <c r="BM42" s="115">
        <v>183164.03655700001</v>
      </c>
      <c r="BN42" s="115">
        <v>81589.751793000003</v>
      </c>
      <c r="BO42" s="115">
        <v>72813.438047999996</v>
      </c>
      <c r="BP42" s="115">
        <v>446613.52664</v>
      </c>
      <c r="BQ42" s="115">
        <v>74268.212903000007</v>
      </c>
      <c r="BR42" s="115">
        <v>163515.03422999999</v>
      </c>
      <c r="BS42" s="115">
        <v>106539.135425</v>
      </c>
      <c r="BT42" s="115">
        <v>102291.14408100001</v>
      </c>
      <c r="BU42" s="116">
        <v>2657242.6821849998</v>
      </c>
      <c r="BV42" s="116">
        <v>2550312.324267</v>
      </c>
      <c r="BW42" s="118">
        <v>5207555.0064510005</v>
      </c>
      <c r="BX42" s="119">
        <v>10754424.036248</v>
      </c>
      <c r="BY42" s="120"/>
      <c r="BZ42" s="34"/>
      <c r="CA42" s="34" t="s">
        <v>10</v>
      </c>
      <c r="CB42" s="34"/>
      <c r="CC42" s="34"/>
      <c r="CD42" s="34"/>
      <c r="CE42" s="34" t="b">
        <f t="shared" si="1"/>
        <v>1</v>
      </c>
    </row>
    <row r="43" spans="1:83" s="40" customFormat="1" ht="15.75" customHeight="1" x14ac:dyDescent="0.25">
      <c r="A43" s="1" t="s">
        <v>119</v>
      </c>
      <c r="B43" s="31" t="s">
        <v>120</v>
      </c>
      <c r="C43" s="36"/>
      <c r="D43" s="36"/>
      <c r="E43" s="37" t="s">
        <v>19</v>
      </c>
      <c r="F43" s="114">
        <v>-48827.676503000002</v>
      </c>
      <c r="G43" s="115">
        <v>-31498.964996999999</v>
      </c>
      <c r="H43" s="115">
        <v>-23152.962964999999</v>
      </c>
      <c r="I43" s="115">
        <v>-15307.569842999999</v>
      </c>
      <c r="J43" s="115">
        <v>21131.821302</v>
      </c>
      <c r="K43" s="115">
        <v>35934.4538060001</v>
      </c>
      <c r="L43" s="115">
        <v>-58810.508444999999</v>
      </c>
      <c r="M43" s="115">
        <v>-12467.646102999999</v>
      </c>
      <c r="N43" s="115">
        <v>6846.5138159999897</v>
      </c>
      <c r="O43" s="115">
        <v>71044.802163999993</v>
      </c>
      <c r="P43" s="115">
        <v>29321.292373</v>
      </c>
      <c r="Q43" s="115">
        <v>-107211.256039</v>
      </c>
      <c r="R43" s="115">
        <v>-7095.4984750000003</v>
      </c>
      <c r="S43" s="115">
        <v>-79980.402669999996</v>
      </c>
      <c r="T43" s="115">
        <v>7437.9470260000098</v>
      </c>
      <c r="U43" s="115">
        <v>-27573.301920999998</v>
      </c>
      <c r="V43" s="115">
        <v>-88107.430762999895</v>
      </c>
      <c r="W43" s="115">
        <v>-107125.80989</v>
      </c>
      <c r="X43" s="115">
        <v>-26792.687833</v>
      </c>
      <c r="Y43" s="115">
        <v>-8250.2053449999894</v>
      </c>
      <c r="Z43" s="115">
        <v>54061.272304999999</v>
      </c>
      <c r="AA43" s="115">
        <v>-64303.135485000101</v>
      </c>
      <c r="AB43" s="115">
        <v>19052.662119000001</v>
      </c>
      <c r="AC43" s="115">
        <v>-31692.024086000001</v>
      </c>
      <c r="AD43" s="115">
        <v>-23233.971613999998</v>
      </c>
      <c r="AE43" s="115">
        <v>-20132.827270000002</v>
      </c>
      <c r="AF43" s="115">
        <v>-8296.9746329999907</v>
      </c>
      <c r="AG43" s="115">
        <v>-15559.574328000001</v>
      </c>
      <c r="AH43" s="115">
        <v>-22106.391602</v>
      </c>
      <c r="AI43" s="115">
        <v>9961.6191570000101</v>
      </c>
      <c r="AJ43" s="115">
        <v>535.49941899999999</v>
      </c>
      <c r="AK43" s="115">
        <v>-3950.3013030000002</v>
      </c>
      <c r="AL43" s="116">
        <v>-120104.478737</v>
      </c>
      <c r="AM43" s="116">
        <v>-167970.14057600001</v>
      </c>
      <c r="AN43" s="117">
        <v>-288074.619313</v>
      </c>
      <c r="AO43" s="114">
        <v>-11595.614815000001</v>
      </c>
      <c r="AP43" s="115">
        <v>-3824.53296400001</v>
      </c>
      <c r="AQ43" s="115">
        <v>6548.3163419999901</v>
      </c>
      <c r="AR43" s="115">
        <v>-2273.1021560000099</v>
      </c>
      <c r="AS43" s="115">
        <v>-12046.296034000001</v>
      </c>
      <c r="AT43" s="115">
        <v>-42858.046450000002</v>
      </c>
      <c r="AU43" s="115">
        <v>-10048.779913</v>
      </c>
      <c r="AV43" s="115">
        <v>9263.9102130000192</v>
      </c>
      <c r="AW43" s="115">
        <v>-16864.142314000001</v>
      </c>
      <c r="AX43" s="115">
        <v>-6414.3451720000003</v>
      </c>
      <c r="AY43" s="115">
        <v>-18794.689265000001</v>
      </c>
      <c r="AZ43" s="115">
        <v>-52194.290641</v>
      </c>
      <c r="BA43" s="115">
        <v>6452.0516909999997</v>
      </c>
      <c r="BB43" s="115">
        <v>-19480.79134</v>
      </c>
      <c r="BC43" s="115">
        <v>-11354.224883000001</v>
      </c>
      <c r="BD43" s="115">
        <v>-27811.326109000001</v>
      </c>
      <c r="BE43" s="115">
        <v>4425.87752800004</v>
      </c>
      <c r="BF43" s="115">
        <v>12548.300294999999</v>
      </c>
      <c r="BG43" s="115">
        <v>-22404.096011000001</v>
      </c>
      <c r="BH43" s="115">
        <v>29174.950762</v>
      </c>
      <c r="BI43" s="115">
        <v>-14893.277517</v>
      </c>
      <c r="BJ43" s="115">
        <v>-61791.684763999998</v>
      </c>
      <c r="BK43" s="115">
        <v>-32195.803744000001</v>
      </c>
      <c r="BL43" s="115">
        <v>-9124.9914360000403</v>
      </c>
      <c r="BM43" s="115">
        <v>-9182.0484050000105</v>
      </c>
      <c r="BN43" s="115">
        <v>-4589.8130610000098</v>
      </c>
      <c r="BO43" s="115">
        <v>-6699.0281180000002</v>
      </c>
      <c r="BP43" s="115">
        <v>-59428.112417999997</v>
      </c>
      <c r="BQ43" s="115">
        <v>73801.200729999997</v>
      </c>
      <c r="BR43" s="115">
        <v>-90317.503987999997</v>
      </c>
      <c r="BS43" s="115">
        <v>-47035.25202</v>
      </c>
      <c r="BT43" s="115">
        <v>4123.4428609999904</v>
      </c>
      <c r="BU43" s="116">
        <v>-106647.951906</v>
      </c>
      <c r="BV43" s="116">
        <v>-116793.919654</v>
      </c>
      <c r="BW43" s="118">
        <v>-223441.87155899999</v>
      </c>
      <c r="BX43" s="119">
        <v>-511516.49087300198</v>
      </c>
      <c r="BY43" s="120"/>
      <c r="BZ43" s="34"/>
      <c r="CA43" s="34" t="s">
        <v>10</v>
      </c>
      <c r="CB43" s="34"/>
      <c r="CC43" s="34"/>
      <c r="CD43" s="34"/>
      <c r="CE43" s="34" t="b">
        <f t="shared" si="1"/>
        <v>1</v>
      </c>
    </row>
    <row r="44" spans="1:83" s="40" customFormat="1" ht="15.75" customHeight="1" x14ac:dyDescent="0.25">
      <c r="A44" s="1" t="s">
        <v>119</v>
      </c>
      <c r="B44" s="38" t="s">
        <v>13</v>
      </c>
      <c r="C44" s="36"/>
      <c r="D44" s="36"/>
      <c r="E44" s="39" t="s">
        <v>20</v>
      </c>
      <c r="F44" s="121">
        <v>638088</v>
      </c>
      <c r="G44" s="122">
        <v>172321</v>
      </c>
      <c r="H44" s="122">
        <v>130818</v>
      </c>
      <c r="I44" s="122">
        <v>102630</v>
      </c>
      <c r="J44" s="122">
        <v>232319</v>
      </c>
      <c r="K44" s="122">
        <v>1170830</v>
      </c>
      <c r="L44" s="122">
        <v>190341</v>
      </c>
      <c r="M44" s="122">
        <v>251798</v>
      </c>
      <c r="N44" s="122">
        <v>158049</v>
      </c>
      <c r="O44" s="122">
        <v>358488</v>
      </c>
      <c r="P44" s="122">
        <v>212154</v>
      </c>
      <c r="Q44" s="122">
        <v>1046613</v>
      </c>
      <c r="R44" s="122">
        <v>237239</v>
      </c>
      <c r="S44" s="122">
        <v>280324</v>
      </c>
      <c r="T44" s="122">
        <v>293725</v>
      </c>
      <c r="U44" s="122">
        <v>235325</v>
      </c>
      <c r="V44" s="122">
        <v>1021171.339255</v>
      </c>
      <c r="W44" s="122">
        <v>336347</v>
      </c>
      <c r="X44" s="122">
        <v>190488</v>
      </c>
      <c r="Y44" s="122">
        <v>202757.70531300001</v>
      </c>
      <c r="Z44" s="122">
        <v>291578.63394199999</v>
      </c>
      <c r="AA44" s="122">
        <v>849097.47751300002</v>
      </c>
      <c r="AB44" s="122">
        <v>190538.747206</v>
      </c>
      <c r="AC44" s="122">
        <v>266524.82072800002</v>
      </c>
      <c r="AD44" s="122">
        <v>167220.59469900001</v>
      </c>
      <c r="AE44" s="122">
        <v>128086.363018</v>
      </c>
      <c r="AF44" s="122">
        <v>96726.951862000002</v>
      </c>
      <c r="AG44" s="122">
        <v>496687.83705700003</v>
      </c>
      <c r="AH44" s="122">
        <v>162646.45640299999</v>
      </c>
      <c r="AI44" s="122">
        <v>125179.836863</v>
      </c>
      <c r="AJ44" s="122">
        <v>94998.586341000002</v>
      </c>
      <c r="AK44" s="122">
        <v>113862.957452</v>
      </c>
      <c r="AL44" s="123">
        <v>2855531</v>
      </c>
      <c r="AM44" s="123">
        <v>2366956.6538249999</v>
      </c>
      <c r="AN44" s="124">
        <v>5222487.6538249999</v>
      </c>
      <c r="AO44" s="121">
        <v>559731.83605000004</v>
      </c>
      <c r="AP44" s="122">
        <v>171076.081641</v>
      </c>
      <c r="AQ44" s="122">
        <v>132632.589286</v>
      </c>
      <c r="AR44" s="122">
        <v>97677.084201999998</v>
      </c>
      <c r="AS44" s="122">
        <v>158346.08092099999</v>
      </c>
      <c r="AT44" s="122">
        <v>1191532.6606409999</v>
      </c>
      <c r="AU44" s="122">
        <v>180880.466216</v>
      </c>
      <c r="AV44" s="122">
        <v>205012.466465</v>
      </c>
      <c r="AW44" s="122">
        <v>324237.69727599999</v>
      </c>
      <c r="AX44" s="122">
        <v>173606.92621199999</v>
      </c>
      <c r="AY44" s="122">
        <v>307795.10447299998</v>
      </c>
      <c r="AZ44" s="122">
        <v>874815.48265500006</v>
      </c>
      <c r="BA44" s="122">
        <v>232213.00941299999</v>
      </c>
      <c r="BB44" s="122">
        <v>227760.944399</v>
      </c>
      <c r="BC44" s="122">
        <v>156868.31883599999</v>
      </c>
      <c r="BD44" s="122">
        <v>257973.21000699999</v>
      </c>
      <c r="BE44" s="122">
        <v>1047887.3893170001</v>
      </c>
      <c r="BF44" s="122">
        <v>194210.92020699999</v>
      </c>
      <c r="BG44" s="122">
        <v>271476.418244</v>
      </c>
      <c r="BH44" s="122">
        <v>226979.38832</v>
      </c>
      <c r="BI44" s="122">
        <v>355220.66254699999</v>
      </c>
      <c r="BJ44" s="122">
        <v>1092494.819845</v>
      </c>
      <c r="BK44" s="122">
        <v>445747.265931</v>
      </c>
      <c r="BL44" s="122">
        <v>308395.88664500002</v>
      </c>
      <c r="BM44" s="122">
        <v>184558.21965399999</v>
      </c>
      <c r="BN44" s="122">
        <v>83251.946549</v>
      </c>
      <c r="BO44" s="122">
        <v>70541.501065000004</v>
      </c>
      <c r="BP44" s="122">
        <v>424792.45727999997</v>
      </c>
      <c r="BQ44" s="122">
        <v>157779.31826999999</v>
      </c>
      <c r="BR44" s="122">
        <v>77534.895709999997</v>
      </c>
      <c r="BS44" s="122">
        <v>65278.868060000001</v>
      </c>
      <c r="BT44" s="122">
        <v>124199.37523999999</v>
      </c>
      <c r="BU44" s="123">
        <v>2626079.9793460001</v>
      </c>
      <c r="BV44" s="123">
        <v>2565174.6664430001</v>
      </c>
      <c r="BW44" s="125">
        <v>5191254.6457890002</v>
      </c>
      <c r="BX44" s="126">
        <v>10413742.299613999</v>
      </c>
      <c r="BY44" s="127"/>
      <c r="BZ44" s="34"/>
      <c r="CA44" s="34" t="s">
        <v>10</v>
      </c>
      <c r="CB44" s="34"/>
      <c r="CC44" s="34"/>
      <c r="CD44" s="34"/>
      <c r="CE44" s="34" t="b">
        <f t="shared" si="1"/>
        <v>1</v>
      </c>
    </row>
    <row r="45" spans="1:83" s="40" customFormat="1" ht="15.75" customHeight="1" x14ac:dyDescent="0.25">
      <c r="A45" s="1" t="s">
        <v>119</v>
      </c>
      <c r="B45" s="31" t="s">
        <v>14</v>
      </c>
      <c r="C45" s="36"/>
      <c r="D45" s="36"/>
      <c r="E45" s="37" t="s">
        <v>21</v>
      </c>
      <c r="F45" s="114">
        <v>525766</v>
      </c>
      <c r="G45" s="115">
        <v>131293</v>
      </c>
      <c r="H45" s="115">
        <v>141573</v>
      </c>
      <c r="I45" s="115">
        <v>91288</v>
      </c>
      <c r="J45" s="115">
        <v>161612</v>
      </c>
      <c r="K45" s="115">
        <v>1158582</v>
      </c>
      <c r="L45" s="115">
        <v>268485</v>
      </c>
      <c r="M45" s="115">
        <v>217132</v>
      </c>
      <c r="N45" s="115">
        <v>126582</v>
      </c>
      <c r="O45" s="115">
        <v>351279</v>
      </c>
      <c r="P45" s="115">
        <v>195104</v>
      </c>
      <c r="Q45" s="115">
        <v>910898</v>
      </c>
      <c r="R45" s="115">
        <v>219312</v>
      </c>
      <c r="S45" s="115">
        <v>152509</v>
      </c>
      <c r="T45" s="115">
        <v>315469</v>
      </c>
      <c r="U45" s="115">
        <v>223608</v>
      </c>
      <c r="V45" s="115">
        <v>1010039</v>
      </c>
      <c r="W45" s="115">
        <v>394598</v>
      </c>
      <c r="X45" s="115">
        <v>195050</v>
      </c>
      <c r="Y45" s="115">
        <v>196461</v>
      </c>
      <c r="Z45" s="115">
        <v>223930</v>
      </c>
      <c r="AA45" s="115">
        <v>791499</v>
      </c>
      <c r="AB45" s="115">
        <v>164997</v>
      </c>
      <c r="AC45" s="115">
        <v>251718</v>
      </c>
      <c r="AD45" s="115">
        <v>169943</v>
      </c>
      <c r="AE45" s="115">
        <v>119403</v>
      </c>
      <c r="AF45" s="115">
        <v>85438</v>
      </c>
      <c r="AG45" s="115">
        <v>468816</v>
      </c>
      <c r="AH45" s="115">
        <v>143074</v>
      </c>
      <c r="AI45" s="115">
        <v>136431</v>
      </c>
      <c r="AJ45" s="115">
        <v>102042</v>
      </c>
      <c r="AK45" s="115">
        <v>87269</v>
      </c>
      <c r="AL45" s="116">
        <v>2595246</v>
      </c>
      <c r="AM45" s="116">
        <v>2270354</v>
      </c>
      <c r="AN45" s="117">
        <v>4865600</v>
      </c>
      <c r="AO45" s="114">
        <v>557517</v>
      </c>
      <c r="AP45" s="115">
        <v>154126</v>
      </c>
      <c r="AQ45" s="115">
        <v>108823</v>
      </c>
      <c r="AR45" s="115">
        <v>131307</v>
      </c>
      <c r="AS45" s="115">
        <v>163261</v>
      </c>
      <c r="AT45" s="115">
        <v>1108236</v>
      </c>
      <c r="AU45" s="115">
        <v>170758</v>
      </c>
      <c r="AV45" s="115">
        <v>221352</v>
      </c>
      <c r="AW45" s="115">
        <v>279896</v>
      </c>
      <c r="AX45" s="115">
        <v>154747</v>
      </c>
      <c r="AY45" s="115">
        <v>281483</v>
      </c>
      <c r="AZ45" s="115">
        <v>848272</v>
      </c>
      <c r="BA45" s="115">
        <v>217773</v>
      </c>
      <c r="BB45" s="115">
        <v>220119</v>
      </c>
      <c r="BC45" s="115">
        <v>204633</v>
      </c>
      <c r="BD45" s="115">
        <v>205747</v>
      </c>
      <c r="BE45" s="115">
        <v>1212187</v>
      </c>
      <c r="BF45" s="115">
        <v>251049</v>
      </c>
      <c r="BG45" s="115">
        <v>204283</v>
      </c>
      <c r="BH45" s="115">
        <v>336494</v>
      </c>
      <c r="BI45" s="115">
        <v>420361</v>
      </c>
      <c r="BJ45" s="115">
        <v>871343</v>
      </c>
      <c r="BK45" s="115">
        <v>284139</v>
      </c>
      <c r="BL45" s="115">
        <v>263093</v>
      </c>
      <c r="BM45" s="115">
        <v>169726</v>
      </c>
      <c r="BN45" s="115">
        <v>82434</v>
      </c>
      <c r="BO45" s="115">
        <v>71951</v>
      </c>
      <c r="BP45" s="115">
        <v>378451</v>
      </c>
      <c r="BQ45" s="115">
        <v>153069</v>
      </c>
      <c r="BR45" s="115">
        <v>75130</v>
      </c>
      <c r="BS45" s="115">
        <v>57773</v>
      </c>
      <c r="BT45" s="115">
        <v>92479</v>
      </c>
      <c r="BU45" s="116">
        <v>2514025</v>
      </c>
      <c r="BV45" s="116">
        <v>2461981</v>
      </c>
      <c r="BW45" s="118">
        <v>4976006</v>
      </c>
      <c r="BX45" s="119">
        <v>9841606</v>
      </c>
      <c r="BY45" s="120"/>
      <c r="BZ45" s="34"/>
      <c r="CA45" s="34" t="s">
        <v>10</v>
      </c>
      <c r="CB45" s="34"/>
      <c r="CC45" s="34"/>
      <c r="CD45" s="34"/>
      <c r="CE45" s="34" t="b">
        <f t="shared" si="1"/>
        <v>1</v>
      </c>
    </row>
    <row r="46" spans="1:83" s="40" customFormat="1" ht="15.75" customHeight="1" x14ac:dyDescent="0.25">
      <c r="A46" s="1" t="s">
        <v>119</v>
      </c>
      <c r="B46" s="31" t="s">
        <v>22</v>
      </c>
      <c r="C46" s="36"/>
      <c r="D46" s="36"/>
      <c r="E46" s="63" t="s">
        <v>22</v>
      </c>
      <c r="F46" s="114">
        <v>601159</v>
      </c>
      <c r="G46" s="115">
        <v>152189</v>
      </c>
      <c r="H46" s="115">
        <v>154748</v>
      </c>
      <c r="I46" s="115">
        <v>115126</v>
      </c>
      <c r="J46" s="115">
        <v>179096</v>
      </c>
      <c r="K46" s="115">
        <v>957696</v>
      </c>
      <c r="L46" s="115">
        <v>247070</v>
      </c>
      <c r="M46" s="115">
        <v>181693</v>
      </c>
      <c r="N46" s="115">
        <v>125123</v>
      </c>
      <c r="O46" s="115">
        <v>233832</v>
      </c>
      <c r="P46" s="115">
        <v>169978</v>
      </c>
      <c r="Q46" s="115">
        <v>1015220</v>
      </c>
      <c r="R46" s="115">
        <v>340662</v>
      </c>
      <c r="S46" s="115">
        <v>197087</v>
      </c>
      <c r="T46" s="115">
        <v>279403</v>
      </c>
      <c r="U46" s="115">
        <v>198068</v>
      </c>
      <c r="V46" s="115">
        <v>994462</v>
      </c>
      <c r="W46" s="115">
        <v>353942</v>
      </c>
      <c r="X46" s="115">
        <v>202945</v>
      </c>
      <c r="Y46" s="115">
        <v>130453</v>
      </c>
      <c r="Z46" s="115">
        <v>307122</v>
      </c>
      <c r="AA46" s="115">
        <v>822845</v>
      </c>
      <c r="AB46" s="115">
        <v>229804</v>
      </c>
      <c r="AC46" s="115">
        <v>188125</v>
      </c>
      <c r="AD46" s="115">
        <v>166008</v>
      </c>
      <c r="AE46" s="115">
        <v>141913</v>
      </c>
      <c r="AF46" s="115">
        <v>96995</v>
      </c>
      <c r="AG46" s="115">
        <v>485032</v>
      </c>
      <c r="AH46" s="115">
        <v>149775</v>
      </c>
      <c r="AI46" s="115">
        <v>125487</v>
      </c>
      <c r="AJ46" s="115">
        <v>92639</v>
      </c>
      <c r="AK46" s="115">
        <v>117131</v>
      </c>
      <c r="AL46" s="116">
        <v>2574075</v>
      </c>
      <c r="AM46" s="116">
        <v>2302339</v>
      </c>
      <c r="AN46" s="117">
        <v>4876414</v>
      </c>
      <c r="AO46" s="114">
        <v>507435</v>
      </c>
      <c r="AP46" s="115">
        <v>84263</v>
      </c>
      <c r="AQ46" s="115">
        <v>201818</v>
      </c>
      <c r="AR46" s="115">
        <v>127657</v>
      </c>
      <c r="AS46" s="115">
        <v>93697</v>
      </c>
      <c r="AT46" s="115">
        <v>1013933</v>
      </c>
      <c r="AU46" s="115">
        <v>220761</v>
      </c>
      <c r="AV46" s="115">
        <v>191038</v>
      </c>
      <c r="AW46" s="115">
        <v>174224</v>
      </c>
      <c r="AX46" s="115">
        <v>136909</v>
      </c>
      <c r="AY46" s="115">
        <v>291001</v>
      </c>
      <c r="AZ46" s="115">
        <v>871049</v>
      </c>
      <c r="BA46" s="115">
        <v>217884</v>
      </c>
      <c r="BB46" s="115">
        <v>206052</v>
      </c>
      <c r="BC46" s="115">
        <v>196121</v>
      </c>
      <c r="BD46" s="115">
        <v>250992</v>
      </c>
      <c r="BE46" s="115">
        <v>1146469</v>
      </c>
      <c r="BF46" s="115">
        <v>277001</v>
      </c>
      <c r="BG46" s="115">
        <v>182099</v>
      </c>
      <c r="BH46" s="115">
        <v>282782</v>
      </c>
      <c r="BI46" s="115">
        <v>404587</v>
      </c>
      <c r="BJ46" s="115">
        <v>781347</v>
      </c>
      <c r="BK46" s="115">
        <v>282834</v>
      </c>
      <c r="BL46" s="115">
        <v>262702</v>
      </c>
      <c r="BM46" s="115">
        <v>142225</v>
      </c>
      <c r="BN46" s="115">
        <v>49122</v>
      </c>
      <c r="BO46" s="115">
        <v>44464</v>
      </c>
      <c r="BP46" s="115">
        <v>371870</v>
      </c>
      <c r="BQ46" s="115">
        <v>113060</v>
      </c>
      <c r="BR46" s="115">
        <v>94421</v>
      </c>
      <c r="BS46" s="115">
        <v>58861</v>
      </c>
      <c r="BT46" s="115">
        <v>105528</v>
      </c>
      <c r="BU46" s="116">
        <v>2392417</v>
      </c>
      <c r="BV46" s="116">
        <v>2299686</v>
      </c>
      <c r="BW46" s="118">
        <v>4692103</v>
      </c>
      <c r="BX46" s="119">
        <v>9568517</v>
      </c>
      <c r="BY46" s="120"/>
      <c r="BZ46" s="34"/>
      <c r="CA46" s="34" t="s">
        <v>10</v>
      </c>
      <c r="CB46" s="34"/>
      <c r="CC46" s="34"/>
      <c r="CD46" s="34"/>
      <c r="CE46" s="34" t="b">
        <f t="shared" si="1"/>
        <v>1</v>
      </c>
    </row>
    <row r="47" spans="1:83" s="40" customFormat="1" ht="15.75" customHeight="1" x14ac:dyDescent="0.25">
      <c r="A47" s="1" t="s">
        <v>119</v>
      </c>
      <c r="B47" s="31" t="s">
        <v>121</v>
      </c>
      <c r="C47" s="36"/>
      <c r="D47" s="36"/>
      <c r="E47" s="63" t="s">
        <v>23</v>
      </c>
      <c r="F47" s="64">
        <v>-7.10824897046686E-2</v>
      </c>
      <c r="G47" s="65">
        <v>-0.15454307921926899</v>
      </c>
      <c r="H47" s="65">
        <v>-0.150372268375454</v>
      </c>
      <c r="I47" s="65">
        <v>-0.12979383807363201</v>
      </c>
      <c r="J47" s="65">
        <v>0.100062046532753</v>
      </c>
      <c r="K47" s="65">
        <v>3.1663225683200798E-2</v>
      </c>
      <c r="L47" s="65">
        <v>-0.23604315627887301</v>
      </c>
      <c r="M47" s="65">
        <v>-4.7178459579799499E-2</v>
      </c>
      <c r="N47" s="65">
        <v>4.5280431484892303E-2</v>
      </c>
      <c r="O47" s="65">
        <v>0.247161187667187</v>
      </c>
      <c r="P47" s="65">
        <v>0.160372248234812</v>
      </c>
      <c r="Q47" s="65">
        <v>-9.2918185311036003E-2</v>
      </c>
      <c r="R47" s="65">
        <v>-2.9040100842435902E-2</v>
      </c>
      <c r="S47" s="65">
        <v>-0.22198008705226199</v>
      </c>
      <c r="T47" s="65">
        <v>2.5980731397851599E-2</v>
      </c>
      <c r="U47" s="65">
        <v>-0.10488200844022801</v>
      </c>
      <c r="V47" s="65">
        <v>-7.7948935954075399E-2</v>
      </c>
      <c r="W47" s="65">
        <v>-0.241560078500449</v>
      </c>
      <c r="X47" s="65">
        <v>-0.12320704077592</v>
      </c>
      <c r="Y47" s="65">
        <v>-3.4657563057365101E-2</v>
      </c>
      <c r="Z47" s="65">
        <v>0.233689821559393</v>
      </c>
      <c r="AA47" s="65">
        <v>-7.0507252333185999E-2</v>
      </c>
      <c r="AB47" s="65">
        <v>0.10827447083592</v>
      </c>
      <c r="AC47" s="65">
        <v>-0.100388419380934</v>
      </c>
      <c r="AD47" s="65">
        <v>-0.13224641190268299</v>
      </c>
      <c r="AE47" s="65">
        <v>-0.145488335987179</v>
      </c>
      <c r="AF47" s="65">
        <v>-7.8067849950416796E-2</v>
      </c>
      <c r="AG47" s="65">
        <v>-2.9418537940784899E-2</v>
      </c>
      <c r="AH47" s="65">
        <v>-0.121418544691216</v>
      </c>
      <c r="AI47" s="65">
        <v>7.3709073601242306E-2</v>
      </c>
      <c r="AJ47" s="65">
        <v>5.2549375749097902E-3</v>
      </c>
      <c r="AK47" s="65">
        <v>-3.59824191975932E-2</v>
      </c>
      <c r="AL47" s="66">
        <v>-4.03626316446455E-2</v>
      </c>
      <c r="AM47" s="66">
        <v>-6.5326675792177394E-2</v>
      </c>
      <c r="AN47" s="67">
        <v>-5.1934635154635103E-2</v>
      </c>
      <c r="AO47" s="64">
        <v>-2.0456834075879501E-2</v>
      </c>
      <c r="AP47" s="65">
        <v>-2.2139262061820202E-2</v>
      </c>
      <c r="AQ47" s="65">
        <v>5.2668856748042801E-2</v>
      </c>
      <c r="AR47" s="65">
        <v>-2.2042390907125401E-2</v>
      </c>
      <c r="AS47" s="65">
        <v>-7.2293532576244102E-2</v>
      </c>
      <c r="AT47" s="65">
        <v>-3.5933614782648601E-2</v>
      </c>
      <c r="AU47" s="65">
        <v>-5.4220912375168601E-2</v>
      </c>
      <c r="AV47" s="65">
        <v>4.9232730111268198E-2</v>
      </c>
      <c r="AW47" s="65">
        <v>-5.1102338644387402E-2</v>
      </c>
      <c r="AX47" s="65">
        <v>-3.6811552057213003E-2</v>
      </c>
      <c r="AY47" s="65">
        <v>-5.9675295918661699E-2</v>
      </c>
      <c r="AZ47" s="65">
        <v>-5.8141677926482498E-2</v>
      </c>
      <c r="BA47" s="65">
        <v>2.9346765231532401E-2</v>
      </c>
      <c r="BB47" s="65">
        <v>-8.1881560720648297E-2</v>
      </c>
      <c r="BC47" s="65">
        <v>-6.9991401810424403E-2</v>
      </c>
      <c r="BD47" s="65">
        <v>-0.100143164469141</v>
      </c>
      <c r="BE47" s="65">
        <v>4.3073183786634904E-3</v>
      </c>
      <c r="BF47" s="65">
        <v>6.90800868672556E-2</v>
      </c>
      <c r="BG47" s="65">
        <v>-7.6835142791384897E-2</v>
      </c>
      <c r="BH47" s="65">
        <v>0.149885697515658</v>
      </c>
      <c r="BI47" s="65">
        <v>-4.1411409334673403E-2</v>
      </c>
      <c r="BJ47" s="65">
        <v>-5.7417944678144803E-2</v>
      </c>
      <c r="BK47" s="65">
        <v>-7.3228428996494205E-2</v>
      </c>
      <c r="BL47" s="65">
        <v>-3.0524093978185202E-2</v>
      </c>
      <c r="BM47" s="65">
        <v>-5.0130192463533001E-2</v>
      </c>
      <c r="BN47" s="65">
        <v>-5.62547741614014E-2</v>
      </c>
      <c r="BO47" s="65">
        <v>-9.2002634370648401E-2</v>
      </c>
      <c r="BP47" s="65">
        <v>-0.13306384350938599</v>
      </c>
      <c r="BQ47" s="65">
        <v>0.99371181620311799</v>
      </c>
      <c r="BR47" s="65">
        <v>-0.55234984607568005</v>
      </c>
      <c r="BS47" s="65">
        <v>-0.44148332753377001</v>
      </c>
      <c r="BT47" s="65">
        <v>4.0310848979602902E-2</v>
      </c>
      <c r="BU47" s="66">
        <v>-4.0134818178633701E-2</v>
      </c>
      <c r="BV47" s="66">
        <v>-4.5795928029155601E-2</v>
      </c>
      <c r="BW47" s="68">
        <v>-4.2907251345824501E-2</v>
      </c>
      <c r="BX47" s="69">
        <v>-4.75633552432864E-2</v>
      </c>
      <c r="BY47" s="70"/>
      <c r="BZ47" s="34"/>
      <c r="CA47" s="34" t="s">
        <v>10</v>
      </c>
      <c r="CB47" s="34"/>
      <c r="CC47" s="34"/>
      <c r="CD47" s="34"/>
      <c r="CE47" s="34" t="b">
        <f t="shared" si="1"/>
        <v>1</v>
      </c>
    </row>
    <row r="48" spans="1:83" s="40" customFormat="1" ht="15.75" customHeight="1" x14ac:dyDescent="0.25">
      <c r="A48" s="1" t="s">
        <v>119</v>
      </c>
      <c r="B48" s="31" t="s">
        <v>122</v>
      </c>
      <c r="C48" s="85"/>
      <c r="D48" s="85"/>
      <c r="E48" s="86" t="s">
        <v>24</v>
      </c>
      <c r="F48" s="87">
        <v>0.21363496308243601</v>
      </c>
      <c r="G48" s="88">
        <v>0.31249190741319</v>
      </c>
      <c r="H48" s="88">
        <v>-7.5967875230446499E-2</v>
      </c>
      <c r="I48" s="88">
        <v>0.124244150381211</v>
      </c>
      <c r="J48" s="88">
        <v>0.43751082840383099</v>
      </c>
      <c r="K48" s="88">
        <v>1.0571543490232E-2</v>
      </c>
      <c r="L48" s="88">
        <v>-0.29105536622157702</v>
      </c>
      <c r="M48" s="88">
        <v>0.15965403533334599</v>
      </c>
      <c r="N48" s="88">
        <v>0.248589846897663</v>
      </c>
      <c r="O48" s="88">
        <v>2.05221490610028E-2</v>
      </c>
      <c r="P48" s="88">
        <v>8.7389289814662902E-2</v>
      </c>
      <c r="Q48" s="88">
        <v>0.148990337008095</v>
      </c>
      <c r="R48" s="88">
        <v>8.1741993142190106E-2</v>
      </c>
      <c r="S48" s="88">
        <v>0.83808168698240804</v>
      </c>
      <c r="T48" s="88">
        <v>-6.8925948349917096E-2</v>
      </c>
      <c r="U48" s="88">
        <v>5.2399735250974903E-2</v>
      </c>
      <c r="V48" s="88">
        <v>3.1856195651851098E-2</v>
      </c>
      <c r="W48" s="88">
        <v>-0.14761605482034901</v>
      </c>
      <c r="X48" s="88">
        <v>-2.24660343501666E-2</v>
      </c>
      <c r="Y48" s="88">
        <v>0.16969271254854701</v>
      </c>
      <c r="Z48" s="88">
        <v>0.27450096012146702</v>
      </c>
      <c r="AA48" s="88">
        <v>7.1011155909230406E-2</v>
      </c>
      <c r="AB48" s="88">
        <v>0.181954823421032</v>
      </c>
      <c r="AC48" s="88">
        <v>0.12825463415409299</v>
      </c>
      <c r="AD48" s="88">
        <v>-0.102916860359062</v>
      </c>
      <c r="AE48" s="88">
        <v>-9.6713405525823692E-3</v>
      </c>
      <c r="AF48" s="88">
        <v>0.146820454200707</v>
      </c>
      <c r="AG48" s="88">
        <v>9.4980016876557105E-2</v>
      </c>
      <c r="AH48" s="88">
        <v>0.11803178088261999</v>
      </c>
      <c r="AI48" s="88">
        <v>6.3610318952437503E-2</v>
      </c>
      <c r="AJ48" s="88">
        <v>3.8959346739577999E-3</v>
      </c>
      <c r="AK48" s="88">
        <v>0.21273194583414501</v>
      </c>
      <c r="AL48" s="89">
        <v>0.10029299727270601</v>
      </c>
      <c r="AM48" s="89">
        <v>5.8541271750132302E-2</v>
      </c>
      <c r="AN48" s="90">
        <v>8.0811084035473504E-2</v>
      </c>
      <c r="AO48" s="87">
        <v>-4.0883281729526301E-3</v>
      </c>
      <c r="AP48" s="88">
        <v>9.6014675148904105E-2</v>
      </c>
      <c r="AQ48" s="88">
        <v>0.202671003785964</v>
      </c>
      <c r="AR48" s="88">
        <v>-0.23194485110466301</v>
      </c>
      <c r="AS48" s="88">
        <v>-5.3147747226833103E-2</v>
      </c>
      <c r="AT48" s="88">
        <v>3.7543108323497797E-2</v>
      </c>
      <c r="AU48" s="88">
        <v>2.6491035067171102E-2</v>
      </c>
      <c r="AV48" s="88">
        <v>-0.10807405533720001</v>
      </c>
      <c r="AW48" s="88">
        <v>0.118783794852374</v>
      </c>
      <c r="AX48" s="88">
        <v>8.4569094858058594E-2</v>
      </c>
      <c r="AY48" s="88">
        <v>5.21223433067005E-2</v>
      </c>
      <c r="AZ48" s="88">
        <v>-3.2508222126865199E-3</v>
      </c>
      <c r="BA48" s="88">
        <v>3.9190745445946001E-2</v>
      </c>
      <c r="BB48" s="88">
        <v>-7.6573412108905097E-3</v>
      </c>
      <c r="BC48" s="88">
        <v>-0.262734193375458</v>
      </c>
      <c r="BD48" s="88">
        <v>0.21461962903468801</v>
      </c>
      <c r="BE48" s="88">
        <v>-0.148686690662414</v>
      </c>
      <c r="BF48" s="88">
        <v>-0.22645822482861899</v>
      </c>
      <c r="BG48" s="88">
        <v>0.317693971059755</v>
      </c>
      <c r="BH48" s="88">
        <v>-0.33483822146605902</v>
      </c>
      <c r="BI48" s="88">
        <v>-0.17987488755141401</v>
      </c>
      <c r="BJ48" s="88">
        <v>0.16415930797056999</v>
      </c>
      <c r="BK48" s="88">
        <v>0.43404047696373999</v>
      </c>
      <c r="BL48" s="88">
        <v>0.101583470434409</v>
      </c>
      <c r="BM48" s="88">
        <v>2.50756404557935E-2</v>
      </c>
      <c r="BN48" s="88">
        <v>-6.5920145425431301E-2</v>
      </c>
      <c r="BO48" s="88">
        <v>-8.1118956929021199E-2</v>
      </c>
      <c r="BP48" s="88">
        <v>2.3079379422963599E-2</v>
      </c>
      <c r="BQ48" s="88">
        <v>-3.2662305019305102E-2</v>
      </c>
      <c r="BR48" s="88">
        <v>-2.57216791960602E-2</v>
      </c>
      <c r="BS48" s="88">
        <v>2.9960074861959701E-2</v>
      </c>
      <c r="BT48" s="88">
        <v>0.15068920448966799</v>
      </c>
      <c r="BU48" s="89">
        <v>1.45462874390668E-2</v>
      </c>
      <c r="BV48" s="89">
        <v>-1.1560850951733599E-2</v>
      </c>
      <c r="BW48" s="91">
        <v>1.6292454012317801E-3</v>
      </c>
      <c r="BX48" s="92">
        <v>4.07760222645571E-2</v>
      </c>
      <c r="BY48" s="70"/>
      <c r="BZ48" s="34"/>
      <c r="CA48" s="34" t="s">
        <v>10</v>
      </c>
      <c r="CB48" s="34"/>
      <c r="CC48" s="34"/>
      <c r="CD48" s="34"/>
      <c r="CE48" s="34" t="b">
        <f t="shared" si="1"/>
        <v>1</v>
      </c>
    </row>
    <row r="49" spans="1:83" s="35" customFormat="1" ht="15.75" customHeight="1" x14ac:dyDescent="0.25">
      <c r="A49" s="1" t="s">
        <v>119</v>
      </c>
      <c r="B49" s="31" t="s">
        <v>9</v>
      </c>
      <c r="C49" s="36" t="s">
        <v>130</v>
      </c>
      <c r="D49" s="77" t="s">
        <v>32</v>
      </c>
      <c r="E49" s="93" t="s">
        <v>16</v>
      </c>
      <c r="F49" s="134">
        <v>274169</v>
      </c>
      <c r="G49" s="135">
        <v>40023</v>
      </c>
      <c r="H49" s="135">
        <v>63074</v>
      </c>
      <c r="I49" s="135">
        <v>91501</v>
      </c>
      <c r="J49" s="135">
        <v>79571</v>
      </c>
      <c r="K49" s="135">
        <v>426246</v>
      </c>
      <c r="L49" s="135">
        <v>56505</v>
      </c>
      <c r="M49" s="135">
        <v>60194</v>
      </c>
      <c r="N49" s="135">
        <v>106285</v>
      </c>
      <c r="O49" s="135">
        <v>84338</v>
      </c>
      <c r="P49" s="135">
        <v>118924</v>
      </c>
      <c r="Q49" s="135">
        <v>310318</v>
      </c>
      <c r="R49" s="135">
        <v>126357</v>
      </c>
      <c r="S49" s="135">
        <v>38750</v>
      </c>
      <c r="T49" s="135">
        <v>66806</v>
      </c>
      <c r="U49" s="135">
        <v>78405</v>
      </c>
      <c r="V49" s="135">
        <v>451281</v>
      </c>
      <c r="W49" s="135">
        <v>72431</v>
      </c>
      <c r="X49" s="135">
        <v>50176</v>
      </c>
      <c r="Y49" s="135">
        <v>194941</v>
      </c>
      <c r="Z49" s="135">
        <v>133733</v>
      </c>
      <c r="AA49" s="135">
        <v>650673.78910399997</v>
      </c>
      <c r="AB49" s="135">
        <v>37174</v>
      </c>
      <c r="AC49" s="135">
        <v>67640</v>
      </c>
      <c r="AD49" s="135">
        <v>66074</v>
      </c>
      <c r="AE49" s="135">
        <v>203166.288267</v>
      </c>
      <c r="AF49" s="135">
        <v>276619.50083700003</v>
      </c>
      <c r="AG49" s="135">
        <v>700872.00040400005</v>
      </c>
      <c r="AH49" s="135">
        <v>154635.941012</v>
      </c>
      <c r="AI49" s="135">
        <v>198971.00664400001</v>
      </c>
      <c r="AJ49" s="135">
        <v>208336.94206199999</v>
      </c>
      <c r="AK49" s="135">
        <v>138928.11068499999</v>
      </c>
      <c r="AL49" s="136">
        <v>1010733</v>
      </c>
      <c r="AM49" s="136">
        <v>1802826.789507</v>
      </c>
      <c r="AN49" s="137">
        <v>2813559.7895069998</v>
      </c>
      <c r="AO49" s="134">
        <v>486088.10531200003</v>
      </c>
      <c r="AP49" s="135">
        <v>93978.002666999993</v>
      </c>
      <c r="AQ49" s="135">
        <v>100728.556115</v>
      </c>
      <c r="AR49" s="135">
        <v>123183.48200600001</v>
      </c>
      <c r="AS49" s="135">
        <v>168198.064526</v>
      </c>
      <c r="AT49" s="135">
        <v>357274.84841899999</v>
      </c>
      <c r="AU49" s="135">
        <v>128625.633714</v>
      </c>
      <c r="AV49" s="135">
        <v>55013.569332999999</v>
      </c>
      <c r="AW49" s="135">
        <v>48358.095310999997</v>
      </c>
      <c r="AX49" s="135">
        <v>57993.499944000003</v>
      </c>
      <c r="AY49" s="135">
        <v>67284.050117000006</v>
      </c>
      <c r="AZ49" s="135">
        <v>253970.45003400001</v>
      </c>
      <c r="BA49" s="135">
        <v>74580.737047000002</v>
      </c>
      <c r="BB49" s="135">
        <v>63545.508030999998</v>
      </c>
      <c r="BC49" s="135">
        <v>57718.128848</v>
      </c>
      <c r="BD49" s="135">
        <v>58126.076108000001</v>
      </c>
      <c r="BE49" s="135">
        <v>304894.156258</v>
      </c>
      <c r="BF49" s="135">
        <v>61749.044072999997</v>
      </c>
      <c r="BG49" s="135">
        <v>73962.524197000006</v>
      </c>
      <c r="BH49" s="135">
        <v>96341.010458000004</v>
      </c>
      <c r="BI49" s="135">
        <v>72841.577529999995</v>
      </c>
      <c r="BJ49" s="135">
        <v>649998.04776700004</v>
      </c>
      <c r="BK49" s="135">
        <v>92174.576069999996</v>
      </c>
      <c r="BL49" s="135">
        <v>76155.245594000007</v>
      </c>
      <c r="BM49" s="135">
        <v>121986.558255</v>
      </c>
      <c r="BN49" s="135">
        <v>175190.41281800001</v>
      </c>
      <c r="BO49" s="135">
        <v>184491.25503100001</v>
      </c>
      <c r="BP49" s="135">
        <v>536200.53255100001</v>
      </c>
      <c r="BQ49" s="135">
        <v>154766.96914500001</v>
      </c>
      <c r="BR49" s="135">
        <v>126355.16347</v>
      </c>
      <c r="BS49" s="135">
        <v>183961.515495</v>
      </c>
      <c r="BT49" s="135">
        <v>71116.884441000002</v>
      </c>
      <c r="BU49" s="136">
        <v>1097333.4037649999</v>
      </c>
      <c r="BV49" s="136">
        <v>1491092.736576</v>
      </c>
      <c r="BW49" s="138">
        <v>2588426.1403419999</v>
      </c>
      <c r="BX49" s="139">
        <v>5401985.9298489997</v>
      </c>
      <c r="BY49" s="113"/>
      <c r="BZ49" s="34"/>
      <c r="CA49" s="34" t="s">
        <v>10</v>
      </c>
      <c r="CB49" s="34"/>
      <c r="CC49" s="34"/>
      <c r="CD49" s="34"/>
      <c r="CE49" s="34" t="b">
        <f t="shared" si="1"/>
        <v>0</v>
      </c>
    </row>
    <row r="50" spans="1:83" s="40" customFormat="1" ht="15.75" customHeight="1" x14ac:dyDescent="0.25">
      <c r="A50" s="1" t="s">
        <v>119</v>
      </c>
      <c r="B50" s="31" t="s">
        <v>11</v>
      </c>
      <c r="C50" s="36"/>
      <c r="D50" s="36"/>
      <c r="E50" s="37" t="s">
        <v>17</v>
      </c>
      <c r="F50" s="114">
        <v>255437.39143300001</v>
      </c>
      <c r="G50" s="115">
        <v>36562.368135999997</v>
      </c>
      <c r="H50" s="115">
        <v>69307.534534000006</v>
      </c>
      <c r="I50" s="115">
        <v>83964.580138999998</v>
      </c>
      <c r="J50" s="115">
        <v>65602.908624000003</v>
      </c>
      <c r="K50" s="115">
        <v>441094.90231699997</v>
      </c>
      <c r="L50" s="115">
        <v>72001.151666000005</v>
      </c>
      <c r="M50" s="115">
        <v>70727.863201</v>
      </c>
      <c r="N50" s="115">
        <v>123400.49694700001</v>
      </c>
      <c r="O50" s="115">
        <v>77732.224841000003</v>
      </c>
      <c r="P50" s="115">
        <v>97233.165663000007</v>
      </c>
      <c r="Q50" s="115">
        <v>341709.28844400001</v>
      </c>
      <c r="R50" s="115">
        <v>83811.207555999994</v>
      </c>
      <c r="S50" s="115">
        <v>74716.772081999996</v>
      </c>
      <c r="T50" s="115">
        <v>80312.289852999995</v>
      </c>
      <c r="U50" s="115">
        <v>102869.01895300001</v>
      </c>
      <c r="V50" s="115">
        <v>543223.86240600003</v>
      </c>
      <c r="W50" s="115">
        <v>86145.413979999998</v>
      </c>
      <c r="X50" s="115">
        <v>54609.013461000002</v>
      </c>
      <c r="Y50" s="115">
        <v>256573.02751799999</v>
      </c>
      <c r="Z50" s="115">
        <v>145896.40744800001</v>
      </c>
      <c r="AA50" s="115">
        <v>667229.94545500004</v>
      </c>
      <c r="AB50" s="115">
        <v>59100.283882999996</v>
      </c>
      <c r="AC50" s="115">
        <v>65681.349801000004</v>
      </c>
      <c r="AD50" s="115">
        <v>62662.522666999997</v>
      </c>
      <c r="AE50" s="115">
        <v>203166.288267</v>
      </c>
      <c r="AF50" s="115">
        <v>276619.50083700003</v>
      </c>
      <c r="AG50" s="115">
        <v>700872.00040400005</v>
      </c>
      <c r="AH50" s="115">
        <v>154635.941012</v>
      </c>
      <c r="AI50" s="115">
        <v>198971.00664400001</v>
      </c>
      <c r="AJ50" s="115">
        <v>208336.94206199999</v>
      </c>
      <c r="AK50" s="115">
        <v>138928.11068499999</v>
      </c>
      <c r="AL50" s="116">
        <v>1038241.582196</v>
      </c>
      <c r="AM50" s="116">
        <v>1911325.8082659999</v>
      </c>
      <c r="AN50" s="117">
        <v>2949567.3904619999</v>
      </c>
      <c r="AO50" s="114">
        <v>486088.10531200003</v>
      </c>
      <c r="AP50" s="115">
        <v>93978.002666999993</v>
      </c>
      <c r="AQ50" s="115">
        <v>100728.556115</v>
      </c>
      <c r="AR50" s="115">
        <v>123183.48200600001</v>
      </c>
      <c r="AS50" s="115">
        <v>168198.064526</v>
      </c>
      <c r="AT50" s="115">
        <v>357274.84841899999</v>
      </c>
      <c r="AU50" s="115">
        <v>128625.633714</v>
      </c>
      <c r="AV50" s="115">
        <v>55013.569332999999</v>
      </c>
      <c r="AW50" s="115">
        <v>48358.095310999997</v>
      </c>
      <c r="AX50" s="115">
        <v>57993.499944000003</v>
      </c>
      <c r="AY50" s="115">
        <v>67284.050117000006</v>
      </c>
      <c r="AZ50" s="115">
        <v>253970.45003400001</v>
      </c>
      <c r="BA50" s="115">
        <v>74580.737047000002</v>
      </c>
      <c r="BB50" s="115">
        <v>63545.508030999998</v>
      </c>
      <c r="BC50" s="115">
        <v>57718.128848</v>
      </c>
      <c r="BD50" s="115">
        <v>58126.076108000001</v>
      </c>
      <c r="BE50" s="115">
        <v>304894.156258</v>
      </c>
      <c r="BF50" s="115">
        <v>61749.044072999997</v>
      </c>
      <c r="BG50" s="115">
        <v>73962.524197000006</v>
      </c>
      <c r="BH50" s="115">
        <v>96341.010458000004</v>
      </c>
      <c r="BI50" s="115">
        <v>72841.577529999995</v>
      </c>
      <c r="BJ50" s="115">
        <v>649998.04776700004</v>
      </c>
      <c r="BK50" s="115">
        <v>92174.576069999996</v>
      </c>
      <c r="BL50" s="115">
        <v>76155.245594000007</v>
      </c>
      <c r="BM50" s="115">
        <v>121986.558255</v>
      </c>
      <c r="BN50" s="115">
        <v>175190.41281800001</v>
      </c>
      <c r="BO50" s="115">
        <v>184491.25503100001</v>
      </c>
      <c r="BP50" s="115">
        <v>536200.53255100001</v>
      </c>
      <c r="BQ50" s="115">
        <v>154766.96914500001</v>
      </c>
      <c r="BR50" s="115">
        <v>126355.16347</v>
      </c>
      <c r="BS50" s="115">
        <v>183961.515495</v>
      </c>
      <c r="BT50" s="115">
        <v>71116.884441000002</v>
      </c>
      <c r="BU50" s="116">
        <v>1097333.4037649999</v>
      </c>
      <c r="BV50" s="116">
        <v>1491092.736576</v>
      </c>
      <c r="BW50" s="118">
        <v>2588426.1403419999</v>
      </c>
      <c r="BX50" s="119">
        <v>5537993.5308020003</v>
      </c>
      <c r="BY50" s="120"/>
      <c r="BZ50" s="34"/>
      <c r="CA50" s="34" t="s">
        <v>10</v>
      </c>
      <c r="CB50" s="34"/>
      <c r="CC50" s="34"/>
      <c r="CD50" s="34"/>
      <c r="CE50" s="34" t="b">
        <f t="shared" si="1"/>
        <v>1</v>
      </c>
    </row>
    <row r="51" spans="1:83" s="40" customFormat="1" ht="15.75" customHeight="1" x14ac:dyDescent="0.25">
      <c r="A51" s="1" t="s">
        <v>119</v>
      </c>
      <c r="B51" s="31" t="s">
        <v>12</v>
      </c>
      <c r="C51" s="36"/>
      <c r="D51" s="36"/>
      <c r="E51" s="37" t="s">
        <v>18</v>
      </c>
      <c r="F51" s="114">
        <v>275773.08137600002</v>
      </c>
      <c r="G51" s="115">
        <v>32918.803601</v>
      </c>
      <c r="H51" s="115">
        <v>70030.716545000003</v>
      </c>
      <c r="I51" s="115">
        <v>103882.072889</v>
      </c>
      <c r="J51" s="115">
        <v>68941.488341000004</v>
      </c>
      <c r="K51" s="115">
        <v>362114.41359700001</v>
      </c>
      <c r="L51" s="115">
        <v>48539.702065999998</v>
      </c>
      <c r="M51" s="115">
        <v>71052.630772999997</v>
      </c>
      <c r="N51" s="115">
        <v>114047.30611600001</v>
      </c>
      <c r="O51" s="115">
        <v>62931.013923999999</v>
      </c>
      <c r="P51" s="115">
        <v>65543.760718000005</v>
      </c>
      <c r="Q51" s="115">
        <v>304634.39883700002</v>
      </c>
      <c r="R51" s="115">
        <v>67778.971243000007</v>
      </c>
      <c r="S51" s="115">
        <v>59271.461485</v>
      </c>
      <c r="T51" s="115">
        <v>66631.867532000004</v>
      </c>
      <c r="U51" s="115">
        <v>110952.098577</v>
      </c>
      <c r="V51" s="115">
        <v>430306.15056099999</v>
      </c>
      <c r="W51" s="115">
        <v>92809.463879000003</v>
      </c>
      <c r="X51" s="115">
        <v>70407.940768999993</v>
      </c>
      <c r="Y51" s="115">
        <v>151734.89541900001</v>
      </c>
      <c r="Z51" s="115">
        <v>115353.85049300001</v>
      </c>
      <c r="AA51" s="115">
        <v>585218.526281</v>
      </c>
      <c r="AB51" s="115">
        <v>61999.008935999998</v>
      </c>
      <c r="AC51" s="115">
        <v>63260.758285999997</v>
      </c>
      <c r="AD51" s="115">
        <v>59420.585231999998</v>
      </c>
      <c r="AE51" s="115">
        <v>160696.73018799999</v>
      </c>
      <c r="AF51" s="115">
        <v>239841.443638</v>
      </c>
      <c r="AG51" s="115">
        <v>707112.30710099998</v>
      </c>
      <c r="AH51" s="115">
        <v>147122.15405099999</v>
      </c>
      <c r="AI51" s="115">
        <v>177888.96032300001</v>
      </c>
      <c r="AJ51" s="115">
        <v>241262.330388</v>
      </c>
      <c r="AK51" s="115">
        <v>140838.86233900001</v>
      </c>
      <c r="AL51" s="116">
        <v>942521.89380900003</v>
      </c>
      <c r="AM51" s="116">
        <v>1722636.983943</v>
      </c>
      <c r="AN51" s="117">
        <v>2665158.877752</v>
      </c>
      <c r="AO51" s="114">
        <v>495268.00295499997</v>
      </c>
      <c r="AP51" s="115">
        <v>97728.190530000007</v>
      </c>
      <c r="AQ51" s="115">
        <v>101662.292391</v>
      </c>
      <c r="AR51" s="115">
        <v>125331.349682</v>
      </c>
      <c r="AS51" s="115">
        <v>170546.17035299999</v>
      </c>
      <c r="AT51" s="115">
        <v>349852.72710900003</v>
      </c>
      <c r="AU51" s="115">
        <v>135453.922697</v>
      </c>
      <c r="AV51" s="115">
        <v>44336.164121000002</v>
      </c>
      <c r="AW51" s="115">
        <v>51626.359763</v>
      </c>
      <c r="AX51" s="115">
        <v>56416.602013999996</v>
      </c>
      <c r="AY51" s="115">
        <v>62019.678513999999</v>
      </c>
      <c r="AZ51" s="115">
        <v>230578.831752</v>
      </c>
      <c r="BA51" s="115">
        <v>68661.245095999999</v>
      </c>
      <c r="BB51" s="115">
        <v>57146.516497999997</v>
      </c>
      <c r="BC51" s="115">
        <v>46613.878788000002</v>
      </c>
      <c r="BD51" s="115">
        <v>58157.19137</v>
      </c>
      <c r="BE51" s="115">
        <v>276912.84085099999</v>
      </c>
      <c r="BF51" s="115">
        <v>55587.305920999999</v>
      </c>
      <c r="BG51" s="115">
        <v>69151.028691</v>
      </c>
      <c r="BH51" s="115">
        <v>81191.915934000004</v>
      </c>
      <c r="BI51" s="115">
        <v>70982.590303999998</v>
      </c>
      <c r="BJ51" s="115">
        <v>660539.64497000002</v>
      </c>
      <c r="BK51" s="115">
        <v>95681.778871999995</v>
      </c>
      <c r="BL51" s="115">
        <v>76025.534948</v>
      </c>
      <c r="BM51" s="115">
        <v>124825.86291700001</v>
      </c>
      <c r="BN51" s="115">
        <v>173443.46794</v>
      </c>
      <c r="BO51" s="115">
        <v>190563.00029299999</v>
      </c>
      <c r="BP51" s="115">
        <v>502476.941292</v>
      </c>
      <c r="BQ51" s="115">
        <v>146016.57668900001</v>
      </c>
      <c r="BR51" s="115">
        <v>165662.98821400001</v>
      </c>
      <c r="BS51" s="115">
        <v>149880.98507699999</v>
      </c>
      <c r="BT51" s="115">
        <v>40916.391313</v>
      </c>
      <c r="BU51" s="116">
        <v>1075699.5618159999</v>
      </c>
      <c r="BV51" s="116">
        <v>1439929.4271110001</v>
      </c>
      <c r="BW51" s="118">
        <v>2515628.9889270002</v>
      </c>
      <c r="BX51" s="119">
        <v>5180787.8666789997</v>
      </c>
      <c r="BY51" s="120"/>
      <c r="BZ51" s="34"/>
      <c r="CA51" s="34" t="s">
        <v>10</v>
      </c>
      <c r="CB51" s="34"/>
      <c r="CC51" s="34"/>
      <c r="CD51" s="34"/>
      <c r="CE51" s="34" t="b">
        <f t="shared" si="1"/>
        <v>1</v>
      </c>
    </row>
    <row r="52" spans="1:83" s="40" customFormat="1" ht="15.75" customHeight="1" x14ac:dyDescent="0.25">
      <c r="A52" s="1" t="s">
        <v>119</v>
      </c>
      <c r="B52" s="31" t="s">
        <v>120</v>
      </c>
      <c r="C52" s="36"/>
      <c r="D52" s="36"/>
      <c r="E52" s="37" t="s">
        <v>19</v>
      </c>
      <c r="F52" s="114">
        <v>-1604.0813760000201</v>
      </c>
      <c r="G52" s="115">
        <v>7104.1963990000004</v>
      </c>
      <c r="H52" s="115">
        <v>-6956.7165450000002</v>
      </c>
      <c r="I52" s="115">
        <v>-12381.072888999999</v>
      </c>
      <c r="J52" s="115">
        <v>10629.511659</v>
      </c>
      <c r="K52" s="115">
        <v>64131.586403000001</v>
      </c>
      <c r="L52" s="115">
        <v>7965.2979340000002</v>
      </c>
      <c r="M52" s="115">
        <v>-10858.630773000001</v>
      </c>
      <c r="N52" s="115">
        <v>-7762.3061160000098</v>
      </c>
      <c r="O52" s="115">
        <v>21406.986076000001</v>
      </c>
      <c r="P52" s="115">
        <v>53380.239282000002</v>
      </c>
      <c r="Q52" s="115">
        <v>5683.6011629999803</v>
      </c>
      <c r="R52" s="115">
        <v>58578.028757</v>
      </c>
      <c r="S52" s="115">
        <v>-20521.461485</v>
      </c>
      <c r="T52" s="115">
        <v>174.13246799999601</v>
      </c>
      <c r="U52" s="115">
        <v>-32547.098577000001</v>
      </c>
      <c r="V52" s="115">
        <v>20974.849439000001</v>
      </c>
      <c r="W52" s="115">
        <v>-20378.463878999999</v>
      </c>
      <c r="X52" s="115">
        <v>-20231.940769000001</v>
      </c>
      <c r="Y52" s="115">
        <v>43206.104581</v>
      </c>
      <c r="Z52" s="115">
        <v>18379.149506999998</v>
      </c>
      <c r="AA52" s="115">
        <v>65455.262822999997</v>
      </c>
      <c r="AB52" s="115">
        <v>-24825.008935999998</v>
      </c>
      <c r="AC52" s="115">
        <v>4379.2417139999998</v>
      </c>
      <c r="AD52" s="115">
        <v>6653.4147679999996</v>
      </c>
      <c r="AE52" s="115">
        <v>42469.558079000002</v>
      </c>
      <c r="AF52" s="115">
        <v>36778.057199000003</v>
      </c>
      <c r="AG52" s="115">
        <v>-6240.30669699993</v>
      </c>
      <c r="AH52" s="115">
        <v>7513.7869610000098</v>
      </c>
      <c r="AI52" s="115">
        <v>21082.046321000002</v>
      </c>
      <c r="AJ52" s="115">
        <v>-32925.388326</v>
      </c>
      <c r="AK52" s="115">
        <v>-1910.7516540000199</v>
      </c>
      <c r="AL52" s="116">
        <v>68211.106190999999</v>
      </c>
      <c r="AM52" s="116">
        <v>80189.805563999995</v>
      </c>
      <c r="AN52" s="117">
        <v>148400.91175500001</v>
      </c>
      <c r="AO52" s="114">
        <v>-9179.8976429999493</v>
      </c>
      <c r="AP52" s="115">
        <v>-3750.1878630000101</v>
      </c>
      <c r="AQ52" s="115">
        <v>-933.736275999996</v>
      </c>
      <c r="AR52" s="115">
        <v>-2147.8676759999898</v>
      </c>
      <c r="AS52" s="115">
        <v>-2348.1058269999899</v>
      </c>
      <c r="AT52" s="115">
        <v>7422.1213099999604</v>
      </c>
      <c r="AU52" s="115">
        <v>-6828.2889830000104</v>
      </c>
      <c r="AV52" s="115">
        <v>10677.405212</v>
      </c>
      <c r="AW52" s="115">
        <v>-3268.2644519999999</v>
      </c>
      <c r="AX52" s="115">
        <v>1576.8979300000101</v>
      </c>
      <c r="AY52" s="115">
        <v>5264.3716030000096</v>
      </c>
      <c r="AZ52" s="115">
        <v>23391.618281999999</v>
      </c>
      <c r="BA52" s="115">
        <v>5919.491951</v>
      </c>
      <c r="BB52" s="115">
        <v>6398.9915330000003</v>
      </c>
      <c r="BC52" s="115">
        <v>11104.25006</v>
      </c>
      <c r="BD52" s="115">
        <v>-31.115261999999301</v>
      </c>
      <c r="BE52" s="115">
        <v>27981.315406999998</v>
      </c>
      <c r="BF52" s="115">
        <v>6161.7381519999999</v>
      </c>
      <c r="BG52" s="115">
        <v>4811.4955060000102</v>
      </c>
      <c r="BH52" s="115">
        <v>15149.094524</v>
      </c>
      <c r="BI52" s="115">
        <v>1858.987226</v>
      </c>
      <c r="BJ52" s="115">
        <v>-10541.597202999999</v>
      </c>
      <c r="BK52" s="115">
        <v>-3507.2028019999998</v>
      </c>
      <c r="BL52" s="115">
        <v>129.71064600000699</v>
      </c>
      <c r="BM52" s="115">
        <v>-2839.30466200001</v>
      </c>
      <c r="BN52" s="115">
        <v>1746.94487800001</v>
      </c>
      <c r="BO52" s="115">
        <v>-6071.7452619999804</v>
      </c>
      <c r="BP52" s="115">
        <v>33723.591259000001</v>
      </c>
      <c r="BQ52" s="115">
        <v>8750.3924559999996</v>
      </c>
      <c r="BR52" s="115">
        <v>-39307.824743999998</v>
      </c>
      <c r="BS52" s="115">
        <v>34080.530418000002</v>
      </c>
      <c r="BT52" s="115">
        <v>30200.493127999998</v>
      </c>
      <c r="BU52" s="116">
        <v>21633.841949000001</v>
      </c>
      <c r="BV52" s="116">
        <v>51163.309464999897</v>
      </c>
      <c r="BW52" s="118">
        <v>72797.151414999695</v>
      </c>
      <c r="BX52" s="119">
        <v>221198.06317000199</v>
      </c>
      <c r="BY52" s="120"/>
      <c r="BZ52" s="34"/>
      <c r="CA52" s="34" t="s">
        <v>10</v>
      </c>
      <c r="CB52" s="34"/>
      <c r="CC52" s="34"/>
      <c r="CD52" s="34"/>
      <c r="CE52" s="34" t="b">
        <f t="shared" si="1"/>
        <v>1</v>
      </c>
    </row>
    <row r="53" spans="1:83" s="40" customFormat="1" ht="15.75" customHeight="1" x14ac:dyDescent="0.25">
      <c r="A53" s="1" t="s">
        <v>119</v>
      </c>
      <c r="B53" s="38" t="s">
        <v>13</v>
      </c>
      <c r="C53" s="36"/>
      <c r="D53" s="36"/>
      <c r="E53" s="39" t="s">
        <v>20</v>
      </c>
      <c r="F53" s="121">
        <v>274169</v>
      </c>
      <c r="G53" s="122">
        <v>40023</v>
      </c>
      <c r="H53" s="122">
        <v>63074</v>
      </c>
      <c r="I53" s="122">
        <v>91501</v>
      </c>
      <c r="J53" s="122">
        <v>79571</v>
      </c>
      <c r="K53" s="122">
        <v>426246</v>
      </c>
      <c r="L53" s="122">
        <v>56505</v>
      </c>
      <c r="M53" s="122">
        <v>60194</v>
      </c>
      <c r="N53" s="122">
        <v>106285</v>
      </c>
      <c r="O53" s="122">
        <v>84338</v>
      </c>
      <c r="P53" s="122">
        <v>118924</v>
      </c>
      <c r="Q53" s="122">
        <v>310318</v>
      </c>
      <c r="R53" s="122">
        <v>126357</v>
      </c>
      <c r="S53" s="122">
        <v>38750</v>
      </c>
      <c r="T53" s="122">
        <v>66806</v>
      </c>
      <c r="U53" s="122">
        <v>78405</v>
      </c>
      <c r="V53" s="122">
        <v>484679.25481999997</v>
      </c>
      <c r="W53" s="122">
        <v>72433</v>
      </c>
      <c r="X53" s="122">
        <v>50148</v>
      </c>
      <c r="Y53" s="122">
        <v>217632.62257400001</v>
      </c>
      <c r="Z53" s="122">
        <v>144465.63224599999</v>
      </c>
      <c r="AA53" s="122">
        <v>716195.96471600002</v>
      </c>
      <c r="AB53" s="122">
        <v>113046.59998</v>
      </c>
      <c r="AC53" s="122">
        <v>74211.809758000003</v>
      </c>
      <c r="AD53" s="122">
        <v>68098.577573000002</v>
      </c>
      <c r="AE53" s="122">
        <v>196009.984554</v>
      </c>
      <c r="AF53" s="122">
        <v>264828.992852</v>
      </c>
      <c r="AG53" s="122">
        <v>880782.17732000002</v>
      </c>
      <c r="AH53" s="122">
        <v>171393.930743</v>
      </c>
      <c r="AI53" s="122">
        <v>275250.11633500003</v>
      </c>
      <c r="AJ53" s="122">
        <v>283374.30221400002</v>
      </c>
      <c r="AK53" s="122">
        <v>150763.828029</v>
      </c>
      <c r="AL53" s="123">
        <v>1010733</v>
      </c>
      <c r="AM53" s="123">
        <v>2081657.3968549999</v>
      </c>
      <c r="AN53" s="124">
        <v>3092390.3968549999</v>
      </c>
      <c r="AO53" s="121">
        <v>492500.77899700002</v>
      </c>
      <c r="AP53" s="122">
        <v>95751.045792000004</v>
      </c>
      <c r="AQ53" s="122">
        <v>101650.174067</v>
      </c>
      <c r="AR53" s="122">
        <v>124825.83104600001</v>
      </c>
      <c r="AS53" s="122">
        <v>170273.72809300001</v>
      </c>
      <c r="AT53" s="122">
        <v>358487.73511000001</v>
      </c>
      <c r="AU53" s="122">
        <v>130053.47012899999</v>
      </c>
      <c r="AV53" s="122">
        <v>55532.830918</v>
      </c>
      <c r="AW53" s="122">
        <v>48180.117412</v>
      </c>
      <c r="AX53" s="122">
        <v>57618.738920000003</v>
      </c>
      <c r="AY53" s="122">
        <v>67102.577730999998</v>
      </c>
      <c r="AZ53" s="122">
        <v>270269.09542600001</v>
      </c>
      <c r="BA53" s="122">
        <v>81639.343229999999</v>
      </c>
      <c r="BB53" s="122">
        <v>69516.731669999994</v>
      </c>
      <c r="BC53" s="122">
        <v>57577.030936000003</v>
      </c>
      <c r="BD53" s="122">
        <v>61535.989589999997</v>
      </c>
      <c r="BE53" s="122">
        <v>311358.84175999998</v>
      </c>
      <c r="BF53" s="122">
        <v>63201.572744999998</v>
      </c>
      <c r="BG53" s="122">
        <v>75374.914665000004</v>
      </c>
      <c r="BH53" s="122">
        <v>97914.290372000003</v>
      </c>
      <c r="BI53" s="122">
        <v>74868.063978000006</v>
      </c>
      <c r="BJ53" s="122">
        <v>661976.01746400003</v>
      </c>
      <c r="BK53" s="122">
        <v>97695.723194000006</v>
      </c>
      <c r="BL53" s="122">
        <v>76203.732279000003</v>
      </c>
      <c r="BM53" s="122">
        <v>123032.991719</v>
      </c>
      <c r="BN53" s="122">
        <v>174754.262029</v>
      </c>
      <c r="BO53" s="122">
        <v>190289.308242</v>
      </c>
      <c r="BP53" s="122">
        <v>540211.899798</v>
      </c>
      <c r="BQ53" s="122">
        <v>159111.241901</v>
      </c>
      <c r="BR53" s="122">
        <v>131834.313673</v>
      </c>
      <c r="BS53" s="122">
        <v>185307.20959000001</v>
      </c>
      <c r="BT53" s="122">
        <v>63959.134635000002</v>
      </c>
      <c r="BU53" s="123">
        <v>1121257.609532</v>
      </c>
      <c r="BV53" s="123">
        <v>1513546.759022</v>
      </c>
      <c r="BW53" s="125">
        <v>2634804.3685539998</v>
      </c>
      <c r="BX53" s="126">
        <v>5727194.7654100005</v>
      </c>
      <c r="BY53" s="127"/>
      <c r="BZ53" s="34"/>
      <c r="CA53" s="34" t="s">
        <v>10</v>
      </c>
      <c r="CB53" s="34"/>
      <c r="CC53" s="34"/>
      <c r="CD53" s="34"/>
      <c r="CE53" s="34" t="b">
        <f t="shared" si="1"/>
        <v>1</v>
      </c>
    </row>
    <row r="54" spans="1:83" s="40" customFormat="1" ht="15.75" customHeight="1" x14ac:dyDescent="0.25">
      <c r="A54" s="1" t="s">
        <v>119</v>
      </c>
      <c r="B54" s="31" t="s">
        <v>14</v>
      </c>
      <c r="C54" s="36"/>
      <c r="D54" s="36"/>
      <c r="E54" s="37" t="s">
        <v>21</v>
      </c>
      <c r="F54" s="114">
        <v>358518</v>
      </c>
      <c r="G54" s="115">
        <v>26180</v>
      </c>
      <c r="H54" s="115">
        <v>80359</v>
      </c>
      <c r="I54" s="115">
        <v>174868</v>
      </c>
      <c r="J54" s="115">
        <v>77111</v>
      </c>
      <c r="K54" s="115">
        <v>572307</v>
      </c>
      <c r="L54" s="115">
        <v>69547</v>
      </c>
      <c r="M54" s="115">
        <v>106410</v>
      </c>
      <c r="N54" s="115">
        <v>172421</v>
      </c>
      <c r="O54" s="115">
        <v>101121</v>
      </c>
      <c r="P54" s="115">
        <v>122808</v>
      </c>
      <c r="Q54" s="115">
        <v>346965</v>
      </c>
      <c r="R54" s="115">
        <v>39142</v>
      </c>
      <c r="S54" s="115">
        <v>109562</v>
      </c>
      <c r="T54" s="115">
        <v>82650</v>
      </c>
      <c r="U54" s="115">
        <v>115611</v>
      </c>
      <c r="V54" s="115">
        <v>447092</v>
      </c>
      <c r="W54" s="115">
        <v>95351</v>
      </c>
      <c r="X54" s="115">
        <v>61757</v>
      </c>
      <c r="Y54" s="115">
        <v>158488</v>
      </c>
      <c r="Z54" s="115">
        <v>131496</v>
      </c>
      <c r="AA54" s="115">
        <v>676403</v>
      </c>
      <c r="AB54" s="115">
        <v>70118</v>
      </c>
      <c r="AC54" s="115">
        <v>64902</v>
      </c>
      <c r="AD54" s="115">
        <v>44127</v>
      </c>
      <c r="AE54" s="115">
        <v>213906</v>
      </c>
      <c r="AF54" s="115">
        <v>283350</v>
      </c>
      <c r="AG54" s="115">
        <v>746081</v>
      </c>
      <c r="AH54" s="115">
        <v>168078</v>
      </c>
      <c r="AI54" s="115">
        <v>216521</v>
      </c>
      <c r="AJ54" s="115">
        <v>227371</v>
      </c>
      <c r="AK54" s="115">
        <v>134111</v>
      </c>
      <c r="AL54" s="116">
        <v>1277790</v>
      </c>
      <c r="AM54" s="116">
        <v>1869576</v>
      </c>
      <c r="AN54" s="117">
        <v>3147366</v>
      </c>
      <c r="AO54" s="114">
        <v>510258</v>
      </c>
      <c r="AP54" s="115">
        <v>90790</v>
      </c>
      <c r="AQ54" s="115">
        <v>133555</v>
      </c>
      <c r="AR54" s="115">
        <v>110540</v>
      </c>
      <c r="AS54" s="115">
        <v>175373</v>
      </c>
      <c r="AT54" s="115">
        <v>323253</v>
      </c>
      <c r="AU54" s="115">
        <v>140514</v>
      </c>
      <c r="AV54" s="115">
        <v>43934</v>
      </c>
      <c r="AW54" s="115">
        <v>47194</v>
      </c>
      <c r="AX54" s="115">
        <v>36581</v>
      </c>
      <c r="AY54" s="115">
        <v>55030</v>
      </c>
      <c r="AZ54" s="115">
        <v>229580</v>
      </c>
      <c r="BA54" s="115">
        <v>53719</v>
      </c>
      <c r="BB54" s="115">
        <v>54483</v>
      </c>
      <c r="BC54" s="115">
        <v>56223</v>
      </c>
      <c r="BD54" s="115">
        <v>65155</v>
      </c>
      <c r="BE54" s="115">
        <v>325001</v>
      </c>
      <c r="BF54" s="115">
        <v>66036</v>
      </c>
      <c r="BG54" s="115">
        <v>94197</v>
      </c>
      <c r="BH54" s="115">
        <v>69643</v>
      </c>
      <c r="BI54" s="115">
        <v>95125</v>
      </c>
      <c r="BJ54" s="115">
        <v>630368</v>
      </c>
      <c r="BK54" s="115">
        <v>69991</v>
      </c>
      <c r="BL54" s="115">
        <v>71898</v>
      </c>
      <c r="BM54" s="115">
        <v>124486</v>
      </c>
      <c r="BN54" s="115">
        <v>185274</v>
      </c>
      <c r="BO54" s="115">
        <v>178719</v>
      </c>
      <c r="BP54" s="115">
        <v>519326</v>
      </c>
      <c r="BQ54" s="115">
        <v>151586</v>
      </c>
      <c r="BR54" s="115">
        <v>138892</v>
      </c>
      <c r="BS54" s="115">
        <v>172954</v>
      </c>
      <c r="BT54" s="115">
        <v>55894</v>
      </c>
      <c r="BU54" s="116">
        <v>1063091</v>
      </c>
      <c r="BV54" s="116">
        <v>1474695</v>
      </c>
      <c r="BW54" s="118">
        <v>2537786</v>
      </c>
      <c r="BX54" s="119">
        <v>5685152</v>
      </c>
      <c r="BY54" s="120"/>
      <c r="BZ54" s="34"/>
      <c r="CA54" s="34" t="s">
        <v>10</v>
      </c>
      <c r="CB54" s="34"/>
      <c r="CC54" s="34"/>
      <c r="CD54" s="34"/>
      <c r="CE54" s="34" t="b">
        <f t="shared" si="1"/>
        <v>1</v>
      </c>
    </row>
    <row r="55" spans="1:83" s="40" customFormat="1" ht="15.75" customHeight="1" x14ac:dyDescent="0.25">
      <c r="A55" s="1" t="s">
        <v>119</v>
      </c>
      <c r="B55" s="31" t="s">
        <v>22</v>
      </c>
      <c r="C55" s="36"/>
      <c r="D55" s="36"/>
      <c r="E55" s="63" t="s">
        <v>22</v>
      </c>
      <c r="F55" s="114">
        <v>199579</v>
      </c>
      <c r="G55" s="115">
        <v>42862</v>
      </c>
      <c r="H55" s="115">
        <v>34421</v>
      </c>
      <c r="I55" s="115">
        <v>69245</v>
      </c>
      <c r="J55" s="115">
        <v>53051</v>
      </c>
      <c r="K55" s="115">
        <v>397000</v>
      </c>
      <c r="L55" s="115">
        <v>56530</v>
      </c>
      <c r="M55" s="115">
        <v>122898</v>
      </c>
      <c r="N55" s="115">
        <v>106949</v>
      </c>
      <c r="O55" s="115">
        <v>57287</v>
      </c>
      <c r="P55" s="115">
        <v>53336</v>
      </c>
      <c r="Q55" s="115">
        <v>324640</v>
      </c>
      <c r="R55" s="115">
        <v>64238</v>
      </c>
      <c r="S55" s="115">
        <v>108748</v>
      </c>
      <c r="T55" s="115">
        <v>69979</v>
      </c>
      <c r="U55" s="115">
        <v>81675</v>
      </c>
      <c r="V55" s="115">
        <v>360232</v>
      </c>
      <c r="W55" s="115">
        <v>79795</v>
      </c>
      <c r="X55" s="115">
        <v>49211</v>
      </c>
      <c r="Y55" s="115">
        <v>91106</v>
      </c>
      <c r="Z55" s="115">
        <v>140120</v>
      </c>
      <c r="AA55" s="115">
        <v>559408</v>
      </c>
      <c r="AB55" s="115">
        <v>49281</v>
      </c>
      <c r="AC55" s="115">
        <v>37660</v>
      </c>
      <c r="AD55" s="115">
        <v>102173</v>
      </c>
      <c r="AE55" s="115">
        <v>165211</v>
      </c>
      <c r="AF55" s="115">
        <v>205083</v>
      </c>
      <c r="AG55" s="115">
        <v>550946</v>
      </c>
      <c r="AH55" s="115">
        <v>191140</v>
      </c>
      <c r="AI55" s="115">
        <v>155212</v>
      </c>
      <c r="AJ55" s="115">
        <v>129087</v>
      </c>
      <c r="AK55" s="115">
        <v>75507</v>
      </c>
      <c r="AL55" s="116">
        <v>921219</v>
      </c>
      <c r="AM55" s="116">
        <v>1470586</v>
      </c>
      <c r="AN55" s="117">
        <v>2391805</v>
      </c>
      <c r="AO55" s="114">
        <v>421501</v>
      </c>
      <c r="AP55" s="115">
        <v>90132</v>
      </c>
      <c r="AQ55" s="115">
        <v>99442</v>
      </c>
      <c r="AR55" s="115">
        <v>108184</v>
      </c>
      <c r="AS55" s="115">
        <v>123743</v>
      </c>
      <c r="AT55" s="115">
        <v>298227</v>
      </c>
      <c r="AU55" s="115">
        <v>94683</v>
      </c>
      <c r="AV55" s="115">
        <v>34028</v>
      </c>
      <c r="AW55" s="115">
        <v>33887</v>
      </c>
      <c r="AX55" s="115">
        <v>84376</v>
      </c>
      <c r="AY55" s="115">
        <v>51253</v>
      </c>
      <c r="AZ55" s="115">
        <v>351694</v>
      </c>
      <c r="BA55" s="115">
        <v>94163</v>
      </c>
      <c r="BB55" s="115">
        <v>75110</v>
      </c>
      <c r="BC55" s="115">
        <v>110550</v>
      </c>
      <c r="BD55" s="115">
        <v>71871</v>
      </c>
      <c r="BE55" s="115">
        <v>355752</v>
      </c>
      <c r="BF55" s="115">
        <v>67812</v>
      </c>
      <c r="BG55" s="115">
        <v>113025</v>
      </c>
      <c r="BH55" s="115">
        <v>81298</v>
      </c>
      <c r="BI55" s="115">
        <v>93617</v>
      </c>
      <c r="BJ55" s="115">
        <v>909259</v>
      </c>
      <c r="BK55" s="115">
        <v>70451</v>
      </c>
      <c r="BL55" s="115">
        <v>76795</v>
      </c>
      <c r="BM55" s="115">
        <v>159478</v>
      </c>
      <c r="BN55" s="115">
        <v>263228</v>
      </c>
      <c r="BO55" s="115">
        <v>339307</v>
      </c>
      <c r="BP55" s="115">
        <v>550751</v>
      </c>
      <c r="BQ55" s="115">
        <v>183248</v>
      </c>
      <c r="BR55" s="115">
        <v>236249</v>
      </c>
      <c r="BS55" s="115">
        <v>106563</v>
      </c>
      <c r="BT55" s="115">
        <v>24691</v>
      </c>
      <c r="BU55" s="116">
        <v>1071422</v>
      </c>
      <c r="BV55" s="116">
        <v>1815762</v>
      </c>
      <c r="BW55" s="118">
        <v>2887184</v>
      </c>
      <c r="BX55" s="119">
        <v>5278989</v>
      </c>
      <c r="BY55" s="120"/>
      <c r="BZ55" s="34"/>
      <c r="CA55" s="34" t="s">
        <v>10</v>
      </c>
      <c r="CB55" s="34"/>
      <c r="CC55" s="34"/>
      <c r="CD55" s="34"/>
      <c r="CE55" s="34" t="b">
        <f t="shared" si="1"/>
        <v>1</v>
      </c>
    </row>
    <row r="56" spans="1:83" s="40" customFormat="1" ht="15.75" customHeight="1" x14ac:dyDescent="0.25">
      <c r="A56" s="1" t="s">
        <v>119</v>
      </c>
      <c r="B56" s="31" t="s">
        <v>121</v>
      </c>
      <c r="C56" s="36"/>
      <c r="D56" s="36"/>
      <c r="E56" s="63" t="s">
        <v>23</v>
      </c>
      <c r="F56" s="64">
        <v>-5.8166713299074597E-3</v>
      </c>
      <c r="G56" s="65">
        <v>0.21580967780931701</v>
      </c>
      <c r="H56" s="65">
        <v>-9.9338074608015595E-2</v>
      </c>
      <c r="I56" s="65">
        <v>-0.119183922159788</v>
      </c>
      <c r="J56" s="65">
        <v>0.154181638876493</v>
      </c>
      <c r="K56" s="65">
        <v>0.177103103314668</v>
      </c>
      <c r="L56" s="65">
        <v>0.16409861608069801</v>
      </c>
      <c r="M56" s="65">
        <v>-0.15282517557571201</v>
      </c>
      <c r="N56" s="65">
        <v>-6.8062161048370498E-2</v>
      </c>
      <c r="O56" s="65">
        <v>0.34016591726700302</v>
      </c>
      <c r="P56" s="65">
        <v>0.81442136821637101</v>
      </c>
      <c r="Q56" s="65">
        <v>1.8657122060733201E-2</v>
      </c>
      <c r="R56" s="65">
        <v>0.86425077989140697</v>
      </c>
      <c r="S56" s="65">
        <v>-0.34622836978962301</v>
      </c>
      <c r="T56" s="65">
        <v>2.6133511553817499E-3</v>
      </c>
      <c r="U56" s="65">
        <v>-0.29334369511192698</v>
      </c>
      <c r="V56" s="65">
        <v>4.87440149569199E-2</v>
      </c>
      <c r="W56" s="65">
        <v>-0.219573123550938</v>
      </c>
      <c r="X56" s="65">
        <v>-0.28735311028877503</v>
      </c>
      <c r="Y56" s="65">
        <v>0.28474731841802697</v>
      </c>
      <c r="Z56" s="65">
        <v>0.15932844398735799</v>
      </c>
      <c r="AA56" s="65">
        <v>0.111847557593505</v>
      </c>
      <c r="AB56" s="65">
        <v>-0.400409770446915</v>
      </c>
      <c r="AC56" s="65">
        <v>6.92252485213911E-2</v>
      </c>
      <c r="AD56" s="65">
        <v>0.11197154558513001</v>
      </c>
      <c r="AE56" s="65">
        <v>0.26428389693626397</v>
      </c>
      <c r="AF56" s="65">
        <v>0.15334321141975099</v>
      </c>
      <c r="AG56" s="65">
        <v>-8.8250573980019897E-3</v>
      </c>
      <c r="AH56" s="65">
        <v>5.1071757407761598E-2</v>
      </c>
      <c r="AI56" s="65">
        <v>0.11851239268991499</v>
      </c>
      <c r="AJ56" s="65">
        <v>-0.13647131847333599</v>
      </c>
      <c r="AK56" s="65">
        <v>-1.35669347385158E-2</v>
      </c>
      <c r="AL56" s="66">
        <v>7.2370845323644906E-2</v>
      </c>
      <c r="AM56" s="66">
        <v>4.6550611830271399E-2</v>
      </c>
      <c r="AN56" s="67">
        <v>5.5681825572880102E-2</v>
      </c>
      <c r="AO56" s="64">
        <v>-1.8535212426864602E-2</v>
      </c>
      <c r="AP56" s="65">
        <v>-3.8373654957305298E-2</v>
      </c>
      <c r="AQ56" s="65">
        <v>-9.1846864165602699E-3</v>
      </c>
      <c r="AR56" s="65">
        <v>-1.7137513331259301E-2</v>
      </c>
      <c r="AS56" s="65">
        <v>-1.3768153351903701E-2</v>
      </c>
      <c r="AT56" s="65">
        <v>2.12149877216407E-2</v>
      </c>
      <c r="AU56" s="65">
        <v>-5.04104188866819E-2</v>
      </c>
      <c r="AV56" s="65">
        <v>0.24082834912961301</v>
      </c>
      <c r="AW56" s="65">
        <v>-6.3306118560432195E-2</v>
      </c>
      <c r="AX56" s="65">
        <v>2.7950955458265501E-2</v>
      </c>
      <c r="AY56" s="65">
        <v>8.4882278159691807E-2</v>
      </c>
      <c r="AZ56" s="65">
        <v>0.10144737964133201</v>
      </c>
      <c r="BA56" s="65">
        <v>8.6213000401078599E-2</v>
      </c>
      <c r="BB56" s="65">
        <v>0.11197518108079201</v>
      </c>
      <c r="BC56" s="65">
        <v>0.23821767998544299</v>
      </c>
      <c r="BD56" s="65">
        <v>-5.3502002533172401E-4</v>
      </c>
      <c r="BE56" s="65">
        <v>0.10104737404379199</v>
      </c>
      <c r="BF56" s="65">
        <v>0.110847936411183</v>
      </c>
      <c r="BG56" s="65">
        <v>6.95795217667705E-2</v>
      </c>
      <c r="BH56" s="65">
        <v>0.186583779305252</v>
      </c>
      <c r="BI56" s="65">
        <v>2.6189340485299799E-2</v>
      </c>
      <c r="BJ56" s="65">
        <v>-1.59590681396251E-2</v>
      </c>
      <c r="BK56" s="65">
        <v>-3.6654866196539099E-2</v>
      </c>
      <c r="BL56" s="65">
        <v>1.7061457849487901E-3</v>
      </c>
      <c r="BM56" s="65">
        <v>-2.2746124846642901E-2</v>
      </c>
      <c r="BN56" s="65">
        <v>1.0072128392891301E-2</v>
      </c>
      <c r="BO56" s="65">
        <v>-3.1862141405542402E-2</v>
      </c>
      <c r="BP56" s="65">
        <v>6.7114704153961396E-2</v>
      </c>
      <c r="BQ56" s="65">
        <v>5.9927390810136698E-2</v>
      </c>
      <c r="BR56" s="65">
        <v>-0.237275840353809</v>
      </c>
      <c r="BS56" s="65">
        <v>0.227383950008678</v>
      </c>
      <c r="BT56" s="65">
        <v>0.73810255887362797</v>
      </c>
      <c r="BU56" s="66">
        <v>2.0111416530167299E-2</v>
      </c>
      <c r="BV56" s="66">
        <v>3.5531817394447801E-2</v>
      </c>
      <c r="BW56" s="68">
        <v>2.8937952192246801E-2</v>
      </c>
      <c r="BX56" s="69">
        <v>4.2695834854128999E-2</v>
      </c>
      <c r="BY56" s="70"/>
      <c r="BZ56" s="34"/>
      <c r="CA56" s="34" t="s">
        <v>10</v>
      </c>
      <c r="CB56" s="34"/>
      <c r="CC56" s="34"/>
      <c r="CD56" s="34"/>
      <c r="CE56" s="34" t="b">
        <f t="shared" si="1"/>
        <v>1</v>
      </c>
    </row>
    <row r="57" spans="1:83" s="40" customFormat="1" ht="15.75" customHeight="1" thickBot="1" x14ac:dyDescent="0.3">
      <c r="A57" s="1" t="s">
        <v>119</v>
      </c>
      <c r="B57" s="31" t="s">
        <v>122</v>
      </c>
      <c r="C57" s="41"/>
      <c r="D57" s="85"/>
      <c r="E57" s="100" t="s">
        <v>24</v>
      </c>
      <c r="F57" s="101">
        <v>-0.23527131134280599</v>
      </c>
      <c r="G57" s="102">
        <v>0.52876241405653202</v>
      </c>
      <c r="H57" s="102">
        <v>-0.21509725108575301</v>
      </c>
      <c r="I57" s="102">
        <v>-0.47674245716769198</v>
      </c>
      <c r="J57" s="102">
        <v>3.1902063259457103E-2</v>
      </c>
      <c r="K57" s="102">
        <v>-0.25521442163034902</v>
      </c>
      <c r="L57" s="102">
        <v>-0.18752785885803799</v>
      </c>
      <c r="M57" s="102">
        <v>-0.43432008269899403</v>
      </c>
      <c r="N57" s="102">
        <v>-0.38357276665835399</v>
      </c>
      <c r="O57" s="102">
        <v>-0.16596948210559601</v>
      </c>
      <c r="P57" s="102">
        <v>-3.1626604130024098E-2</v>
      </c>
      <c r="Q57" s="102">
        <v>-0.10562160448460201</v>
      </c>
      <c r="R57" s="102">
        <v>2.2281692299831399</v>
      </c>
      <c r="S57" s="102">
        <v>-0.64631897920811998</v>
      </c>
      <c r="T57" s="102">
        <v>-0.19169993950393199</v>
      </c>
      <c r="U57" s="102">
        <v>-0.32182058800633201</v>
      </c>
      <c r="V57" s="102">
        <v>9.3694362681506303E-3</v>
      </c>
      <c r="W57" s="102">
        <v>-0.24037503539553901</v>
      </c>
      <c r="X57" s="102">
        <v>-0.18752530077562099</v>
      </c>
      <c r="Y57" s="102">
        <v>0.23000479531573401</v>
      </c>
      <c r="Z57" s="102">
        <v>1.7011924317089502E-2</v>
      </c>
      <c r="AA57" s="102">
        <v>-3.8038286193290097E-2</v>
      </c>
      <c r="AB57" s="102">
        <v>-0.46983656122536299</v>
      </c>
      <c r="AC57" s="102">
        <v>4.2186681458198497E-2</v>
      </c>
      <c r="AD57" s="102">
        <v>0.49735989303601003</v>
      </c>
      <c r="AE57" s="102">
        <v>-5.0207622661355901E-2</v>
      </c>
      <c r="AF57" s="102">
        <v>-2.3753305674960201E-2</v>
      </c>
      <c r="AG57" s="102">
        <v>-6.0595296751961202E-2</v>
      </c>
      <c r="AH57" s="102">
        <v>-7.9975124573114897E-2</v>
      </c>
      <c r="AI57" s="102">
        <v>-8.1054462874270802E-2</v>
      </c>
      <c r="AJ57" s="102">
        <v>-8.3713657141851902E-2</v>
      </c>
      <c r="AK57" s="102">
        <v>3.5918833540872802E-2</v>
      </c>
      <c r="AL57" s="103">
        <v>-0.20899913131265699</v>
      </c>
      <c r="AM57" s="103">
        <v>-3.5702860163480898E-2</v>
      </c>
      <c r="AN57" s="104">
        <v>-0.106058911004631</v>
      </c>
      <c r="AO57" s="101">
        <v>-4.73679877395356E-2</v>
      </c>
      <c r="AP57" s="102">
        <v>3.5114028714616101E-2</v>
      </c>
      <c r="AQ57" s="102">
        <v>-0.245789703755007</v>
      </c>
      <c r="AR57" s="102">
        <v>0.114379247385562</v>
      </c>
      <c r="AS57" s="102">
        <v>-4.0912429359137401E-2</v>
      </c>
      <c r="AT57" s="102">
        <v>0.10524836094019201</v>
      </c>
      <c r="AU57" s="102">
        <v>-8.4606276143302503E-2</v>
      </c>
      <c r="AV57" s="102">
        <v>0.25218667394273198</v>
      </c>
      <c r="AW57" s="102">
        <v>2.4666171780311E-2</v>
      </c>
      <c r="AX57" s="102">
        <v>0.585344849621388</v>
      </c>
      <c r="AY57" s="102">
        <v>0.22267944970016401</v>
      </c>
      <c r="AZ57" s="102">
        <v>0.10623943738130499</v>
      </c>
      <c r="BA57" s="102">
        <v>0.38834931862097199</v>
      </c>
      <c r="BB57" s="102">
        <v>0.16633643578731</v>
      </c>
      <c r="BC57" s="102">
        <v>2.6592832968713901E-2</v>
      </c>
      <c r="BD57" s="102">
        <v>-0.107880038247257</v>
      </c>
      <c r="BE57" s="102">
        <v>-6.18670211537811E-2</v>
      </c>
      <c r="BF57" s="102">
        <v>-6.4918467608577196E-2</v>
      </c>
      <c r="BG57" s="102">
        <v>-0.214810193562428</v>
      </c>
      <c r="BH57" s="102">
        <v>0.38335526123228503</v>
      </c>
      <c r="BI57" s="102">
        <v>-0.23425411269382401</v>
      </c>
      <c r="BJ57" s="102">
        <v>3.1140615905312499E-2</v>
      </c>
      <c r="BK57" s="102">
        <v>0.316948980154591</v>
      </c>
      <c r="BL57" s="102">
        <v>5.9212295112520602E-2</v>
      </c>
      <c r="BM57" s="102">
        <v>-2.0078095086997799E-2</v>
      </c>
      <c r="BN57" s="102">
        <v>-5.4425268424063797E-2</v>
      </c>
      <c r="BO57" s="102">
        <v>3.2297937158332402E-2</v>
      </c>
      <c r="BP57" s="102">
        <v>3.2493140245240998E-2</v>
      </c>
      <c r="BQ57" s="102">
        <v>2.09845839655378E-2</v>
      </c>
      <c r="BR57" s="102">
        <v>-9.02632011202949E-2</v>
      </c>
      <c r="BS57" s="102">
        <v>6.3644179926454394E-2</v>
      </c>
      <c r="BT57" s="102">
        <v>0.27235274700325601</v>
      </c>
      <c r="BU57" s="103">
        <v>3.2210228254213401E-2</v>
      </c>
      <c r="BV57" s="103">
        <v>1.11194088106354E-2</v>
      </c>
      <c r="BW57" s="105">
        <v>1.9954456499484199E-2</v>
      </c>
      <c r="BX57" s="106">
        <v>-4.9808003400964203E-2</v>
      </c>
      <c r="BY57" s="70"/>
      <c r="BZ57" s="34"/>
      <c r="CA57" s="34" t="s">
        <v>10</v>
      </c>
      <c r="CB57" s="34"/>
      <c r="CC57" s="34"/>
      <c r="CD57" s="34"/>
      <c r="CE57" s="34" t="b">
        <f t="shared" si="1"/>
        <v>1</v>
      </c>
    </row>
    <row r="58" spans="1:83" s="35" customFormat="1" ht="15.75" customHeight="1" x14ac:dyDescent="0.25">
      <c r="A58" s="1" t="s">
        <v>137</v>
      </c>
      <c r="B58" s="31" t="s">
        <v>9</v>
      </c>
      <c r="C58" s="143" t="s">
        <v>125</v>
      </c>
      <c r="D58" s="143" t="s">
        <v>34</v>
      </c>
      <c r="E58" s="33" t="s">
        <v>16</v>
      </c>
      <c r="F58" s="42">
        <v>22853320</v>
      </c>
      <c r="G58" s="43">
        <v>5476461.3099999996</v>
      </c>
      <c r="H58" s="43">
        <v>4662842.01</v>
      </c>
      <c r="I58" s="43">
        <v>5506713.0199999996</v>
      </c>
      <c r="J58" s="43">
        <v>7207303.6600000001</v>
      </c>
      <c r="K58" s="43">
        <v>41695318.060000002</v>
      </c>
      <c r="L58" s="43">
        <v>6706428.5300000003</v>
      </c>
      <c r="M58" s="43">
        <v>7941870.71</v>
      </c>
      <c r="N58" s="43">
        <v>7554531.4400000004</v>
      </c>
      <c r="O58" s="43">
        <v>11425941.710000001</v>
      </c>
      <c r="P58" s="43">
        <v>8066545.6699999999</v>
      </c>
      <c r="Q58" s="43">
        <v>37920950.270000003</v>
      </c>
      <c r="R58" s="43">
        <v>9073796.6699999999</v>
      </c>
      <c r="S58" s="43">
        <v>9082973.4399999995</v>
      </c>
      <c r="T58" s="43">
        <v>10140679.57</v>
      </c>
      <c r="U58" s="43">
        <v>9623500.5899999999</v>
      </c>
      <c r="V58" s="43">
        <v>38659527.770000003</v>
      </c>
      <c r="W58" s="43">
        <v>11029221.91</v>
      </c>
      <c r="X58" s="43">
        <v>7271938.2999999998</v>
      </c>
      <c r="Y58" s="43">
        <v>10552575.359999999</v>
      </c>
      <c r="Z58" s="43">
        <v>9805792.1999999993</v>
      </c>
      <c r="AA58" s="43">
        <v>37676701.560000002</v>
      </c>
      <c r="AB58" s="43">
        <v>7915173.2599999998</v>
      </c>
      <c r="AC58" s="43">
        <v>8769209.5399999991</v>
      </c>
      <c r="AD58" s="43">
        <v>5864678.7599999998</v>
      </c>
      <c r="AE58" s="43">
        <v>7636284</v>
      </c>
      <c r="AF58" s="43">
        <v>7491356</v>
      </c>
      <c r="AG58" s="43">
        <v>25776553</v>
      </c>
      <c r="AH58" s="43">
        <v>7019163</v>
      </c>
      <c r="AI58" s="43">
        <v>6675336</v>
      </c>
      <c r="AJ58" s="43">
        <v>5857368</v>
      </c>
      <c r="AK58" s="43">
        <v>6224686</v>
      </c>
      <c r="AL58" s="44">
        <v>102469588.33</v>
      </c>
      <c r="AM58" s="44">
        <v>102112782.33</v>
      </c>
      <c r="AN58" s="45">
        <v>204582370.66</v>
      </c>
      <c r="AO58" s="42">
        <v>24113374.747993998</v>
      </c>
      <c r="AP58" s="43">
        <v>6589242.3886700002</v>
      </c>
      <c r="AQ58" s="43">
        <v>5547530.7709330004</v>
      </c>
      <c r="AR58" s="43">
        <v>4369816.5883919997</v>
      </c>
      <c r="AS58" s="43">
        <v>7606785</v>
      </c>
      <c r="AT58" s="43">
        <v>44443725</v>
      </c>
      <c r="AU58" s="43">
        <v>8122650</v>
      </c>
      <c r="AV58" s="43">
        <v>7597960</v>
      </c>
      <c r="AW58" s="43">
        <v>10108728</v>
      </c>
      <c r="AX58" s="43">
        <v>7725655</v>
      </c>
      <c r="AY58" s="43">
        <v>10888732</v>
      </c>
      <c r="AZ58" s="43">
        <v>35406828</v>
      </c>
      <c r="BA58" s="43">
        <v>8363802</v>
      </c>
      <c r="BB58" s="43">
        <v>9291436</v>
      </c>
      <c r="BC58" s="43">
        <v>7890688</v>
      </c>
      <c r="BD58" s="43">
        <v>9860902</v>
      </c>
      <c r="BE58" s="43">
        <v>35608252</v>
      </c>
      <c r="BF58" s="43">
        <v>8004826</v>
      </c>
      <c r="BG58" s="43">
        <v>9241303</v>
      </c>
      <c r="BH58" s="43">
        <v>8500710</v>
      </c>
      <c r="BI58" s="43">
        <v>9861413</v>
      </c>
      <c r="BJ58" s="43">
        <v>38128171</v>
      </c>
      <c r="BK58" s="43">
        <v>8761748</v>
      </c>
      <c r="BL58" s="43">
        <v>8585443</v>
      </c>
      <c r="BM58" s="43">
        <v>9268782</v>
      </c>
      <c r="BN58" s="43">
        <v>6480567</v>
      </c>
      <c r="BO58" s="43">
        <v>5031631</v>
      </c>
      <c r="BP58" s="43">
        <v>19666260</v>
      </c>
      <c r="BQ58" s="43">
        <v>5746253</v>
      </c>
      <c r="BR58" s="43">
        <v>4301368</v>
      </c>
      <c r="BS58" s="43">
        <v>4662893</v>
      </c>
      <c r="BT58" s="43">
        <v>4955746</v>
      </c>
      <c r="BU58" s="44">
        <v>103963927.74799401</v>
      </c>
      <c r="BV58" s="44">
        <v>93402683</v>
      </c>
      <c r="BW58" s="46">
        <v>197366610.74799401</v>
      </c>
      <c r="BX58" s="47">
        <v>401948981.40799397</v>
      </c>
      <c r="BY58" s="48"/>
      <c r="BZ58" s="34"/>
      <c r="CA58" s="34" t="s">
        <v>33</v>
      </c>
      <c r="CB58" s="34"/>
      <c r="CC58" s="34"/>
      <c r="CD58" s="34"/>
      <c r="CE58" s="34" t="b">
        <f t="shared" ref="CE58:CE111" si="2">D58=C58</f>
        <v>0</v>
      </c>
    </row>
    <row r="59" spans="1:83" s="40" customFormat="1" ht="15.75" customHeight="1" x14ac:dyDescent="0.25">
      <c r="A59" s="1" t="s">
        <v>119</v>
      </c>
      <c r="B59" s="31" t="s">
        <v>11</v>
      </c>
      <c r="C59" s="144"/>
      <c r="D59" s="144"/>
      <c r="E59" s="37" t="s">
        <v>17</v>
      </c>
      <c r="F59" s="49">
        <v>26627976</v>
      </c>
      <c r="G59" s="50">
        <v>6573989</v>
      </c>
      <c r="H59" s="50">
        <v>5102038</v>
      </c>
      <c r="I59" s="50">
        <v>6248079</v>
      </c>
      <c r="J59" s="50">
        <v>8703870</v>
      </c>
      <c r="K59" s="50">
        <v>41706903</v>
      </c>
      <c r="L59" s="50">
        <v>7677581</v>
      </c>
      <c r="M59" s="50">
        <v>7629826</v>
      </c>
      <c r="N59" s="50">
        <v>7574837</v>
      </c>
      <c r="O59" s="50">
        <v>10648666</v>
      </c>
      <c r="P59" s="50">
        <v>8175993</v>
      </c>
      <c r="Q59" s="50">
        <v>41341315</v>
      </c>
      <c r="R59" s="50">
        <v>8632856</v>
      </c>
      <c r="S59" s="50">
        <v>11206250</v>
      </c>
      <c r="T59" s="50">
        <v>10985516</v>
      </c>
      <c r="U59" s="50">
        <v>10516693</v>
      </c>
      <c r="V59" s="50">
        <v>40328067</v>
      </c>
      <c r="W59" s="50">
        <v>11916896</v>
      </c>
      <c r="X59" s="50">
        <v>7455413</v>
      </c>
      <c r="Y59" s="50">
        <v>9771194</v>
      </c>
      <c r="Z59" s="50">
        <v>11184564</v>
      </c>
      <c r="AA59" s="50">
        <v>36703609</v>
      </c>
      <c r="AB59" s="50">
        <v>7684295</v>
      </c>
      <c r="AC59" s="50">
        <v>8018187</v>
      </c>
      <c r="AD59" s="50">
        <v>5873487</v>
      </c>
      <c r="AE59" s="50">
        <v>7636284</v>
      </c>
      <c r="AF59" s="50">
        <v>7491356</v>
      </c>
      <c r="AG59" s="50">
        <v>25776553</v>
      </c>
      <c r="AH59" s="50">
        <v>7019163</v>
      </c>
      <c r="AI59" s="50">
        <v>6675336</v>
      </c>
      <c r="AJ59" s="50">
        <v>5857368</v>
      </c>
      <c r="AK59" s="50">
        <v>6224686</v>
      </c>
      <c r="AL59" s="51">
        <v>109676194</v>
      </c>
      <c r="AM59" s="51">
        <v>102808229</v>
      </c>
      <c r="AN59" s="52">
        <v>212484423</v>
      </c>
      <c r="AO59" s="49">
        <v>24113374.747993998</v>
      </c>
      <c r="AP59" s="50">
        <v>6589242.3886700002</v>
      </c>
      <c r="AQ59" s="50">
        <v>5547530.7709330004</v>
      </c>
      <c r="AR59" s="50">
        <v>4369816.5883919997</v>
      </c>
      <c r="AS59" s="50">
        <v>7606785</v>
      </c>
      <c r="AT59" s="50">
        <v>44443725</v>
      </c>
      <c r="AU59" s="50">
        <v>8122650</v>
      </c>
      <c r="AV59" s="50">
        <v>7597960</v>
      </c>
      <c r="AW59" s="50">
        <v>10108728</v>
      </c>
      <c r="AX59" s="50">
        <v>7725655</v>
      </c>
      <c r="AY59" s="50">
        <v>10888732</v>
      </c>
      <c r="AZ59" s="50">
        <v>35406828</v>
      </c>
      <c r="BA59" s="50">
        <v>8363802</v>
      </c>
      <c r="BB59" s="50">
        <v>9291436</v>
      </c>
      <c r="BC59" s="50">
        <v>7890688</v>
      </c>
      <c r="BD59" s="50">
        <v>9860902</v>
      </c>
      <c r="BE59" s="50">
        <v>35608252</v>
      </c>
      <c r="BF59" s="50">
        <v>8004826</v>
      </c>
      <c r="BG59" s="50">
        <v>9241303</v>
      </c>
      <c r="BH59" s="50">
        <v>8500710</v>
      </c>
      <c r="BI59" s="50">
        <v>9861413</v>
      </c>
      <c r="BJ59" s="50">
        <v>38128171</v>
      </c>
      <c r="BK59" s="50">
        <v>8761748</v>
      </c>
      <c r="BL59" s="50">
        <v>8585443</v>
      </c>
      <c r="BM59" s="50">
        <v>9268782</v>
      </c>
      <c r="BN59" s="50">
        <v>6480567</v>
      </c>
      <c r="BO59" s="50">
        <v>5031631</v>
      </c>
      <c r="BP59" s="50">
        <v>19666260</v>
      </c>
      <c r="BQ59" s="50">
        <v>5746253</v>
      </c>
      <c r="BR59" s="50">
        <v>4301368</v>
      </c>
      <c r="BS59" s="50">
        <v>4662893</v>
      </c>
      <c r="BT59" s="50">
        <v>4955746</v>
      </c>
      <c r="BU59" s="51">
        <v>103963927.74799401</v>
      </c>
      <c r="BV59" s="51">
        <v>93402683</v>
      </c>
      <c r="BW59" s="53">
        <v>197366610.74799401</v>
      </c>
      <c r="BX59" s="54">
        <v>409851033.74799401</v>
      </c>
      <c r="BY59" s="55"/>
      <c r="BZ59" s="34"/>
      <c r="CA59" s="34" t="s">
        <v>33</v>
      </c>
      <c r="CB59" s="34"/>
      <c r="CC59" s="34"/>
      <c r="CD59" s="34"/>
      <c r="CE59" s="34" t="b">
        <f t="shared" si="2"/>
        <v>1</v>
      </c>
    </row>
    <row r="60" spans="1:83" s="40" customFormat="1" ht="15.75" customHeight="1" x14ac:dyDescent="0.25">
      <c r="A60" s="1" t="s">
        <v>119</v>
      </c>
      <c r="B60" s="31" t="s">
        <v>12</v>
      </c>
      <c r="C60" s="144"/>
      <c r="D60" s="144"/>
      <c r="E60" s="37" t="s">
        <v>18</v>
      </c>
      <c r="F60" s="49">
        <v>27145154</v>
      </c>
      <c r="G60" s="50">
        <v>6649002</v>
      </c>
      <c r="H60" s="50">
        <v>5416112</v>
      </c>
      <c r="I60" s="50">
        <v>6519510</v>
      </c>
      <c r="J60" s="50">
        <v>8560530</v>
      </c>
      <c r="K60" s="50">
        <v>43201597</v>
      </c>
      <c r="L60" s="50">
        <v>8344701</v>
      </c>
      <c r="M60" s="50">
        <v>8645828</v>
      </c>
      <c r="N60" s="50">
        <v>7691188</v>
      </c>
      <c r="O60" s="50">
        <v>10496323</v>
      </c>
      <c r="P60" s="50">
        <v>8023557</v>
      </c>
      <c r="Q60" s="50">
        <v>42748024</v>
      </c>
      <c r="R60" s="50">
        <v>8768075</v>
      </c>
      <c r="S60" s="50">
        <v>12236096</v>
      </c>
      <c r="T60" s="50">
        <v>10506375</v>
      </c>
      <c r="U60" s="50">
        <v>11237478</v>
      </c>
      <c r="V60" s="50">
        <v>45862531</v>
      </c>
      <c r="W60" s="50">
        <v>15149642</v>
      </c>
      <c r="X60" s="50">
        <v>8716921</v>
      </c>
      <c r="Y60" s="50">
        <v>12163149</v>
      </c>
      <c r="Z60" s="50">
        <v>9832819</v>
      </c>
      <c r="AA60" s="50">
        <v>40028325</v>
      </c>
      <c r="AB60" s="50">
        <v>7740631</v>
      </c>
      <c r="AC60" s="50">
        <v>10158057</v>
      </c>
      <c r="AD60" s="50">
        <v>6546909</v>
      </c>
      <c r="AE60" s="50">
        <v>8005763</v>
      </c>
      <c r="AF60" s="50">
        <v>7576965</v>
      </c>
      <c r="AG60" s="50">
        <v>26833957</v>
      </c>
      <c r="AH60" s="50">
        <v>7714273</v>
      </c>
      <c r="AI60" s="50">
        <v>6625182</v>
      </c>
      <c r="AJ60" s="50">
        <v>6076066</v>
      </c>
      <c r="AK60" s="50">
        <v>6418436</v>
      </c>
      <c r="AL60" s="51">
        <v>113094775</v>
      </c>
      <c r="AM60" s="51">
        <v>112724813</v>
      </c>
      <c r="AN60" s="52">
        <v>225819588</v>
      </c>
      <c r="AO60" s="49">
        <v>25900919</v>
      </c>
      <c r="AP60" s="50">
        <v>7014587</v>
      </c>
      <c r="AQ60" s="50">
        <v>5881499</v>
      </c>
      <c r="AR60" s="50">
        <v>4645381</v>
      </c>
      <c r="AS60" s="50">
        <v>8359452</v>
      </c>
      <c r="AT60" s="50">
        <v>47387041</v>
      </c>
      <c r="AU60" s="50">
        <v>8717996</v>
      </c>
      <c r="AV60" s="50">
        <v>8043534</v>
      </c>
      <c r="AW60" s="50">
        <v>10666882</v>
      </c>
      <c r="AX60" s="50">
        <v>8240382</v>
      </c>
      <c r="AY60" s="50">
        <v>11718247</v>
      </c>
      <c r="AZ60" s="50">
        <v>38076996</v>
      </c>
      <c r="BA60" s="50">
        <v>8938515</v>
      </c>
      <c r="BB60" s="50">
        <v>9880594</v>
      </c>
      <c r="BC60" s="50">
        <v>8602943</v>
      </c>
      <c r="BD60" s="50">
        <v>10654944</v>
      </c>
      <c r="BE60" s="50">
        <v>37260250</v>
      </c>
      <c r="BF60" s="50">
        <v>8371107</v>
      </c>
      <c r="BG60" s="50">
        <v>10277444</v>
      </c>
      <c r="BH60" s="50">
        <v>8535253</v>
      </c>
      <c r="BI60" s="50">
        <v>10076446</v>
      </c>
      <c r="BJ60" s="50">
        <v>40154575</v>
      </c>
      <c r="BK60" s="50">
        <v>9025481</v>
      </c>
      <c r="BL60" s="50">
        <v>8938418</v>
      </c>
      <c r="BM60" s="50">
        <v>9903067</v>
      </c>
      <c r="BN60" s="50">
        <v>6790026</v>
      </c>
      <c r="BO60" s="50">
        <v>5497583</v>
      </c>
      <c r="BP60" s="50">
        <v>20544845</v>
      </c>
      <c r="BQ60" s="50">
        <v>4303109</v>
      </c>
      <c r="BR60" s="50">
        <v>6030907</v>
      </c>
      <c r="BS60" s="50">
        <v>5316052</v>
      </c>
      <c r="BT60" s="50">
        <v>4894777</v>
      </c>
      <c r="BU60" s="51">
        <v>111364956</v>
      </c>
      <c r="BV60" s="51">
        <v>97959670</v>
      </c>
      <c r="BW60" s="53">
        <v>209324626</v>
      </c>
      <c r="BX60" s="54">
        <v>435144214</v>
      </c>
      <c r="BY60" s="55"/>
      <c r="BZ60" s="34"/>
      <c r="CA60" s="34" t="s">
        <v>33</v>
      </c>
      <c r="CB60" s="34"/>
      <c r="CC60" s="34"/>
      <c r="CD60" s="34"/>
      <c r="CE60" s="34" t="b">
        <f t="shared" si="2"/>
        <v>1</v>
      </c>
    </row>
    <row r="61" spans="1:83" s="40" customFormat="1" ht="15.75" customHeight="1" x14ac:dyDescent="0.25">
      <c r="A61" s="1" t="s">
        <v>119</v>
      </c>
      <c r="B61" s="31" t="s">
        <v>120</v>
      </c>
      <c r="C61" s="144"/>
      <c r="D61" s="144"/>
      <c r="E61" s="37" t="s">
        <v>19</v>
      </c>
      <c r="F61" s="49">
        <v>-4291834</v>
      </c>
      <c r="G61" s="50">
        <v>-1172540.69</v>
      </c>
      <c r="H61" s="50">
        <v>-753269.99</v>
      </c>
      <c r="I61" s="50">
        <v>-1012796.98</v>
      </c>
      <c r="J61" s="50">
        <v>-1353226.34</v>
      </c>
      <c r="K61" s="50">
        <v>-1506278.94</v>
      </c>
      <c r="L61" s="50">
        <v>-1638272.47</v>
      </c>
      <c r="M61" s="50">
        <v>-703957.28999999806</v>
      </c>
      <c r="N61" s="50">
        <v>-136656.55999999799</v>
      </c>
      <c r="O61" s="50">
        <v>929618.71000000101</v>
      </c>
      <c r="P61" s="50">
        <v>42988.669999999896</v>
      </c>
      <c r="Q61" s="50">
        <v>-4827073.7300000004</v>
      </c>
      <c r="R61" s="50">
        <v>305721.67</v>
      </c>
      <c r="S61" s="50">
        <v>-3153122.56</v>
      </c>
      <c r="T61" s="50">
        <v>-365695.43</v>
      </c>
      <c r="U61" s="50">
        <v>-1613977.41</v>
      </c>
      <c r="V61" s="50">
        <v>-7203003.2300000004</v>
      </c>
      <c r="W61" s="50">
        <v>-4120420.09</v>
      </c>
      <c r="X61" s="50">
        <v>-1444982.7</v>
      </c>
      <c r="Y61" s="50">
        <v>-1610573.64</v>
      </c>
      <c r="Z61" s="50">
        <v>-27026.799999998901</v>
      </c>
      <c r="AA61" s="50">
        <v>-2351623.44</v>
      </c>
      <c r="AB61" s="50">
        <v>174542.26</v>
      </c>
      <c r="AC61" s="50">
        <v>-1388847.46</v>
      </c>
      <c r="AD61" s="50">
        <v>-682230.24</v>
      </c>
      <c r="AE61" s="50">
        <v>-369479</v>
      </c>
      <c r="AF61" s="50">
        <v>-85609</v>
      </c>
      <c r="AG61" s="50">
        <v>-1057404</v>
      </c>
      <c r="AH61" s="50">
        <v>-695110</v>
      </c>
      <c r="AI61" s="50">
        <v>50154</v>
      </c>
      <c r="AJ61" s="50">
        <v>-218698</v>
      </c>
      <c r="AK61" s="50">
        <v>-193750</v>
      </c>
      <c r="AL61" s="51">
        <v>-10625186.67</v>
      </c>
      <c r="AM61" s="51">
        <v>-10612030.67</v>
      </c>
      <c r="AN61" s="52">
        <v>-21237217.34</v>
      </c>
      <c r="AO61" s="49">
        <v>-1787544.2520059999</v>
      </c>
      <c r="AP61" s="50">
        <v>-425344.611329999</v>
      </c>
      <c r="AQ61" s="50">
        <v>-333968.22906699998</v>
      </c>
      <c r="AR61" s="50">
        <v>-275564.41160799999</v>
      </c>
      <c r="AS61" s="50">
        <v>-752667</v>
      </c>
      <c r="AT61" s="50">
        <v>-2943316</v>
      </c>
      <c r="AU61" s="50">
        <v>-595346</v>
      </c>
      <c r="AV61" s="50">
        <v>-445574</v>
      </c>
      <c r="AW61" s="50">
        <v>-558154</v>
      </c>
      <c r="AX61" s="50">
        <v>-514727</v>
      </c>
      <c r="AY61" s="50">
        <v>-829515</v>
      </c>
      <c r="AZ61" s="50">
        <v>-2670168</v>
      </c>
      <c r="BA61" s="50">
        <v>-574713</v>
      </c>
      <c r="BB61" s="50">
        <v>-589158</v>
      </c>
      <c r="BC61" s="50">
        <v>-712255</v>
      </c>
      <c r="BD61" s="50">
        <v>-794042</v>
      </c>
      <c r="BE61" s="50">
        <v>-1651998</v>
      </c>
      <c r="BF61" s="50">
        <v>-366281</v>
      </c>
      <c r="BG61" s="50">
        <v>-1036141</v>
      </c>
      <c r="BH61" s="50">
        <v>-34543</v>
      </c>
      <c r="BI61" s="50">
        <v>-215033</v>
      </c>
      <c r="BJ61" s="50">
        <v>-2026404</v>
      </c>
      <c r="BK61" s="50">
        <v>-263733</v>
      </c>
      <c r="BL61" s="50">
        <v>-352975</v>
      </c>
      <c r="BM61" s="50">
        <v>-634285</v>
      </c>
      <c r="BN61" s="50">
        <v>-309459</v>
      </c>
      <c r="BO61" s="50">
        <v>-465952</v>
      </c>
      <c r="BP61" s="50">
        <v>-878585</v>
      </c>
      <c r="BQ61" s="50">
        <v>1443144</v>
      </c>
      <c r="BR61" s="50">
        <v>-1729539</v>
      </c>
      <c r="BS61" s="50">
        <v>-653159</v>
      </c>
      <c r="BT61" s="50">
        <v>60969</v>
      </c>
      <c r="BU61" s="51">
        <v>-7401028.2520059897</v>
      </c>
      <c r="BV61" s="51">
        <v>-4556987</v>
      </c>
      <c r="BW61" s="53">
        <v>-11958015.252006</v>
      </c>
      <c r="BX61" s="54">
        <v>-33195232.592006002</v>
      </c>
      <c r="BY61" s="55"/>
      <c r="BZ61" s="34"/>
      <c r="CA61" s="34" t="s">
        <v>33</v>
      </c>
      <c r="CB61" s="34"/>
      <c r="CC61" s="34"/>
      <c r="CD61" s="34"/>
      <c r="CE61" s="34" t="b">
        <f t="shared" si="2"/>
        <v>1</v>
      </c>
    </row>
    <row r="62" spans="1:83" s="40" customFormat="1" ht="15.75" customHeight="1" x14ac:dyDescent="0.25">
      <c r="A62" s="1" t="s">
        <v>119</v>
      </c>
      <c r="B62" s="38" t="s">
        <v>13</v>
      </c>
      <c r="C62" s="144"/>
      <c r="D62" s="144"/>
      <c r="E62" s="39" t="s">
        <v>20</v>
      </c>
      <c r="F62" s="56">
        <v>22853320</v>
      </c>
      <c r="G62" s="57">
        <v>5476461.3099999996</v>
      </c>
      <c r="H62" s="57">
        <v>4662842.01</v>
      </c>
      <c r="I62" s="57">
        <v>5506713.0199999996</v>
      </c>
      <c r="J62" s="57">
        <v>7207303.6600000001</v>
      </c>
      <c r="K62" s="57">
        <v>41695318.060000002</v>
      </c>
      <c r="L62" s="57">
        <v>6706428.5300000003</v>
      </c>
      <c r="M62" s="57">
        <v>7941870.71</v>
      </c>
      <c r="N62" s="57">
        <v>7554531.4400000004</v>
      </c>
      <c r="O62" s="57">
        <v>11425941.710000001</v>
      </c>
      <c r="P62" s="57">
        <v>8066545.6699999999</v>
      </c>
      <c r="Q62" s="57">
        <v>37920950.270000003</v>
      </c>
      <c r="R62" s="57">
        <v>9073796.6699999999</v>
      </c>
      <c r="S62" s="57">
        <v>9082973.4399999995</v>
      </c>
      <c r="T62" s="57">
        <v>10140679.57</v>
      </c>
      <c r="U62" s="57">
        <v>9623500.5899999999</v>
      </c>
      <c r="V62" s="57">
        <v>39659607.799999997</v>
      </c>
      <c r="W62" s="57">
        <v>11029790.24</v>
      </c>
      <c r="X62" s="57">
        <v>7258898.5599999996</v>
      </c>
      <c r="Y62" s="57">
        <v>10186355</v>
      </c>
      <c r="Z62" s="57">
        <v>11184564</v>
      </c>
      <c r="AA62" s="57">
        <v>37201530</v>
      </c>
      <c r="AB62" s="57">
        <v>7817345.6676099999</v>
      </c>
      <c r="AC62" s="57">
        <v>8164712.7790280003</v>
      </c>
      <c r="AD62" s="57">
        <v>6106293.7253869995</v>
      </c>
      <c r="AE62" s="57">
        <v>7739717.63619</v>
      </c>
      <c r="AF62" s="57">
        <v>7373460.1917850003</v>
      </c>
      <c r="AG62" s="57">
        <v>26586113</v>
      </c>
      <c r="AH62" s="57">
        <v>7124384</v>
      </c>
      <c r="AI62" s="57">
        <v>6787574</v>
      </c>
      <c r="AJ62" s="57">
        <v>6226283</v>
      </c>
      <c r="AK62" s="57">
        <v>6447872</v>
      </c>
      <c r="AL62" s="58">
        <v>102469588.33</v>
      </c>
      <c r="AM62" s="58">
        <v>103447250.8</v>
      </c>
      <c r="AN62" s="59">
        <v>205916839.13</v>
      </c>
      <c r="AO62" s="56">
        <v>24166522.906815</v>
      </c>
      <c r="AP62" s="57">
        <v>6589242.3886700002</v>
      </c>
      <c r="AQ62" s="57">
        <v>5547530.7709330004</v>
      </c>
      <c r="AR62" s="57">
        <v>4369816.5883919997</v>
      </c>
      <c r="AS62" s="57">
        <v>7659933.1588209998</v>
      </c>
      <c r="AT62" s="57">
        <v>44897899.360953003</v>
      </c>
      <c r="AU62" s="57">
        <v>8189423.9728929996</v>
      </c>
      <c r="AV62" s="57">
        <v>7660677.4275860004</v>
      </c>
      <c r="AW62" s="57">
        <v>10209395.805923</v>
      </c>
      <c r="AX62" s="57">
        <v>7783235.2649069997</v>
      </c>
      <c r="AY62" s="57">
        <v>11055166.889643</v>
      </c>
      <c r="AZ62" s="57">
        <v>35813168.732231997</v>
      </c>
      <c r="BA62" s="57">
        <v>8462838.9495700002</v>
      </c>
      <c r="BB62" s="57">
        <v>9397274.0190459993</v>
      </c>
      <c r="BC62" s="57">
        <v>7974326.5457269996</v>
      </c>
      <c r="BD62" s="57">
        <v>9978729.2178889997</v>
      </c>
      <c r="BE62" s="57">
        <v>35971294.594743997</v>
      </c>
      <c r="BF62" s="57">
        <v>8053930.1057280004</v>
      </c>
      <c r="BG62" s="57">
        <v>9344283.5542220008</v>
      </c>
      <c r="BH62" s="57">
        <v>8598249.8915170003</v>
      </c>
      <c r="BI62" s="57">
        <v>9974831.0432769991</v>
      </c>
      <c r="BJ62" s="57">
        <v>38524746.893091999</v>
      </c>
      <c r="BK62" s="57">
        <v>8863771.4277829994</v>
      </c>
      <c r="BL62" s="57">
        <v>8676071.4159219991</v>
      </c>
      <c r="BM62" s="57">
        <v>9352460.7961020004</v>
      </c>
      <c r="BN62" s="57">
        <v>6542920.2832869999</v>
      </c>
      <c r="BO62" s="57">
        <v>5089522.9699980002</v>
      </c>
      <c r="BP62" s="57">
        <v>20195082.512164</v>
      </c>
      <c r="BQ62" s="57">
        <v>5814496.0804960001</v>
      </c>
      <c r="BR62" s="57">
        <v>4335850.4655830003</v>
      </c>
      <c r="BS62" s="57">
        <v>4652346.6297810003</v>
      </c>
      <c r="BT62" s="57">
        <v>5392389.3363039996</v>
      </c>
      <c r="BU62" s="58">
        <v>104877591</v>
      </c>
      <c r="BV62" s="58">
        <v>94691124</v>
      </c>
      <c r="BW62" s="60">
        <v>199568715</v>
      </c>
      <c r="BX62" s="61">
        <v>405485554.13</v>
      </c>
      <c r="BY62" s="62"/>
      <c r="BZ62" s="34"/>
      <c r="CA62" s="34" t="s">
        <v>33</v>
      </c>
      <c r="CB62" s="34"/>
      <c r="CC62" s="34"/>
      <c r="CD62" s="34"/>
      <c r="CE62" s="34" t="b">
        <f t="shared" si="2"/>
        <v>1</v>
      </c>
    </row>
    <row r="63" spans="1:83" s="40" customFormat="1" ht="15.75" customHeight="1" x14ac:dyDescent="0.25">
      <c r="A63" s="1" t="s">
        <v>119</v>
      </c>
      <c r="B63" s="31" t="s">
        <v>14</v>
      </c>
      <c r="C63" s="144"/>
      <c r="D63" s="144"/>
      <c r="E63" s="37" t="s">
        <v>21</v>
      </c>
      <c r="F63" s="49">
        <v>24324806.609999999</v>
      </c>
      <c r="G63" s="50">
        <v>5169144.62</v>
      </c>
      <c r="H63" s="50">
        <v>5444805.2000000002</v>
      </c>
      <c r="I63" s="50">
        <v>6017282.2199999997</v>
      </c>
      <c r="J63" s="50">
        <v>7693574.5700000003</v>
      </c>
      <c r="K63" s="50">
        <v>43587209.039999999</v>
      </c>
      <c r="L63" s="50">
        <v>9149243.4800000004</v>
      </c>
      <c r="M63" s="50">
        <v>7047698.2300000004</v>
      </c>
      <c r="N63" s="50">
        <v>7312775.4100000001</v>
      </c>
      <c r="O63" s="50">
        <v>12816874.189999999</v>
      </c>
      <c r="P63" s="50">
        <v>7260617.7300000004</v>
      </c>
      <c r="Q63" s="50">
        <v>39234480.359999999</v>
      </c>
      <c r="R63" s="50">
        <v>8060630.9299999997</v>
      </c>
      <c r="S63" s="50">
        <v>8616683.7599999998</v>
      </c>
      <c r="T63" s="50">
        <v>12341096.449999999</v>
      </c>
      <c r="U63" s="50">
        <v>10216069.220000001</v>
      </c>
      <c r="V63" s="50">
        <v>42174532.200000003</v>
      </c>
      <c r="W63" s="50">
        <v>13586428.82</v>
      </c>
      <c r="X63" s="50">
        <v>7889323.9299999997</v>
      </c>
      <c r="Y63" s="50">
        <v>10714443.060000001</v>
      </c>
      <c r="Z63" s="50">
        <v>9984336.3900000006</v>
      </c>
      <c r="AA63" s="50">
        <v>36941596.039999999</v>
      </c>
      <c r="AB63" s="50">
        <v>7713677.0499999998</v>
      </c>
      <c r="AC63" s="50">
        <v>8463886.4000000004</v>
      </c>
      <c r="AD63" s="50">
        <v>6201720.4500000002</v>
      </c>
      <c r="AE63" s="50">
        <v>7473172.9299999997</v>
      </c>
      <c r="AF63" s="50">
        <v>7089139.21</v>
      </c>
      <c r="AG63" s="50">
        <v>24931208.469999999</v>
      </c>
      <c r="AH63" s="50">
        <v>6967742.9500000002</v>
      </c>
      <c r="AI63" s="50">
        <v>6599104.7599999998</v>
      </c>
      <c r="AJ63" s="50">
        <v>5602429.3899999997</v>
      </c>
      <c r="AK63" s="50">
        <v>5761931.3700000001</v>
      </c>
      <c r="AL63" s="51">
        <v>107146496.01000001</v>
      </c>
      <c r="AM63" s="51">
        <v>104047336.70999999</v>
      </c>
      <c r="AN63" s="52">
        <v>211193832.72</v>
      </c>
      <c r="AO63" s="49">
        <v>24960748.920000002</v>
      </c>
      <c r="AP63" s="50">
        <v>6416072.0700000003</v>
      </c>
      <c r="AQ63" s="50">
        <v>5422345.4000000004</v>
      </c>
      <c r="AR63" s="50">
        <v>5245523.83</v>
      </c>
      <c r="AS63" s="50">
        <v>7876807.6200000001</v>
      </c>
      <c r="AT63" s="50">
        <v>43822640.890000001</v>
      </c>
      <c r="AU63" s="50">
        <v>8003271.29</v>
      </c>
      <c r="AV63" s="50">
        <v>8398109.1999999993</v>
      </c>
      <c r="AW63" s="50">
        <v>9715372.9900000002</v>
      </c>
      <c r="AX63" s="50">
        <v>7248036.3200000003</v>
      </c>
      <c r="AY63" s="50">
        <v>10457851.09</v>
      </c>
      <c r="AZ63" s="50">
        <v>35259630.32</v>
      </c>
      <c r="BA63" s="50">
        <v>8494452</v>
      </c>
      <c r="BB63" s="50">
        <v>9000781.1500000004</v>
      </c>
      <c r="BC63" s="50">
        <v>9100035.5899999999</v>
      </c>
      <c r="BD63" s="50">
        <v>8664361.5800000001</v>
      </c>
      <c r="BE63" s="50">
        <v>35498537.710000001</v>
      </c>
      <c r="BF63" s="50">
        <v>9051871.7100000009</v>
      </c>
      <c r="BG63" s="50">
        <v>8330636.71</v>
      </c>
      <c r="BH63" s="50">
        <v>9586746.0600000005</v>
      </c>
      <c r="BI63" s="50">
        <v>8529283.2300000004</v>
      </c>
      <c r="BJ63" s="50">
        <v>37453942.229999997</v>
      </c>
      <c r="BK63" s="50">
        <v>8181360.8899999997</v>
      </c>
      <c r="BL63" s="50">
        <v>8196857.2699999996</v>
      </c>
      <c r="BM63" s="50">
        <v>9226033.8100000005</v>
      </c>
      <c r="BN63" s="50">
        <v>6719576.7800000003</v>
      </c>
      <c r="BO63" s="50">
        <v>5130113.4800000004</v>
      </c>
      <c r="BP63" s="50">
        <v>19100910.050000001</v>
      </c>
      <c r="BQ63" s="50">
        <v>5742053.4800000004</v>
      </c>
      <c r="BR63" s="50">
        <v>4322337.8499999996</v>
      </c>
      <c r="BS63" s="50">
        <v>4355694.3</v>
      </c>
      <c r="BT63" s="50">
        <v>4680824.42</v>
      </c>
      <c r="BU63" s="51">
        <v>104043020.13</v>
      </c>
      <c r="BV63" s="51">
        <v>92053389.989999995</v>
      </c>
      <c r="BW63" s="53">
        <v>196096410.12</v>
      </c>
      <c r="BX63" s="54">
        <v>407290242.83999997</v>
      </c>
      <c r="BY63" s="55"/>
      <c r="BZ63" s="34"/>
      <c r="CA63" s="34" t="s">
        <v>33</v>
      </c>
      <c r="CB63" s="34"/>
      <c r="CC63" s="34"/>
      <c r="CD63" s="34"/>
      <c r="CE63" s="34" t="b">
        <f t="shared" si="2"/>
        <v>1</v>
      </c>
    </row>
    <row r="64" spans="1:83" s="40" customFormat="1" ht="15.75" customHeight="1" x14ac:dyDescent="0.25">
      <c r="A64" s="1" t="s">
        <v>119</v>
      </c>
      <c r="B64" s="31" t="s">
        <v>22</v>
      </c>
      <c r="C64" s="144"/>
      <c r="D64" s="144"/>
      <c r="E64" s="63" t="s">
        <v>22</v>
      </c>
      <c r="F64" s="49">
        <v>23444876.77</v>
      </c>
      <c r="G64" s="50">
        <v>5043022.0199999996</v>
      </c>
      <c r="H64" s="50">
        <v>4763424.55</v>
      </c>
      <c r="I64" s="50">
        <v>6154673.46</v>
      </c>
      <c r="J64" s="50">
        <v>7483756.7400000002</v>
      </c>
      <c r="K64" s="50">
        <v>38388618.359999999</v>
      </c>
      <c r="L64" s="50">
        <v>8109833.1900000004</v>
      </c>
      <c r="M64" s="50">
        <v>6191290.75</v>
      </c>
      <c r="N64" s="50">
        <v>6878060.8200000003</v>
      </c>
      <c r="O64" s="50">
        <v>9868435.1300000008</v>
      </c>
      <c r="P64" s="50">
        <v>7340998.4699999997</v>
      </c>
      <c r="Q64" s="50">
        <v>37992639.530000001</v>
      </c>
      <c r="R64" s="50">
        <v>10898188.210000001</v>
      </c>
      <c r="S64" s="50">
        <v>8026844.1900000004</v>
      </c>
      <c r="T64" s="50">
        <v>10547212.470000001</v>
      </c>
      <c r="U64" s="50">
        <v>8520394.6600000001</v>
      </c>
      <c r="V64" s="50">
        <v>37252485.490000002</v>
      </c>
      <c r="W64" s="50">
        <v>11173818.18</v>
      </c>
      <c r="X64" s="50">
        <v>7319411.8099999996</v>
      </c>
      <c r="Y64" s="50">
        <v>7715416.5999999996</v>
      </c>
      <c r="Z64" s="50">
        <v>11043838.9</v>
      </c>
      <c r="AA64" s="50">
        <v>36108726.600000001</v>
      </c>
      <c r="AB64" s="50">
        <v>8241790.6500000004</v>
      </c>
      <c r="AC64" s="50">
        <v>7651822.3499999996</v>
      </c>
      <c r="AD64" s="50">
        <v>6092154.0099999998</v>
      </c>
      <c r="AE64" s="50">
        <v>7326754.3099999996</v>
      </c>
      <c r="AF64" s="50">
        <v>6796205.2800000003</v>
      </c>
      <c r="AG64" s="50">
        <v>25105397.449999999</v>
      </c>
      <c r="AH64" s="50">
        <v>6977927.04</v>
      </c>
      <c r="AI64" s="50">
        <v>6279275.04</v>
      </c>
      <c r="AJ64" s="50">
        <v>5454271.79</v>
      </c>
      <c r="AK64" s="50">
        <v>6393923.5800000001</v>
      </c>
      <c r="AL64" s="51">
        <v>99826134.659999996</v>
      </c>
      <c r="AM64" s="51">
        <v>98466609.540000007</v>
      </c>
      <c r="AN64" s="52">
        <v>198292744.19999999</v>
      </c>
      <c r="AO64" s="49">
        <v>22905821.850000001</v>
      </c>
      <c r="AP64" s="50">
        <v>5149106.08</v>
      </c>
      <c r="AQ64" s="50">
        <v>7101647.4400000004</v>
      </c>
      <c r="AR64" s="50">
        <v>4706622.49</v>
      </c>
      <c r="AS64" s="50">
        <v>5948445.8399999999</v>
      </c>
      <c r="AT64" s="50">
        <v>42280195.890000001</v>
      </c>
      <c r="AU64" s="50">
        <v>8882216.1199999992</v>
      </c>
      <c r="AV64" s="50">
        <v>7605514.7599999998</v>
      </c>
      <c r="AW64" s="50">
        <v>7352760.2999999998</v>
      </c>
      <c r="AX64" s="50">
        <v>7678791.4100000001</v>
      </c>
      <c r="AY64" s="50">
        <v>10760913.300000001</v>
      </c>
      <c r="AZ64" s="50">
        <v>35536879.189999998</v>
      </c>
      <c r="BA64" s="50">
        <v>8758621.4000000004</v>
      </c>
      <c r="BB64" s="50">
        <v>8994301.3599999994</v>
      </c>
      <c r="BC64" s="50">
        <v>8524714.0099999998</v>
      </c>
      <c r="BD64" s="50">
        <v>9259242.4199999999</v>
      </c>
      <c r="BE64" s="50">
        <v>34733755.869999997</v>
      </c>
      <c r="BF64" s="50">
        <v>10127181.68</v>
      </c>
      <c r="BG64" s="50">
        <v>7808188.0800000001</v>
      </c>
      <c r="BH64" s="50">
        <v>8556383.1600000001</v>
      </c>
      <c r="BI64" s="50">
        <v>8242002.9500000002</v>
      </c>
      <c r="BJ64" s="50">
        <v>35146206.710000001</v>
      </c>
      <c r="BK64" s="50">
        <v>8083614.71</v>
      </c>
      <c r="BL64" s="50">
        <v>8209195.4699999997</v>
      </c>
      <c r="BM64" s="50">
        <v>8741188.0600000005</v>
      </c>
      <c r="BN64" s="50">
        <v>5848454.2599999998</v>
      </c>
      <c r="BO64" s="50">
        <v>4263754.21</v>
      </c>
      <c r="BP64" s="50">
        <v>19923673.030000001</v>
      </c>
      <c r="BQ64" s="50">
        <v>5560383.1299999999</v>
      </c>
      <c r="BR64" s="50">
        <v>4723381.9000000004</v>
      </c>
      <c r="BS64" s="50">
        <v>4438348.3600000003</v>
      </c>
      <c r="BT64" s="50">
        <v>5201559.6399999997</v>
      </c>
      <c r="BU64" s="51">
        <v>100722896.93000001</v>
      </c>
      <c r="BV64" s="51">
        <v>89803635.609999999</v>
      </c>
      <c r="BW64" s="53">
        <v>190526532.53999999</v>
      </c>
      <c r="BX64" s="54">
        <v>388819276.74000001</v>
      </c>
      <c r="BY64" s="55"/>
      <c r="BZ64" s="34"/>
      <c r="CA64" s="34" t="s">
        <v>33</v>
      </c>
      <c r="CB64" s="34"/>
      <c r="CC64" s="34"/>
      <c r="CD64" s="34"/>
      <c r="CE64" s="34" t="b">
        <f t="shared" si="2"/>
        <v>1</v>
      </c>
    </row>
    <row r="65" spans="1:83" s="40" customFormat="1" ht="15.75" customHeight="1" x14ac:dyDescent="0.25">
      <c r="A65" s="1" t="s">
        <v>119</v>
      </c>
      <c r="B65" s="31" t="s">
        <v>121</v>
      </c>
      <c r="C65" s="144"/>
      <c r="D65" s="144"/>
      <c r="E65" s="63" t="s">
        <v>23</v>
      </c>
      <c r="F65" s="64">
        <v>-0.15810682083439301</v>
      </c>
      <c r="G65" s="65">
        <v>-0.176348373786021</v>
      </c>
      <c r="H65" s="65">
        <v>-0.13907947066087301</v>
      </c>
      <c r="I65" s="65">
        <v>-0.15534863509680899</v>
      </c>
      <c r="J65" s="65">
        <v>-0.15807740174965801</v>
      </c>
      <c r="K65" s="65">
        <v>-3.4866279133153301E-2</v>
      </c>
      <c r="L65" s="65">
        <v>-0.196324885696923</v>
      </c>
      <c r="M65" s="65">
        <v>-8.1421616298635396E-2</v>
      </c>
      <c r="N65" s="65">
        <v>-1.77679391012153E-2</v>
      </c>
      <c r="O65" s="65">
        <v>8.8566130253423095E-2</v>
      </c>
      <c r="P65" s="65">
        <v>5.3578070175110499E-3</v>
      </c>
      <c r="Q65" s="65">
        <v>-0.112919224757617</v>
      </c>
      <c r="R65" s="65">
        <v>3.4867592943719099E-2</v>
      </c>
      <c r="S65" s="65">
        <v>-0.25769024368556798</v>
      </c>
      <c r="T65" s="65">
        <v>-3.4807003367003299E-2</v>
      </c>
      <c r="U65" s="65">
        <v>-0.14362452233499401</v>
      </c>
      <c r="V65" s="65">
        <v>-0.157056382910921</v>
      </c>
      <c r="W65" s="65">
        <v>-0.27198135045039301</v>
      </c>
      <c r="X65" s="65">
        <v>-0.16576755714546501</v>
      </c>
      <c r="Y65" s="65">
        <v>-0.13241419964517401</v>
      </c>
      <c r="Z65" s="65">
        <v>-2.7486319030177301E-3</v>
      </c>
      <c r="AA65" s="65">
        <v>-5.8748984375439101E-2</v>
      </c>
      <c r="AB65" s="65">
        <v>2.2548841302472599E-2</v>
      </c>
      <c r="AC65" s="65">
        <v>-0.13672373171365401</v>
      </c>
      <c r="AD65" s="65">
        <v>-0.10420646445521101</v>
      </c>
      <c r="AE65" s="65">
        <v>-4.6151628520604497E-2</v>
      </c>
      <c r="AF65" s="65">
        <v>-1.12985872311671E-2</v>
      </c>
      <c r="AG65" s="65">
        <v>-3.9405444377808303E-2</v>
      </c>
      <c r="AH65" s="65">
        <v>-9.0107000361537598E-2</v>
      </c>
      <c r="AI65" s="65">
        <v>7.5702071278947502E-3</v>
      </c>
      <c r="AJ65" s="65">
        <v>-3.5993354910891402E-2</v>
      </c>
      <c r="AK65" s="65">
        <v>-3.0186481566537401E-2</v>
      </c>
      <c r="AL65" s="66">
        <v>-9.3949403674926601E-2</v>
      </c>
      <c r="AM65" s="66">
        <v>-9.4141035922587907E-2</v>
      </c>
      <c r="AN65" s="67">
        <v>-9.4045062822451106E-2</v>
      </c>
      <c r="AO65" s="64">
        <v>-6.9014703764217894E-2</v>
      </c>
      <c r="AP65" s="65">
        <v>-6.0637156732106803E-2</v>
      </c>
      <c r="AQ65" s="65">
        <v>-5.67828421065786E-2</v>
      </c>
      <c r="AR65" s="65">
        <v>-5.9320088407818501E-2</v>
      </c>
      <c r="AS65" s="65">
        <v>-9.0037839800982206E-2</v>
      </c>
      <c r="AT65" s="65">
        <v>-6.2112255542607103E-2</v>
      </c>
      <c r="AU65" s="65">
        <v>-6.8289317866170193E-2</v>
      </c>
      <c r="AV65" s="65">
        <v>-5.5395302612011102E-2</v>
      </c>
      <c r="AW65" s="65">
        <v>-5.2325881171273902E-2</v>
      </c>
      <c r="AX65" s="65">
        <v>-6.24639731507593E-2</v>
      </c>
      <c r="AY65" s="65">
        <v>-7.0788318423395599E-2</v>
      </c>
      <c r="AZ65" s="65">
        <v>-7.0125489941485902E-2</v>
      </c>
      <c r="BA65" s="65">
        <v>-6.4296250551685599E-2</v>
      </c>
      <c r="BB65" s="65">
        <v>-5.9627791608480203E-2</v>
      </c>
      <c r="BC65" s="65">
        <v>-8.2792016638957203E-2</v>
      </c>
      <c r="BD65" s="65">
        <v>-7.4523338649175402E-2</v>
      </c>
      <c r="BE65" s="65">
        <v>-4.4336739554887601E-2</v>
      </c>
      <c r="BF65" s="65">
        <v>-4.3755383845888E-2</v>
      </c>
      <c r="BG65" s="65">
        <v>-0.100816993018887</v>
      </c>
      <c r="BH65" s="65">
        <v>-4.0470973736806597E-3</v>
      </c>
      <c r="BI65" s="65">
        <v>-2.13401629900066E-2</v>
      </c>
      <c r="BJ65" s="65">
        <v>-5.0465083991052102E-2</v>
      </c>
      <c r="BK65" s="65">
        <v>-2.9220935704147001E-2</v>
      </c>
      <c r="BL65" s="65">
        <v>-3.9489650181944898E-2</v>
      </c>
      <c r="BM65" s="65">
        <v>-6.4049349560090799E-2</v>
      </c>
      <c r="BN65" s="65">
        <v>-4.5575525042172202E-2</v>
      </c>
      <c r="BO65" s="65">
        <v>-8.4755791772493497E-2</v>
      </c>
      <c r="BP65" s="65">
        <v>-4.27642554616499E-2</v>
      </c>
      <c r="BQ65" s="65">
        <v>0.33537240167516102</v>
      </c>
      <c r="BR65" s="65">
        <v>-0.28677925227498902</v>
      </c>
      <c r="BS65" s="65">
        <v>-0.122865427200486</v>
      </c>
      <c r="BT65" s="65">
        <v>1.2455930065864099E-2</v>
      </c>
      <c r="BU65" s="66">
        <v>-6.6457425368228004E-2</v>
      </c>
      <c r="BV65" s="66">
        <v>-4.6519011344158298E-2</v>
      </c>
      <c r="BW65" s="68">
        <v>-5.7126652895612903E-2</v>
      </c>
      <c r="BX65" s="69">
        <v>-7.6285588832409407E-2</v>
      </c>
      <c r="BY65" s="70"/>
      <c r="BZ65" s="34"/>
      <c r="CA65" s="34" t="s">
        <v>33</v>
      </c>
      <c r="CB65" s="34"/>
      <c r="CC65" s="34"/>
      <c r="CD65" s="34"/>
      <c r="CE65" s="34" t="b">
        <f t="shared" si="2"/>
        <v>1</v>
      </c>
    </row>
    <row r="66" spans="1:83" s="40" customFormat="1" ht="15.75" customHeight="1" x14ac:dyDescent="0.25">
      <c r="A66" s="1" t="s">
        <v>119</v>
      </c>
      <c r="B66" s="31" t="s">
        <v>122</v>
      </c>
      <c r="C66" s="144"/>
      <c r="D66" s="144"/>
      <c r="E66" s="63" t="s">
        <v>24</v>
      </c>
      <c r="F66" s="71">
        <v>-6.04932501044044E-2</v>
      </c>
      <c r="G66" s="72">
        <v>5.9452136202759097E-2</v>
      </c>
      <c r="H66" s="72">
        <v>-0.143616375843896</v>
      </c>
      <c r="I66" s="72">
        <v>-8.4850465930115707E-2</v>
      </c>
      <c r="J66" s="72">
        <v>-6.3204808840892496E-2</v>
      </c>
      <c r="K66" s="72">
        <v>-4.3404728627240298E-2</v>
      </c>
      <c r="L66" s="72">
        <v>-0.266996386678301</v>
      </c>
      <c r="M66" s="72">
        <v>0.126874399388125</v>
      </c>
      <c r="N66" s="72">
        <v>3.3059408561817299E-2</v>
      </c>
      <c r="O66" s="72">
        <v>-0.108523533849247</v>
      </c>
      <c r="P66" s="72">
        <v>0.11099991350185</v>
      </c>
      <c r="Q66" s="72">
        <v>-3.3478972524870303E-2</v>
      </c>
      <c r="R66" s="72">
        <v>0.12569310625911501</v>
      </c>
      <c r="S66" s="72">
        <v>5.41147491294258E-2</v>
      </c>
      <c r="T66" s="72">
        <v>-0.17829995000160601</v>
      </c>
      <c r="U66" s="72">
        <v>-5.8003584082998501E-2</v>
      </c>
      <c r="V66" s="72">
        <v>-8.3344242286580494E-2</v>
      </c>
      <c r="W66" s="72">
        <v>-0.188217738736146</v>
      </c>
      <c r="X66" s="72">
        <v>-7.8255834781016498E-2</v>
      </c>
      <c r="Y66" s="72">
        <v>-1.51074301383237E-2</v>
      </c>
      <c r="Z66" s="72">
        <v>-1.7882429339903201E-2</v>
      </c>
      <c r="AA66" s="72">
        <v>1.9899127238683399E-2</v>
      </c>
      <c r="AB66" s="72">
        <v>2.6121940119336301E-2</v>
      </c>
      <c r="AC66" s="72">
        <v>3.6073633975049202E-2</v>
      </c>
      <c r="AD66" s="72">
        <v>-5.4346482192695597E-2</v>
      </c>
      <c r="AE66" s="72">
        <v>2.1826213781995299E-2</v>
      </c>
      <c r="AF66" s="72">
        <v>5.67370421267267E-2</v>
      </c>
      <c r="AG66" s="72">
        <v>3.3907082001950001E-2</v>
      </c>
      <c r="AH66" s="72">
        <v>7.3797283236460096E-3</v>
      </c>
      <c r="AI66" s="72">
        <v>1.1551754786811501E-2</v>
      </c>
      <c r="AJ66" s="72">
        <v>4.5505010818172799E-2</v>
      </c>
      <c r="AK66" s="72">
        <v>8.0312416147365506E-2</v>
      </c>
      <c r="AL66" s="73">
        <v>-4.3649655883879701E-2</v>
      </c>
      <c r="AM66" s="73">
        <v>-1.8593021610846E-2</v>
      </c>
      <c r="AN66" s="74">
        <v>-3.13051852644083E-2</v>
      </c>
      <c r="AO66" s="71">
        <v>-3.39482671261934E-2</v>
      </c>
      <c r="AP66" s="72">
        <v>2.69900831506713E-2</v>
      </c>
      <c r="AQ66" s="72">
        <v>2.30869414797884E-2</v>
      </c>
      <c r="AR66" s="72">
        <v>-0.16694371620231499</v>
      </c>
      <c r="AS66" s="72">
        <v>-3.4280717903327602E-2</v>
      </c>
      <c r="AT66" s="72">
        <v>1.4172676438168099E-2</v>
      </c>
      <c r="AU66" s="72">
        <v>1.4916239331929501E-2</v>
      </c>
      <c r="AV66" s="72">
        <v>-9.5277303610198705E-2</v>
      </c>
      <c r="AW66" s="72">
        <v>4.0487895874391902E-2</v>
      </c>
      <c r="AX66" s="72">
        <v>6.5896286789026398E-2</v>
      </c>
      <c r="AY66" s="72">
        <v>4.1201668133524799E-2</v>
      </c>
      <c r="AZ66" s="72">
        <v>4.1746801842246902E-3</v>
      </c>
      <c r="BA66" s="72">
        <v>-1.5380627261181799E-2</v>
      </c>
      <c r="BB66" s="72">
        <v>3.2292180551462199E-2</v>
      </c>
      <c r="BC66" s="72">
        <v>-0.13289481981026</v>
      </c>
      <c r="BD66" s="72">
        <v>0.13809908658036399</v>
      </c>
      <c r="BE66" s="72">
        <v>3.0906706889250899E-3</v>
      </c>
      <c r="BF66" s="72">
        <v>-0.11567173547579999</v>
      </c>
      <c r="BG66" s="72">
        <v>0.109315328671919</v>
      </c>
      <c r="BH66" s="72">
        <v>-0.11328515986580801</v>
      </c>
      <c r="BI66" s="72">
        <v>0.15618308526964</v>
      </c>
      <c r="BJ66" s="72">
        <v>1.80015434919947E-2</v>
      </c>
      <c r="BK66" s="72">
        <v>7.0940167265986398E-2</v>
      </c>
      <c r="BL66" s="72">
        <v>4.7406672728363901E-2</v>
      </c>
      <c r="BM66" s="72">
        <v>4.6334308848581503E-3</v>
      </c>
      <c r="BN66" s="72">
        <v>-3.5569171664409399E-2</v>
      </c>
      <c r="BO66" s="72">
        <v>-1.9196939869642101E-2</v>
      </c>
      <c r="BP66" s="72">
        <v>2.9598063574986701E-2</v>
      </c>
      <c r="BQ66" s="72">
        <v>7.3136204924367104E-4</v>
      </c>
      <c r="BR66" s="72">
        <v>-4.8515064596349501E-3</v>
      </c>
      <c r="BS66" s="72">
        <v>7.0528067132718697E-2</v>
      </c>
      <c r="BT66" s="72">
        <v>5.8733580953245899E-2</v>
      </c>
      <c r="BU66" s="73">
        <v>-7.6018921699115203E-4</v>
      </c>
      <c r="BV66" s="73">
        <v>1.4657722112641E-2</v>
      </c>
      <c r="BW66" s="75">
        <v>6.4774292768370904E-3</v>
      </c>
      <c r="BX66" s="76">
        <v>-1.3114140409457801E-2</v>
      </c>
      <c r="BY66" s="70"/>
      <c r="BZ66" s="34"/>
      <c r="CA66" s="34" t="s">
        <v>33</v>
      </c>
      <c r="CB66" s="34"/>
      <c r="CC66" s="34"/>
      <c r="CD66" s="34"/>
      <c r="CE66" s="34" t="b">
        <f t="shared" si="2"/>
        <v>1</v>
      </c>
    </row>
    <row r="67" spans="1:83" s="35" customFormat="1" ht="15.75" customHeight="1" x14ac:dyDescent="0.25">
      <c r="A67" s="1" t="s">
        <v>119</v>
      </c>
      <c r="B67" s="31" t="s">
        <v>9</v>
      </c>
      <c r="C67" s="146" t="s">
        <v>126</v>
      </c>
      <c r="D67" s="146" t="s">
        <v>35</v>
      </c>
      <c r="E67" s="78" t="s">
        <v>16</v>
      </c>
      <c r="F67" s="79">
        <v>18850797.489999998</v>
      </c>
      <c r="G67" s="80">
        <v>4653116.0599999996</v>
      </c>
      <c r="H67" s="80">
        <v>3794987.81</v>
      </c>
      <c r="I67" s="80">
        <v>4152543.06</v>
      </c>
      <c r="J67" s="80">
        <v>6250150.5599999996</v>
      </c>
      <c r="K67" s="80">
        <v>34830903.340000004</v>
      </c>
      <c r="L67" s="80">
        <v>5613718.9699999997</v>
      </c>
      <c r="M67" s="80">
        <v>6843479.6799999997</v>
      </c>
      <c r="N67" s="80">
        <v>5890764.8499999996</v>
      </c>
      <c r="O67" s="80">
        <v>9908157.2200000007</v>
      </c>
      <c r="P67" s="80">
        <v>6574782.6200000001</v>
      </c>
      <c r="Q67" s="80">
        <v>33427368.579999998</v>
      </c>
      <c r="R67" s="80">
        <v>8045115.2999999998</v>
      </c>
      <c r="S67" s="80">
        <v>8174466.0800000001</v>
      </c>
      <c r="T67" s="80">
        <v>8840098.5600000005</v>
      </c>
      <c r="U67" s="80">
        <v>8367688.6399999997</v>
      </c>
      <c r="V67" s="80">
        <v>33076583.66</v>
      </c>
      <c r="W67" s="80">
        <v>9771472.3599999994</v>
      </c>
      <c r="X67" s="80">
        <v>6394200.6399999997</v>
      </c>
      <c r="Y67" s="80">
        <v>8492145.7100000009</v>
      </c>
      <c r="Z67" s="80">
        <v>8418764.9499999993</v>
      </c>
      <c r="AA67" s="80">
        <v>27875098.260000002</v>
      </c>
      <c r="AB67" s="80">
        <v>6738409.0499999998</v>
      </c>
      <c r="AC67" s="80">
        <v>7504900.6699999999</v>
      </c>
      <c r="AD67" s="80">
        <v>4991548.54</v>
      </c>
      <c r="AE67" s="80">
        <v>4860706</v>
      </c>
      <c r="AF67" s="80">
        <v>3779534</v>
      </c>
      <c r="AG67" s="80">
        <v>16807492</v>
      </c>
      <c r="AH67" s="80">
        <v>4592577</v>
      </c>
      <c r="AI67" s="80">
        <v>4114103</v>
      </c>
      <c r="AJ67" s="80">
        <v>3659803</v>
      </c>
      <c r="AK67" s="80">
        <v>4441009</v>
      </c>
      <c r="AL67" s="81">
        <v>87109069.409999996</v>
      </c>
      <c r="AM67" s="81">
        <v>77759173.920000002</v>
      </c>
      <c r="AN67" s="82">
        <v>164868243.33000001</v>
      </c>
      <c r="AO67" s="79">
        <v>18585865.842638999</v>
      </c>
      <c r="AP67" s="80">
        <v>5207420.6029430004</v>
      </c>
      <c r="AQ67" s="80">
        <v>4287149.3422889998</v>
      </c>
      <c r="AR67" s="80">
        <v>3334575.897407</v>
      </c>
      <c r="AS67" s="80">
        <v>5756720</v>
      </c>
      <c r="AT67" s="80">
        <v>39411634</v>
      </c>
      <c r="AU67" s="80">
        <v>6857520</v>
      </c>
      <c r="AV67" s="80">
        <v>6893650</v>
      </c>
      <c r="AW67" s="80">
        <v>9168407</v>
      </c>
      <c r="AX67" s="80">
        <v>6643586</v>
      </c>
      <c r="AY67" s="80">
        <v>9848471</v>
      </c>
      <c r="AZ67" s="80">
        <v>31474740</v>
      </c>
      <c r="BA67" s="80">
        <v>7485304</v>
      </c>
      <c r="BB67" s="80">
        <v>8499515</v>
      </c>
      <c r="BC67" s="80">
        <v>6776424</v>
      </c>
      <c r="BD67" s="80">
        <v>8713497</v>
      </c>
      <c r="BE67" s="80">
        <v>31008927</v>
      </c>
      <c r="BF67" s="80">
        <v>7051449</v>
      </c>
      <c r="BG67" s="80">
        <v>8008244</v>
      </c>
      <c r="BH67" s="80">
        <v>7284624</v>
      </c>
      <c r="BI67" s="80">
        <v>8664610</v>
      </c>
      <c r="BJ67" s="80">
        <v>27519416</v>
      </c>
      <c r="BK67" s="80">
        <v>7770240</v>
      </c>
      <c r="BL67" s="80">
        <v>7249541</v>
      </c>
      <c r="BM67" s="80">
        <v>6190775</v>
      </c>
      <c r="BN67" s="80">
        <v>3537226</v>
      </c>
      <c r="BO67" s="80">
        <v>2771634</v>
      </c>
      <c r="BP67" s="80">
        <v>13464772</v>
      </c>
      <c r="BQ67" s="80">
        <v>3848361</v>
      </c>
      <c r="BR67" s="80">
        <v>2539419</v>
      </c>
      <c r="BS67" s="80">
        <v>3109242</v>
      </c>
      <c r="BT67" s="80">
        <v>3967750</v>
      </c>
      <c r="BU67" s="81">
        <v>89472239.842638999</v>
      </c>
      <c r="BV67" s="81">
        <v>71993115</v>
      </c>
      <c r="BW67" s="83">
        <v>161465354.842639</v>
      </c>
      <c r="BX67" s="84">
        <v>326333598.17263901</v>
      </c>
      <c r="BY67" s="48"/>
      <c r="BZ67" s="34"/>
      <c r="CA67" s="34" t="s">
        <v>33</v>
      </c>
      <c r="CB67" s="34"/>
      <c r="CC67" s="34"/>
      <c r="CD67" s="34"/>
      <c r="CE67" s="34" t="b">
        <f t="shared" si="2"/>
        <v>0</v>
      </c>
    </row>
    <row r="68" spans="1:83" s="40" customFormat="1" ht="15.75" customHeight="1" x14ac:dyDescent="0.25">
      <c r="A68" s="1" t="s">
        <v>119</v>
      </c>
      <c r="B68" s="31" t="s">
        <v>11</v>
      </c>
      <c r="C68" s="144"/>
      <c r="D68" s="144"/>
      <c r="E68" s="37" t="s">
        <v>17</v>
      </c>
      <c r="F68" s="49">
        <v>22593048</v>
      </c>
      <c r="G68" s="50">
        <v>5815254</v>
      </c>
      <c r="H68" s="50">
        <v>4177848</v>
      </c>
      <c r="I68" s="50">
        <v>4875844</v>
      </c>
      <c r="J68" s="50">
        <v>7724102</v>
      </c>
      <c r="K68" s="50">
        <v>35096987</v>
      </c>
      <c r="L68" s="50">
        <v>6523704</v>
      </c>
      <c r="M68" s="50">
        <v>6601707</v>
      </c>
      <c r="N68" s="50">
        <v>5801707</v>
      </c>
      <c r="O68" s="50">
        <v>9307520</v>
      </c>
      <c r="P68" s="50">
        <v>6862349</v>
      </c>
      <c r="Q68" s="50">
        <v>36020934</v>
      </c>
      <c r="R68" s="50">
        <v>7706417</v>
      </c>
      <c r="S68" s="50">
        <v>9915900</v>
      </c>
      <c r="T68" s="50">
        <v>9384771</v>
      </c>
      <c r="U68" s="50">
        <v>9013846</v>
      </c>
      <c r="V68" s="50">
        <v>33587991</v>
      </c>
      <c r="W68" s="50">
        <v>10434530</v>
      </c>
      <c r="X68" s="50">
        <v>6560550</v>
      </c>
      <c r="Y68" s="50">
        <v>6924424</v>
      </c>
      <c r="Z68" s="50">
        <v>9668487</v>
      </c>
      <c r="AA68" s="50">
        <v>26886647</v>
      </c>
      <c r="AB68" s="50">
        <v>6507235</v>
      </c>
      <c r="AC68" s="50">
        <v>6722619</v>
      </c>
      <c r="AD68" s="50">
        <v>5016553</v>
      </c>
      <c r="AE68" s="50">
        <v>4860706</v>
      </c>
      <c r="AF68" s="50">
        <v>3779534</v>
      </c>
      <c r="AG68" s="50">
        <v>16807492</v>
      </c>
      <c r="AH68" s="50">
        <v>4592577</v>
      </c>
      <c r="AI68" s="50">
        <v>4114103</v>
      </c>
      <c r="AJ68" s="50">
        <v>3659803</v>
      </c>
      <c r="AK68" s="50">
        <v>4441009</v>
      </c>
      <c r="AL68" s="51">
        <v>93710969</v>
      </c>
      <c r="AM68" s="51">
        <v>77282130</v>
      </c>
      <c r="AN68" s="52">
        <v>170993099</v>
      </c>
      <c r="AO68" s="49">
        <v>18585865.842638999</v>
      </c>
      <c r="AP68" s="50">
        <v>5207420.6029430004</v>
      </c>
      <c r="AQ68" s="50">
        <v>4287149.3422889998</v>
      </c>
      <c r="AR68" s="50">
        <v>3334575.897407</v>
      </c>
      <c r="AS68" s="50">
        <v>5756720</v>
      </c>
      <c r="AT68" s="50">
        <v>39411634</v>
      </c>
      <c r="AU68" s="50">
        <v>6857520</v>
      </c>
      <c r="AV68" s="50">
        <v>6893650</v>
      </c>
      <c r="AW68" s="50">
        <v>9168407</v>
      </c>
      <c r="AX68" s="50">
        <v>6643586</v>
      </c>
      <c r="AY68" s="50">
        <v>9848471</v>
      </c>
      <c r="AZ68" s="50">
        <v>31474740</v>
      </c>
      <c r="BA68" s="50">
        <v>7485304</v>
      </c>
      <c r="BB68" s="50">
        <v>8499515</v>
      </c>
      <c r="BC68" s="50">
        <v>6776424</v>
      </c>
      <c r="BD68" s="50">
        <v>8713497</v>
      </c>
      <c r="BE68" s="50">
        <v>31008927</v>
      </c>
      <c r="BF68" s="50">
        <v>7051449</v>
      </c>
      <c r="BG68" s="50">
        <v>8008244</v>
      </c>
      <c r="BH68" s="50">
        <v>7284624</v>
      </c>
      <c r="BI68" s="50">
        <v>8664610</v>
      </c>
      <c r="BJ68" s="50">
        <v>27519416</v>
      </c>
      <c r="BK68" s="50">
        <v>7770240</v>
      </c>
      <c r="BL68" s="50">
        <v>7249541</v>
      </c>
      <c r="BM68" s="50">
        <v>6190775</v>
      </c>
      <c r="BN68" s="50">
        <v>3537226</v>
      </c>
      <c r="BO68" s="50">
        <v>2771634</v>
      </c>
      <c r="BP68" s="50">
        <v>13464772</v>
      </c>
      <c r="BQ68" s="50">
        <v>3848361</v>
      </c>
      <c r="BR68" s="50">
        <v>2539419</v>
      </c>
      <c r="BS68" s="50">
        <v>3109242</v>
      </c>
      <c r="BT68" s="50">
        <v>3967750</v>
      </c>
      <c r="BU68" s="51">
        <v>89472239.842638999</v>
      </c>
      <c r="BV68" s="51">
        <v>71993115</v>
      </c>
      <c r="BW68" s="53">
        <v>161465354.842639</v>
      </c>
      <c r="BX68" s="54">
        <v>332458453.84263903</v>
      </c>
      <c r="BY68" s="55"/>
      <c r="BZ68" s="34"/>
      <c r="CA68" s="34" t="s">
        <v>33</v>
      </c>
      <c r="CB68" s="34"/>
      <c r="CC68" s="34"/>
      <c r="CD68" s="34"/>
      <c r="CE68" s="34" t="b">
        <f t="shared" si="2"/>
        <v>1</v>
      </c>
    </row>
    <row r="69" spans="1:83" s="40" customFormat="1" ht="15.75" customHeight="1" x14ac:dyDescent="0.25">
      <c r="A69" s="1" t="s">
        <v>119</v>
      </c>
      <c r="B69" s="31" t="s">
        <v>12</v>
      </c>
      <c r="C69" s="144"/>
      <c r="D69" s="144"/>
      <c r="E69" s="37" t="s">
        <v>18</v>
      </c>
      <c r="F69" s="49">
        <v>23603542</v>
      </c>
      <c r="G69" s="50">
        <v>6077940</v>
      </c>
      <c r="H69" s="50">
        <v>4577085</v>
      </c>
      <c r="I69" s="50">
        <v>5262944</v>
      </c>
      <c r="J69" s="50">
        <v>7685573</v>
      </c>
      <c r="K69" s="50">
        <v>38112577</v>
      </c>
      <c r="L69" s="50">
        <v>7515143</v>
      </c>
      <c r="M69" s="50">
        <v>7787608</v>
      </c>
      <c r="N69" s="50">
        <v>6306505</v>
      </c>
      <c r="O69" s="50">
        <v>9459281</v>
      </c>
      <c r="P69" s="50">
        <v>7044040</v>
      </c>
      <c r="Q69" s="50">
        <v>38152887</v>
      </c>
      <c r="R69" s="50">
        <v>7970485</v>
      </c>
      <c r="S69" s="50">
        <v>11222550</v>
      </c>
      <c r="T69" s="50">
        <v>9163914</v>
      </c>
      <c r="U69" s="50">
        <v>9795938</v>
      </c>
      <c r="V69" s="50">
        <v>39596809</v>
      </c>
      <c r="W69" s="50">
        <v>13545789</v>
      </c>
      <c r="X69" s="50">
        <v>7828674</v>
      </c>
      <c r="Y69" s="50">
        <v>9876709</v>
      </c>
      <c r="Z69" s="50">
        <v>8345637</v>
      </c>
      <c r="AA69" s="50">
        <v>31045528</v>
      </c>
      <c r="AB69" s="50">
        <v>6821602</v>
      </c>
      <c r="AC69" s="50">
        <v>8890602</v>
      </c>
      <c r="AD69" s="50">
        <v>5745562</v>
      </c>
      <c r="AE69" s="50">
        <v>5417683</v>
      </c>
      <c r="AF69" s="50">
        <v>4170079</v>
      </c>
      <c r="AG69" s="50">
        <v>17912120</v>
      </c>
      <c r="AH69" s="50">
        <v>5289989</v>
      </c>
      <c r="AI69" s="50">
        <v>4227537</v>
      </c>
      <c r="AJ69" s="50">
        <v>3843284</v>
      </c>
      <c r="AK69" s="50">
        <v>4551310</v>
      </c>
      <c r="AL69" s="51">
        <v>99869006</v>
      </c>
      <c r="AM69" s="51">
        <v>88554457</v>
      </c>
      <c r="AN69" s="52">
        <v>188423463</v>
      </c>
      <c r="AO69" s="49">
        <v>20008460</v>
      </c>
      <c r="AP69" s="50">
        <v>5541093</v>
      </c>
      <c r="AQ69" s="50">
        <v>4537328</v>
      </c>
      <c r="AR69" s="50">
        <v>3541520</v>
      </c>
      <c r="AS69" s="50">
        <v>6388519</v>
      </c>
      <c r="AT69" s="50">
        <v>42012754</v>
      </c>
      <c r="AU69" s="50">
        <v>7370692</v>
      </c>
      <c r="AV69" s="50">
        <v>7293482</v>
      </c>
      <c r="AW69" s="50">
        <v>9665438</v>
      </c>
      <c r="AX69" s="50">
        <v>7084180</v>
      </c>
      <c r="AY69" s="50">
        <v>10598962</v>
      </c>
      <c r="AZ69" s="50">
        <v>33814469</v>
      </c>
      <c r="BA69" s="50">
        <v>7999865</v>
      </c>
      <c r="BB69" s="50">
        <v>9083796</v>
      </c>
      <c r="BC69" s="50">
        <v>7384744</v>
      </c>
      <c r="BD69" s="50">
        <v>9346064</v>
      </c>
      <c r="BE69" s="50">
        <v>32692009</v>
      </c>
      <c r="BF69" s="50">
        <v>7423683</v>
      </c>
      <c r="BG69" s="50">
        <v>8996171</v>
      </c>
      <c r="BH69" s="50">
        <v>7416348</v>
      </c>
      <c r="BI69" s="50">
        <v>8855807</v>
      </c>
      <c r="BJ69" s="50">
        <v>28958676</v>
      </c>
      <c r="BK69" s="50">
        <v>7982180</v>
      </c>
      <c r="BL69" s="50">
        <v>7537172</v>
      </c>
      <c r="BM69" s="50">
        <v>6672845</v>
      </c>
      <c r="BN69" s="50">
        <v>3725335</v>
      </c>
      <c r="BO69" s="50">
        <v>3041144</v>
      </c>
      <c r="BP69" s="50">
        <v>14269792</v>
      </c>
      <c r="BQ69" s="50">
        <v>2445440</v>
      </c>
      <c r="BR69" s="50">
        <v>4005113</v>
      </c>
      <c r="BS69" s="50">
        <v>3770030</v>
      </c>
      <c r="BT69" s="50">
        <v>4049209</v>
      </c>
      <c r="BU69" s="51">
        <v>95835683</v>
      </c>
      <c r="BV69" s="51">
        <v>75920477</v>
      </c>
      <c r="BW69" s="53">
        <v>171756160</v>
      </c>
      <c r="BX69" s="54">
        <v>360179623</v>
      </c>
      <c r="BY69" s="55"/>
      <c r="BZ69" s="34"/>
      <c r="CA69" s="34" t="s">
        <v>33</v>
      </c>
      <c r="CB69" s="34"/>
      <c r="CC69" s="34"/>
      <c r="CD69" s="34"/>
      <c r="CE69" s="34" t="b">
        <f t="shared" si="2"/>
        <v>1</v>
      </c>
    </row>
    <row r="70" spans="1:83" s="40" customFormat="1" ht="15.75" customHeight="1" x14ac:dyDescent="0.25">
      <c r="A70" s="1" t="s">
        <v>119</v>
      </c>
      <c r="B70" s="31" t="s">
        <v>120</v>
      </c>
      <c r="C70" s="144"/>
      <c r="D70" s="144"/>
      <c r="E70" s="37" t="s">
        <v>19</v>
      </c>
      <c r="F70" s="49">
        <v>-4752744.51</v>
      </c>
      <c r="G70" s="50">
        <v>-1424823.94</v>
      </c>
      <c r="H70" s="50">
        <v>-782097.19</v>
      </c>
      <c r="I70" s="50">
        <v>-1110400.94</v>
      </c>
      <c r="J70" s="50">
        <v>-1435422.44</v>
      </c>
      <c r="K70" s="50">
        <v>-3281673.66</v>
      </c>
      <c r="L70" s="50">
        <v>-1901424.03</v>
      </c>
      <c r="M70" s="50">
        <v>-944128.31999999797</v>
      </c>
      <c r="N70" s="50">
        <v>-415740.14999999799</v>
      </c>
      <c r="O70" s="50">
        <v>448876.22000000102</v>
      </c>
      <c r="P70" s="50">
        <v>-469257.38</v>
      </c>
      <c r="Q70" s="50">
        <v>-4725518.42</v>
      </c>
      <c r="R70" s="50">
        <v>74630.300000000701</v>
      </c>
      <c r="S70" s="50">
        <v>-3048083.92</v>
      </c>
      <c r="T70" s="50">
        <v>-323815.43999999901</v>
      </c>
      <c r="U70" s="50">
        <v>-1428249.36</v>
      </c>
      <c r="V70" s="50">
        <v>-6520225.3399999999</v>
      </c>
      <c r="W70" s="50">
        <v>-3774316.64</v>
      </c>
      <c r="X70" s="50">
        <v>-1434473.36</v>
      </c>
      <c r="Y70" s="50">
        <v>-1384563.29</v>
      </c>
      <c r="Z70" s="50">
        <v>73127.950000001103</v>
      </c>
      <c r="AA70" s="50">
        <v>-3170429.74</v>
      </c>
      <c r="AB70" s="50">
        <v>-83192.950000000201</v>
      </c>
      <c r="AC70" s="50">
        <v>-1385701.33</v>
      </c>
      <c r="AD70" s="50">
        <v>-754013.46</v>
      </c>
      <c r="AE70" s="50">
        <v>-556977</v>
      </c>
      <c r="AF70" s="50">
        <v>-390545</v>
      </c>
      <c r="AG70" s="50">
        <v>-1104628</v>
      </c>
      <c r="AH70" s="50">
        <v>-697412</v>
      </c>
      <c r="AI70" s="50">
        <v>-113434</v>
      </c>
      <c r="AJ70" s="50">
        <v>-183481</v>
      </c>
      <c r="AK70" s="50">
        <v>-110301</v>
      </c>
      <c r="AL70" s="51">
        <v>-12759936.59</v>
      </c>
      <c r="AM70" s="51">
        <v>-10795283.08</v>
      </c>
      <c r="AN70" s="52">
        <v>-23555219.670000002</v>
      </c>
      <c r="AO70" s="49">
        <v>-1422594.1573610001</v>
      </c>
      <c r="AP70" s="50">
        <v>-333672.39705699898</v>
      </c>
      <c r="AQ70" s="50">
        <v>-250178.65771100001</v>
      </c>
      <c r="AR70" s="50">
        <v>-206944.10259299999</v>
      </c>
      <c r="AS70" s="50">
        <v>-631799</v>
      </c>
      <c r="AT70" s="50">
        <v>-2601120</v>
      </c>
      <c r="AU70" s="50">
        <v>-513172</v>
      </c>
      <c r="AV70" s="50">
        <v>-399832</v>
      </c>
      <c r="AW70" s="50">
        <v>-497031</v>
      </c>
      <c r="AX70" s="50">
        <v>-440594</v>
      </c>
      <c r="AY70" s="50">
        <v>-750491</v>
      </c>
      <c r="AZ70" s="50">
        <v>-2339729</v>
      </c>
      <c r="BA70" s="50">
        <v>-514561</v>
      </c>
      <c r="BB70" s="50">
        <v>-584281</v>
      </c>
      <c r="BC70" s="50">
        <v>-608320</v>
      </c>
      <c r="BD70" s="50">
        <v>-632567</v>
      </c>
      <c r="BE70" s="50">
        <v>-1683082</v>
      </c>
      <c r="BF70" s="50">
        <v>-372234</v>
      </c>
      <c r="BG70" s="50">
        <v>-987927</v>
      </c>
      <c r="BH70" s="50">
        <v>-131724</v>
      </c>
      <c r="BI70" s="50">
        <v>-191197</v>
      </c>
      <c r="BJ70" s="50">
        <v>-1439260</v>
      </c>
      <c r="BK70" s="50">
        <v>-211940</v>
      </c>
      <c r="BL70" s="50">
        <v>-287631</v>
      </c>
      <c r="BM70" s="50">
        <v>-482070</v>
      </c>
      <c r="BN70" s="50">
        <v>-188109</v>
      </c>
      <c r="BO70" s="50">
        <v>-269510</v>
      </c>
      <c r="BP70" s="50">
        <v>-805020</v>
      </c>
      <c r="BQ70" s="50">
        <v>1402921</v>
      </c>
      <c r="BR70" s="50">
        <v>-1465694</v>
      </c>
      <c r="BS70" s="50">
        <v>-660788</v>
      </c>
      <c r="BT70" s="50">
        <v>-81459</v>
      </c>
      <c r="BU70" s="51">
        <v>-6363443.1573609998</v>
      </c>
      <c r="BV70" s="51">
        <v>-3927362</v>
      </c>
      <c r="BW70" s="53">
        <v>-10290805.157361001</v>
      </c>
      <c r="BX70" s="54">
        <v>-33846024.827361003</v>
      </c>
      <c r="BY70" s="55"/>
      <c r="BZ70" s="34"/>
      <c r="CA70" s="34" t="s">
        <v>33</v>
      </c>
      <c r="CB70" s="34"/>
      <c r="CC70" s="34"/>
      <c r="CD70" s="34"/>
      <c r="CE70" s="34" t="b">
        <f t="shared" si="2"/>
        <v>1</v>
      </c>
    </row>
    <row r="71" spans="1:83" s="40" customFormat="1" ht="15.75" customHeight="1" x14ac:dyDescent="0.25">
      <c r="A71" s="1" t="s">
        <v>119</v>
      </c>
      <c r="B71" s="38" t="s">
        <v>13</v>
      </c>
      <c r="C71" s="144"/>
      <c r="D71" s="144"/>
      <c r="E71" s="39" t="s">
        <v>20</v>
      </c>
      <c r="F71" s="56">
        <v>18850797.489999998</v>
      </c>
      <c r="G71" s="57">
        <v>4653116.0599999996</v>
      </c>
      <c r="H71" s="57">
        <v>3794987.81</v>
      </c>
      <c r="I71" s="57">
        <v>4152543.06</v>
      </c>
      <c r="J71" s="57">
        <v>6250150.5599999996</v>
      </c>
      <c r="K71" s="57">
        <v>34830903.340000004</v>
      </c>
      <c r="L71" s="57">
        <v>5613718.9699999997</v>
      </c>
      <c r="M71" s="57">
        <v>6843479.6799999997</v>
      </c>
      <c r="N71" s="57">
        <v>5890764.8499999996</v>
      </c>
      <c r="O71" s="57">
        <v>9908157.2200000007</v>
      </c>
      <c r="P71" s="57">
        <v>6574782.6200000001</v>
      </c>
      <c r="Q71" s="57">
        <v>33427368.579999998</v>
      </c>
      <c r="R71" s="57">
        <v>8045115.2999999998</v>
      </c>
      <c r="S71" s="57">
        <v>8174466.0800000001</v>
      </c>
      <c r="T71" s="57">
        <v>8840098.5600000005</v>
      </c>
      <c r="U71" s="57">
        <v>8367688.6399999997</v>
      </c>
      <c r="V71" s="57">
        <v>33925547.729999997</v>
      </c>
      <c r="W71" s="57">
        <v>9771959.6600000001</v>
      </c>
      <c r="X71" s="57">
        <v>6382369.0700000003</v>
      </c>
      <c r="Y71" s="57">
        <v>8102732</v>
      </c>
      <c r="Z71" s="57">
        <v>9668487</v>
      </c>
      <c r="AA71" s="57">
        <v>27262655</v>
      </c>
      <c r="AB71" s="57">
        <v>6662028.6676099999</v>
      </c>
      <c r="AC71" s="57">
        <v>6823754.7790280003</v>
      </c>
      <c r="AD71" s="57">
        <v>5282571.7253869995</v>
      </c>
      <c r="AE71" s="57">
        <v>4890051.63619</v>
      </c>
      <c r="AF71" s="57">
        <v>3604248.1917849998</v>
      </c>
      <c r="AG71" s="57">
        <v>16549020</v>
      </c>
      <c r="AH71" s="57">
        <v>4456009</v>
      </c>
      <c r="AI71" s="57">
        <v>3794861</v>
      </c>
      <c r="AJ71" s="57">
        <v>3725937</v>
      </c>
      <c r="AK71" s="57">
        <v>4572213</v>
      </c>
      <c r="AL71" s="58">
        <v>87109069.409999996</v>
      </c>
      <c r="AM71" s="58">
        <v>77737222.730000004</v>
      </c>
      <c r="AN71" s="59">
        <v>164846292.13999999</v>
      </c>
      <c r="AO71" s="56">
        <v>18628798.043977</v>
      </c>
      <c r="AP71" s="57">
        <v>5207420.6029430004</v>
      </c>
      <c r="AQ71" s="57">
        <v>4287149.3422889998</v>
      </c>
      <c r="AR71" s="57">
        <v>3334575.897407</v>
      </c>
      <c r="AS71" s="57">
        <v>5799652.2013379997</v>
      </c>
      <c r="AT71" s="57">
        <v>39831928.558656</v>
      </c>
      <c r="AU71" s="57">
        <v>6917508.1235610005</v>
      </c>
      <c r="AV71" s="57">
        <v>6952533.4535649996</v>
      </c>
      <c r="AW71" s="57">
        <v>9264442.8527789991</v>
      </c>
      <c r="AX71" s="57">
        <v>6695240.4716840005</v>
      </c>
      <c r="AY71" s="57">
        <v>10002203.657066001</v>
      </c>
      <c r="AZ71" s="57">
        <v>31848253.397367001</v>
      </c>
      <c r="BA71" s="57">
        <v>7577190.9990140004</v>
      </c>
      <c r="BB71" s="57">
        <v>8598357.1044369992</v>
      </c>
      <c r="BC71" s="57">
        <v>6850034.3100199997</v>
      </c>
      <c r="BD71" s="57">
        <v>8822670.9838960003</v>
      </c>
      <c r="BE71" s="57">
        <v>31335704.676392999</v>
      </c>
      <c r="BF71" s="57">
        <v>7094358.4992779996</v>
      </c>
      <c r="BG71" s="57">
        <v>8101646.9257140001</v>
      </c>
      <c r="BH71" s="57">
        <v>7371109.87952</v>
      </c>
      <c r="BI71" s="57">
        <v>8768589.3718800005</v>
      </c>
      <c r="BJ71" s="57">
        <v>27825761.792378999</v>
      </c>
      <c r="BK71" s="57">
        <v>7864653.3130120002</v>
      </c>
      <c r="BL71" s="57">
        <v>7329406.6450920003</v>
      </c>
      <c r="BM71" s="57">
        <v>6250610.1959459996</v>
      </c>
      <c r="BN71" s="57">
        <v>3574916.382282</v>
      </c>
      <c r="BO71" s="57">
        <v>2806175.2560470002</v>
      </c>
      <c r="BP71" s="57">
        <v>14184528.531228</v>
      </c>
      <c r="BQ71" s="57">
        <v>3889138.3109240001</v>
      </c>
      <c r="BR71" s="57">
        <v>2553607.2281280002</v>
      </c>
      <c r="BS71" s="57">
        <v>3156064.389674</v>
      </c>
      <c r="BT71" s="57">
        <v>4585718.6025019996</v>
      </c>
      <c r="BU71" s="58">
        <v>90308980</v>
      </c>
      <c r="BV71" s="58">
        <v>73345995</v>
      </c>
      <c r="BW71" s="60">
        <v>163654975</v>
      </c>
      <c r="BX71" s="61">
        <v>328501267.13999999</v>
      </c>
      <c r="BY71" s="62"/>
      <c r="BZ71" s="34"/>
      <c r="CA71" s="34" t="s">
        <v>33</v>
      </c>
      <c r="CB71" s="34"/>
      <c r="CC71" s="34"/>
      <c r="CD71" s="34"/>
      <c r="CE71" s="34" t="b">
        <f t="shared" si="2"/>
        <v>1</v>
      </c>
    </row>
    <row r="72" spans="1:83" s="40" customFormat="1" ht="15.75" customHeight="1" x14ac:dyDescent="0.25">
      <c r="A72" s="1" t="s">
        <v>119</v>
      </c>
      <c r="B72" s="31" t="s">
        <v>14</v>
      </c>
      <c r="C72" s="144"/>
      <c r="D72" s="144"/>
      <c r="E72" s="37" t="s">
        <v>21</v>
      </c>
      <c r="F72" s="49">
        <v>20054780.219999999</v>
      </c>
      <c r="G72" s="50">
        <v>4459350.6100000003</v>
      </c>
      <c r="H72" s="50">
        <v>4437422.6900000004</v>
      </c>
      <c r="I72" s="50">
        <v>4490308.74</v>
      </c>
      <c r="J72" s="50">
        <v>6667698.1799999997</v>
      </c>
      <c r="K72" s="50">
        <v>36866435.859999999</v>
      </c>
      <c r="L72" s="50">
        <v>7917689.54</v>
      </c>
      <c r="M72" s="50">
        <v>6074032.5099999998</v>
      </c>
      <c r="N72" s="50">
        <v>5475460.9500000002</v>
      </c>
      <c r="O72" s="50">
        <v>11250396.85</v>
      </c>
      <c r="P72" s="50">
        <v>6148856.0099999998</v>
      </c>
      <c r="Q72" s="50">
        <v>33771340.539999999</v>
      </c>
      <c r="R72" s="50">
        <v>7335472.1799999997</v>
      </c>
      <c r="S72" s="50">
        <v>6763557.7400000002</v>
      </c>
      <c r="T72" s="50">
        <v>10881067.300000001</v>
      </c>
      <c r="U72" s="50">
        <v>8791243.3200000003</v>
      </c>
      <c r="V72" s="50">
        <v>35797569.240000002</v>
      </c>
      <c r="W72" s="50">
        <v>12067951.029999999</v>
      </c>
      <c r="X72" s="50">
        <v>6939151.6100000003</v>
      </c>
      <c r="Y72" s="50">
        <v>8432786.6099999994</v>
      </c>
      <c r="Z72" s="50">
        <v>8357679.9900000002</v>
      </c>
      <c r="AA72" s="50">
        <v>27460614.760000002</v>
      </c>
      <c r="AB72" s="50">
        <v>6578359.1500000004</v>
      </c>
      <c r="AC72" s="50">
        <v>7230602.4800000004</v>
      </c>
      <c r="AD72" s="50">
        <v>5293115.46</v>
      </c>
      <c r="AE72" s="50">
        <v>4842528.51</v>
      </c>
      <c r="AF72" s="50">
        <v>3516009.16</v>
      </c>
      <c r="AG72" s="50">
        <v>15709177.6</v>
      </c>
      <c r="AH72" s="50">
        <v>4261082.49</v>
      </c>
      <c r="AI72" s="50">
        <v>3830422.09</v>
      </c>
      <c r="AJ72" s="50">
        <v>3464356.25</v>
      </c>
      <c r="AK72" s="50">
        <v>4153316.77</v>
      </c>
      <c r="AL72" s="51">
        <v>90692556.620000005</v>
      </c>
      <c r="AM72" s="51">
        <v>78967361.599999994</v>
      </c>
      <c r="AN72" s="52">
        <v>169659918.22</v>
      </c>
      <c r="AO72" s="49">
        <v>19348391.190000001</v>
      </c>
      <c r="AP72" s="50">
        <v>5127258.32</v>
      </c>
      <c r="AQ72" s="50">
        <v>4039879.92</v>
      </c>
      <c r="AR72" s="50">
        <v>4177977.05</v>
      </c>
      <c r="AS72" s="50">
        <v>6003275.9000000004</v>
      </c>
      <c r="AT72" s="50">
        <v>38789493.450000003</v>
      </c>
      <c r="AU72" s="50">
        <v>6706032.5899999999</v>
      </c>
      <c r="AV72" s="50">
        <v>7459348.8099999996</v>
      </c>
      <c r="AW72" s="50">
        <v>8770070.9199999999</v>
      </c>
      <c r="AX72" s="50">
        <v>6358605.3200000003</v>
      </c>
      <c r="AY72" s="50">
        <v>9495435.8100000005</v>
      </c>
      <c r="AZ72" s="50">
        <v>31020004.43</v>
      </c>
      <c r="BA72" s="50">
        <v>7591925.0599999996</v>
      </c>
      <c r="BB72" s="50">
        <v>8264637.7199999997</v>
      </c>
      <c r="BC72" s="50">
        <v>7805850.3600000003</v>
      </c>
      <c r="BD72" s="50">
        <v>7357591.29</v>
      </c>
      <c r="BE72" s="50">
        <v>30996943.809999999</v>
      </c>
      <c r="BF72" s="50">
        <v>7954691.4400000004</v>
      </c>
      <c r="BG72" s="50">
        <v>7052878.1100000003</v>
      </c>
      <c r="BH72" s="50">
        <v>8414547.3399999999</v>
      </c>
      <c r="BI72" s="50">
        <v>7574826.9199999999</v>
      </c>
      <c r="BJ72" s="50">
        <v>26575557.93</v>
      </c>
      <c r="BK72" s="50">
        <v>7108114.9100000001</v>
      </c>
      <c r="BL72" s="50">
        <v>6882270.4299999997</v>
      </c>
      <c r="BM72" s="50">
        <v>6156182.1100000003</v>
      </c>
      <c r="BN72" s="50">
        <v>3626771.05</v>
      </c>
      <c r="BO72" s="50">
        <v>2802219.43</v>
      </c>
      <c r="BP72" s="50">
        <v>12867100.189999999</v>
      </c>
      <c r="BQ72" s="50">
        <v>3818388.14</v>
      </c>
      <c r="BR72" s="50">
        <v>2466230.2200000002</v>
      </c>
      <c r="BS72" s="50">
        <v>2892027.55</v>
      </c>
      <c r="BT72" s="50">
        <v>3690454.28</v>
      </c>
      <c r="BU72" s="51">
        <v>89157889.069999993</v>
      </c>
      <c r="BV72" s="51">
        <v>70439601.930000007</v>
      </c>
      <c r="BW72" s="53">
        <v>159597491</v>
      </c>
      <c r="BX72" s="54">
        <v>329257409.22000003</v>
      </c>
      <c r="BY72" s="55"/>
      <c r="BZ72" s="34"/>
      <c r="CA72" s="34" t="s">
        <v>33</v>
      </c>
      <c r="CB72" s="34"/>
      <c r="CC72" s="34"/>
      <c r="CD72" s="34"/>
      <c r="CE72" s="34" t="b">
        <f t="shared" si="2"/>
        <v>1</v>
      </c>
    </row>
    <row r="73" spans="1:83" s="40" customFormat="1" ht="15.75" customHeight="1" x14ac:dyDescent="0.25">
      <c r="A73" s="1" t="s">
        <v>119</v>
      </c>
      <c r="B73" s="31" t="s">
        <v>22</v>
      </c>
      <c r="C73" s="144"/>
      <c r="D73" s="144"/>
      <c r="E73" s="63" t="s">
        <v>22</v>
      </c>
      <c r="F73" s="49">
        <v>20249435.34</v>
      </c>
      <c r="G73" s="50">
        <v>4369150.2</v>
      </c>
      <c r="H73" s="50">
        <v>4212609.78</v>
      </c>
      <c r="I73" s="50">
        <v>5021969.8</v>
      </c>
      <c r="J73" s="50">
        <v>6645705.5599999996</v>
      </c>
      <c r="K73" s="50">
        <v>33604230.530000001</v>
      </c>
      <c r="L73" s="50">
        <v>7289733.7400000002</v>
      </c>
      <c r="M73" s="50">
        <v>5400218.4100000001</v>
      </c>
      <c r="N73" s="50">
        <v>5583139.25</v>
      </c>
      <c r="O73" s="50">
        <v>8730258.8499999996</v>
      </c>
      <c r="P73" s="50">
        <v>6600880.2800000003</v>
      </c>
      <c r="Q73" s="50">
        <v>32933864.27</v>
      </c>
      <c r="R73" s="50">
        <v>9970153.0600000005</v>
      </c>
      <c r="S73" s="50">
        <v>6479371.4800000004</v>
      </c>
      <c r="T73" s="50">
        <v>9243601.5099999998</v>
      </c>
      <c r="U73" s="50">
        <v>7240738.2199999997</v>
      </c>
      <c r="V73" s="50">
        <v>31760660.390000001</v>
      </c>
      <c r="W73" s="50">
        <v>9812015.0700000003</v>
      </c>
      <c r="X73" s="50">
        <v>6549105.9900000002</v>
      </c>
      <c r="Y73" s="50">
        <v>6077021.4000000004</v>
      </c>
      <c r="Z73" s="50">
        <v>9322517.9299999997</v>
      </c>
      <c r="AA73" s="50">
        <v>27687337.440000001</v>
      </c>
      <c r="AB73" s="50">
        <v>7191668.3300000001</v>
      </c>
      <c r="AC73" s="50">
        <v>6755697.6500000004</v>
      </c>
      <c r="AD73" s="50">
        <v>5197099.59</v>
      </c>
      <c r="AE73" s="50">
        <v>4889262.9800000004</v>
      </c>
      <c r="AF73" s="50">
        <v>3653608.89</v>
      </c>
      <c r="AG73" s="50">
        <v>16631375.65</v>
      </c>
      <c r="AH73" s="50">
        <v>4216594.51</v>
      </c>
      <c r="AI73" s="50">
        <v>3741541.61</v>
      </c>
      <c r="AJ73" s="50">
        <v>3680980.51</v>
      </c>
      <c r="AK73" s="50">
        <v>4992259.0199999996</v>
      </c>
      <c r="AL73" s="51">
        <v>86787530.140000001</v>
      </c>
      <c r="AM73" s="51">
        <v>76079373.480000004</v>
      </c>
      <c r="AN73" s="52">
        <v>162866903.62</v>
      </c>
      <c r="AO73" s="49">
        <v>17488207.27</v>
      </c>
      <c r="AP73" s="50">
        <v>3879844.98</v>
      </c>
      <c r="AQ73" s="50">
        <v>5633073.7400000002</v>
      </c>
      <c r="AR73" s="50">
        <v>3674748.39</v>
      </c>
      <c r="AS73" s="50">
        <v>4300540.16</v>
      </c>
      <c r="AT73" s="50">
        <v>37596857.030000001</v>
      </c>
      <c r="AU73" s="50">
        <v>7699725.46</v>
      </c>
      <c r="AV73" s="50">
        <v>6837424.1799999997</v>
      </c>
      <c r="AW73" s="50">
        <v>6719851.1699999999</v>
      </c>
      <c r="AX73" s="50">
        <v>6520835.9500000002</v>
      </c>
      <c r="AY73" s="50">
        <v>9819020.2699999996</v>
      </c>
      <c r="AZ73" s="50">
        <v>30613168.07</v>
      </c>
      <c r="BA73" s="50">
        <v>7672707.21</v>
      </c>
      <c r="BB73" s="50">
        <v>8069783.5899999999</v>
      </c>
      <c r="BC73" s="50">
        <v>7027175.0800000001</v>
      </c>
      <c r="BD73" s="50">
        <v>7843502.1900000004</v>
      </c>
      <c r="BE73" s="50">
        <v>29644709.43</v>
      </c>
      <c r="BF73" s="50">
        <v>8839286.0800000001</v>
      </c>
      <c r="BG73" s="50">
        <v>6320180.4000000004</v>
      </c>
      <c r="BH73" s="50">
        <v>7281213.3899999997</v>
      </c>
      <c r="BI73" s="50">
        <v>7204029.5599999996</v>
      </c>
      <c r="BJ73" s="50">
        <v>23017067.18</v>
      </c>
      <c r="BK73" s="50">
        <v>6961690.6500000004</v>
      </c>
      <c r="BL73" s="50">
        <v>6793015.9100000001</v>
      </c>
      <c r="BM73" s="50">
        <v>5193462.01</v>
      </c>
      <c r="BN73" s="50">
        <v>2287038.17</v>
      </c>
      <c r="BO73" s="50">
        <v>1781860.44</v>
      </c>
      <c r="BP73" s="50">
        <v>13430295.83</v>
      </c>
      <c r="BQ73" s="50">
        <v>3184371</v>
      </c>
      <c r="BR73" s="50">
        <v>2588536.7400000002</v>
      </c>
      <c r="BS73" s="50">
        <v>3141076.99</v>
      </c>
      <c r="BT73" s="50">
        <v>4516311.0999999996</v>
      </c>
      <c r="BU73" s="51">
        <v>85698232.370000005</v>
      </c>
      <c r="BV73" s="51">
        <v>66092072.439999998</v>
      </c>
      <c r="BW73" s="53">
        <v>151790304.81</v>
      </c>
      <c r="BX73" s="54">
        <v>314657208.43000001</v>
      </c>
      <c r="BY73" s="55"/>
      <c r="BZ73" s="34"/>
      <c r="CA73" s="34" t="s">
        <v>33</v>
      </c>
      <c r="CB73" s="34"/>
      <c r="CC73" s="34"/>
      <c r="CD73" s="34"/>
      <c r="CE73" s="34" t="b">
        <f t="shared" si="2"/>
        <v>1</v>
      </c>
    </row>
    <row r="74" spans="1:83" s="40" customFormat="1" ht="15.75" customHeight="1" x14ac:dyDescent="0.25">
      <c r="A74" s="1" t="s">
        <v>119</v>
      </c>
      <c r="B74" s="31" t="s">
        <v>121</v>
      </c>
      <c r="C74" s="144"/>
      <c r="D74" s="144"/>
      <c r="E74" s="63" t="s">
        <v>23</v>
      </c>
      <c r="F74" s="64">
        <v>-0.20135725858432599</v>
      </c>
      <c r="G74" s="65">
        <v>-0.23442546981378601</v>
      </c>
      <c r="H74" s="65">
        <v>-0.170872332499833</v>
      </c>
      <c r="I74" s="65">
        <v>-0.21098475302036299</v>
      </c>
      <c r="J74" s="65">
        <v>-0.18676843483238001</v>
      </c>
      <c r="K74" s="65">
        <v>-8.6104743323968794E-2</v>
      </c>
      <c r="L74" s="65">
        <v>-0.25301235518738602</v>
      </c>
      <c r="M74" s="65">
        <v>-0.121234700051672</v>
      </c>
      <c r="N74" s="65">
        <v>-6.5922432472502193E-2</v>
      </c>
      <c r="O74" s="65">
        <v>4.7453524216058397E-2</v>
      </c>
      <c r="P74" s="65">
        <v>-6.6617648394955195E-2</v>
      </c>
      <c r="Q74" s="65">
        <v>-0.123857427093263</v>
      </c>
      <c r="R74" s="65">
        <v>9.3633323442677292E-3</v>
      </c>
      <c r="S74" s="65">
        <v>-0.27160350544216799</v>
      </c>
      <c r="T74" s="65">
        <v>-3.5335931786352401E-2</v>
      </c>
      <c r="U74" s="65">
        <v>-0.14580016329217299</v>
      </c>
      <c r="V74" s="65">
        <v>-0.16466542392342801</v>
      </c>
      <c r="W74" s="65">
        <v>-0.27863394594438201</v>
      </c>
      <c r="X74" s="65">
        <v>-0.183233247418401</v>
      </c>
      <c r="Y74" s="65">
        <v>-0.14018467993741601</v>
      </c>
      <c r="Z74" s="65">
        <v>8.7624168173143797E-3</v>
      </c>
      <c r="AA74" s="65">
        <v>-0.10212194619463399</v>
      </c>
      <c r="AB74" s="65">
        <v>-1.21955150710933E-2</v>
      </c>
      <c r="AC74" s="65">
        <v>-0.15586136124415401</v>
      </c>
      <c r="AD74" s="65">
        <v>-0.13123406552744499</v>
      </c>
      <c r="AE74" s="65">
        <v>-0.102807233276661</v>
      </c>
      <c r="AF74" s="65">
        <v>-9.3654101037414395E-2</v>
      </c>
      <c r="AG74" s="65">
        <v>-6.1669305475845398E-2</v>
      </c>
      <c r="AH74" s="65">
        <v>-0.13183619096372401</v>
      </c>
      <c r="AI74" s="65">
        <v>-2.6832172018837398E-2</v>
      </c>
      <c r="AJ74" s="65">
        <v>-4.7740682187421002E-2</v>
      </c>
      <c r="AK74" s="65">
        <v>-2.4235000472391501E-2</v>
      </c>
      <c r="AL74" s="66">
        <v>-0.127766732653773</v>
      </c>
      <c r="AM74" s="66">
        <v>-0.121905587202686</v>
      </c>
      <c r="AN74" s="67">
        <v>-0.125012136466253</v>
      </c>
      <c r="AO74" s="64">
        <v>-7.1099632723407996E-2</v>
      </c>
      <c r="AP74" s="65">
        <v>-6.0217794044784799E-2</v>
      </c>
      <c r="AQ74" s="65">
        <v>-5.5137882408104501E-2</v>
      </c>
      <c r="AR74" s="65">
        <v>-5.8433695868722997E-2</v>
      </c>
      <c r="AS74" s="65">
        <v>-9.8896003909513294E-2</v>
      </c>
      <c r="AT74" s="65">
        <v>-6.1912627770129E-2</v>
      </c>
      <c r="AU74" s="65">
        <v>-6.96233135233435E-2</v>
      </c>
      <c r="AV74" s="65">
        <v>-5.4820454756726603E-2</v>
      </c>
      <c r="AW74" s="65">
        <v>-5.1423536108761998E-2</v>
      </c>
      <c r="AX74" s="65">
        <v>-6.2194071861528102E-2</v>
      </c>
      <c r="AY74" s="65">
        <v>-7.0807971573065398E-2</v>
      </c>
      <c r="AZ74" s="65">
        <v>-6.9193131496460905E-2</v>
      </c>
      <c r="BA74" s="65">
        <v>-6.4321210420425906E-2</v>
      </c>
      <c r="BB74" s="65">
        <v>-6.4321237509076604E-2</v>
      </c>
      <c r="BC74" s="65">
        <v>-8.2375231964709902E-2</v>
      </c>
      <c r="BD74" s="65">
        <v>-6.7682716488994696E-2</v>
      </c>
      <c r="BE74" s="65">
        <v>-5.1482978608013999E-2</v>
      </c>
      <c r="BF74" s="65">
        <v>-5.01414190234147E-2</v>
      </c>
      <c r="BG74" s="65">
        <v>-0.109816387438611</v>
      </c>
      <c r="BH74" s="65">
        <v>-1.7761302463153002E-2</v>
      </c>
      <c r="BI74" s="65">
        <v>-2.1590014326193001E-2</v>
      </c>
      <c r="BJ74" s="65">
        <v>-4.9700476637813101E-2</v>
      </c>
      <c r="BK74" s="65">
        <v>-2.65516437865345E-2</v>
      </c>
      <c r="BL74" s="65">
        <v>-3.8161660633457703E-2</v>
      </c>
      <c r="BM74" s="65">
        <v>-7.2243548291620704E-2</v>
      </c>
      <c r="BN74" s="65">
        <v>-5.0494519284842797E-2</v>
      </c>
      <c r="BO74" s="65">
        <v>-8.86212556853605E-2</v>
      </c>
      <c r="BP74" s="65">
        <v>-5.6414277096680898E-2</v>
      </c>
      <c r="BQ74" s="65">
        <v>0.57368857956032404</v>
      </c>
      <c r="BR74" s="65">
        <v>-0.365955717104611</v>
      </c>
      <c r="BS74" s="65">
        <v>-0.17527393681217401</v>
      </c>
      <c r="BT74" s="65">
        <v>-2.0117262408534599E-2</v>
      </c>
      <c r="BU74" s="66">
        <v>-6.6399517989150295E-2</v>
      </c>
      <c r="BV74" s="66">
        <v>-5.1729943688314801E-2</v>
      </c>
      <c r="BW74" s="68">
        <v>-5.9915202793081802E-2</v>
      </c>
      <c r="BX74" s="69">
        <v>-9.3969849114315399E-2</v>
      </c>
      <c r="BY74" s="70"/>
      <c r="BZ74" s="34"/>
      <c r="CA74" s="34" t="s">
        <v>33</v>
      </c>
      <c r="CB74" s="34"/>
      <c r="CC74" s="34"/>
      <c r="CD74" s="34"/>
      <c r="CE74" s="34" t="b">
        <f t="shared" si="2"/>
        <v>1</v>
      </c>
    </row>
    <row r="75" spans="1:83" s="40" customFormat="1" ht="15.75" customHeight="1" x14ac:dyDescent="0.25">
      <c r="A75" s="1" t="s">
        <v>119</v>
      </c>
      <c r="B75" s="31" t="s">
        <v>122</v>
      </c>
      <c r="C75" s="147"/>
      <c r="D75" s="147"/>
      <c r="E75" s="86" t="s">
        <v>24</v>
      </c>
      <c r="F75" s="87">
        <v>-6.0034700794142998E-2</v>
      </c>
      <c r="G75" s="88">
        <v>4.3451494835477701E-2</v>
      </c>
      <c r="H75" s="88">
        <v>-0.14477657975828301</v>
      </c>
      <c r="I75" s="88">
        <v>-7.5221037028291499E-2</v>
      </c>
      <c r="J75" s="88">
        <v>-6.2622453615619703E-2</v>
      </c>
      <c r="K75" s="88">
        <v>-5.52137051634152E-2</v>
      </c>
      <c r="L75" s="88">
        <v>-0.29099026406130102</v>
      </c>
      <c r="M75" s="88">
        <v>0.12667814482935699</v>
      </c>
      <c r="N75" s="88">
        <v>7.5848207811618301E-2</v>
      </c>
      <c r="O75" s="88">
        <v>-0.11930598074858099</v>
      </c>
      <c r="P75" s="88">
        <v>6.92692444427562E-2</v>
      </c>
      <c r="Q75" s="88">
        <v>-1.0185321473768201E-2</v>
      </c>
      <c r="R75" s="88">
        <v>9.6741300707925401E-2</v>
      </c>
      <c r="S75" s="88">
        <v>0.20860446443087499</v>
      </c>
      <c r="T75" s="88">
        <v>-0.187570638406032</v>
      </c>
      <c r="U75" s="88">
        <v>-4.8179155619139602E-2</v>
      </c>
      <c r="V75" s="88">
        <v>-7.6010344773901006E-2</v>
      </c>
      <c r="W75" s="88">
        <v>-0.190295657008479</v>
      </c>
      <c r="X75" s="88">
        <v>-7.8532794875770098E-2</v>
      </c>
      <c r="Y75" s="88">
        <v>7.0390847942969001E-3</v>
      </c>
      <c r="Z75" s="88">
        <v>7.3088416968691396E-3</v>
      </c>
      <c r="AA75" s="88">
        <v>1.50937443907391E-2</v>
      </c>
      <c r="AB75" s="88">
        <v>2.4329760104386901E-2</v>
      </c>
      <c r="AC75" s="88">
        <v>3.7935730910213003E-2</v>
      </c>
      <c r="AD75" s="88">
        <v>-5.6973425627862798E-2</v>
      </c>
      <c r="AE75" s="88">
        <v>3.7537187364954198E-3</v>
      </c>
      <c r="AF75" s="88">
        <v>7.4949986762833098E-2</v>
      </c>
      <c r="AG75" s="88">
        <v>6.9915461392453804E-2</v>
      </c>
      <c r="AH75" s="88">
        <v>7.7795844313729698E-2</v>
      </c>
      <c r="AI75" s="88">
        <v>7.4059960843636502E-2</v>
      </c>
      <c r="AJ75" s="88">
        <v>5.64164698708454E-2</v>
      </c>
      <c r="AK75" s="88">
        <v>6.9268068373219693E-2</v>
      </c>
      <c r="AL75" s="89">
        <v>-3.9512473168164503E-2</v>
      </c>
      <c r="AM75" s="89">
        <v>-1.52998359767916E-2</v>
      </c>
      <c r="AN75" s="90">
        <v>-2.82428221130381E-2</v>
      </c>
      <c r="AO75" s="87">
        <v>-3.9410271369492697E-2</v>
      </c>
      <c r="AP75" s="88">
        <v>1.56345317399573E-2</v>
      </c>
      <c r="AQ75" s="88">
        <v>6.1207121792124897E-2</v>
      </c>
      <c r="AR75" s="88">
        <v>-0.201868306718679</v>
      </c>
      <c r="AS75" s="88">
        <v>-4.1070226340921799E-2</v>
      </c>
      <c r="AT75" s="88">
        <v>1.6038893387508399E-2</v>
      </c>
      <c r="AU75" s="88">
        <v>2.2589721712044399E-2</v>
      </c>
      <c r="AV75" s="88">
        <v>-7.5837559605957394E-2</v>
      </c>
      <c r="AW75" s="88">
        <v>4.5419938291673498E-2</v>
      </c>
      <c r="AX75" s="88">
        <v>4.4818111151456001E-2</v>
      </c>
      <c r="AY75" s="88">
        <v>3.7179461486981397E-2</v>
      </c>
      <c r="AZ75" s="88">
        <v>1.46594295634663E-2</v>
      </c>
      <c r="BA75" s="88">
        <v>-1.40440084902524E-2</v>
      </c>
      <c r="BB75" s="88">
        <v>2.8419549405245801E-2</v>
      </c>
      <c r="BC75" s="88">
        <v>-0.13187882325738101</v>
      </c>
      <c r="BD75" s="88">
        <v>0.184286630849265</v>
      </c>
      <c r="BE75" s="88">
        <v>3.8659262904917999E-4</v>
      </c>
      <c r="BF75" s="88">
        <v>-0.11354839427938899</v>
      </c>
      <c r="BG75" s="88">
        <v>0.13545759264511101</v>
      </c>
      <c r="BH75" s="88">
        <v>-0.134282130023646</v>
      </c>
      <c r="BI75" s="88">
        <v>0.14386904037670101</v>
      </c>
      <c r="BJ75" s="88">
        <v>3.55160208672241E-2</v>
      </c>
      <c r="BK75" s="88">
        <v>9.3150588923160804E-2</v>
      </c>
      <c r="BL75" s="88">
        <v>5.3364739693903603E-2</v>
      </c>
      <c r="BM75" s="88">
        <v>5.6192116123087998E-3</v>
      </c>
      <c r="BN75" s="88">
        <v>-2.4690020066196298E-2</v>
      </c>
      <c r="BO75" s="88">
        <v>-1.0914716268311701E-2</v>
      </c>
      <c r="BP75" s="88">
        <v>4.6449611891923898E-2</v>
      </c>
      <c r="BQ75" s="88">
        <v>7.84961059511354E-3</v>
      </c>
      <c r="BR75" s="88">
        <v>2.9676377901167599E-2</v>
      </c>
      <c r="BS75" s="88">
        <v>7.5108015482079404E-2</v>
      </c>
      <c r="BT75" s="88">
        <v>7.5138641197310896E-2</v>
      </c>
      <c r="BU75" s="89">
        <v>3.52577630446333E-3</v>
      </c>
      <c r="BV75" s="89">
        <v>2.2054540733262702E-2</v>
      </c>
      <c r="BW75" s="91">
        <v>1.1703591522243499E-2</v>
      </c>
      <c r="BX75" s="92">
        <v>-8.8800159555630608E-3</v>
      </c>
      <c r="BY75" s="70"/>
      <c r="BZ75" s="34"/>
      <c r="CA75" s="34" t="s">
        <v>33</v>
      </c>
      <c r="CB75" s="34"/>
      <c r="CC75" s="34"/>
      <c r="CD75" s="34"/>
      <c r="CE75" s="34" t="b">
        <f t="shared" si="2"/>
        <v>1</v>
      </c>
    </row>
    <row r="76" spans="1:83" s="35" customFormat="1" ht="15.75" customHeight="1" x14ac:dyDescent="0.25">
      <c r="A76" s="1" t="s">
        <v>119</v>
      </c>
      <c r="B76" s="31" t="s">
        <v>9</v>
      </c>
      <c r="C76" s="144" t="s">
        <v>127</v>
      </c>
      <c r="D76" s="144" t="s">
        <v>36</v>
      </c>
      <c r="E76" s="93" t="s">
        <v>16</v>
      </c>
      <c r="F76" s="94">
        <v>4002522.51</v>
      </c>
      <c r="G76" s="95">
        <v>823345.25</v>
      </c>
      <c r="H76" s="95">
        <v>867854.2</v>
      </c>
      <c r="I76" s="95">
        <v>1354169.96</v>
      </c>
      <c r="J76" s="95">
        <v>957153.1</v>
      </c>
      <c r="K76" s="95">
        <v>6864414.7199999997</v>
      </c>
      <c r="L76" s="95">
        <v>1092709.56</v>
      </c>
      <c r="M76" s="95">
        <v>1098391.03</v>
      </c>
      <c r="N76" s="95">
        <v>1663766.59</v>
      </c>
      <c r="O76" s="95">
        <v>1517784.49</v>
      </c>
      <c r="P76" s="95">
        <v>1491763.05</v>
      </c>
      <c r="Q76" s="95">
        <v>4493581.6900000004</v>
      </c>
      <c r="R76" s="95">
        <v>1028681.37</v>
      </c>
      <c r="S76" s="95">
        <v>908507.36</v>
      </c>
      <c r="T76" s="95">
        <v>1300581.01</v>
      </c>
      <c r="U76" s="95">
        <v>1255811.95</v>
      </c>
      <c r="V76" s="95">
        <v>5582944.1100000003</v>
      </c>
      <c r="W76" s="95">
        <v>1257749.55</v>
      </c>
      <c r="X76" s="95">
        <v>877737.66</v>
      </c>
      <c r="Y76" s="95">
        <v>2060429.65</v>
      </c>
      <c r="Z76" s="95">
        <v>1387027.25</v>
      </c>
      <c r="AA76" s="95">
        <v>9801603.3000000007</v>
      </c>
      <c r="AB76" s="95">
        <v>1176764.21</v>
      </c>
      <c r="AC76" s="95">
        <v>1264308.8700000001</v>
      </c>
      <c r="AD76" s="95">
        <v>873130.22</v>
      </c>
      <c r="AE76" s="95">
        <v>2775578</v>
      </c>
      <c r="AF76" s="95">
        <v>3711822</v>
      </c>
      <c r="AG76" s="95">
        <v>8969061</v>
      </c>
      <c r="AH76" s="95">
        <v>2426586</v>
      </c>
      <c r="AI76" s="95">
        <v>2561233</v>
      </c>
      <c r="AJ76" s="95">
        <v>2197565</v>
      </c>
      <c r="AK76" s="95">
        <v>1783677</v>
      </c>
      <c r="AL76" s="96">
        <v>15360518.92</v>
      </c>
      <c r="AM76" s="96">
        <v>24353608.41</v>
      </c>
      <c r="AN76" s="97">
        <v>39714127.329999998</v>
      </c>
      <c r="AO76" s="94">
        <v>5527508.9053549999</v>
      </c>
      <c r="AP76" s="95">
        <v>1381821.7857270001</v>
      </c>
      <c r="AQ76" s="95">
        <v>1260381.4286440001</v>
      </c>
      <c r="AR76" s="95">
        <v>1035240.690985</v>
      </c>
      <c r="AS76" s="95">
        <v>1850065</v>
      </c>
      <c r="AT76" s="95">
        <v>5032091</v>
      </c>
      <c r="AU76" s="95">
        <v>1265130</v>
      </c>
      <c r="AV76" s="95">
        <v>704310</v>
      </c>
      <c r="AW76" s="95">
        <v>940321</v>
      </c>
      <c r="AX76" s="95">
        <v>1082069</v>
      </c>
      <c r="AY76" s="95">
        <v>1040261</v>
      </c>
      <c r="AZ76" s="95">
        <v>3932088</v>
      </c>
      <c r="BA76" s="95">
        <v>878498</v>
      </c>
      <c r="BB76" s="95">
        <v>791921</v>
      </c>
      <c r="BC76" s="95">
        <v>1114264</v>
      </c>
      <c r="BD76" s="95">
        <v>1147405</v>
      </c>
      <c r="BE76" s="95">
        <v>4599325</v>
      </c>
      <c r="BF76" s="95">
        <v>953377</v>
      </c>
      <c r="BG76" s="95">
        <v>1233059</v>
      </c>
      <c r="BH76" s="95">
        <v>1216086</v>
      </c>
      <c r="BI76" s="95">
        <v>1196803</v>
      </c>
      <c r="BJ76" s="95">
        <v>10608755</v>
      </c>
      <c r="BK76" s="95">
        <v>991508</v>
      </c>
      <c r="BL76" s="95">
        <v>1335902</v>
      </c>
      <c r="BM76" s="95">
        <v>3078007</v>
      </c>
      <c r="BN76" s="95">
        <v>2943341</v>
      </c>
      <c r="BO76" s="95">
        <v>2259997</v>
      </c>
      <c r="BP76" s="95">
        <v>6201488</v>
      </c>
      <c r="BQ76" s="95">
        <v>1897892</v>
      </c>
      <c r="BR76" s="95">
        <v>1761949</v>
      </c>
      <c r="BS76" s="95">
        <v>1553651</v>
      </c>
      <c r="BT76" s="95">
        <v>987996</v>
      </c>
      <c r="BU76" s="96">
        <v>14491687.905355001</v>
      </c>
      <c r="BV76" s="96">
        <v>21409568</v>
      </c>
      <c r="BW76" s="98">
        <v>35901255.905354999</v>
      </c>
      <c r="BX76" s="99">
        <v>75615383.235355005</v>
      </c>
      <c r="BY76" s="48"/>
      <c r="BZ76" s="34"/>
      <c r="CA76" s="34" t="s">
        <v>33</v>
      </c>
      <c r="CB76" s="34"/>
      <c r="CC76" s="34"/>
      <c r="CD76" s="34"/>
      <c r="CE76" s="34" t="b">
        <f t="shared" si="2"/>
        <v>0</v>
      </c>
    </row>
    <row r="77" spans="1:83" s="40" customFormat="1" ht="15.75" customHeight="1" x14ac:dyDescent="0.25">
      <c r="A77" s="1" t="s">
        <v>119</v>
      </c>
      <c r="B77" s="31" t="s">
        <v>11</v>
      </c>
      <c r="C77" s="144"/>
      <c r="D77" s="144"/>
      <c r="E77" s="37" t="s">
        <v>17</v>
      </c>
      <c r="F77" s="49">
        <v>4034928</v>
      </c>
      <c r="G77" s="50">
        <v>758735</v>
      </c>
      <c r="H77" s="50">
        <v>924190</v>
      </c>
      <c r="I77" s="50">
        <v>1372235</v>
      </c>
      <c r="J77" s="50">
        <v>979768</v>
      </c>
      <c r="K77" s="50">
        <v>6609916</v>
      </c>
      <c r="L77" s="50">
        <v>1153877</v>
      </c>
      <c r="M77" s="50">
        <v>1028119</v>
      </c>
      <c r="N77" s="50">
        <v>1773130</v>
      </c>
      <c r="O77" s="50">
        <v>1341146</v>
      </c>
      <c r="P77" s="50">
        <v>1313644</v>
      </c>
      <c r="Q77" s="50">
        <v>5320381</v>
      </c>
      <c r="R77" s="50">
        <v>926439</v>
      </c>
      <c r="S77" s="50">
        <v>1290350</v>
      </c>
      <c r="T77" s="50">
        <v>1600745</v>
      </c>
      <c r="U77" s="50">
        <v>1502847</v>
      </c>
      <c r="V77" s="50">
        <v>6740076</v>
      </c>
      <c r="W77" s="50">
        <v>1482366</v>
      </c>
      <c r="X77" s="50">
        <v>894863</v>
      </c>
      <c r="Y77" s="50">
        <v>2846770</v>
      </c>
      <c r="Z77" s="50">
        <v>1516077</v>
      </c>
      <c r="AA77" s="50">
        <v>9816962</v>
      </c>
      <c r="AB77" s="50">
        <v>1177060</v>
      </c>
      <c r="AC77" s="50">
        <v>1295568</v>
      </c>
      <c r="AD77" s="50">
        <v>856934</v>
      </c>
      <c r="AE77" s="50">
        <v>2775578</v>
      </c>
      <c r="AF77" s="50">
        <v>3711822</v>
      </c>
      <c r="AG77" s="50">
        <v>8969061</v>
      </c>
      <c r="AH77" s="50">
        <v>2426586</v>
      </c>
      <c r="AI77" s="50">
        <v>2561233</v>
      </c>
      <c r="AJ77" s="50">
        <v>2197565</v>
      </c>
      <c r="AK77" s="50">
        <v>1783677</v>
      </c>
      <c r="AL77" s="51">
        <v>15965225</v>
      </c>
      <c r="AM77" s="51">
        <v>25526099</v>
      </c>
      <c r="AN77" s="52">
        <v>41491324</v>
      </c>
      <c r="AO77" s="49">
        <v>5527508.9053549999</v>
      </c>
      <c r="AP77" s="50">
        <v>1381821.7857270001</v>
      </c>
      <c r="AQ77" s="50">
        <v>1260381.4286440001</v>
      </c>
      <c r="AR77" s="50">
        <v>1035240.690985</v>
      </c>
      <c r="AS77" s="50">
        <v>1850065</v>
      </c>
      <c r="AT77" s="50">
        <v>5032091</v>
      </c>
      <c r="AU77" s="50">
        <v>1265130</v>
      </c>
      <c r="AV77" s="50">
        <v>704310</v>
      </c>
      <c r="AW77" s="50">
        <v>940321</v>
      </c>
      <c r="AX77" s="50">
        <v>1082069</v>
      </c>
      <c r="AY77" s="50">
        <v>1040261</v>
      </c>
      <c r="AZ77" s="50">
        <v>3932088</v>
      </c>
      <c r="BA77" s="50">
        <v>878498</v>
      </c>
      <c r="BB77" s="50">
        <v>791921</v>
      </c>
      <c r="BC77" s="50">
        <v>1114264</v>
      </c>
      <c r="BD77" s="50">
        <v>1147405</v>
      </c>
      <c r="BE77" s="50">
        <v>4599325</v>
      </c>
      <c r="BF77" s="50">
        <v>953377</v>
      </c>
      <c r="BG77" s="50">
        <v>1233059</v>
      </c>
      <c r="BH77" s="50">
        <v>1216086</v>
      </c>
      <c r="BI77" s="50">
        <v>1196803</v>
      </c>
      <c r="BJ77" s="50">
        <v>10608755</v>
      </c>
      <c r="BK77" s="50">
        <v>991508</v>
      </c>
      <c r="BL77" s="50">
        <v>1335902</v>
      </c>
      <c r="BM77" s="50">
        <v>3078007</v>
      </c>
      <c r="BN77" s="50">
        <v>2943341</v>
      </c>
      <c r="BO77" s="50">
        <v>2259997</v>
      </c>
      <c r="BP77" s="50">
        <v>6201488</v>
      </c>
      <c r="BQ77" s="50">
        <v>1897892</v>
      </c>
      <c r="BR77" s="50">
        <v>1761949</v>
      </c>
      <c r="BS77" s="50">
        <v>1553651</v>
      </c>
      <c r="BT77" s="50">
        <v>987996</v>
      </c>
      <c r="BU77" s="51">
        <v>14491687.905355001</v>
      </c>
      <c r="BV77" s="51">
        <v>21409568</v>
      </c>
      <c r="BW77" s="53">
        <v>35901255.905354999</v>
      </c>
      <c r="BX77" s="54">
        <v>77392579.905355006</v>
      </c>
      <c r="BY77" s="55"/>
      <c r="BZ77" s="34"/>
      <c r="CA77" s="34" t="s">
        <v>33</v>
      </c>
      <c r="CB77" s="34"/>
      <c r="CC77" s="34"/>
      <c r="CD77" s="34"/>
      <c r="CE77" s="34" t="b">
        <f t="shared" si="2"/>
        <v>1</v>
      </c>
    </row>
    <row r="78" spans="1:83" s="40" customFormat="1" ht="15.75" customHeight="1" x14ac:dyDescent="0.25">
      <c r="A78" s="1" t="s">
        <v>119</v>
      </c>
      <c r="B78" s="31" t="s">
        <v>12</v>
      </c>
      <c r="C78" s="144"/>
      <c r="D78" s="144"/>
      <c r="E78" s="37" t="s">
        <v>18</v>
      </c>
      <c r="F78" s="49">
        <v>3541612</v>
      </c>
      <c r="G78" s="50">
        <v>571062</v>
      </c>
      <c r="H78" s="50">
        <v>839027</v>
      </c>
      <c r="I78" s="50">
        <v>1256566</v>
      </c>
      <c r="J78" s="50">
        <v>874957</v>
      </c>
      <c r="K78" s="50">
        <v>5089020</v>
      </c>
      <c r="L78" s="50">
        <v>829558</v>
      </c>
      <c r="M78" s="50">
        <v>858220</v>
      </c>
      <c r="N78" s="50">
        <v>1384683</v>
      </c>
      <c r="O78" s="50">
        <v>1037042</v>
      </c>
      <c r="P78" s="50">
        <v>979517</v>
      </c>
      <c r="Q78" s="50">
        <v>4595137</v>
      </c>
      <c r="R78" s="50">
        <v>797590</v>
      </c>
      <c r="S78" s="50">
        <v>1013546</v>
      </c>
      <c r="T78" s="50">
        <v>1342461</v>
      </c>
      <c r="U78" s="50">
        <v>1441540</v>
      </c>
      <c r="V78" s="50">
        <v>6265722</v>
      </c>
      <c r="W78" s="50">
        <v>1603853</v>
      </c>
      <c r="X78" s="50">
        <v>888247</v>
      </c>
      <c r="Y78" s="50">
        <v>2286440</v>
      </c>
      <c r="Z78" s="50">
        <v>1487182</v>
      </c>
      <c r="AA78" s="50">
        <v>8982797</v>
      </c>
      <c r="AB78" s="50">
        <v>919029</v>
      </c>
      <c r="AC78" s="50">
        <v>1267455</v>
      </c>
      <c r="AD78" s="50">
        <v>801347</v>
      </c>
      <c r="AE78" s="50">
        <v>2588080</v>
      </c>
      <c r="AF78" s="50">
        <v>3406886</v>
      </c>
      <c r="AG78" s="50">
        <v>8921837</v>
      </c>
      <c r="AH78" s="50">
        <v>2424284</v>
      </c>
      <c r="AI78" s="50">
        <v>2397645</v>
      </c>
      <c r="AJ78" s="50">
        <v>2232782</v>
      </c>
      <c r="AK78" s="50">
        <v>1867126</v>
      </c>
      <c r="AL78" s="51">
        <v>13225769</v>
      </c>
      <c r="AM78" s="51">
        <v>24170356</v>
      </c>
      <c r="AN78" s="52">
        <v>37396125</v>
      </c>
      <c r="AO78" s="49">
        <v>5892459</v>
      </c>
      <c r="AP78" s="50">
        <v>1473494</v>
      </c>
      <c r="AQ78" s="50">
        <v>1344171</v>
      </c>
      <c r="AR78" s="50">
        <v>1103861</v>
      </c>
      <c r="AS78" s="50">
        <v>1970933</v>
      </c>
      <c r="AT78" s="50">
        <v>5374287</v>
      </c>
      <c r="AU78" s="50">
        <v>1347304</v>
      </c>
      <c r="AV78" s="50">
        <v>750052</v>
      </c>
      <c r="AW78" s="50">
        <v>1001444</v>
      </c>
      <c r="AX78" s="50">
        <v>1156202</v>
      </c>
      <c r="AY78" s="50">
        <v>1119285</v>
      </c>
      <c r="AZ78" s="50">
        <v>4262527</v>
      </c>
      <c r="BA78" s="50">
        <v>938650</v>
      </c>
      <c r="BB78" s="50">
        <v>796798</v>
      </c>
      <c r="BC78" s="50">
        <v>1218199</v>
      </c>
      <c r="BD78" s="50">
        <v>1308880</v>
      </c>
      <c r="BE78" s="50">
        <v>4568241</v>
      </c>
      <c r="BF78" s="50">
        <v>947424</v>
      </c>
      <c r="BG78" s="50">
        <v>1281273</v>
      </c>
      <c r="BH78" s="50">
        <v>1118905</v>
      </c>
      <c r="BI78" s="50">
        <v>1220639</v>
      </c>
      <c r="BJ78" s="50">
        <v>11195899</v>
      </c>
      <c r="BK78" s="50">
        <v>1043301</v>
      </c>
      <c r="BL78" s="50">
        <v>1401246</v>
      </c>
      <c r="BM78" s="50">
        <v>3230222</v>
      </c>
      <c r="BN78" s="50">
        <v>3064691</v>
      </c>
      <c r="BO78" s="50">
        <v>2456439</v>
      </c>
      <c r="BP78" s="50">
        <v>6275053</v>
      </c>
      <c r="BQ78" s="50">
        <v>1857669</v>
      </c>
      <c r="BR78" s="50">
        <v>2025794</v>
      </c>
      <c r="BS78" s="50">
        <v>1546022</v>
      </c>
      <c r="BT78" s="50">
        <v>845568</v>
      </c>
      <c r="BU78" s="51">
        <v>15529273</v>
      </c>
      <c r="BV78" s="51">
        <v>22039193</v>
      </c>
      <c r="BW78" s="53">
        <v>37568466</v>
      </c>
      <c r="BX78" s="54">
        <v>74964591</v>
      </c>
      <c r="BY78" s="55"/>
      <c r="BZ78" s="34"/>
      <c r="CA78" s="34" t="s">
        <v>33</v>
      </c>
      <c r="CB78" s="34"/>
      <c r="CC78" s="34"/>
      <c r="CD78" s="34"/>
      <c r="CE78" s="34" t="b">
        <f t="shared" si="2"/>
        <v>1</v>
      </c>
    </row>
    <row r="79" spans="1:83" s="40" customFormat="1" ht="15.75" customHeight="1" x14ac:dyDescent="0.25">
      <c r="A79" s="1" t="s">
        <v>119</v>
      </c>
      <c r="B79" s="31" t="s">
        <v>120</v>
      </c>
      <c r="C79" s="144"/>
      <c r="D79" s="144"/>
      <c r="E79" s="37" t="s">
        <v>19</v>
      </c>
      <c r="F79" s="49">
        <v>460910.51</v>
      </c>
      <c r="G79" s="50">
        <v>252283.25</v>
      </c>
      <c r="H79" s="50">
        <v>28827.200000000001</v>
      </c>
      <c r="I79" s="50">
        <v>97603.96</v>
      </c>
      <c r="J79" s="50">
        <v>82196.100000000006</v>
      </c>
      <c r="K79" s="50">
        <v>1775394.72</v>
      </c>
      <c r="L79" s="50">
        <v>263151.56</v>
      </c>
      <c r="M79" s="50">
        <v>240171.03</v>
      </c>
      <c r="N79" s="50">
        <v>279083.59000000003</v>
      </c>
      <c r="O79" s="50">
        <v>480742.49</v>
      </c>
      <c r="P79" s="50">
        <v>512246.05</v>
      </c>
      <c r="Q79" s="50">
        <v>-101555.31</v>
      </c>
      <c r="R79" s="50">
        <v>231091.37</v>
      </c>
      <c r="S79" s="50">
        <v>-105038.64</v>
      </c>
      <c r="T79" s="50">
        <v>-41879.99</v>
      </c>
      <c r="U79" s="50">
        <v>-185728.05</v>
      </c>
      <c r="V79" s="50">
        <v>-682777.89</v>
      </c>
      <c r="W79" s="50">
        <v>-346103.45</v>
      </c>
      <c r="X79" s="50">
        <v>-10509.34</v>
      </c>
      <c r="Y79" s="50">
        <v>-226010.35</v>
      </c>
      <c r="Z79" s="50">
        <v>-100154.75</v>
      </c>
      <c r="AA79" s="50">
        <v>818806.30000000098</v>
      </c>
      <c r="AB79" s="50">
        <v>257735.21</v>
      </c>
      <c r="AC79" s="50">
        <v>-3146.1299999998901</v>
      </c>
      <c r="AD79" s="50">
        <v>71783.22</v>
      </c>
      <c r="AE79" s="50">
        <v>187498</v>
      </c>
      <c r="AF79" s="50">
        <v>304936</v>
      </c>
      <c r="AG79" s="50">
        <v>47224</v>
      </c>
      <c r="AH79" s="50">
        <v>2302</v>
      </c>
      <c r="AI79" s="50">
        <v>163588</v>
      </c>
      <c r="AJ79" s="50">
        <v>-35217</v>
      </c>
      <c r="AK79" s="50">
        <v>-83449</v>
      </c>
      <c r="AL79" s="51">
        <v>2134749.92</v>
      </c>
      <c r="AM79" s="51">
        <v>183252.41</v>
      </c>
      <c r="AN79" s="52">
        <v>2318002.33</v>
      </c>
      <c r="AO79" s="49">
        <v>-364950.094645</v>
      </c>
      <c r="AP79" s="50">
        <v>-91672.214272999903</v>
      </c>
      <c r="AQ79" s="50">
        <v>-83789.571355999899</v>
      </c>
      <c r="AR79" s="50">
        <v>-68620.309015000006</v>
      </c>
      <c r="AS79" s="50">
        <v>-120868</v>
      </c>
      <c r="AT79" s="50">
        <v>-342196</v>
      </c>
      <c r="AU79" s="50">
        <v>-82174</v>
      </c>
      <c r="AV79" s="50">
        <v>-45742</v>
      </c>
      <c r="AW79" s="50">
        <v>-61123</v>
      </c>
      <c r="AX79" s="50">
        <v>-74133</v>
      </c>
      <c r="AY79" s="50">
        <v>-79024</v>
      </c>
      <c r="AZ79" s="50">
        <v>-330439</v>
      </c>
      <c r="BA79" s="50">
        <v>-60152</v>
      </c>
      <c r="BB79" s="50">
        <v>-4877</v>
      </c>
      <c r="BC79" s="50">
        <v>-103935</v>
      </c>
      <c r="BD79" s="50">
        <v>-161475</v>
      </c>
      <c r="BE79" s="50">
        <v>31084</v>
      </c>
      <c r="BF79" s="50">
        <v>5953</v>
      </c>
      <c r="BG79" s="50">
        <v>-48214</v>
      </c>
      <c r="BH79" s="50">
        <v>97181</v>
      </c>
      <c r="BI79" s="50">
        <v>-23836</v>
      </c>
      <c r="BJ79" s="50">
        <v>-587144</v>
      </c>
      <c r="BK79" s="50">
        <v>-51793</v>
      </c>
      <c r="BL79" s="50">
        <v>-65344</v>
      </c>
      <c r="BM79" s="50">
        <v>-152215</v>
      </c>
      <c r="BN79" s="50">
        <v>-121350</v>
      </c>
      <c r="BO79" s="50">
        <v>-196442</v>
      </c>
      <c r="BP79" s="50">
        <v>-73565</v>
      </c>
      <c r="BQ79" s="50">
        <v>40223</v>
      </c>
      <c r="BR79" s="50">
        <v>-263845</v>
      </c>
      <c r="BS79" s="50">
        <v>7629</v>
      </c>
      <c r="BT79" s="50">
        <v>142428</v>
      </c>
      <c r="BU79" s="51">
        <v>-1037585.0946449999</v>
      </c>
      <c r="BV79" s="51">
        <v>-629625</v>
      </c>
      <c r="BW79" s="53">
        <v>-1667210.0946450001</v>
      </c>
      <c r="BX79" s="54">
        <v>650792.23535500502</v>
      </c>
      <c r="BY79" s="55"/>
      <c r="BZ79" s="34"/>
      <c r="CA79" s="34" t="s">
        <v>33</v>
      </c>
      <c r="CB79" s="34"/>
      <c r="CC79" s="34"/>
      <c r="CD79" s="34"/>
      <c r="CE79" s="34" t="b">
        <f t="shared" si="2"/>
        <v>1</v>
      </c>
    </row>
    <row r="80" spans="1:83" s="40" customFormat="1" ht="15.75" customHeight="1" x14ac:dyDescent="0.25">
      <c r="A80" s="1" t="s">
        <v>119</v>
      </c>
      <c r="B80" s="38" t="s">
        <v>13</v>
      </c>
      <c r="C80" s="144"/>
      <c r="D80" s="144"/>
      <c r="E80" s="39" t="s">
        <v>20</v>
      </c>
      <c r="F80" s="56">
        <v>4002522.51</v>
      </c>
      <c r="G80" s="57">
        <v>823345.25</v>
      </c>
      <c r="H80" s="57">
        <v>867854.2</v>
      </c>
      <c r="I80" s="57">
        <v>1354169.96</v>
      </c>
      <c r="J80" s="57">
        <v>957153.1</v>
      </c>
      <c r="K80" s="57">
        <v>6864414.7199999997</v>
      </c>
      <c r="L80" s="57">
        <v>1092709.56</v>
      </c>
      <c r="M80" s="57">
        <v>1098391.03</v>
      </c>
      <c r="N80" s="57">
        <v>1663766.59</v>
      </c>
      <c r="O80" s="57">
        <v>1517784.49</v>
      </c>
      <c r="P80" s="57">
        <v>1491763.05</v>
      </c>
      <c r="Q80" s="57">
        <v>4493581.6900000004</v>
      </c>
      <c r="R80" s="57">
        <v>1028681.37</v>
      </c>
      <c r="S80" s="57">
        <v>908507.36</v>
      </c>
      <c r="T80" s="57">
        <v>1300581.01</v>
      </c>
      <c r="U80" s="57">
        <v>1255811.95</v>
      </c>
      <c r="V80" s="57">
        <v>5734060.0700000003</v>
      </c>
      <c r="W80" s="57">
        <v>1257830.58</v>
      </c>
      <c r="X80" s="57">
        <v>876529.49</v>
      </c>
      <c r="Y80" s="57">
        <v>2083623</v>
      </c>
      <c r="Z80" s="57">
        <v>1516077</v>
      </c>
      <c r="AA80" s="57">
        <v>9938875</v>
      </c>
      <c r="AB80" s="57">
        <v>1155317</v>
      </c>
      <c r="AC80" s="57">
        <v>1340958</v>
      </c>
      <c r="AD80" s="57">
        <v>823722</v>
      </c>
      <c r="AE80" s="57">
        <v>2849666</v>
      </c>
      <c r="AF80" s="57">
        <v>3769212</v>
      </c>
      <c r="AG80" s="57">
        <v>10037093</v>
      </c>
      <c r="AH80" s="57">
        <v>2668375</v>
      </c>
      <c r="AI80" s="57">
        <v>2992713</v>
      </c>
      <c r="AJ80" s="57">
        <v>2500346</v>
      </c>
      <c r="AK80" s="57">
        <v>1875659</v>
      </c>
      <c r="AL80" s="58">
        <v>15360518.92</v>
      </c>
      <c r="AM80" s="58">
        <v>25710028.07</v>
      </c>
      <c r="AN80" s="59">
        <v>41070546.990000002</v>
      </c>
      <c r="AO80" s="56">
        <v>5537724.8628380001</v>
      </c>
      <c r="AP80" s="57">
        <v>1381821.7857270001</v>
      </c>
      <c r="AQ80" s="57">
        <v>1260381.4286440001</v>
      </c>
      <c r="AR80" s="57">
        <v>1035240.690985</v>
      </c>
      <c r="AS80" s="57">
        <v>1860280.9574829999</v>
      </c>
      <c r="AT80" s="57">
        <v>5065970.8022969998</v>
      </c>
      <c r="AU80" s="57">
        <v>1271915.8493319999</v>
      </c>
      <c r="AV80" s="57">
        <v>708143.97402099997</v>
      </c>
      <c r="AW80" s="57">
        <v>944952.95314400003</v>
      </c>
      <c r="AX80" s="57">
        <v>1087994.7932229999</v>
      </c>
      <c r="AY80" s="57">
        <v>1052963.232577</v>
      </c>
      <c r="AZ80" s="57">
        <v>3964915.3348650001</v>
      </c>
      <c r="BA80" s="57">
        <v>885647.950556</v>
      </c>
      <c r="BB80" s="57">
        <v>798916.91460899997</v>
      </c>
      <c r="BC80" s="57">
        <v>1124292.2357069999</v>
      </c>
      <c r="BD80" s="57">
        <v>1156058.2339929999</v>
      </c>
      <c r="BE80" s="57">
        <v>4635589.9183510002</v>
      </c>
      <c r="BF80" s="57">
        <v>959571.60644999996</v>
      </c>
      <c r="BG80" s="57">
        <v>1242636.6285079999</v>
      </c>
      <c r="BH80" s="57">
        <v>1227140.0119970001</v>
      </c>
      <c r="BI80" s="57">
        <v>1206241.6713970001</v>
      </c>
      <c r="BJ80" s="57">
        <v>10698985.100713</v>
      </c>
      <c r="BK80" s="57">
        <v>999118.11477099999</v>
      </c>
      <c r="BL80" s="57">
        <v>1346664.7708300001</v>
      </c>
      <c r="BM80" s="57">
        <v>3101850.6001559999</v>
      </c>
      <c r="BN80" s="57">
        <v>2968003.9010049999</v>
      </c>
      <c r="BO80" s="57">
        <v>2283347.713951</v>
      </c>
      <c r="BP80" s="57">
        <v>6010553.9809360001</v>
      </c>
      <c r="BQ80" s="57">
        <v>1925357.769572</v>
      </c>
      <c r="BR80" s="57">
        <v>1782243.2374549999</v>
      </c>
      <c r="BS80" s="57">
        <v>1496282.2401070001</v>
      </c>
      <c r="BT80" s="57">
        <v>806670.73380199994</v>
      </c>
      <c r="BU80" s="58">
        <v>14568611</v>
      </c>
      <c r="BV80" s="58">
        <v>21345129</v>
      </c>
      <c r="BW80" s="60">
        <v>35913740</v>
      </c>
      <c r="BX80" s="61">
        <v>76984286.989999995</v>
      </c>
      <c r="BY80" s="62"/>
      <c r="BZ80" s="34"/>
      <c r="CA80" s="34" t="s">
        <v>33</v>
      </c>
      <c r="CB80" s="34"/>
      <c r="CC80" s="34"/>
      <c r="CD80" s="34"/>
      <c r="CE80" s="34" t="b">
        <f t="shared" si="2"/>
        <v>1</v>
      </c>
    </row>
    <row r="81" spans="1:83" s="40" customFormat="1" ht="15.75" customHeight="1" x14ac:dyDescent="0.25">
      <c r="A81" s="1" t="s">
        <v>119</v>
      </c>
      <c r="B81" s="31" t="s">
        <v>14</v>
      </c>
      <c r="C81" s="144"/>
      <c r="D81" s="144"/>
      <c r="E81" s="37" t="s">
        <v>21</v>
      </c>
      <c r="F81" s="49">
        <v>4270026.3899999997</v>
      </c>
      <c r="G81" s="50">
        <v>709794.01</v>
      </c>
      <c r="H81" s="50">
        <v>1007382.51</v>
      </c>
      <c r="I81" s="50">
        <v>1526973.48</v>
      </c>
      <c r="J81" s="50">
        <v>1025876.39</v>
      </c>
      <c r="K81" s="50">
        <v>6720773.1799999997</v>
      </c>
      <c r="L81" s="50">
        <v>1231553.94</v>
      </c>
      <c r="M81" s="50">
        <v>973665.72</v>
      </c>
      <c r="N81" s="50">
        <v>1837314.46</v>
      </c>
      <c r="O81" s="50">
        <v>1566477.34</v>
      </c>
      <c r="P81" s="50">
        <v>1111761.72</v>
      </c>
      <c r="Q81" s="50">
        <v>5463139.8200000003</v>
      </c>
      <c r="R81" s="50">
        <v>725158.75</v>
      </c>
      <c r="S81" s="50">
        <v>1853126.02</v>
      </c>
      <c r="T81" s="50">
        <v>1460029.15</v>
      </c>
      <c r="U81" s="50">
        <v>1424825.9</v>
      </c>
      <c r="V81" s="50">
        <v>6376962.96</v>
      </c>
      <c r="W81" s="50">
        <v>1518477.79</v>
      </c>
      <c r="X81" s="50">
        <v>950172.32</v>
      </c>
      <c r="Y81" s="50">
        <v>2281656.4500000002</v>
      </c>
      <c r="Z81" s="50">
        <v>1626656.4</v>
      </c>
      <c r="AA81" s="50">
        <v>9480981.2799999993</v>
      </c>
      <c r="AB81" s="50">
        <v>1135317.8999999999</v>
      </c>
      <c r="AC81" s="50">
        <v>1233283.92</v>
      </c>
      <c r="AD81" s="50">
        <v>908604.99</v>
      </c>
      <c r="AE81" s="50">
        <v>2630644.42</v>
      </c>
      <c r="AF81" s="50">
        <v>3573130.05</v>
      </c>
      <c r="AG81" s="50">
        <v>9222030.8699999992</v>
      </c>
      <c r="AH81" s="50">
        <v>2706660.46</v>
      </c>
      <c r="AI81" s="50">
        <v>2768682.67</v>
      </c>
      <c r="AJ81" s="50">
        <v>2138073.14</v>
      </c>
      <c r="AK81" s="50">
        <v>1608614.6</v>
      </c>
      <c r="AL81" s="51">
        <v>16453939.390000001</v>
      </c>
      <c r="AM81" s="51">
        <v>25079975.109999999</v>
      </c>
      <c r="AN81" s="52">
        <v>41533914.5</v>
      </c>
      <c r="AO81" s="49">
        <v>5612357.7300000004</v>
      </c>
      <c r="AP81" s="50">
        <v>1288813.75</v>
      </c>
      <c r="AQ81" s="50">
        <v>1382465.48</v>
      </c>
      <c r="AR81" s="50">
        <v>1067546.78</v>
      </c>
      <c r="AS81" s="50">
        <v>1873531.72</v>
      </c>
      <c r="AT81" s="50">
        <v>5033147.4400000004</v>
      </c>
      <c r="AU81" s="50">
        <v>1297238.7</v>
      </c>
      <c r="AV81" s="50">
        <v>938760.39</v>
      </c>
      <c r="AW81" s="50">
        <v>945302.07</v>
      </c>
      <c r="AX81" s="50">
        <v>889431</v>
      </c>
      <c r="AY81" s="50">
        <v>962415.28</v>
      </c>
      <c r="AZ81" s="50">
        <v>4239625.8899999997</v>
      </c>
      <c r="BA81" s="50">
        <v>902526.94</v>
      </c>
      <c r="BB81" s="50">
        <v>736143.43</v>
      </c>
      <c r="BC81" s="50">
        <v>1294185.23</v>
      </c>
      <c r="BD81" s="50">
        <v>1306770.29</v>
      </c>
      <c r="BE81" s="50">
        <v>4501593.9000000004</v>
      </c>
      <c r="BF81" s="50">
        <v>1097180.27</v>
      </c>
      <c r="BG81" s="50">
        <v>1277758.6000000001</v>
      </c>
      <c r="BH81" s="50">
        <v>1172198.72</v>
      </c>
      <c r="BI81" s="50">
        <v>954456.31</v>
      </c>
      <c r="BJ81" s="50">
        <v>10878384.300000001</v>
      </c>
      <c r="BK81" s="50">
        <v>1073245.98</v>
      </c>
      <c r="BL81" s="50">
        <v>1314586.8400000001</v>
      </c>
      <c r="BM81" s="50">
        <v>3069851.7</v>
      </c>
      <c r="BN81" s="50">
        <v>3092805.73</v>
      </c>
      <c r="BO81" s="50">
        <v>2327894.0499999998</v>
      </c>
      <c r="BP81" s="50">
        <v>6233809.8600000003</v>
      </c>
      <c r="BQ81" s="50">
        <v>1923665.34</v>
      </c>
      <c r="BR81" s="50">
        <v>1856107.63</v>
      </c>
      <c r="BS81" s="50">
        <v>1463666.75</v>
      </c>
      <c r="BT81" s="50">
        <v>990370.14</v>
      </c>
      <c r="BU81" s="51">
        <v>14885131.060000001</v>
      </c>
      <c r="BV81" s="51">
        <v>21613788.059999999</v>
      </c>
      <c r="BW81" s="53">
        <v>36498919.119999997</v>
      </c>
      <c r="BX81" s="54">
        <v>78032833.620000005</v>
      </c>
      <c r="BY81" s="55"/>
      <c r="BZ81" s="34"/>
      <c r="CA81" s="34" t="s">
        <v>33</v>
      </c>
      <c r="CB81" s="34"/>
      <c r="CC81" s="34"/>
      <c r="CD81" s="34"/>
      <c r="CE81" s="34" t="b">
        <f t="shared" si="2"/>
        <v>1</v>
      </c>
    </row>
    <row r="82" spans="1:83" s="40" customFormat="1" ht="15.75" customHeight="1" x14ac:dyDescent="0.25">
      <c r="A82" s="1" t="s">
        <v>119</v>
      </c>
      <c r="B82" s="31" t="s">
        <v>22</v>
      </c>
      <c r="C82" s="144"/>
      <c r="D82" s="144"/>
      <c r="E82" s="63" t="s">
        <v>22</v>
      </c>
      <c r="F82" s="49">
        <v>3195441.43</v>
      </c>
      <c r="G82" s="50">
        <v>673871.82</v>
      </c>
      <c r="H82" s="50">
        <v>550814.77</v>
      </c>
      <c r="I82" s="50">
        <v>1132703.6599999999</v>
      </c>
      <c r="J82" s="50">
        <v>838051.18</v>
      </c>
      <c r="K82" s="50">
        <v>4784387.83</v>
      </c>
      <c r="L82" s="50">
        <v>820099.45</v>
      </c>
      <c r="M82" s="50">
        <v>791072.34</v>
      </c>
      <c r="N82" s="50">
        <v>1294921.57</v>
      </c>
      <c r="O82" s="50">
        <v>1138176.28</v>
      </c>
      <c r="P82" s="50">
        <v>740118.19</v>
      </c>
      <c r="Q82" s="50">
        <v>5058775.26</v>
      </c>
      <c r="R82" s="50">
        <v>928035.15</v>
      </c>
      <c r="S82" s="50">
        <v>1547472.71</v>
      </c>
      <c r="T82" s="50">
        <v>1303610.96</v>
      </c>
      <c r="U82" s="50">
        <v>1279656.44</v>
      </c>
      <c r="V82" s="50">
        <v>5491825.0999999996</v>
      </c>
      <c r="W82" s="50">
        <v>1361803.11</v>
      </c>
      <c r="X82" s="50">
        <v>770305.82</v>
      </c>
      <c r="Y82" s="50">
        <v>1638395.2</v>
      </c>
      <c r="Z82" s="50">
        <v>1721320.97</v>
      </c>
      <c r="AA82" s="50">
        <v>8421389.1600000001</v>
      </c>
      <c r="AB82" s="50">
        <v>1050122.32</v>
      </c>
      <c r="AC82" s="50">
        <v>896124.7</v>
      </c>
      <c r="AD82" s="50">
        <v>895054.42</v>
      </c>
      <c r="AE82" s="50">
        <v>2437491.33</v>
      </c>
      <c r="AF82" s="50">
        <v>3142596.39</v>
      </c>
      <c r="AG82" s="50">
        <v>8474021.8000000007</v>
      </c>
      <c r="AH82" s="50">
        <v>2761332.53</v>
      </c>
      <c r="AI82" s="50">
        <v>2537733.4300000002</v>
      </c>
      <c r="AJ82" s="50">
        <v>1773291.28</v>
      </c>
      <c r="AK82" s="50">
        <v>1401664.56</v>
      </c>
      <c r="AL82" s="51">
        <v>13038604.52</v>
      </c>
      <c r="AM82" s="51">
        <v>22387236.059999999</v>
      </c>
      <c r="AN82" s="52">
        <v>35425840.579999998</v>
      </c>
      <c r="AO82" s="49">
        <v>5417614.5800000001</v>
      </c>
      <c r="AP82" s="50">
        <v>1269261.1000000001</v>
      </c>
      <c r="AQ82" s="50">
        <v>1468573.7</v>
      </c>
      <c r="AR82" s="50">
        <v>1031874.1</v>
      </c>
      <c r="AS82" s="50">
        <v>1647905.68</v>
      </c>
      <c r="AT82" s="50">
        <v>4683338.8600000003</v>
      </c>
      <c r="AU82" s="50">
        <v>1182490.6599999999</v>
      </c>
      <c r="AV82" s="50">
        <v>768090.58</v>
      </c>
      <c r="AW82" s="50">
        <v>632909.13</v>
      </c>
      <c r="AX82" s="50">
        <v>1157955.46</v>
      </c>
      <c r="AY82" s="50">
        <v>941893.03</v>
      </c>
      <c r="AZ82" s="50">
        <v>4923711.12</v>
      </c>
      <c r="BA82" s="50">
        <v>1085914.19</v>
      </c>
      <c r="BB82" s="50">
        <v>924517.77</v>
      </c>
      <c r="BC82" s="50">
        <v>1497538.93</v>
      </c>
      <c r="BD82" s="50">
        <v>1415740.23</v>
      </c>
      <c r="BE82" s="50">
        <v>5089046.4400000004</v>
      </c>
      <c r="BF82" s="50">
        <v>1287895.6000000001</v>
      </c>
      <c r="BG82" s="50">
        <v>1488007.68</v>
      </c>
      <c r="BH82" s="50">
        <v>1275169.77</v>
      </c>
      <c r="BI82" s="50">
        <v>1037973.39</v>
      </c>
      <c r="BJ82" s="50">
        <v>12129139.529999999</v>
      </c>
      <c r="BK82" s="50">
        <v>1121924.06</v>
      </c>
      <c r="BL82" s="50">
        <v>1416179.56</v>
      </c>
      <c r="BM82" s="50">
        <v>3547726.05</v>
      </c>
      <c r="BN82" s="50">
        <v>3561416.09</v>
      </c>
      <c r="BO82" s="50">
        <v>2481893.77</v>
      </c>
      <c r="BP82" s="50">
        <v>6493377.2000000002</v>
      </c>
      <c r="BQ82" s="50">
        <v>2376012.13</v>
      </c>
      <c r="BR82" s="50">
        <v>2134845.16</v>
      </c>
      <c r="BS82" s="50">
        <v>1297271.3700000001</v>
      </c>
      <c r="BT82" s="50">
        <v>685248.54</v>
      </c>
      <c r="BU82" s="51">
        <v>15024664.560000001</v>
      </c>
      <c r="BV82" s="51">
        <v>23711563.170000002</v>
      </c>
      <c r="BW82" s="53">
        <v>38736227.729999997</v>
      </c>
      <c r="BX82" s="54">
        <v>74162068.310000002</v>
      </c>
      <c r="BY82" s="55"/>
      <c r="BZ82" s="34"/>
      <c r="CA82" s="34" t="s">
        <v>33</v>
      </c>
      <c r="CB82" s="34"/>
      <c r="CC82" s="34"/>
      <c r="CD82" s="34"/>
      <c r="CE82" s="34" t="b">
        <f t="shared" si="2"/>
        <v>1</v>
      </c>
    </row>
    <row r="83" spans="1:83" s="40" customFormat="1" ht="15.75" customHeight="1" x14ac:dyDescent="0.25">
      <c r="A83" s="1" t="s">
        <v>119</v>
      </c>
      <c r="B83" s="31" t="s">
        <v>121</v>
      </c>
      <c r="C83" s="144"/>
      <c r="D83" s="144"/>
      <c r="E83" s="63" t="s">
        <v>23</v>
      </c>
      <c r="F83" s="64">
        <v>0.13014144688915699</v>
      </c>
      <c r="G83" s="65">
        <v>0.44177908878545602</v>
      </c>
      <c r="H83" s="65">
        <v>3.43578931309719E-2</v>
      </c>
      <c r="I83" s="65">
        <v>7.7675155940873805E-2</v>
      </c>
      <c r="J83" s="65">
        <v>9.3943016628245696E-2</v>
      </c>
      <c r="K83" s="65">
        <v>0.34886770340851497</v>
      </c>
      <c r="L83" s="65">
        <v>0.31721900096195799</v>
      </c>
      <c r="M83" s="65">
        <v>0.27984785952319902</v>
      </c>
      <c r="N83" s="65">
        <v>0.20155052817142999</v>
      </c>
      <c r="O83" s="65">
        <v>0.46357089683927899</v>
      </c>
      <c r="P83" s="65">
        <v>0.52295779450484303</v>
      </c>
      <c r="Q83" s="65">
        <v>-2.2100605487931999E-2</v>
      </c>
      <c r="R83" s="65">
        <v>0.28973704534911399</v>
      </c>
      <c r="S83" s="65">
        <v>-0.10363480295911601</v>
      </c>
      <c r="T83" s="65">
        <v>-3.11964295424597E-2</v>
      </c>
      <c r="U83" s="65">
        <v>-0.12884002525077401</v>
      </c>
      <c r="V83" s="65">
        <v>-0.10897034531694801</v>
      </c>
      <c r="W83" s="65">
        <v>-0.21579499492783899</v>
      </c>
      <c r="X83" s="65">
        <v>-1.18315513590251E-2</v>
      </c>
      <c r="Y83" s="65">
        <v>-9.8848143839331007E-2</v>
      </c>
      <c r="Z83" s="65">
        <v>-6.7345321554456702E-2</v>
      </c>
      <c r="AA83" s="65">
        <v>9.1152711121046198E-2</v>
      </c>
      <c r="AB83" s="65">
        <v>0.28044295664228203</v>
      </c>
      <c r="AC83" s="65">
        <v>-2.4822419730877099E-3</v>
      </c>
      <c r="AD83" s="65">
        <v>8.95781977096064E-2</v>
      </c>
      <c r="AE83" s="65">
        <v>7.2446755896262899E-2</v>
      </c>
      <c r="AF83" s="65">
        <v>8.9505783287142607E-2</v>
      </c>
      <c r="AG83" s="65">
        <v>5.2930803376031203E-3</v>
      </c>
      <c r="AH83" s="65">
        <v>9.4955871506803699E-4</v>
      </c>
      <c r="AI83" s="65">
        <v>6.8228615996112907E-2</v>
      </c>
      <c r="AJ83" s="65">
        <v>-1.5772699708256298E-2</v>
      </c>
      <c r="AK83" s="65">
        <v>-4.4693823555560799E-2</v>
      </c>
      <c r="AL83" s="66">
        <v>0.161408377841772</v>
      </c>
      <c r="AM83" s="66">
        <v>7.5817009066808999E-3</v>
      </c>
      <c r="AN83" s="67">
        <v>6.1985094177538398E-2</v>
      </c>
      <c r="AO83" s="64">
        <v>-6.1935109713109601E-2</v>
      </c>
      <c r="AP83" s="65">
        <v>-6.2214175472041201E-2</v>
      </c>
      <c r="AQ83" s="65">
        <v>-6.2335499989212603E-2</v>
      </c>
      <c r="AR83" s="65">
        <v>-6.2163903802199702E-2</v>
      </c>
      <c r="AS83" s="65">
        <v>-6.1325270823513502E-2</v>
      </c>
      <c r="AT83" s="65">
        <v>-6.3672818366417694E-2</v>
      </c>
      <c r="AU83" s="65">
        <v>-6.0991431777831902E-2</v>
      </c>
      <c r="AV83" s="65">
        <v>-6.0985105032717701E-2</v>
      </c>
      <c r="AW83" s="65">
        <v>-6.1034865653995601E-2</v>
      </c>
      <c r="AX83" s="65">
        <v>-6.4117688777566503E-2</v>
      </c>
      <c r="AY83" s="65">
        <v>-7.0602214806774005E-2</v>
      </c>
      <c r="AZ83" s="65">
        <v>-7.7521854993528497E-2</v>
      </c>
      <c r="BA83" s="65">
        <v>-6.4083524210302001E-2</v>
      </c>
      <c r="BB83" s="65">
        <v>-6.1207482950509399E-3</v>
      </c>
      <c r="BC83" s="65">
        <v>-8.5318572745503807E-2</v>
      </c>
      <c r="BD83" s="65">
        <v>-0.123368834423324</v>
      </c>
      <c r="BE83" s="65">
        <v>6.8043695593117803E-3</v>
      </c>
      <c r="BF83" s="65">
        <v>6.2833535988110903E-3</v>
      </c>
      <c r="BG83" s="65">
        <v>-3.7629763524244998E-2</v>
      </c>
      <c r="BH83" s="65">
        <v>8.6853664967088406E-2</v>
      </c>
      <c r="BI83" s="65">
        <v>-1.9527477001799898E-2</v>
      </c>
      <c r="BJ83" s="65">
        <v>-5.2442773912126199E-2</v>
      </c>
      <c r="BK83" s="65">
        <v>-4.9643391504465201E-2</v>
      </c>
      <c r="BL83" s="65">
        <v>-4.66327825378271E-2</v>
      </c>
      <c r="BM83" s="65">
        <v>-4.7122148261017398E-2</v>
      </c>
      <c r="BN83" s="65">
        <v>-3.9596161570611799E-2</v>
      </c>
      <c r="BO83" s="65">
        <v>-7.9970233333699695E-2</v>
      </c>
      <c r="BP83" s="65">
        <v>-1.17234069576783E-2</v>
      </c>
      <c r="BQ83" s="65">
        <v>2.16524041688805E-2</v>
      </c>
      <c r="BR83" s="65">
        <v>-0.13024275913542999</v>
      </c>
      <c r="BS83" s="65">
        <v>4.9345998957324002E-3</v>
      </c>
      <c r="BT83" s="65">
        <v>0.16844062216167099</v>
      </c>
      <c r="BU83" s="66">
        <v>-6.6814788731256097E-2</v>
      </c>
      <c r="BV83" s="66">
        <v>-2.8568423535290099E-2</v>
      </c>
      <c r="BW83" s="68">
        <v>-4.4377912439783999E-2</v>
      </c>
      <c r="BX83" s="69">
        <v>8.6813284335134303E-3</v>
      </c>
      <c r="BY83" s="70"/>
      <c r="BZ83" s="34"/>
      <c r="CA83" s="34" t="s">
        <v>33</v>
      </c>
      <c r="CB83" s="34"/>
      <c r="CC83" s="34"/>
      <c r="CD83" s="34"/>
      <c r="CE83" s="34" t="b">
        <f t="shared" si="2"/>
        <v>1</v>
      </c>
    </row>
    <row r="84" spans="1:83" s="40" customFormat="1" ht="15.75" customHeight="1" thickBot="1" x14ac:dyDescent="0.3">
      <c r="A84" s="1" t="s">
        <v>119</v>
      </c>
      <c r="B84" s="31" t="s">
        <v>122</v>
      </c>
      <c r="C84" s="145"/>
      <c r="D84" s="145"/>
      <c r="E84" s="100" t="s">
        <v>24</v>
      </c>
      <c r="F84" s="101">
        <v>-6.2646891510195105E-2</v>
      </c>
      <c r="G84" s="102">
        <v>0.159977737766482</v>
      </c>
      <c r="H84" s="102">
        <v>-0.13850578962304999</v>
      </c>
      <c r="I84" s="102">
        <v>-0.113167335427463</v>
      </c>
      <c r="J84" s="102">
        <v>-6.6989834905938406E-2</v>
      </c>
      <c r="K84" s="102">
        <v>2.1372770089527E-2</v>
      </c>
      <c r="L84" s="102">
        <v>-0.112739178927072</v>
      </c>
      <c r="M84" s="102">
        <v>0.128098696953201</v>
      </c>
      <c r="N84" s="102">
        <v>-9.4457358159582505E-2</v>
      </c>
      <c r="O84" s="102">
        <v>-3.1084298991519502E-2</v>
      </c>
      <c r="P84" s="102">
        <v>0.34180105607521699</v>
      </c>
      <c r="Q84" s="102">
        <v>-0.17747269188508499</v>
      </c>
      <c r="R84" s="102">
        <v>0.41856023939585602</v>
      </c>
      <c r="S84" s="102">
        <v>-0.509743347082245</v>
      </c>
      <c r="T84" s="102">
        <v>-0.109208874357063</v>
      </c>
      <c r="U84" s="102">
        <v>-0.11862077324675201</v>
      </c>
      <c r="V84" s="102">
        <v>-0.12451363681748601</v>
      </c>
      <c r="W84" s="102">
        <v>-0.17170369018041401</v>
      </c>
      <c r="X84" s="102">
        <v>-7.6233182629441301E-2</v>
      </c>
      <c r="Y84" s="102">
        <v>-9.6958856360693693E-2</v>
      </c>
      <c r="Z84" s="102">
        <v>-0.14731393181743799</v>
      </c>
      <c r="AA84" s="102">
        <v>3.3817387729300701E-2</v>
      </c>
      <c r="AB84" s="102">
        <v>3.6506347693452297E-2</v>
      </c>
      <c r="AC84" s="102">
        <v>2.5156372751539799E-2</v>
      </c>
      <c r="AD84" s="102">
        <v>-3.9043115974962898E-2</v>
      </c>
      <c r="AE84" s="102">
        <v>5.5094325518916E-2</v>
      </c>
      <c r="AF84" s="102">
        <v>3.8815253869642997E-2</v>
      </c>
      <c r="AG84" s="102">
        <v>-2.74310369989034E-2</v>
      </c>
      <c r="AH84" s="102">
        <v>-0.10347602299551099</v>
      </c>
      <c r="AI84" s="102">
        <v>-7.4927210780714001E-2</v>
      </c>
      <c r="AJ84" s="102">
        <v>2.7824988250869601E-2</v>
      </c>
      <c r="AK84" s="102">
        <v>0.108828056142223</v>
      </c>
      <c r="AL84" s="103">
        <v>-6.6453415445576203E-2</v>
      </c>
      <c r="AM84" s="103">
        <v>-2.8962018375783001E-2</v>
      </c>
      <c r="AN84" s="104">
        <v>-4.3814487314938901E-2</v>
      </c>
      <c r="AO84" s="101">
        <v>-1.51182138999184E-2</v>
      </c>
      <c r="AP84" s="102">
        <v>7.2165614098235797E-2</v>
      </c>
      <c r="AQ84" s="102">
        <v>-8.8308932933356094E-2</v>
      </c>
      <c r="AR84" s="102">
        <v>-3.02619890952226E-2</v>
      </c>
      <c r="AS84" s="102">
        <v>-1.2525392417695499E-2</v>
      </c>
      <c r="AT84" s="102">
        <v>-2.0989649371376399E-4</v>
      </c>
      <c r="AU84" s="102">
        <v>-2.47515742476693E-2</v>
      </c>
      <c r="AV84" s="102">
        <v>-0.24974465528951401</v>
      </c>
      <c r="AW84" s="102">
        <v>-5.2692892124947396E-3</v>
      </c>
      <c r="AX84" s="102">
        <v>0.21658565982071701</v>
      </c>
      <c r="AY84" s="102">
        <v>8.0885789760112695E-2</v>
      </c>
      <c r="AZ84" s="102">
        <v>-7.2538921588668898E-2</v>
      </c>
      <c r="BA84" s="102">
        <v>-2.6624069526389901E-2</v>
      </c>
      <c r="BB84" s="102">
        <v>7.5769975967862599E-2</v>
      </c>
      <c r="BC84" s="102">
        <v>-0.139022781151659</v>
      </c>
      <c r="BD84" s="102">
        <v>-0.12195356078993801</v>
      </c>
      <c r="BE84" s="102">
        <v>2.1710332422478301E-2</v>
      </c>
      <c r="BF84" s="102">
        <v>-0.13106621940987001</v>
      </c>
      <c r="BG84" s="102">
        <v>-3.4982820698682901E-2</v>
      </c>
      <c r="BH84" s="102">
        <v>3.7440136430109801E-2</v>
      </c>
      <c r="BI84" s="102">
        <v>0.25391072117276903</v>
      </c>
      <c r="BJ84" s="102">
        <v>-2.47857855141226E-2</v>
      </c>
      <c r="BK84" s="102">
        <v>-7.6159595771325403E-2</v>
      </c>
      <c r="BL84" s="102">
        <v>1.6214341534105101E-2</v>
      </c>
      <c r="BM84" s="102">
        <v>2.6565778405516498E-3</v>
      </c>
      <c r="BN84" s="102">
        <v>-4.8326582090236901E-2</v>
      </c>
      <c r="BO84" s="102">
        <v>-2.9166726896355001E-2</v>
      </c>
      <c r="BP84" s="102">
        <v>-5.1849287555907897E-3</v>
      </c>
      <c r="BQ84" s="102">
        <v>-1.3398037311417201E-2</v>
      </c>
      <c r="BR84" s="102">
        <v>-5.07290786795591E-2</v>
      </c>
      <c r="BS84" s="102">
        <v>6.1478646010097601E-2</v>
      </c>
      <c r="BT84" s="102">
        <v>-2.39722494056617E-3</v>
      </c>
      <c r="BU84" s="103">
        <v>-2.6431957707263899E-2</v>
      </c>
      <c r="BV84" s="103">
        <v>-9.4486010241743006E-3</v>
      </c>
      <c r="BW84" s="105">
        <v>-1.6374819557807199E-2</v>
      </c>
      <c r="BX84" s="106">
        <v>-3.0979912845627899E-2</v>
      </c>
      <c r="BY84" s="70"/>
      <c r="BZ84" s="34"/>
      <c r="CA84" s="34" t="s">
        <v>33</v>
      </c>
      <c r="CB84" s="34"/>
      <c r="CC84" s="34"/>
      <c r="CD84" s="34"/>
      <c r="CE84" s="34" t="b">
        <f t="shared" si="2"/>
        <v>1</v>
      </c>
    </row>
    <row r="85" spans="1:83" s="35" customFormat="1" ht="15.75" customHeight="1" x14ac:dyDescent="0.25">
      <c r="A85" s="1" t="s">
        <v>119</v>
      </c>
      <c r="B85" s="31" t="s">
        <v>9</v>
      </c>
      <c r="C85" s="143" t="s">
        <v>128</v>
      </c>
      <c r="D85" s="143" t="s">
        <v>37</v>
      </c>
      <c r="E85" s="33" t="s">
        <v>16</v>
      </c>
      <c r="F85" s="107">
        <v>519942</v>
      </c>
      <c r="G85" s="108">
        <v>128409</v>
      </c>
      <c r="H85" s="108">
        <v>106658</v>
      </c>
      <c r="I85" s="108">
        <v>120790</v>
      </c>
      <c r="J85" s="108">
        <v>164085</v>
      </c>
      <c r="K85" s="108">
        <v>936586</v>
      </c>
      <c r="L85" s="108">
        <v>154631</v>
      </c>
      <c r="M85" s="108">
        <v>180104</v>
      </c>
      <c r="N85" s="108">
        <v>160138</v>
      </c>
      <c r="O85" s="108">
        <v>269921</v>
      </c>
      <c r="P85" s="108">
        <v>171792</v>
      </c>
      <c r="Q85" s="108">
        <v>812698</v>
      </c>
      <c r="R85" s="108">
        <v>196669</v>
      </c>
      <c r="S85" s="108">
        <v>212094</v>
      </c>
      <c r="T85" s="108">
        <v>214707</v>
      </c>
      <c r="U85" s="108">
        <v>189228</v>
      </c>
      <c r="V85" s="108">
        <v>888326</v>
      </c>
      <c r="W85" s="108">
        <v>259377</v>
      </c>
      <c r="X85" s="108">
        <v>144030</v>
      </c>
      <c r="Y85" s="108">
        <v>250974</v>
      </c>
      <c r="Z85" s="108">
        <v>233945</v>
      </c>
      <c r="AA85" s="108">
        <v>879117.63834599999</v>
      </c>
      <c r="AB85" s="108">
        <v>163158</v>
      </c>
      <c r="AC85" s="108">
        <v>213973</v>
      </c>
      <c r="AD85" s="108">
        <v>119564</v>
      </c>
      <c r="AE85" s="108">
        <v>179474.234501</v>
      </c>
      <c r="AF85" s="108">
        <v>202948.40384399999</v>
      </c>
      <c r="AG85" s="108">
        <v>674299.51491699996</v>
      </c>
      <c r="AH85" s="108">
        <v>181476.85720299999</v>
      </c>
      <c r="AI85" s="108">
        <v>188993.768656</v>
      </c>
      <c r="AJ85" s="108">
        <v>159148.49102799999</v>
      </c>
      <c r="AK85" s="108">
        <v>144680.398028</v>
      </c>
      <c r="AL85" s="109">
        <v>2269226</v>
      </c>
      <c r="AM85" s="109">
        <v>2441743.1532629998</v>
      </c>
      <c r="AN85" s="110">
        <v>4710969.1532629998</v>
      </c>
      <c r="AO85" s="107">
        <v>594658.69591500005</v>
      </c>
      <c r="AP85" s="108">
        <v>168056.164414</v>
      </c>
      <c r="AQ85" s="108">
        <v>134681.750833</v>
      </c>
      <c r="AR85" s="108">
        <v>112978.59433599999</v>
      </c>
      <c r="AS85" s="108">
        <v>178942.186334</v>
      </c>
      <c r="AT85" s="108">
        <v>915216.88730499998</v>
      </c>
      <c r="AU85" s="108">
        <v>163308.283493</v>
      </c>
      <c r="AV85" s="108">
        <v>150363.53263</v>
      </c>
      <c r="AW85" s="108">
        <v>221514.20631800001</v>
      </c>
      <c r="AX85" s="108">
        <v>143188.008237</v>
      </c>
      <c r="AY85" s="108">
        <v>236842.856627</v>
      </c>
      <c r="AZ85" s="108">
        <v>665776.98491700005</v>
      </c>
      <c r="BA85" s="108">
        <v>160398.885132</v>
      </c>
      <c r="BB85" s="108">
        <v>178480.717236</v>
      </c>
      <c r="BC85" s="108">
        <v>135649.386975</v>
      </c>
      <c r="BD85" s="108">
        <v>191247.995574</v>
      </c>
      <c r="BE85" s="108">
        <v>791066.52000599995</v>
      </c>
      <c r="BF85" s="108">
        <v>154173.862054</v>
      </c>
      <c r="BG85" s="108">
        <v>214289.28717699999</v>
      </c>
      <c r="BH85" s="108">
        <v>181333.211599</v>
      </c>
      <c r="BI85" s="108">
        <v>241270.15917699999</v>
      </c>
      <c r="BJ85" s="108">
        <v>900200.96128499997</v>
      </c>
      <c r="BK85" s="108">
        <v>205808.68379099999</v>
      </c>
      <c r="BL85" s="108">
        <v>207020.36044700001</v>
      </c>
      <c r="BM85" s="108">
        <v>202066.10469800001</v>
      </c>
      <c r="BN85" s="108">
        <v>155448.01685099999</v>
      </c>
      <c r="BO85" s="108">
        <v>129857.79549800001</v>
      </c>
      <c r="BP85" s="108">
        <v>468602.63644899998</v>
      </c>
      <c r="BQ85" s="108">
        <v>148705.201244</v>
      </c>
      <c r="BR85" s="108">
        <v>107330.966038</v>
      </c>
      <c r="BS85" s="108">
        <v>109444.975742</v>
      </c>
      <c r="BT85" s="108">
        <v>103121.493422</v>
      </c>
      <c r="BU85" s="109">
        <v>2175652.5681380001</v>
      </c>
      <c r="BV85" s="109">
        <v>2159870.1177389999</v>
      </c>
      <c r="BW85" s="111">
        <v>4335522.6858780002</v>
      </c>
      <c r="BX85" s="112">
        <v>9046491.8391410001</v>
      </c>
      <c r="BY85" s="113"/>
      <c r="BZ85" s="34"/>
      <c r="CA85" s="34" t="s">
        <v>33</v>
      </c>
      <c r="CB85" s="34"/>
      <c r="CC85" s="34"/>
      <c r="CD85" s="34"/>
      <c r="CE85" s="34" t="b">
        <f t="shared" si="2"/>
        <v>0</v>
      </c>
    </row>
    <row r="86" spans="1:83" s="40" customFormat="1" ht="15.75" customHeight="1" x14ac:dyDescent="0.25">
      <c r="A86" s="1" t="s">
        <v>119</v>
      </c>
      <c r="B86" s="31" t="s">
        <v>11</v>
      </c>
      <c r="C86" s="144"/>
      <c r="D86" s="144"/>
      <c r="E86" s="37" t="s">
        <v>17</v>
      </c>
      <c r="F86" s="114">
        <v>586813.68137100001</v>
      </c>
      <c r="G86" s="115">
        <v>148938.21147000001</v>
      </c>
      <c r="H86" s="115">
        <v>115823.091103</v>
      </c>
      <c r="I86" s="115">
        <v>128711.50442100001</v>
      </c>
      <c r="J86" s="115">
        <v>193340.87437800001</v>
      </c>
      <c r="K86" s="115">
        <v>934779.595172</v>
      </c>
      <c r="L86" s="115">
        <v>169840.449047</v>
      </c>
      <c r="M86" s="115">
        <v>176607.599892</v>
      </c>
      <c r="N86" s="115">
        <v>165884.16422800001</v>
      </c>
      <c r="O86" s="115">
        <v>243108.9111</v>
      </c>
      <c r="P86" s="115">
        <v>179338.47090499999</v>
      </c>
      <c r="Q86" s="115">
        <v>906897.16655600001</v>
      </c>
      <c r="R86" s="115">
        <v>185049.24476599999</v>
      </c>
      <c r="S86" s="115">
        <v>269918.77851400001</v>
      </c>
      <c r="T86" s="115">
        <v>244126.89730000001</v>
      </c>
      <c r="U86" s="115">
        <v>207802.24597600001</v>
      </c>
      <c r="V86" s="115">
        <v>948463.38762299996</v>
      </c>
      <c r="W86" s="115">
        <v>290419.36826900003</v>
      </c>
      <c r="X86" s="115">
        <v>146910.03603799999</v>
      </c>
      <c r="Y86" s="115">
        <v>248484.48747699999</v>
      </c>
      <c r="Z86" s="115">
        <v>262649.49583700002</v>
      </c>
      <c r="AA86" s="115">
        <v>867019.23336099996</v>
      </c>
      <c r="AB86" s="115">
        <v>170082.40688299999</v>
      </c>
      <c r="AC86" s="115">
        <v>196704.66333099999</v>
      </c>
      <c r="AD86" s="115">
        <v>117809.52480100001</v>
      </c>
      <c r="AE86" s="115">
        <v>179474.234501</v>
      </c>
      <c r="AF86" s="115">
        <v>202948.40384399999</v>
      </c>
      <c r="AG86" s="115">
        <v>674299.51491699996</v>
      </c>
      <c r="AH86" s="115">
        <v>181476.85720299999</v>
      </c>
      <c r="AI86" s="115">
        <v>188993.768656</v>
      </c>
      <c r="AJ86" s="115">
        <v>159148.49102799999</v>
      </c>
      <c r="AK86" s="115">
        <v>144680.398028</v>
      </c>
      <c r="AL86" s="116">
        <v>2428490.4430999998</v>
      </c>
      <c r="AM86" s="116">
        <v>2489782.1359020001</v>
      </c>
      <c r="AN86" s="117">
        <v>4918272.5790029997</v>
      </c>
      <c r="AO86" s="114">
        <v>594658.69591500005</v>
      </c>
      <c r="AP86" s="115">
        <v>168056.164414</v>
      </c>
      <c r="AQ86" s="115">
        <v>134681.750833</v>
      </c>
      <c r="AR86" s="115">
        <v>112978.59433599999</v>
      </c>
      <c r="AS86" s="115">
        <v>178942.186334</v>
      </c>
      <c r="AT86" s="115">
        <v>915216.88730499998</v>
      </c>
      <c r="AU86" s="115">
        <v>163308.283493</v>
      </c>
      <c r="AV86" s="115">
        <v>150363.53263</v>
      </c>
      <c r="AW86" s="115">
        <v>221514.20631800001</v>
      </c>
      <c r="AX86" s="115">
        <v>143188.008237</v>
      </c>
      <c r="AY86" s="115">
        <v>236842.856627</v>
      </c>
      <c r="AZ86" s="115">
        <v>665776.98491700005</v>
      </c>
      <c r="BA86" s="115">
        <v>160398.885132</v>
      </c>
      <c r="BB86" s="115">
        <v>178480.717236</v>
      </c>
      <c r="BC86" s="115">
        <v>135649.386975</v>
      </c>
      <c r="BD86" s="115">
        <v>191247.995574</v>
      </c>
      <c r="BE86" s="115">
        <v>791066.52000599995</v>
      </c>
      <c r="BF86" s="115">
        <v>154173.862054</v>
      </c>
      <c r="BG86" s="115">
        <v>214289.28717699999</v>
      </c>
      <c r="BH86" s="115">
        <v>181333.211599</v>
      </c>
      <c r="BI86" s="115">
        <v>241270.15917699999</v>
      </c>
      <c r="BJ86" s="115">
        <v>900200.96128499997</v>
      </c>
      <c r="BK86" s="115">
        <v>205808.68379099999</v>
      </c>
      <c r="BL86" s="115">
        <v>207020.36044700001</v>
      </c>
      <c r="BM86" s="115">
        <v>202066.10469800001</v>
      </c>
      <c r="BN86" s="115">
        <v>155448.01685099999</v>
      </c>
      <c r="BO86" s="115">
        <v>129857.79549800001</v>
      </c>
      <c r="BP86" s="115">
        <v>468602.63644899998</v>
      </c>
      <c r="BQ86" s="115">
        <v>148705.201244</v>
      </c>
      <c r="BR86" s="115">
        <v>107330.966038</v>
      </c>
      <c r="BS86" s="115">
        <v>109444.975742</v>
      </c>
      <c r="BT86" s="115">
        <v>103121.493422</v>
      </c>
      <c r="BU86" s="116">
        <v>2175652.5681380001</v>
      </c>
      <c r="BV86" s="116">
        <v>2159870.1177389999</v>
      </c>
      <c r="BW86" s="118">
        <v>4335522.6858780002</v>
      </c>
      <c r="BX86" s="119">
        <v>9253795.2648799997</v>
      </c>
      <c r="BY86" s="120"/>
      <c r="BZ86" s="34"/>
      <c r="CA86" s="34" t="s">
        <v>33</v>
      </c>
      <c r="CB86" s="34"/>
      <c r="CC86" s="34"/>
      <c r="CD86" s="34"/>
      <c r="CE86" s="34" t="b">
        <f t="shared" si="2"/>
        <v>1</v>
      </c>
    </row>
    <row r="87" spans="1:83" s="40" customFormat="1" ht="15.75" customHeight="1" x14ac:dyDescent="0.25">
      <c r="A87" s="1" t="s">
        <v>119</v>
      </c>
      <c r="B87" s="31" t="s">
        <v>12</v>
      </c>
      <c r="C87" s="144"/>
      <c r="D87" s="144"/>
      <c r="E87" s="37" t="s">
        <v>18</v>
      </c>
      <c r="F87" s="114">
        <v>556319.67358199996</v>
      </c>
      <c r="G87" s="115">
        <v>149002.83216699999</v>
      </c>
      <c r="H87" s="115">
        <v>120453.04335599999</v>
      </c>
      <c r="I87" s="115">
        <v>128458.261486</v>
      </c>
      <c r="J87" s="115">
        <v>158405.53657299999</v>
      </c>
      <c r="K87" s="115">
        <v>907102.39158499998</v>
      </c>
      <c r="L87" s="115">
        <v>176760.34325599999</v>
      </c>
      <c r="M87" s="115">
        <v>193790.128547</v>
      </c>
      <c r="N87" s="115">
        <v>144737.48342</v>
      </c>
      <c r="O87" s="115">
        <v>239346.759789</v>
      </c>
      <c r="P87" s="115">
        <v>152467.67657400001</v>
      </c>
      <c r="Q87" s="115">
        <v>909752.82287000003</v>
      </c>
      <c r="R87" s="115">
        <v>184859.851474</v>
      </c>
      <c r="S87" s="115">
        <v>288958.43688699999</v>
      </c>
      <c r="T87" s="115">
        <v>219624.49545799999</v>
      </c>
      <c r="U87" s="115">
        <v>216310.03905299999</v>
      </c>
      <c r="V87" s="115">
        <v>988076.77822500002</v>
      </c>
      <c r="W87" s="115">
        <v>358157.43371900002</v>
      </c>
      <c r="X87" s="115">
        <v>169189.392032</v>
      </c>
      <c r="Y87" s="115">
        <v>261595.49296100001</v>
      </c>
      <c r="Z87" s="115">
        <v>199134.459512</v>
      </c>
      <c r="AA87" s="115">
        <v>886842.32875600003</v>
      </c>
      <c r="AB87" s="115">
        <v>139838.83702199999</v>
      </c>
      <c r="AC87" s="115">
        <v>245992.75442700001</v>
      </c>
      <c r="AD87" s="115">
        <v>132658.646313</v>
      </c>
      <c r="AE87" s="115">
        <v>178651.00952699999</v>
      </c>
      <c r="AF87" s="115">
        <v>189701.081466</v>
      </c>
      <c r="AG87" s="115">
        <v>699900.99168500002</v>
      </c>
      <c r="AH87" s="115">
        <v>217133.43254099999</v>
      </c>
      <c r="AI87" s="115">
        <v>170625.21653100001</v>
      </c>
      <c r="AJ87" s="115">
        <v>158586.157699</v>
      </c>
      <c r="AK87" s="115">
        <v>153556.18491400001</v>
      </c>
      <c r="AL87" s="116">
        <v>2373174.8880389999</v>
      </c>
      <c r="AM87" s="116">
        <v>2574820.0986660002</v>
      </c>
      <c r="AN87" s="117">
        <v>4947994.9867040003</v>
      </c>
      <c r="AO87" s="114">
        <v>616776.99651800003</v>
      </c>
      <c r="AP87" s="115">
        <v>174878.316215</v>
      </c>
      <c r="AQ87" s="115">
        <v>137063.98420100001</v>
      </c>
      <c r="AR87" s="115">
        <v>114153.510857</v>
      </c>
      <c r="AS87" s="115">
        <v>190681.18524300001</v>
      </c>
      <c r="AT87" s="115">
        <v>951405.59811899997</v>
      </c>
      <c r="AU87" s="115">
        <v>170647.908242</v>
      </c>
      <c r="AV87" s="115">
        <v>149485.57315000001</v>
      </c>
      <c r="AW87" s="115">
        <v>231507.74861400001</v>
      </c>
      <c r="AX87" s="115">
        <v>149887.719988</v>
      </c>
      <c r="AY87" s="115">
        <v>249876.648128</v>
      </c>
      <c r="AZ87" s="115">
        <v>730587.06783299998</v>
      </c>
      <c r="BA87" s="115">
        <v>172539.18001800001</v>
      </c>
      <c r="BB87" s="115">
        <v>195260.72631200001</v>
      </c>
      <c r="BC87" s="115">
        <v>147751.81757499999</v>
      </c>
      <c r="BD87" s="115">
        <v>215035.343926</v>
      </c>
      <c r="BE87" s="115">
        <v>780416.27543000004</v>
      </c>
      <c r="BF87" s="115">
        <v>157251.967091</v>
      </c>
      <c r="BG87" s="115">
        <v>232575.63241600001</v>
      </c>
      <c r="BH87" s="115">
        <v>152131.068704</v>
      </c>
      <c r="BI87" s="115">
        <v>238457.60721799999</v>
      </c>
      <c r="BJ87" s="115">
        <v>987759.55729000003</v>
      </c>
      <c r="BK87" s="115">
        <v>227989.90184599999</v>
      </c>
      <c r="BL87" s="115">
        <v>223377.36291299999</v>
      </c>
      <c r="BM87" s="115">
        <v>225057.46992900001</v>
      </c>
      <c r="BN87" s="115">
        <v>166287.31722999999</v>
      </c>
      <c r="BO87" s="115">
        <v>145047.50537200001</v>
      </c>
      <c r="BP87" s="115">
        <v>514652.049214</v>
      </c>
      <c r="BQ87" s="115">
        <v>118212.373123</v>
      </c>
      <c r="BR87" s="115">
        <v>174431.482525</v>
      </c>
      <c r="BS87" s="115">
        <v>134183.757625</v>
      </c>
      <c r="BT87" s="115">
        <v>87824.435941000003</v>
      </c>
      <c r="BU87" s="116">
        <v>2298769.6624710001</v>
      </c>
      <c r="BV87" s="116">
        <v>2282827.8819329999</v>
      </c>
      <c r="BW87" s="118">
        <v>4581597.5444029998</v>
      </c>
      <c r="BX87" s="119">
        <v>9529592.5311079994</v>
      </c>
      <c r="BY87" s="120"/>
      <c r="BZ87" s="34"/>
      <c r="CA87" s="34" t="s">
        <v>33</v>
      </c>
      <c r="CB87" s="34"/>
      <c r="CC87" s="34"/>
      <c r="CD87" s="34"/>
      <c r="CE87" s="34" t="b">
        <f t="shared" si="2"/>
        <v>1</v>
      </c>
    </row>
    <row r="88" spans="1:83" s="40" customFormat="1" ht="15.75" customHeight="1" x14ac:dyDescent="0.25">
      <c r="A88" s="1" t="s">
        <v>119</v>
      </c>
      <c r="B88" s="31" t="s">
        <v>120</v>
      </c>
      <c r="C88" s="144"/>
      <c r="D88" s="144"/>
      <c r="E88" s="37" t="s">
        <v>19</v>
      </c>
      <c r="F88" s="114">
        <v>-36377.673582000003</v>
      </c>
      <c r="G88" s="115">
        <v>-20593.832167</v>
      </c>
      <c r="H88" s="115">
        <v>-13795.043356</v>
      </c>
      <c r="I88" s="115">
        <v>-7668.2614860000003</v>
      </c>
      <c r="J88" s="115">
        <v>5679.4634270000097</v>
      </c>
      <c r="K88" s="115">
        <v>29483.608414999999</v>
      </c>
      <c r="L88" s="115">
        <v>-22129.343256</v>
      </c>
      <c r="M88" s="115">
        <v>-13686.128547</v>
      </c>
      <c r="N88" s="115">
        <v>15400.51658</v>
      </c>
      <c r="O88" s="115">
        <v>30574.240211</v>
      </c>
      <c r="P88" s="115">
        <v>19324.323425999999</v>
      </c>
      <c r="Q88" s="115">
        <v>-97054.822870000004</v>
      </c>
      <c r="R88" s="115">
        <v>11809.148526000001</v>
      </c>
      <c r="S88" s="115">
        <v>-76864.436887000003</v>
      </c>
      <c r="T88" s="115">
        <v>-4917.4954579999903</v>
      </c>
      <c r="U88" s="115">
        <v>-27082.039053</v>
      </c>
      <c r="V88" s="115">
        <v>-99750.778225000002</v>
      </c>
      <c r="W88" s="115">
        <v>-98780.433718999993</v>
      </c>
      <c r="X88" s="115">
        <v>-25159.392032</v>
      </c>
      <c r="Y88" s="115">
        <v>-10621.492961</v>
      </c>
      <c r="Z88" s="115">
        <v>34810.540487999999</v>
      </c>
      <c r="AA88" s="115">
        <v>-7724.6904100000402</v>
      </c>
      <c r="AB88" s="115">
        <v>23319.162978</v>
      </c>
      <c r="AC88" s="115">
        <v>-32019.754427</v>
      </c>
      <c r="AD88" s="115">
        <v>-13094.646312999999</v>
      </c>
      <c r="AE88" s="115">
        <v>823.22497400001203</v>
      </c>
      <c r="AF88" s="115">
        <v>13247.322378000001</v>
      </c>
      <c r="AG88" s="115">
        <v>-25601.476768000099</v>
      </c>
      <c r="AH88" s="115">
        <v>-35656.575338000002</v>
      </c>
      <c r="AI88" s="115">
        <v>18368.552124999998</v>
      </c>
      <c r="AJ88" s="115">
        <v>562.33332899998595</v>
      </c>
      <c r="AK88" s="115">
        <v>-8875.7868860000199</v>
      </c>
      <c r="AL88" s="116">
        <v>-103948.888039</v>
      </c>
      <c r="AM88" s="116">
        <v>-133076.94540299999</v>
      </c>
      <c r="AN88" s="117">
        <v>-237025.833441</v>
      </c>
      <c r="AO88" s="114">
        <v>-22118.300603</v>
      </c>
      <c r="AP88" s="115">
        <v>-6822.151801</v>
      </c>
      <c r="AQ88" s="115">
        <v>-2382.2333680000202</v>
      </c>
      <c r="AR88" s="115">
        <v>-1174.9165210000101</v>
      </c>
      <c r="AS88" s="115">
        <v>-11738.998909</v>
      </c>
      <c r="AT88" s="115">
        <v>-36188.710813999998</v>
      </c>
      <c r="AU88" s="115">
        <v>-7339.6247490000096</v>
      </c>
      <c r="AV88" s="115">
        <v>877.95947999998998</v>
      </c>
      <c r="AW88" s="115">
        <v>-9993.5422959999996</v>
      </c>
      <c r="AX88" s="115">
        <v>-6699.7117509999998</v>
      </c>
      <c r="AY88" s="115">
        <v>-13033.791501</v>
      </c>
      <c r="AZ88" s="115">
        <v>-64810.082915999898</v>
      </c>
      <c r="BA88" s="115">
        <v>-12140.294886</v>
      </c>
      <c r="BB88" s="115">
        <v>-16780.009075999998</v>
      </c>
      <c r="BC88" s="115">
        <v>-12102.4306</v>
      </c>
      <c r="BD88" s="115">
        <v>-23787.348352000001</v>
      </c>
      <c r="BE88" s="115">
        <v>10650.244575999899</v>
      </c>
      <c r="BF88" s="115">
        <v>-3078.1050369999998</v>
      </c>
      <c r="BG88" s="115">
        <v>-18286.345238999998</v>
      </c>
      <c r="BH88" s="115">
        <v>29202.142895000001</v>
      </c>
      <c r="BI88" s="115">
        <v>2812.5519589999999</v>
      </c>
      <c r="BJ88" s="115">
        <v>-87558.596005000101</v>
      </c>
      <c r="BK88" s="115">
        <v>-22181.218055000001</v>
      </c>
      <c r="BL88" s="115">
        <v>-16357.002466</v>
      </c>
      <c r="BM88" s="115">
        <v>-22991.365231</v>
      </c>
      <c r="BN88" s="115">
        <v>-10839.300379</v>
      </c>
      <c r="BO88" s="115">
        <v>-15189.709874</v>
      </c>
      <c r="BP88" s="115">
        <v>-46049.412765000001</v>
      </c>
      <c r="BQ88" s="115">
        <v>30492.828120999999</v>
      </c>
      <c r="BR88" s="115">
        <v>-67100.516487000001</v>
      </c>
      <c r="BS88" s="115">
        <v>-24738.781883</v>
      </c>
      <c r="BT88" s="115">
        <v>15297.057481</v>
      </c>
      <c r="BU88" s="116">
        <v>-123117.094333</v>
      </c>
      <c r="BV88" s="116">
        <v>-122957.764194</v>
      </c>
      <c r="BW88" s="118">
        <v>-246074.85852499999</v>
      </c>
      <c r="BX88" s="119">
        <v>-483100.69196700101</v>
      </c>
      <c r="BY88" s="120"/>
      <c r="BZ88" s="34"/>
      <c r="CA88" s="34" t="s">
        <v>33</v>
      </c>
      <c r="CB88" s="34"/>
      <c r="CC88" s="34"/>
      <c r="CD88" s="34"/>
      <c r="CE88" s="34" t="b">
        <f t="shared" si="2"/>
        <v>1</v>
      </c>
    </row>
    <row r="89" spans="1:83" s="40" customFormat="1" ht="15.75" customHeight="1" x14ac:dyDescent="0.25">
      <c r="A89" s="1" t="s">
        <v>119</v>
      </c>
      <c r="B89" s="38" t="s">
        <v>13</v>
      </c>
      <c r="C89" s="144"/>
      <c r="D89" s="144"/>
      <c r="E89" s="39" t="s">
        <v>20</v>
      </c>
      <c r="F89" s="121">
        <v>519942</v>
      </c>
      <c r="G89" s="122">
        <v>128409</v>
      </c>
      <c r="H89" s="122">
        <v>106658</v>
      </c>
      <c r="I89" s="122">
        <v>120790</v>
      </c>
      <c r="J89" s="122">
        <v>164085</v>
      </c>
      <c r="K89" s="122">
        <v>936586</v>
      </c>
      <c r="L89" s="122">
        <v>154631</v>
      </c>
      <c r="M89" s="122">
        <v>180104</v>
      </c>
      <c r="N89" s="122">
        <v>160138</v>
      </c>
      <c r="O89" s="122">
        <v>269921</v>
      </c>
      <c r="P89" s="122">
        <v>171792</v>
      </c>
      <c r="Q89" s="122">
        <v>812698</v>
      </c>
      <c r="R89" s="122">
        <v>196669</v>
      </c>
      <c r="S89" s="122">
        <v>212094</v>
      </c>
      <c r="T89" s="122">
        <v>214707</v>
      </c>
      <c r="U89" s="122">
        <v>189228</v>
      </c>
      <c r="V89" s="122">
        <v>905266.59993499995</v>
      </c>
      <c r="W89" s="122">
        <v>259383</v>
      </c>
      <c r="X89" s="122">
        <v>143778</v>
      </c>
      <c r="Y89" s="122">
        <v>239456.10409800001</v>
      </c>
      <c r="Z89" s="122">
        <v>262649.49583700002</v>
      </c>
      <c r="AA89" s="122">
        <v>910743.08796899999</v>
      </c>
      <c r="AB89" s="122">
        <v>171450.09911800001</v>
      </c>
      <c r="AC89" s="122">
        <v>205268.11415199999</v>
      </c>
      <c r="AD89" s="122">
        <v>126814.958365</v>
      </c>
      <c r="AE89" s="122">
        <v>196419.53875800001</v>
      </c>
      <c r="AF89" s="122">
        <v>210790.37757800001</v>
      </c>
      <c r="AG89" s="122">
        <v>755062.40214300004</v>
      </c>
      <c r="AH89" s="122">
        <v>214043.08684599999</v>
      </c>
      <c r="AI89" s="122">
        <v>202818.06036100001</v>
      </c>
      <c r="AJ89" s="122">
        <v>177344.82156700001</v>
      </c>
      <c r="AK89" s="122">
        <v>160856.43337300001</v>
      </c>
      <c r="AL89" s="123">
        <v>2269226</v>
      </c>
      <c r="AM89" s="123">
        <v>2571072.0900480002</v>
      </c>
      <c r="AN89" s="124">
        <v>4840298.0900480002</v>
      </c>
      <c r="AO89" s="121">
        <v>598263.90360600001</v>
      </c>
      <c r="AP89" s="122">
        <v>170207.88823300001</v>
      </c>
      <c r="AQ89" s="122">
        <v>136436.07347500001</v>
      </c>
      <c r="AR89" s="122">
        <v>109804.661102</v>
      </c>
      <c r="AS89" s="122">
        <v>181815.28079600001</v>
      </c>
      <c r="AT89" s="122">
        <v>938443.98874499998</v>
      </c>
      <c r="AU89" s="122">
        <v>166772.61077699999</v>
      </c>
      <c r="AV89" s="122">
        <v>154015.74224200001</v>
      </c>
      <c r="AW89" s="122">
        <v>227188.749484</v>
      </c>
      <c r="AX89" s="122">
        <v>146364.28920100001</v>
      </c>
      <c r="AY89" s="122">
        <v>244102.597041</v>
      </c>
      <c r="AZ89" s="122">
        <v>691200.17520499998</v>
      </c>
      <c r="BA89" s="122">
        <v>166521.98222500001</v>
      </c>
      <c r="BB89" s="122">
        <v>185422.516046</v>
      </c>
      <c r="BC89" s="122">
        <v>140623.32584500001</v>
      </c>
      <c r="BD89" s="122">
        <v>198632.351088</v>
      </c>
      <c r="BE89" s="122">
        <v>798812.36373600003</v>
      </c>
      <c r="BF89" s="122">
        <v>155134.745822</v>
      </c>
      <c r="BG89" s="122">
        <v>216518.112972</v>
      </c>
      <c r="BH89" s="122">
        <v>183295.796585</v>
      </c>
      <c r="BI89" s="122">
        <v>243863.70835900001</v>
      </c>
      <c r="BJ89" s="122">
        <v>970913.65948300005</v>
      </c>
      <c r="BK89" s="122">
        <v>227251.63831800001</v>
      </c>
      <c r="BL89" s="122">
        <v>227569.329229</v>
      </c>
      <c r="BM89" s="122">
        <v>217065.540374</v>
      </c>
      <c r="BN89" s="122">
        <v>163000.01915800001</v>
      </c>
      <c r="BO89" s="122">
        <v>136027.132404</v>
      </c>
      <c r="BP89" s="122">
        <v>496225.54476899997</v>
      </c>
      <c r="BQ89" s="122">
        <v>158355.92460100001</v>
      </c>
      <c r="BR89" s="122">
        <v>112219.083125</v>
      </c>
      <c r="BS89" s="122">
        <v>112679.68452</v>
      </c>
      <c r="BT89" s="122">
        <v>112970.852524</v>
      </c>
      <c r="BU89" s="123">
        <v>2227908.0675539998</v>
      </c>
      <c r="BV89" s="123">
        <v>2265951.5679890001</v>
      </c>
      <c r="BW89" s="125">
        <v>4493859.635543</v>
      </c>
      <c r="BX89" s="126">
        <v>9334157.7255910002</v>
      </c>
      <c r="BY89" s="127"/>
      <c r="BZ89" s="34"/>
      <c r="CA89" s="34" t="s">
        <v>33</v>
      </c>
      <c r="CB89" s="34"/>
      <c r="CC89" s="34"/>
      <c r="CD89" s="34"/>
      <c r="CE89" s="34" t="b">
        <f t="shared" si="2"/>
        <v>1</v>
      </c>
    </row>
    <row r="90" spans="1:83" s="40" customFormat="1" ht="15.75" customHeight="1" x14ac:dyDescent="0.25">
      <c r="A90" s="1" t="s">
        <v>119</v>
      </c>
      <c r="B90" s="31" t="s">
        <v>14</v>
      </c>
      <c r="C90" s="144"/>
      <c r="D90" s="144"/>
      <c r="E90" s="37" t="s">
        <v>21</v>
      </c>
      <c r="F90" s="114">
        <v>494481</v>
      </c>
      <c r="G90" s="115">
        <v>105578</v>
      </c>
      <c r="H90" s="115">
        <v>120132</v>
      </c>
      <c r="I90" s="115">
        <v>131247</v>
      </c>
      <c r="J90" s="115">
        <v>137524</v>
      </c>
      <c r="K90" s="115">
        <v>982717</v>
      </c>
      <c r="L90" s="115">
        <v>210803</v>
      </c>
      <c r="M90" s="115">
        <v>163203</v>
      </c>
      <c r="N90" s="115">
        <v>166058</v>
      </c>
      <c r="O90" s="115">
        <v>292742</v>
      </c>
      <c r="P90" s="115">
        <v>149911</v>
      </c>
      <c r="Q90" s="115">
        <v>800472</v>
      </c>
      <c r="R90" s="115">
        <v>174881</v>
      </c>
      <c r="S90" s="115">
        <v>178266</v>
      </c>
      <c r="T90" s="115">
        <v>257077</v>
      </c>
      <c r="U90" s="115">
        <v>190248</v>
      </c>
      <c r="V90" s="115">
        <v>902203</v>
      </c>
      <c r="W90" s="115">
        <v>315175</v>
      </c>
      <c r="X90" s="115">
        <v>150245</v>
      </c>
      <c r="Y90" s="115">
        <v>229835</v>
      </c>
      <c r="Z90" s="115">
        <v>206948</v>
      </c>
      <c r="AA90" s="115">
        <v>838602</v>
      </c>
      <c r="AB90" s="115">
        <v>144908</v>
      </c>
      <c r="AC90" s="115">
        <v>201835</v>
      </c>
      <c r="AD90" s="115">
        <v>128700</v>
      </c>
      <c r="AE90" s="115">
        <v>171677</v>
      </c>
      <c r="AF90" s="115">
        <v>191482</v>
      </c>
      <c r="AG90" s="115">
        <v>680197</v>
      </c>
      <c r="AH90" s="115">
        <v>189536</v>
      </c>
      <c r="AI90" s="115">
        <v>195880</v>
      </c>
      <c r="AJ90" s="115">
        <v>159530</v>
      </c>
      <c r="AK90" s="115">
        <v>135251</v>
      </c>
      <c r="AL90" s="116">
        <v>2277670</v>
      </c>
      <c r="AM90" s="116">
        <v>2421002</v>
      </c>
      <c r="AN90" s="117">
        <v>4698672</v>
      </c>
      <c r="AO90" s="114">
        <v>617388</v>
      </c>
      <c r="AP90" s="115">
        <v>157300</v>
      </c>
      <c r="AQ90" s="115">
        <v>130427</v>
      </c>
      <c r="AR90" s="115">
        <v>142764</v>
      </c>
      <c r="AS90" s="115">
        <v>186897</v>
      </c>
      <c r="AT90" s="115">
        <v>893665</v>
      </c>
      <c r="AU90" s="115">
        <v>162268</v>
      </c>
      <c r="AV90" s="115">
        <v>170293</v>
      </c>
      <c r="AW90" s="115">
        <v>212219</v>
      </c>
      <c r="AX90" s="115">
        <v>126566</v>
      </c>
      <c r="AY90" s="115">
        <v>222319</v>
      </c>
      <c r="AZ90" s="115">
        <v>683159</v>
      </c>
      <c r="BA90" s="115">
        <v>167567</v>
      </c>
      <c r="BB90" s="115">
        <v>178190</v>
      </c>
      <c r="BC90" s="115">
        <v>173457</v>
      </c>
      <c r="BD90" s="115">
        <v>163945</v>
      </c>
      <c r="BE90" s="115">
        <v>819771</v>
      </c>
      <c r="BF90" s="115">
        <v>195818</v>
      </c>
      <c r="BG90" s="115">
        <v>172423</v>
      </c>
      <c r="BH90" s="115">
        <v>232616</v>
      </c>
      <c r="BI90" s="115">
        <v>218914</v>
      </c>
      <c r="BJ90" s="115">
        <v>934117</v>
      </c>
      <c r="BK90" s="115">
        <v>207190</v>
      </c>
      <c r="BL90" s="115">
        <v>215085</v>
      </c>
      <c r="BM90" s="115">
        <v>210725</v>
      </c>
      <c r="BN90" s="115">
        <v>167677</v>
      </c>
      <c r="BO90" s="115">
        <v>133440</v>
      </c>
      <c r="BP90" s="115">
        <v>471471</v>
      </c>
      <c r="BQ90" s="115">
        <v>156894</v>
      </c>
      <c r="BR90" s="115">
        <v>114150</v>
      </c>
      <c r="BS90" s="115">
        <v>104061</v>
      </c>
      <c r="BT90" s="115">
        <v>96366</v>
      </c>
      <c r="BU90" s="116">
        <v>2194212</v>
      </c>
      <c r="BV90" s="116">
        <v>2225359</v>
      </c>
      <c r="BW90" s="118">
        <v>4419571</v>
      </c>
      <c r="BX90" s="119">
        <v>9118243</v>
      </c>
      <c r="BY90" s="120"/>
      <c r="BZ90" s="34"/>
      <c r="CA90" s="34" t="s">
        <v>33</v>
      </c>
      <c r="CB90" s="34"/>
      <c r="CC90" s="34"/>
      <c r="CD90" s="34"/>
      <c r="CE90" s="34" t="b">
        <f t="shared" si="2"/>
        <v>1</v>
      </c>
    </row>
    <row r="91" spans="1:83" s="40" customFormat="1" ht="15.75" customHeight="1" x14ac:dyDescent="0.25">
      <c r="A91" s="1" t="s">
        <v>119</v>
      </c>
      <c r="B91" s="31" t="s">
        <v>22</v>
      </c>
      <c r="C91" s="144"/>
      <c r="D91" s="144"/>
      <c r="E91" s="63" t="s">
        <v>22</v>
      </c>
      <c r="F91" s="114">
        <v>454298</v>
      </c>
      <c r="G91" s="115">
        <v>111099</v>
      </c>
      <c r="H91" s="115">
        <v>92634</v>
      </c>
      <c r="I91" s="115">
        <v>117854</v>
      </c>
      <c r="J91" s="115">
        <v>132711</v>
      </c>
      <c r="K91" s="115">
        <v>734299</v>
      </c>
      <c r="L91" s="115">
        <v>170899</v>
      </c>
      <c r="M91" s="115">
        <v>121047</v>
      </c>
      <c r="N91" s="115">
        <v>126750</v>
      </c>
      <c r="O91" s="115">
        <v>189670</v>
      </c>
      <c r="P91" s="115">
        <v>125933</v>
      </c>
      <c r="Q91" s="115">
        <v>777897</v>
      </c>
      <c r="R91" s="115">
        <v>239672</v>
      </c>
      <c r="S91" s="115">
        <v>159515</v>
      </c>
      <c r="T91" s="115">
        <v>218283</v>
      </c>
      <c r="U91" s="115">
        <v>160427</v>
      </c>
      <c r="V91" s="115">
        <v>799052</v>
      </c>
      <c r="W91" s="115">
        <v>261305</v>
      </c>
      <c r="X91" s="115">
        <v>137539</v>
      </c>
      <c r="Y91" s="115">
        <v>154823</v>
      </c>
      <c r="Z91" s="115">
        <v>245385</v>
      </c>
      <c r="AA91" s="115">
        <v>772706</v>
      </c>
      <c r="AB91" s="115">
        <v>159671</v>
      </c>
      <c r="AC91" s="115">
        <v>146694</v>
      </c>
      <c r="AD91" s="115">
        <v>133932</v>
      </c>
      <c r="AE91" s="115">
        <v>166597</v>
      </c>
      <c r="AF91" s="115">
        <v>165812</v>
      </c>
      <c r="AG91" s="115">
        <v>590893</v>
      </c>
      <c r="AH91" s="115">
        <v>182311</v>
      </c>
      <c r="AI91" s="115">
        <v>164008</v>
      </c>
      <c r="AJ91" s="115">
        <v>119812</v>
      </c>
      <c r="AK91" s="115">
        <v>124762</v>
      </c>
      <c r="AL91" s="116">
        <v>1966494</v>
      </c>
      <c r="AM91" s="116">
        <v>2162651</v>
      </c>
      <c r="AN91" s="117">
        <v>4129145</v>
      </c>
      <c r="AO91" s="114">
        <v>521476</v>
      </c>
      <c r="AP91" s="115">
        <v>100353</v>
      </c>
      <c r="AQ91" s="115">
        <v>177695</v>
      </c>
      <c r="AR91" s="115">
        <v>112810</v>
      </c>
      <c r="AS91" s="115">
        <v>130618</v>
      </c>
      <c r="AT91" s="115">
        <v>806335</v>
      </c>
      <c r="AU91" s="115">
        <v>180970</v>
      </c>
      <c r="AV91" s="115">
        <v>138933</v>
      </c>
      <c r="AW91" s="115">
        <v>134088</v>
      </c>
      <c r="AX91" s="115">
        <v>136373</v>
      </c>
      <c r="AY91" s="115">
        <v>215971</v>
      </c>
      <c r="AZ91" s="115">
        <v>716545</v>
      </c>
      <c r="BA91" s="115">
        <v>174768</v>
      </c>
      <c r="BB91" s="115">
        <v>181192</v>
      </c>
      <c r="BC91" s="115">
        <v>174711</v>
      </c>
      <c r="BD91" s="115">
        <v>185874</v>
      </c>
      <c r="BE91" s="115">
        <v>805491</v>
      </c>
      <c r="BF91" s="115">
        <v>226025</v>
      </c>
      <c r="BG91" s="115">
        <v>157006</v>
      </c>
      <c r="BH91" s="115">
        <v>207905</v>
      </c>
      <c r="BI91" s="115">
        <v>214555</v>
      </c>
      <c r="BJ91" s="115">
        <v>934885</v>
      </c>
      <c r="BK91" s="115">
        <v>205836</v>
      </c>
      <c r="BL91" s="115">
        <v>219290</v>
      </c>
      <c r="BM91" s="115">
        <v>210539</v>
      </c>
      <c r="BN91" s="115">
        <v>171661</v>
      </c>
      <c r="BO91" s="115">
        <v>127559</v>
      </c>
      <c r="BP91" s="115">
        <v>490981</v>
      </c>
      <c r="BQ91" s="115">
        <v>159797</v>
      </c>
      <c r="BR91" s="115">
        <v>138137</v>
      </c>
      <c r="BS91" s="115">
        <v>101370</v>
      </c>
      <c r="BT91" s="115">
        <v>91677</v>
      </c>
      <c r="BU91" s="116">
        <v>2044356</v>
      </c>
      <c r="BV91" s="116">
        <v>2231357</v>
      </c>
      <c r="BW91" s="118">
        <v>4275713</v>
      </c>
      <c r="BX91" s="119">
        <v>8404858</v>
      </c>
      <c r="BY91" s="120"/>
      <c r="BZ91" s="34"/>
      <c r="CA91" s="34" t="s">
        <v>33</v>
      </c>
      <c r="CB91" s="34"/>
      <c r="CC91" s="34"/>
      <c r="CD91" s="34"/>
      <c r="CE91" s="34" t="b">
        <f t="shared" si="2"/>
        <v>1</v>
      </c>
    </row>
    <row r="92" spans="1:83" s="40" customFormat="1" ht="15.75" customHeight="1" x14ac:dyDescent="0.25">
      <c r="A92" s="1" t="s">
        <v>119</v>
      </c>
      <c r="B92" s="31" t="s">
        <v>121</v>
      </c>
      <c r="C92" s="144"/>
      <c r="D92" s="144"/>
      <c r="E92" s="63" t="s">
        <v>23</v>
      </c>
      <c r="F92" s="64">
        <v>-6.5389874400402601E-2</v>
      </c>
      <c r="G92" s="65">
        <v>-0.138211011612979</v>
      </c>
      <c r="H92" s="65">
        <v>-0.11452631641052501</v>
      </c>
      <c r="I92" s="65">
        <v>-5.9694576256084E-2</v>
      </c>
      <c r="J92" s="65">
        <v>3.58539451958024E-2</v>
      </c>
      <c r="K92" s="65">
        <v>3.2503065462634997E-2</v>
      </c>
      <c r="L92" s="65">
        <v>-0.12519405002484199</v>
      </c>
      <c r="M92" s="65">
        <v>-7.0623455640469804E-2</v>
      </c>
      <c r="N92" s="65">
        <v>0.10640309763650301</v>
      </c>
      <c r="O92" s="65">
        <v>0.127740355616066</v>
      </c>
      <c r="P92" s="65">
        <v>0.12674373913359199</v>
      </c>
      <c r="Q92" s="65">
        <v>-0.106682628984674</v>
      </c>
      <c r="R92" s="65">
        <v>6.3881629417304395E-2</v>
      </c>
      <c r="S92" s="65">
        <v>-0.26600516570851501</v>
      </c>
      <c r="T92" s="65">
        <v>-2.2390469003674501E-2</v>
      </c>
      <c r="U92" s="65">
        <v>-0.12520010246202401</v>
      </c>
      <c r="V92" s="65">
        <v>-0.100954480889829</v>
      </c>
      <c r="W92" s="65">
        <v>-0.27580171293191802</v>
      </c>
      <c r="X92" s="65">
        <v>-0.14870549346995399</v>
      </c>
      <c r="Y92" s="65">
        <v>-4.0602736846783199E-2</v>
      </c>
      <c r="Z92" s="65">
        <v>0.17480922474847799</v>
      </c>
      <c r="AA92" s="65">
        <v>-8.7103312049117993E-3</v>
      </c>
      <c r="AB92" s="65">
        <v>0.166757414997175</v>
      </c>
      <c r="AC92" s="65">
        <v>-0.130165437195843</v>
      </c>
      <c r="AD92" s="65">
        <v>-9.8709331633793307E-2</v>
      </c>
      <c r="AE92" s="65">
        <v>4.6080062809585997E-3</v>
      </c>
      <c r="AF92" s="65">
        <v>6.9832613897745699E-2</v>
      </c>
      <c r="AG92" s="65">
        <v>-3.65787119494786E-2</v>
      </c>
      <c r="AH92" s="65">
        <v>-0.16421504012868801</v>
      </c>
      <c r="AI92" s="65">
        <v>0.107654381330339</v>
      </c>
      <c r="AJ92" s="65">
        <v>3.5459168515029399E-3</v>
      </c>
      <c r="AK92" s="65">
        <v>-5.7801559025258097E-2</v>
      </c>
      <c r="AL92" s="66">
        <v>-4.3801613004971103E-2</v>
      </c>
      <c r="AM92" s="66">
        <v>-5.1683978027026699E-2</v>
      </c>
      <c r="AN92" s="67">
        <v>-4.7903410184917998E-2</v>
      </c>
      <c r="AO92" s="64">
        <v>-3.5861098464871899E-2</v>
      </c>
      <c r="AP92" s="65">
        <v>-3.9010850222349298E-2</v>
      </c>
      <c r="AQ92" s="65">
        <v>-1.7380447401168099E-2</v>
      </c>
      <c r="AR92" s="65">
        <v>-1.02924256308842E-2</v>
      </c>
      <c r="AS92" s="65">
        <v>-6.1563488259421498E-2</v>
      </c>
      <c r="AT92" s="65">
        <v>-3.8037100985686599E-2</v>
      </c>
      <c r="AU92" s="65">
        <v>-4.3010341144009298E-2</v>
      </c>
      <c r="AV92" s="65">
        <v>5.8732054304598998E-3</v>
      </c>
      <c r="AW92" s="65">
        <v>-4.3167204362833403E-2</v>
      </c>
      <c r="AX92" s="65">
        <v>-4.46982031052068E-2</v>
      </c>
      <c r="AY92" s="65">
        <v>-5.2160902583915703E-2</v>
      </c>
      <c r="AZ92" s="65">
        <v>-8.87095950223067E-2</v>
      </c>
      <c r="BA92" s="65">
        <v>-7.0362539596707796E-2</v>
      </c>
      <c r="BB92" s="65">
        <v>-8.5936426607303801E-2</v>
      </c>
      <c r="BC92" s="65">
        <v>-8.1910536185835395E-2</v>
      </c>
      <c r="BD92" s="65">
        <v>-0.110620644577321</v>
      </c>
      <c r="BE92" s="65">
        <v>1.3646876559733101E-2</v>
      </c>
      <c r="BF92" s="65">
        <v>-1.9574349968027701E-2</v>
      </c>
      <c r="BG92" s="65">
        <v>-7.8625370375396297E-2</v>
      </c>
      <c r="BH92" s="65">
        <v>0.191953840486182</v>
      </c>
      <c r="BI92" s="65">
        <v>1.17947671781708E-2</v>
      </c>
      <c r="BJ92" s="65">
        <v>-8.8643633320262996E-2</v>
      </c>
      <c r="BK92" s="65">
        <v>-9.7290353105124405E-2</v>
      </c>
      <c r="BL92" s="65">
        <v>-7.3225873260804097E-2</v>
      </c>
      <c r="BM92" s="65">
        <v>-0.10215775214327801</v>
      </c>
      <c r="BN92" s="65">
        <v>-6.5184167737865603E-2</v>
      </c>
      <c r="BO92" s="65">
        <v>-0.104722310356482</v>
      </c>
      <c r="BP92" s="65">
        <v>-8.9476788901023105E-2</v>
      </c>
      <c r="BQ92" s="65">
        <v>0.25794954720410002</v>
      </c>
      <c r="BR92" s="65">
        <v>-0.38468122563473001</v>
      </c>
      <c r="BS92" s="65">
        <v>-0.18436495087681801</v>
      </c>
      <c r="BT92" s="65">
        <v>0.174177691175569</v>
      </c>
      <c r="BU92" s="66">
        <v>-5.3557821100117801E-2</v>
      </c>
      <c r="BV92" s="66">
        <v>-5.3862038906711103E-2</v>
      </c>
      <c r="BW92" s="68">
        <v>-5.3709400736346002E-2</v>
      </c>
      <c r="BX92" s="69">
        <v>-5.0694789980787497E-2</v>
      </c>
      <c r="BY92" s="70"/>
      <c r="BZ92" s="34"/>
      <c r="CA92" s="34" t="s">
        <v>33</v>
      </c>
      <c r="CB92" s="34"/>
      <c r="CC92" s="34"/>
      <c r="CD92" s="34"/>
      <c r="CE92" s="34" t="b">
        <f t="shared" si="2"/>
        <v>1</v>
      </c>
    </row>
    <row r="93" spans="1:83" s="40" customFormat="1" ht="15.75" customHeight="1" x14ac:dyDescent="0.25">
      <c r="A93" s="1" t="s">
        <v>119</v>
      </c>
      <c r="B93" s="31" t="s">
        <v>122</v>
      </c>
      <c r="C93" s="144"/>
      <c r="D93" s="144"/>
      <c r="E93" s="63" t="s">
        <v>24</v>
      </c>
      <c r="F93" s="71">
        <v>5.14903504886942E-2</v>
      </c>
      <c r="G93" s="72">
        <v>0.21624770311996799</v>
      </c>
      <c r="H93" s="72">
        <v>-0.112159957380215</v>
      </c>
      <c r="I93" s="72">
        <v>-7.9674202076999906E-2</v>
      </c>
      <c r="J93" s="72">
        <v>0.19313719787091699</v>
      </c>
      <c r="K93" s="72">
        <v>-4.6942303837218702E-2</v>
      </c>
      <c r="L93" s="72">
        <v>-0.266466796013339</v>
      </c>
      <c r="M93" s="72">
        <v>0.10355814537723</v>
      </c>
      <c r="N93" s="72">
        <v>-3.5650194510351799E-2</v>
      </c>
      <c r="O93" s="72">
        <v>-7.7956015877462106E-2</v>
      </c>
      <c r="P93" s="72">
        <v>0.145959936228829</v>
      </c>
      <c r="Q93" s="72">
        <v>1.52734886417014E-2</v>
      </c>
      <c r="R93" s="72">
        <v>0.12458757669501</v>
      </c>
      <c r="S93" s="72">
        <v>0.18976136784356001</v>
      </c>
      <c r="T93" s="72">
        <v>-0.16481443302979301</v>
      </c>
      <c r="U93" s="72">
        <v>-5.3614229847357099E-3</v>
      </c>
      <c r="V93" s="72">
        <v>-1.5381239033787301E-2</v>
      </c>
      <c r="W93" s="72">
        <v>-0.17703815340683701</v>
      </c>
      <c r="X93" s="72">
        <v>-4.1365769243568801E-2</v>
      </c>
      <c r="Y93" s="72">
        <v>9.1974677486022602E-2</v>
      </c>
      <c r="Z93" s="72">
        <v>0.13045306067224599</v>
      </c>
      <c r="AA93" s="72">
        <v>4.8313309944407502E-2</v>
      </c>
      <c r="AB93" s="72">
        <v>0.12594197697849699</v>
      </c>
      <c r="AC93" s="72">
        <v>6.01382317239329E-2</v>
      </c>
      <c r="AD93" s="72">
        <v>-7.0986790986791004E-2</v>
      </c>
      <c r="AE93" s="72">
        <v>4.5418049598956199E-2</v>
      </c>
      <c r="AF93" s="72">
        <v>5.9882411109138098E-2</v>
      </c>
      <c r="AG93" s="72">
        <v>-8.6702603554558999E-3</v>
      </c>
      <c r="AH93" s="72">
        <v>-4.2520380281318597E-2</v>
      </c>
      <c r="AI93" s="72">
        <v>-3.5155357075760701E-2</v>
      </c>
      <c r="AJ93" s="72">
        <v>-2.3914559769323E-3</v>
      </c>
      <c r="AK93" s="72">
        <v>6.97177693917235E-2</v>
      </c>
      <c r="AL93" s="73">
        <v>-3.70729736968042E-3</v>
      </c>
      <c r="AM93" s="73">
        <v>8.5671772526416095E-3</v>
      </c>
      <c r="AN93" s="74">
        <v>2.61715507339092E-3</v>
      </c>
      <c r="AO93" s="71">
        <v>-3.6815267036288297E-2</v>
      </c>
      <c r="AP93" s="72">
        <v>6.8379939059122694E-2</v>
      </c>
      <c r="AQ93" s="72">
        <v>3.2621702814601299E-2</v>
      </c>
      <c r="AR93" s="72">
        <v>-0.208633868930543</v>
      </c>
      <c r="AS93" s="72">
        <v>-4.2562554059187699E-2</v>
      </c>
      <c r="AT93" s="72">
        <v>2.41162933593684E-2</v>
      </c>
      <c r="AU93" s="72">
        <v>6.4108973611555903E-3</v>
      </c>
      <c r="AV93" s="72">
        <v>-0.117030455567757</v>
      </c>
      <c r="AW93" s="72">
        <v>4.38000665256175E-2</v>
      </c>
      <c r="AX93" s="72">
        <v>0.13133075420729101</v>
      </c>
      <c r="AY93" s="72">
        <v>6.5328904083771497E-2</v>
      </c>
      <c r="AZ93" s="72">
        <v>-2.54435864608385E-2</v>
      </c>
      <c r="BA93" s="72">
        <v>-4.2777604588015598E-2</v>
      </c>
      <c r="BB93" s="72">
        <v>1.6315014086087699E-3</v>
      </c>
      <c r="BC93" s="72">
        <v>-0.21796533449212199</v>
      </c>
      <c r="BD93" s="72">
        <v>0.16653753133062901</v>
      </c>
      <c r="BE93" s="72">
        <v>-3.50152420541835E-2</v>
      </c>
      <c r="BF93" s="72">
        <v>-0.2126675685892</v>
      </c>
      <c r="BG93" s="72">
        <v>0.24281149949252701</v>
      </c>
      <c r="BH93" s="72">
        <v>-0.220461139392819</v>
      </c>
      <c r="BI93" s="72">
        <v>0.10212302172085801</v>
      </c>
      <c r="BJ93" s="72">
        <v>-3.6308127049395303E-2</v>
      </c>
      <c r="BK93" s="72">
        <v>-6.6669057821324004E-3</v>
      </c>
      <c r="BL93" s="72">
        <v>-3.7495127754143598E-2</v>
      </c>
      <c r="BM93" s="72">
        <v>-4.1090973078657E-2</v>
      </c>
      <c r="BN93" s="72">
        <v>-7.2931786404814097E-2</v>
      </c>
      <c r="BO93" s="72">
        <v>-2.6845057718824901E-2</v>
      </c>
      <c r="BP93" s="72">
        <v>-6.0838599850256301E-3</v>
      </c>
      <c r="BQ93" s="72">
        <v>-5.2193192575879302E-2</v>
      </c>
      <c r="BR93" s="72">
        <v>-5.9737485431449897E-2</v>
      </c>
      <c r="BS93" s="72">
        <v>5.1738650810582203E-2</v>
      </c>
      <c r="BT93" s="72">
        <v>7.0102457526513506E-2</v>
      </c>
      <c r="BU93" s="73">
        <v>-8.4583585642590206E-3</v>
      </c>
      <c r="BV93" s="73">
        <v>-2.9428457278578499E-2</v>
      </c>
      <c r="BW93" s="75">
        <v>-1.9017301480618799E-2</v>
      </c>
      <c r="BX93" s="76">
        <v>-7.8689678328379593E-3</v>
      </c>
      <c r="BY93" s="70"/>
      <c r="BZ93" s="34"/>
      <c r="CA93" s="34" t="s">
        <v>33</v>
      </c>
      <c r="CB93" s="34"/>
      <c r="CC93" s="34"/>
      <c r="CD93" s="34"/>
      <c r="CE93" s="34" t="b">
        <f t="shared" si="2"/>
        <v>1</v>
      </c>
    </row>
    <row r="94" spans="1:83" s="35" customFormat="1" ht="15.75" customHeight="1" x14ac:dyDescent="0.25">
      <c r="A94" s="1" t="s">
        <v>119</v>
      </c>
      <c r="B94" s="31" t="s">
        <v>9</v>
      </c>
      <c r="C94" s="146" t="s">
        <v>129</v>
      </c>
      <c r="D94" s="146" t="s">
        <v>38</v>
      </c>
      <c r="E94" s="78" t="s">
        <v>16</v>
      </c>
      <c r="F94" s="128">
        <v>394347</v>
      </c>
      <c r="G94" s="129">
        <v>102071</v>
      </c>
      <c r="H94" s="129">
        <v>76400</v>
      </c>
      <c r="I94" s="129">
        <v>75725</v>
      </c>
      <c r="J94" s="129">
        <v>140151</v>
      </c>
      <c r="K94" s="129">
        <v>716175</v>
      </c>
      <c r="L94" s="129">
        <v>119877</v>
      </c>
      <c r="M94" s="129">
        <v>144595</v>
      </c>
      <c r="N94" s="129">
        <v>111422</v>
      </c>
      <c r="O94" s="129">
        <v>222308</v>
      </c>
      <c r="P94" s="129">
        <v>117973</v>
      </c>
      <c r="Q94" s="129">
        <v>675438</v>
      </c>
      <c r="R94" s="129">
        <v>165367</v>
      </c>
      <c r="S94" s="129">
        <v>183831</v>
      </c>
      <c r="T94" s="129">
        <v>175817</v>
      </c>
      <c r="U94" s="129">
        <v>150423</v>
      </c>
      <c r="V94" s="129">
        <v>688375</v>
      </c>
      <c r="W94" s="129">
        <v>218363</v>
      </c>
      <c r="X94" s="129">
        <v>117638</v>
      </c>
      <c r="Y94" s="129">
        <v>164597</v>
      </c>
      <c r="Z94" s="129">
        <v>187777</v>
      </c>
      <c r="AA94" s="129">
        <v>547559.71116499999</v>
      </c>
      <c r="AB94" s="129">
        <v>132064</v>
      </c>
      <c r="AC94" s="129">
        <v>174568</v>
      </c>
      <c r="AD94" s="129">
        <v>97378</v>
      </c>
      <c r="AE94" s="129">
        <v>81322.135957000006</v>
      </c>
      <c r="AF94" s="129">
        <v>62227.575207000002</v>
      </c>
      <c r="AG94" s="129">
        <v>335955.39978500002</v>
      </c>
      <c r="AH94" s="129">
        <v>102818.094614</v>
      </c>
      <c r="AI94" s="129">
        <v>92873.950007000007</v>
      </c>
      <c r="AJ94" s="129">
        <v>67129.548966000002</v>
      </c>
      <c r="AK94" s="129">
        <v>73133.806196999998</v>
      </c>
      <c r="AL94" s="130">
        <v>1785960</v>
      </c>
      <c r="AM94" s="130">
        <v>1571890.1109499999</v>
      </c>
      <c r="AN94" s="131">
        <v>3357850.1109500001</v>
      </c>
      <c r="AO94" s="128">
        <v>361336.903865</v>
      </c>
      <c r="AP94" s="129">
        <v>116698.741247</v>
      </c>
      <c r="AQ94" s="129">
        <v>79912.942536999995</v>
      </c>
      <c r="AR94" s="129">
        <v>65361.203752000001</v>
      </c>
      <c r="AS94" s="129">
        <v>99364.016329999999</v>
      </c>
      <c r="AT94" s="129">
        <v>745163.18428599997</v>
      </c>
      <c r="AU94" s="129">
        <v>115926.416352</v>
      </c>
      <c r="AV94" s="129">
        <v>129368.604379</v>
      </c>
      <c r="AW94" s="129">
        <v>189022.24419100001</v>
      </c>
      <c r="AX94" s="129">
        <v>112071.92537700001</v>
      </c>
      <c r="AY94" s="129">
        <v>198773.99398699999</v>
      </c>
      <c r="AZ94" s="129">
        <v>551940.94586700003</v>
      </c>
      <c r="BA94" s="129">
        <v>132795.668355</v>
      </c>
      <c r="BB94" s="129">
        <v>152276.292239</v>
      </c>
      <c r="BC94" s="129">
        <v>106243.803596</v>
      </c>
      <c r="BD94" s="129">
        <v>160625.18167699999</v>
      </c>
      <c r="BE94" s="129">
        <v>653562.51445400005</v>
      </c>
      <c r="BF94" s="129">
        <v>126953.52455</v>
      </c>
      <c r="BG94" s="129">
        <v>176135.279316</v>
      </c>
      <c r="BH94" s="129">
        <v>147591.965574</v>
      </c>
      <c r="BI94" s="129">
        <v>202881.74501399999</v>
      </c>
      <c r="BJ94" s="129">
        <v>552717.56362699997</v>
      </c>
      <c r="BK94" s="129">
        <v>174195.031838</v>
      </c>
      <c r="BL94" s="129">
        <v>164560.68241000001</v>
      </c>
      <c r="BM94" s="129">
        <v>116748.433988</v>
      </c>
      <c r="BN94" s="129">
        <v>54464.554011</v>
      </c>
      <c r="BO94" s="129">
        <v>42748.861379000002</v>
      </c>
      <c r="BP94" s="129">
        <v>226297.11236200001</v>
      </c>
      <c r="BQ94" s="129">
        <v>77558.090651000006</v>
      </c>
      <c r="BR94" s="129">
        <v>38868.918393</v>
      </c>
      <c r="BS94" s="129">
        <v>46238.160896000001</v>
      </c>
      <c r="BT94" s="129">
        <v>63631.942421</v>
      </c>
      <c r="BU94" s="130">
        <v>1658441.0340179999</v>
      </c>
      <c r="BV94" s="130">
        <v>1432577.1904420001</v>
      </c>
      <c r="BW94" s="132">
        <v>3091018.2244609999</v>
      </c>
      <c r="BX94" s="133">
        <v>6448868.3354110001</v>
      </c>
      <c r="BY94" s="113"/>
      <c r="BZ94" s="34"/>
      <c r="CA94" s="34" t="s">
        <v>33</v>
      </c>
      <c r="CB94" s="34"/>
      <c r="CC94" s="34"/>
      <c r="CD94" s="34"/>
      <c r="CE94" s="34" t="b">
        <f t="shared" si="2"/>
        <v>0</v>
      </c>
    </row>
    <row r="95" spans="1:83" s="40" customFormat="1" ht="15.75" customHeight="1" x14ac:dyDescent="0.25">
      <c r="A95" s="1" t="s">
        <v>119</v>
      </c>
      <c r="B95" s="31" t="s">
        <v>11</v>
      </c>
      <c r="C95" s="144"/>
      <c r="D95" s="144"/>
      <c r="E95" s="37" t="s">
        <v>17</v>
      </c>
      <c r="F95" s="114">
        <v>461191.8959</v>
      </c>
      <c r="G95" s="115">
        <v>125187.53722899999</v>
      </c>
      <c r="H95" s="115">
        <v>81827.119311000002</v>
      </c>
      <c r="I95" s="115">
        <v>84145.205084000001</v>
      </c>
      <c r="J95" s="115">
        <v>170032.034277</v>
      </c>
      <c r="K95" s="115">
        <v>710117.70588100003</v>
      </c>
      <c r="L95" s="115">
        <v>132977.04540500001</v>
      </c>
      <c r="M95" s="115">
        <v>141540.90657299999</v>
      </c>
      <c r="N95" s="115">
        <v>106257.17825300001</v>
      </c>
      <c r="O95" s="115">
        <v>200461.393388</v>
      </c>
      <c r="P95" s="115">
        <v>128881.182262</v>
      </c>
      <c r="Q95" s="115">
        <v>741715.11849999998</v>
      </c>
      <c r="R95" s="115">
        <v>155089.60599499999</v>
      </c>
      <c r="S95" s="115">
        <v>226307.973099</v>
      </c>
      <c r="T95" s="115">
        <v>197655.049348</v>
      </c>
      <c r="U95" s="115">
        <v>162662.490058</v>
      </c>
      <c r="V95" s="115">
        <v>696150.18883300002</v>
      </c>
      <c r="W95" s="115">
        <v>239545.05063499999</v>
      </c>
      <c r="X95" s="115">
        <v>120563.976876</v>
      </c>
      <c r="Y95" s="115">
        <v>128067.06636700001</v>
      </c>
      <c r="Z95" s="115">
        <v>207974.094954</v>
      </c>
      <c r="AA95" s="115">
        <v>526272.07201</v>
      </c>
      <c r="AB95" s="115">
        <v>132096.18031500001</v>
      </c>
      <c r="AC95" s="115">
        <v>154445.56466900001</v>
      </c>
      <c r="AD95" s="115">
        <v>96180.615862000006</v>
      </c>
      <c r="AE95" s="115">
        <v>81322.135957000006</v>
      </c>
      <c r="AF95" s="115">
        <v>62227.575207000002</v>
      </c>
      <c r="AG95" s="115">
        <v>335955.39978500002</v>
      </c>
      <c r="AH95" s="115">
        <v>102818.094614</v>
      </c>
      <c r="AI95" s="115">
        <v>92873.950007000007</v>
      </c>
      <c r="AJ95" s="115">
        <v>67129.548966000002</v>
      </c>
      <c r="AK95" s="115">
        <v>73133.806196999998</v>
      </c>
      <c r="AL95" s="116">
        <v>1913024.720281</v>
      </c>
      <c r="AM95" s="116">
        <v>1558377.660629</v>
      </c>
      <c r="AN95" s="117">
        <v>3471402.3809099998</v>
      </c>
      <c r="AO95" s="114">
        <v>361336.903865</v>
      </c>
      <c r="AP95" s="115">
        <v>116698.741247</v>
      </c>
      <c r="AQ95" s="115">
        <v>79912.942536999995</v>
      </c>
      <c r="AR95" s="115">
        <v>65361.203752000001</v>
      </c>
      <c r="AS95" s="115">
        <v>99364.016329999999</v>
      </c>
      <c r="AT95" s="115">
        <v>745163.18428599997</v>
      </c>
      <c r="AU95" s="115">
        <v>115926.416352</v>
      </c>
      <c r="AV95" s="115">
        <v>129368.604379</v>
      </c>
      <c r="AW95" s="115">
        <v>189022.24419100001</v>
      </c>
      <c r="AX95" s="115">
        <v>112071.92537700001</v>
      </c>
      <c r="AY95" s="115">
        <v>198773.99398699999</v>
      </c>
      <c r="AZ95" s="115">
        <v>551940.94586700003</v>
      </c>
      <c r="BA95" s="115">
        <v>132795.668355</v>
      </c>
      <c r="BB95" s="115">
        <v>152276.292239</v>
      </c>
      <c r="BC95" s="115">
        <v>106243.803596</v>
      </c>
      <c r="BD95" s="115">
        <v>160625.18167699999</v>
      </c>
      <c r="BE95" s="115">
        <v>653562.51445400005</v>
      </c>
      <c r="BF95" s="115">
        <v>126953.52455</v>
      </c>
      <c r="BG95" s="115">
        <v>176135.279316</v>
      </c>
      <c r="BH95" s="115">
        <v>147591.965574</v>
      </c>
      <c r="BI95" s="115">
        <v>202881.74501399999</v>
      </c>
      <c r="BJ95" s="115">
        <v>552717.56362699997</v>
      </c>
      <c r="BK95" s="115">
        <v>174195.031838</v>
      </c>
      <c r="BL95" s="115">
        <v>164560.68241000001</v>
      </c>
      <c r="BM95" s="115">
        <v>116748.433988</v>
      </c>
      <c r="BN95" s="115">
        <v>54464.554011</v>
      </c>
      <c r="BO95" s="115">
        <v>42748.861379000002</v>
      </c>
      <c r="BP95" s="115">
        <v>226297.11236200001</v>
      </c>
      <c r="BQ95" s="115">
        <v>77558.090651000006</v>
      </c>
      <c r="BR95" s="115">
        <v>38868.918393</v>
      </c>
      <c r="BS95" s="115">
        <v>46238.160896000001</v>
      </c>
      <c r="BT95" s="115">
        <v>63631.942421</v>
      </c>
      <c r="BU95" s="116">
        <v>1658441.0340179999</v>
      </c>
      <c r="BV95" s="116">
        <v>1432577.1904420001</v>
      </c>
      <c r="BW95" s="118">
        <v>3091018.2244609999</v>
      </c>
      <c r="BX95" s="119">
        <v>6562420.6053710002</v>
      </c>
      <c r="BY95" s="120"/>
      <c r="BZ95" s="34"/>
      <c r="CA95" s="34" t="s">
        <v>33</v>
      </c>
      <c r="CB95" s="34"/>
      <c r="CC95" s="34"/>
      <c r="CD95" s="34"/>
      <c r="CE95" s="34" t="b">
        <f t="shared" si="2"/>
        <v>1</v>
      </c>
    </row>
    <row r="96" spans="1:83" s="40" customFormat="1" ht="15.75" customHeight="1" x14ac:dyDescent="0.25">
      <c r="A96" s="1" t="s">
        <v>119</v>
      </c>
      <c r="B96" s="31" t="s">
        <v>12</v>
      </c>
      <c r="C96" s="144"/>
      <c r="D96" s="144"/>
      <c r="E96" s="37" t="s">
        <v>18</v>
      </c>
      <c r="F96" s="114">
        <v>445853.60230000003</v>
      </c>
      <c r="G96" s="115">
        <v>130835.917332</v>
      </c>
      <c r="H96" s="115">
        <v>88991.865974999993</v>
      </c>
      <c r="I96" s="115">
        <v>89170.375895999998</v>
      </c>
      <c r="J96" s="115">
        <v>136855.44309700001</v>
      </c>
      <c r="K96" s="115">
        <v>755719.00140199997</v>
      </c>
      <c r="L96" s="115">
        <v>152925.23841399999</v>
      </c>
      <c r="M96" s="115">
        <v>164891.536597</v>
      </c>
      <c r="N96" s="115">
        <v>110124.36118399999</v>
      </c>
      <c r="O96" s="115">
        <v>205477.44332799999</v>
      </c>
      <c r="P96" s="115">
        <v>122300.42187999999</v>
      </c>
      <c r="Q96" s="115">
        <v>770040.41315000004</v>
      </c>
      <c r="R96" s="115">
        <v>160193.55179200001</v>
      </c>
      <c r="S96" s="115">
        <v>254479.59183700001</v>
      </c>
      <c r="T96" s="115">
        <v>182818.36519099999</v>
      </c>
      <c r="U96" s="115">
        <v>172548.904331</v>
      </c>
      <c r="V96" s="115">
        <v>787547.38066200004</v>
      </c>
      <c r="W96" s="115">
        <v>305741.64681599999</v>
      </c>
      <c r="X96" s="115">
        <v>144389.61452800001</v>
      </c>
      <c r="Y96" s="115">
        <v>183136.11005799999</v>
      </c>
      <c r="Z96" s="115">
        <v>154280.00925900001</v>
      </c>
      <c r="AA96" s="115">
        <v>605609.87977200001</v>
      </c>
      <c r="AB96" s="115">
        <v>118166.123672</v>
      </c>
      <c r="AC96" s="115">
        <v>205441.32947500001</v>
      </c>
      <c r="AD96" s="115">
        <v>113517.606535</v>
      </c>
      <c r="AE96" s="115">
        <v>97587.682260999994</v>
      </c>
      <c r="AF96" s="115">
        <v>70897.137828000006</v>
      </c>
      <c r="AG96" s="115">
        <v>351634.18624399998</v>
      </c>
      <c r="AH96" s="115">
        <v>127045.84955299999</v>
      </c>
      <c r="AI96" s="115">
        <v>81209.918239000006</v>
      </c>
      <c r="AJ96" s="115">
        <v>64870.250806999997</v>
      </c>
      <c r="AK96" s="115">
        <v>78508.167644999994</v>
      </c>
      <c r="AL96" s="116">
        <v>1971613.016853</v>
      </c>
      <c r="AM96" s="116">
        <v>1744791.446678</v>
      </c>
      <c r="AN96" s="117">
        <v>3716404.4635299998</v>
      </c>
      <c r="AO96" s="114">
        <v>375380.02086599998</v>
      </c>
      <c r="AP96" s="115">
        <v>121395.73238</v>
      </c>
      <c r="AQ96" s="115">
        <v>81089.254681999999</v>
      </c>
      <c r="AR96" s="115">
        <v>65515.872169000002</v>
      </c>
      <c r="AS96" s="115">
        <v>107379.161634</v>
      </c>
      <c r="AT96" s="115">
        <v>777637.77554299997</v>
      </c>
      <c r="AU96" s="115">
        <v>120945.342229</v>
      </c>
      <c r="AV96" s="115">
        <v>127819.910262</v>
      </c>
      <c r="AW96" s="115">
        <v>198548.676828</v>
      </c>
      <c r="AX96" s="115">
        <v>116177.41934399999</v>
      </c>
      <c r="AY96" s="115">
        <v>214146.42688099999</v>
      </c>
      <c r="AZ96" s="115">
        <v>620215.56643899996</v>
      </c>
      <c r="BA96" s="115">
        <v>145143.63724400001</v>
      </c>
      <c r="BB96" s="115">
        <v>171006.14806499999</v>
      </c>
      <c r="BC96" s="115">
        <v>122394.48329</v>
      </c>
      <c r="BD96" s="115">
        <v>181671.29784000001</v>
      </c>
      <c r="BE96" s="115">
        <v>657364.887139</v>
      </c>
      <c r="BF96" s="115">
        <v>131382.25218700001</v>
      </c>
      <c r="BG96" s="115">
        <v>196958.115789</v>
      </c>
      <c r="BH96" s="115">
        <v>126486.228376</v>
      </c>
      <c r="BI96" s="115">
        <v>202538.290786</v>
      </c>
      <c r="BJ96" s="115">
        <v>619931.51617199997</v>
      </c>
      <c r="BK96" s="115">
        <v>194731.88535</v>
      </c>
      <c r="BL96" s="115">
        <v>179729.80961600001</v>
      </c>
      <c r="BM96" s="115">
        <v>133602.271851</v>
      </c>
      <c r="BN96" s="115">
        <v>61389.862458000003</v>
      </c>
      <c r="BO96" s="115">
        <v>50477.686897</v>
      </c>
      <c r="BP96" s="115">
        <v>267311.54889600002</v>
      </c>
      <c r="BQ96" s="115">
        <v>44040.530824000001</v>
      </c>
      <c r="BR96" s="115">
        <v>90696.320779000001</v>
      </c>
      <c r="BS96" s="115">
        <v>66290.462188000005</v>
      </c>
      <c r="BT96" s="115">
        <v>66284.235104000007</v>
      </c>
      <c r="BU96" s="116">
        <v>1773233.3628489999</v>
      </c>
      <c r="BV96" s="116">
        <v>1544607.952208</v>
      </c>
      <c r="BW96" s="118">
        <v>3317841.3150559999</v>
      </c>
      <c r="BX96" s="119">
        <v>7034245.7785870004</v>
      </c>
      <c r="BY96" s="120"/>
      <c r="BZ96" s="34"/>
      <c r="CA96" s="34" t="s">
        <v>33</v>
      </c>
      <c r="CB96" s="34"/>
      <c r="CC96" s="34"/>
      <c r="CD96" s="34"/>
      <c r="CE96" s="34" t="b">
        <f t="shared" si="2"/>
        <v>1</v>
      </c>
    </row>
    <row r="97" spans="1:83" s="40" customFormat="1" ht="15.75" customHeight="1" x14ac:dyDescent="0.25">
      <c r="A97" s="1" t="s">
        <v>119</v>
      </c>
      <c r="B97" s="31" t="s">
        <v>120</v>
      </c>
      <c r="C97" s="144"/>
      <c r="D97" s="144"/>
      <c r="E97" s="37" t="s">
        <v>19</v>
      </c>
      <c r="F97" s="114">
        <v>-51506.602299999999</v>
      </c>
      <c r="G97" s="115">
        <v>-28764.917332000001</v>
      </c>
      <c r="H97" s="115">
        <v>-12591.865975000001</v>
      </c>
      <c r="I97" s="115">
        <v>-13445.375896</v>
      </c>
      <c r="J97" s="115">
        <v>3295.5569029999901</v>
      </c>
      <c r="K97" s="115">
        <v>-39544.001402000002</v>
      </c>
      <c r="L97" s="115">
        <v>-33048.238413999999</v>
      </c>
      <c r="M97" s="115">
        <v>-20296.536596999998</v>
      </c>
      <c r="N97" s="115">
        <v>1297.6388160000099</v>
      </c>
      <c r="O97" s="115">
        <v>16830.556671999999</v>
      </c>
      <c r="P97" s="115">
        <v>-4327.4218799999899</v>
      </c>
      <c r="Q97" s="115">
        <v>-94602.413149999993</v>
      </c>
      <c r="R97" s="115">
        <v>5173.4482079999898</v>
      </c>
      <c r="S97" s="115">
        <v>-70648.591837</v>
      </c>
      <c r="T97" s="115">
        <v>-7001.3651909999899</v>
      </c>
      <c r="U97" s="115">
        <v>-22125.904331000002</v>
      </c>
      <c r="V97" s="115">
        <v>-99172.380661999996</v>
      </c>
      <c r="W97" s="115">
        <v>-87378.646815999993</v>
      </c>
      <c r="X97" s="115">
        <v>-26751.614527999998</v>
      </c>
      <c r="Y97" s="115">
        <v>-18539.110057999998</v>
      </c>
      <c r="Z97" s="115">
        <v>33496.990741000001</v>
      </c>
      <c r="AA97" s="115">
        <v>-58050.168607</v>
      </c>
      <c r="AB97" s="115">
        <v>13897.876328</v>
      </c>
      <c r="AC97" s="115">
        <v>-30873.329474999999</v>
      </c>
      <c r="AD97" s="115">
        <v>-16139.606535000001</v>
      </c>
      <c r="AE97" s="115">
        <v>-16265.546304</v>
      </c>
      <c r="AF97" s="115">
        <v>-8669.5626209999991</v>
      </c>
      <c r="AG97" s="115">
        <v>-15678.786459000001</v>
      </c>
      <c r="AH97" s="115">
        <v>-24227.754938999999</v>
      </c>
      <c r="AI97" s="115">
        <v>11664.031768000001</v>
      </c>
      <c r="AJ97" s="115">
        <v>2259.2981590000099</v>
      </c>
      <c r="AK97" s="115">
        <v>-5374.3614479999997</v>
      </c>
      <c r="AL97" s="116">
        <v>-185653.01685300001</v>
      </c>
      <c r="AM97" s="116">
        <v>-172901.33572800001</v>
      </c>
      <c r="AN97" s="117">
        <v>-358554.35258000001</v>
      </c>
      <c r="AO97" s="114">
        <v>-14043.117001000001</v>
      </c>
      <c r="AP97" s="115">
        <v>-4696.9911330000004</v>
      </c>
      <c r="AQ97" s="115">
        <v>-1176.3121450000001</v>
      </c>
      <c r="AR97" s="115">
        <v>-154.668417000001</v>
      </c>
      <c r="AS97" s="115">
        <v>-8015.1453040000097</v>
      </c>
      <c r="AT97" s="115">
        <v>-32474.591257</v>
      </c>
      <c r="AU97" s="115">
        <v>-5018.9258769999997</v>
      </c>
      <c r="AV97" s="115">
        <v>1548.69411699999</v>
      </c>
      <c r="AW97" s="115">
        <v>-9526.4326369999908</v>
      </c>
      <c r="AX97" s="115">
        <v>-4105.4939669999903</v>
      </c>
      <c r="AY97" s="115">
        <v>-15372.432894</v>
      </c>
      <c r="AZ97" s="115">
        <v>-68274.620571999898</v>
      </c>
      <c r="BA97" s="115">
        <v>-12347.968889</v>
      </c>
      <c r="BB97" s="115">
        <v>-18729.855825999999</v>
      </c>
      <c r="BC97" s="115">
        <v>-16150.679694</v>
      </c>
      <c r="BD97" s="115">
        <v>-21046.116162999999</v>
      </c>
      <c r="BE97" s="115">
        <v>-3802.3726849999498</v>
      </c>
      <c r="BF97" s="115">
        <v>-4428.727637</v>
      </c>
      <c r="BG97" s="115">
        <v>-20822.836472999999</v>
      </c>
      <c r="BH97" s="115">
        <v>21105.737197999999</v>
      </c>
      <c r="BI97" s="115">
        <v>343.45422799998801</v>
      </c>
      <c r="BJ97" s="115">
        <v>-67213.952544999993</v>
      </c>
      <c r="BK97" s="115">
        <v>-20536.853512000002</v>
      </c>
      <c r="BL97" s="115">
        <v>-15169.127205999999</v>
      </c>
      <c r="BM97" s="115">
        <v>-16853.837863000001</v>
      </c>
      <c r="BN97" s="115">
        <v>-6925.3084470000003</v>
      </c>
      <c r="BO97" s="115">
        <v>-7728.8255179999996</v>
      </c>
      <c r="BP97" s="115">
        <v>-41014.436534</v>
      </c>
      <c r="BQ97" s="115">
        <v>33517.559826999997</v>
      </c>
      <c r="BR97" s="115">
        <v>-51827.402386000002</v>
      </c>
      <c r="BS97" s="115">
        <v>-20052.301292</v>
      </c>
      <c r="BT97" s="115">
        <v>-2652.2926830000101</v>
      </c>
      <c r="BU97" s="116">
        <v>-114792.32883100001</v>
      </c>
      <c r="BV97" s="116">
        <v>-112030.761766</v>
      </c>
      <c r="BW97" s="118">
        <v>-226823.09059499999</v>
      </c>
      <c r="BX97" s="119">
        <v>-585377.44317600096</v>
      </c>
      <c r="BY97" s="120"/>
      <c r="BZ97" s="34"/>
      <c r="CA97" s="34" t="s">
        <v>33</v>
      </c>
      <c r="CB97" s="34"/>
      <c r="CC97" s="34"/>
      <c r="CD97" s="34"/>
      <c r="CE97" s="34" t="b">
        <f t="shared" si="2"/>
        <v>1</v>
      </c>
    </row>
    <row r="98" spans="1:83" s="40" customFormat="1" ht="15.75" customHeight="1" x14ac:dyDescent="0.25">
      <c r="A98" s="1" t="s">
        <v>119</v>
      </c>
      <c r="B98" s="38" t="s">
        <v>13</v>
      </c>
      <c r="C98" s="144"/>
      <c r="D98" s="144"/>
      <c r="E98" s="39" t="s">
        <v>20</v>
      </c>
      <c r="F98" s="121">
        <v>394347</v>
      </c>
      <c r="G98" s="122">
        <v>102071</v>
      </c>
      <c r="H98" s="122">
        <v>76400</v>
      </c>
      <c r="I98" s="122">
        <v>75725</v>
      </c>
      <c r="J98" s="122">
        <v>140151</v>
      </c>
      <c r="K98" s="122">
        <v>716175</v>
      </c>
      <c r="L98" s="122">
        <v>119877</v>
      </c>
      <c r="M98" s="122">
        <v>144595</v>
      </c>
      <c r="N98" s="122">
        <v>111422</v>
      </c>
      <c r="O98" s="122">
        <v>222308</v>
      </c>
      <c r="P98" s="122">
        <v>117973</v>
      </c>
      <c r="Q98" s="122">
        <v>675438</v>
      </c>
      <c r="R98" s="122">
        <v>165367</v>
      </c>
      <c r="S98" s="122">
        <v>183831</v>
      </c>
      <c r="T98" s="122">
        <v>175817</v>
      </c>
      <c r="U98" s="122">
        <v>150423</v>
      </c>
      <c r="V98" s="122">
        <v>695819.63077599998</v>
      </c>
      <c r="W98" s="122">
        <v>218367</v>
      </c>
      <c r="X98" s="122">
        <v>117427</v>
      </c>
      <c r="Y98" s="122">
        <v>152051.53582200001</v>
      </c>
      <c r="Z98" s="122">
        <v>207974.094954</v>
      </c>
      <c r="AA98" s="122">
        <v>544973.774553</v>
      </c>
      <c r="AB98" s="122">
        <v>132100.822827</v>
      </c>
      <c r="AC98" s="122">
        <v>158393.40218500001</v>
      </c>
      <c r="AD98" s="122">
        <v>106081.14687900001</v>
      </c>
      <c r="AE98" s="122">
        <v>87555.725898000004</v>
      </c>
      <c r="AF98" s="122">
        <v>60842.676764000003</v>
      </c>
      <c r="AG98" s="122">
        <v>319935.58984299999</v>
      </c>
      <c r="AH98" s="122">
        <v>105790.64318299999</v>
      </c>
      <c r="AI98" s="122">
        <v>73738.977144999997</v>
      </c>
      <c r="AJ98" s="122">
        <v>62931.845319</v>
      </c>
      <c r="AK98" s="122">
        <v>77474.124198000005</v>
      </c>
      <c r="AL98" s="123">
        <v>1785960</v>
      </c>
      <c r="AM98" s="123">
        <v>1560728.995172</v>
      </c>
      <c r="AN98" s="124">
        <v>3346688.995172</v>
      </c>
      <c r="AO98" s="121">
        <v>364465.54805699998</v>
      </c>
      <c r="AP98" s="122">
        <v>118850.465066</v>
      </c>
      <c r="AQ98" s="122">
        <v>81667.265178999995</v>
      </c>
      <c r="AR98" s="122">
        <v>62187.270517999998</v>
      </c>
      <c r="AS98" s="122">
        <v>101760.547294</v>
      </c>
      <c r="AT98" s="122">
        <v>767177.39903500001</v>
      </c>
      <c r="AU98" s="122">
        <v>119096.692495</v>
      </c>
      <c r="AV98" s="122">
        <v>132897.33474600001</v>
      </c>
      <c r="AW98" s="122">
        <v>194537.51193199999</v>
      </c>
      <c r="AX98" s="122">
        <v>115051.65625</v>
      </c>
      <c r="AY98" s="122">
        <v>205594.20361200001</v>
      </c>
      <c r="AZ98" s="122">
        <v>576400.78089399997</v>
      </c>
      <c r="BA98" s="122">
        <v>138700.99155999999</v>
      </c>
      <c r="BB98" s="122">
        <v>159007.32214400001</v>
      </c>
      <c r="BC98" s="122">
        <v>110917.725238</v>
      </c>
      <c r="BD98" s="122">
        <v>167774.741951</v>
      </c>
      <c r="BE98" s="122">
        <v>660171.24634800002</v>
      </c>
      <c r="BF98" s="122">
        <v>127742.190674</v>
      </c>
      <c r="BG98" s="122">
        <v>178056.015132</v>
      </c>
      <c r="BH98" s="122">
        <v>149217.182328</v>
      </c>
      <c r="BI98" s="122">
        <v>205155.85821499999</v>
      </c>
      <c r="BJ98" s="122">
        <v>620303.20214199997</v>
      </c>
      <c r="BK98" s="122">
        <v>195397.45459000001</v>
      </c>
      <c r="BL98" s="122">
        <v>184766.95783900001</v>
      </c>
      <c r="BM98" s="122">
        <v>131073.38728900001</v>
      </c>
      <c r="BN98" s="122">
        <v>61143.321474999997</v>
      </c>
      <c r="BO98" s="122">
        <v>47922.080949000003</v>
      </c>
      <c r="BP98" s="122">
        <v>261679.06410700001</v>
      </c>
      <c r="BQ98" s="122">
        <v>86157.463978999993</v>
      </c>
      <c r="BR98" s="122">
        <v>42974.468128</v>
      </c>
      <c r="BS98" s="122">
        <v>51804.214566000002</v>
      </c>
      <c r="BT98" s="122">
        <v>80742.917434000003</v>
      </c>
      <c r="BU98" s="123">
        <v>1708043.727985</v>
      </c>
      <c r="BV98" s="123">
        <v>1542153.512597</v>
      </c>
      <c r="BW98" s="125">
        <v>3250197.240582</v>
      </c>
      <c r="BX98" s="126">
        <v>6596886.235754</v>
      </c>
      <c r="BY98" s="127"/>
      <c r="BZ98" s="34"/>
      <c r="CA98" s="34" t="s">
        <v>33</v>
      </c>
      <c r="CB98" s="34"/>
      <c r="CC98" s="34"/>
      <c r="CD98" s="34"/>
      <c r="CE98" s="34" t="b">
        <f t="shared" si="2"/>
        <v>1</v>
      </c>
    </row>
    <row r="99" spans="1:83" s="40" customFormat="1" ht="15.75" customHeight="1" x14ac:dyDescent="0.25">
      <c r="A99" s="1" t="s">
        <v>119</v>
      </c>
      <c r="B99" s="31" t="s">
        <v>14</v>
      </c>
      <c r="C99" s="144"/>
      <c r="D99" s="144"/>
      <c r="E99" s="37" t="s">
        <v>21</v>
      </c>
      <c r="F99" s="114">
        <v>352493</v>
      </c>
      <c r="G99" s="115">
        <v>85633</v>
      </c>
      <c r="H99" s="115">
        <v>82386</v>
      </c>
      <c r="I99" s="115">
        <v>72875</v>
      </c>
      <c r="J99" s="115">
        <v>111599</v>
      </c>
      <c r="K99" s="115">
        <v>736587</v>
      </c>
      <c r="L99" s="115">
        <v>172390</v>
      </c>
      <c r="M99" s="115">
        <v>128955</v>
      </c>
      <c r="N99" s="115">
        <v>91357</v>
      </c>
      <c r="O99" s="115">
        <v>236819</v>
      </c>
      <c r="P99" s="115">
        <v>107066</v>
      </c>
      <c r="Q99" s="115">
        <v>628918</v>
      </c>
      <c r="R99" s="115">
        <v>154896</v>
      </c>
      <c r="S99" s="115">
        <v>115265</v>
      </c>
      <c r="T99" s="115">
        <v>211726</v>
      </c>
      <c r="U99" s="115">
        <v>147031</v>
      </c>
      <c r="V99" s="115">
        <v>693798</v>
      </c>
      <c r="W99" s="115">
        <v>263557</v>
      </c>
      <c r="X99" s="115">
        <v>125784</v>
      </c>
      <c r="Y99" s="115">
        <v>150059</v>
      </c>
      <c r="Z99" s="115">
        <v>154398</v>
      </c>
      <c r="AA99" s="115">
        <v>523494</v>
      </c>
      <c r="AB99" s="115">
        <v>116016</v>
      </c>
      <c r="AC99" s="115">
        <v>161661</v>
      </c>
      <c r="AD99" s="115">
        <v>104794</v>
      </c>
      <c r="AE99" s="115">
        <v>83645</v>
      </c>
      <c r="AF99" s="115">
        <v>57378</v>
      </c>
      <c r="AG99" s="115">
        <v>310183</v>
      </c>
      <c r="AH99" s="115">
        <v>96220</v>
      </c>
      <c r="AI99" s="115">
        <v>85275</v>
      </c>
      <c r="AJ99" s="115">
        <v>63477</v>
      </c>
      <c r="AK99" s="115">
        <v>65211</v>
      </c>
      <c r="AL99" s="116">
        <v>1717998</v>
      </c>
      <c r="AM99" s="116">
        <v>1527475</v>
      </c>
      <c r="AN99" s="117">
        <v>3245473</v>
      </c>
      <c r="AO99" s="114">
        <v>377833</v>
      </c>
      <c r="AP99" s="115">
        <v>110413</v>
      </c>
      <c r="AQ99" s="115">
        <v>70283</v>
      </c>
      <c r="AR99" s="115">
        <v>93130</v>
      </c>
      <c r="AS99" s="115">
        <v>104007</v>
      </c>
      <c r="AT99" s="115">
        <v>725935</v>
      </c>
      <c r="AU99" s="115">
        <v>112138</v>
      </c>
      <c r="AV99" s="115">
        <v>140306</v>
      </c>
      <c r="AW99" s="115">
        <v>178227</v>
      </c>
      <c r="AX99" s="115">
        <v>104442</v>
      </c>
      <c r="AY99" s="115">
        <v>190822</v>
      </c>
      <c r="AZ99" s="115">
        <v>563183</v>
      </c>
      <c r="BA99" s="115">
        <v>139234</v>
      </c>
      <c r="BB99" s="115">
        <v>155170</v>
      </c>
      <c r="BC99" s="115">
        <v>142063</v>
      </c>
      <c r="BD99" s="115">
        <v>126716</v>
      </c>
      <c r="BE99" s="115">
        <v>681946</v>
      </c>
      <c r="BF99" s="115">
        <v>162862</v>
      </c>
      <c r="BG99" s="115">
        <v>134179</v>
      </c>
      <c r="BH99" s="115">
        <v>197499</v>
      </c>
      <c r="BI99" s="115">
        <v>187406</v>
      </c>
      <c r="BJ99" s="115">
        <v>572907</v>
      </c>
      <c r="BK99" s="115">
        <v>172830</v>
      </c>
      <c r="BL99" s="115">
        <v>171027</v>
      </c>
      <c r="BM99" s="115">
        <v>120981</v>
      </c>
      <c r="BN99" s="115">
        <v>60876</v>
      </c>
      <c r="BO99" s="115">
        <v>47193</v>
      </c>
      <c r="BP99" s="115">
        <v>236269</v>
      </c>
      <c r="BQ99" s="115">
        <v>86768</v>
      </c>
      <c r="BR99" s="115">
        <v>43392</v>
      </c>
      <c r="BS99" s="115">
        <v>46330</v>
      </c>
      <c r="BT99" s="115">
        <v>59779</v>
      </c>
      <c r="BU99" s="116">
        <v>1666951</v>
      </c>
      <c r="BV99" s="116">
        <v>1491122</v>
      </c>
      <c r="BW99" s="118">
        <v>3158073</v>
      </c>
      <c r="BX99" s="119">
        <v>6403546</v>
      </c>
      <c r="BY99" s="120"/>
      <c r="BZ99" s="34"/>
      <c r="CA99" s="34" t="s">
        <v>33</v>
      </c>
      <c r="CB99" s="34"/>
      <c r="CC99" s="34"/>
      <c r="CD99" s="34"/>
      <c r="CE99" s="34" t="b">
        <f t="shared" si="2"/>
        <v>1</v>
      </c>
    </row>
    <row r="100" spans="1:83" s="40" customFormat="1" ht="15.75" customHeight="1" x14ac:dyDescent="0.25">
      <c r="A100" s="1" t="s">
        <v>119</v>
      </c>
      <c r="B100" s="31" t="s">
        <v>22</v>
      </c>
      <c r="C100" s="144"/>
      <c r="D100" s="144"/>
      <c r="E100" s="63" t="s">
        <v>22</v>
      </c>
      <c r="F100" s="114">
        <v>362461</v>
      </c>
      <c r="G100" s="115">
        <v>89918</v>
      </c>
      <c r="H100" s="115">
        <v>76884</v>
      </c>
      <c r="I100" s="115">
        <v>84306</v>
      </c>
      <c r="J100" s="115">
        <v>111353</v>
      </c>
      <c r="K100" s="115">
        <v>599270</v>
      </c>
      <c r="L100" s="115">
        <v>147497</v>
      </c>
      <c r="M100" s="115">
        <v>96391</v>
      </c>
      <c r="N100" s="115">
        <v>88937</v>
      </c>
      <c r="O100" s="115">
        <v>158077</v>
      </c>
      <c r="P100" s="115">
        <v>108368</v>
      </c>
      <c r="Q100" s="115">
        <v>632755</v>
      </c>
      <c r="R100" s="115">
        <v>210704</v>
      </c>
      <c r="S100" s="115">
        <v>115252</v>
      </c>
      <c r="T100" s="115">
        <v>181303</v>
      </c>
      <c r="U100" s="115">
        <v>125496</v>
      </c>
      <c r="V100" s="115">
        <v>627179</v>
      </c>
      <c r="W100" s="115">
        <v>220095</v>
      </c>
      <c r="X100" s="115">
        <v>119894</v>
      </c>
      <c r="Y100" s="115">
        <v>100566</v>
      </c>
      <c r="Z100" s="115">
        <v>186624</v>
      </c>
      <c r="AA100" s="115">
        <v>513005</v>
      </c>
      <c r="AB100" s="115">
        <v>132533</v>
      </c>
      <c r="AC100" s="115">
        <v>124617</v>
      </c>
      <c r="AD100" s="115">
        <v>107873</v>
      </c>
      <c r="AE100" s="115">
        <v>87607</v>
      </c>
      <c r="AF100" s="115">
        <v>60375</v>
      </c>
      <c r="AG100" s="115">
        <v>315408</v>
      </c>
      <c r="AH100" s="115">
        <v>90190</v>
      </c>
      <c r="AI100" s="115">
        <v>76518</v>
      </c>
      <c r="AJ100" s="115">
        <v>65590</v>
      </c>
      <c r="AK100" s="115">
        <v>83110</v>
      </c>
      <c r="AL100" s="116">
        <v>1594486</v>
      </c>
      <c r="AM100" s="116">
        <v>1455592</v>
      </c>
      <c r="AN100" s="117">
        <v>3050078</v>
      </c>
      <c r="AO100" s="114">
        <v>334209</v>
      </c>
      <c r="AP100" s="115">
        <v>61883</v>
      </c>
      <c r="AQ100" s="115">
        <v>124533</v>
      </c>
      <c r="AR100" s="115">
        <v>77469</v>
      </c>
      <c r="AS100" s="115">
        <v>70324</v>
      </c>
      <c r="AT100" s="115">
        <v>665737</v>
      </c>
      <c r="AU100" s="115">
        <v>139640</v>
      </c>
      <c r="AV100" s="115">
        <v>116025</v>
      </c>
      <c r="AW100" s="115">
        <v>116655</v>
      </c>
      <c r="AX100" s="115">
        <v>104125</v>
      </c>
      <c r="AY100" s="115">
        <v>189292</v>
      </c>
      <c r="AZ100" s="115">
        <v>572353</v>
      </c>
      <c r="BA100" s="115">
        <v>139422</v>
      </c>
      <c r="BB100" s="115">
        <v>152529</v>
      </c>
      <c r="BC100" s="115">
        <v>136354</v>
      </c>
      <c r="BD100" s="115">
        <v>144048</v>
      </c>
      <c r="BE100" s="115">
        <v>651880</v>
      </c>
      <c r="BF100" s="115">
        <v>187324</v>
      </c>
      <c r="BG100" s="115">
        <v>114834</v>
      </c>
      <c r="BH100" s="115">
        <v>168838</v>
      </c>
      <c r="BI100" s="115">
        <v>180884</v>
      </c>
      <c r="BJ100" s="115">
        <v>507529</v>
      </c>
      <c r="BK100" s="115">
        <v>171026</v>
      </c>
      <c r="BL100" s="115">
        <v>176639</v>
      </c>
      <c r="BM100" s="115">
        <v>100750</v>
      </c>
      <c r="BN100" s="115">
        <v>33345</v>
      </c>
      <c r="BO100" s="115">
        <v>25769</v>
      </c>
      <c r="BP100" s="115">
        <v>229021</v>
      </c>
      <c r="BQ100" s="115">
        <v>61606</v>
      </c>
      <c r="BR100" s="115">
        <v>45181</v>
      </c>
      <c r="BS100" s="115">
        <v>48815</v>
      </c>
      <c r="BT100" s="115">
        <v>73419</v>
      </c>
      <c r="BU100" s="116">
        <v>1572299</v>
      </c>
      <c r="BV100" s="116">
        <v>1388430</v>
      </c>
      <c r="BW100" s="118">
        <v>2960729</v>
      </c>
      <c r="BX100" s="119">
        <v>6010807</v>
      </c>
      <c r="BY100" s="120"/>
      <c r="BZ100" s="34"/>
      <c r="CA100" s="34" t="s">
        <v>33</v>
      </c>
      <c r="CB100" s="34"/>
      <c r="CC100" s="34"/>
      <c r="CD100" s="34"/>
      <c r="CE100" s="34" t="b">
        <f t="shared" si="2"/>
        <v>1</v>
      </c>
    </row>
    <row r="101" spans="1:83" s="40" customFormat="1" ht="15.75" customHeight="1" x14ac:dyDescent="0.25">
      <c r="A101" s="1" t="s">
        <v>119</v>
      </c>
      <c r="B101" s="31" t="s">
        <v>121</v>
      </c>
      <c r="C101" s="144"/>
      <c r="D101" s="144"/>
      <c r="E101" s="63" t="s">
        <v>23</v>
      </c>
      <c r="F101" s="64">
        <v>-0.115523575528595</v>
      </c>
      <c r="G101" s="65">
        <v>-0.21985489855211701</v>
      </c>
      <c r="H101" s="65">
        <v>-0.14149457185825701</v>
      </c>
      <c r="I101" s="65">
        <v>-0.15078298998852999</v>
      </c>
      <c r="J101" s="65">
        <v>2.4080568725821001E-2</v>
      </c>
      <c r="K101" s="65">
        <v>-5.23263294010584E-2</v>
      </c>
      <c r="L101" s="65">
        <v>-0.21610715639057301</v>
      </c>
      <c r="M101" s="65">
        <v>-0.123090226556657</v>
      </c>
      <c r="N101" s="65">
        <v>1.17833947189202E-2</v>
      </c>
      <c r="O101" s="65">
        <v>8.1909509868359098E-2</v>
      </c>
      <c r="P101" s="65">
        <v>-3.5383540084972201E-2</v>
      </c>
      <c r="Q101" s="65">
        <v>-0.122853828882838</v>
      </c>
      <c r="R101" s="65">
        <v>3.2294984099717997E-2</v>
      </c>
      <c r="S101" s="65">
        <v>-0.277619872489626</v>
      </c>
      <c r="T101" s="65">
        <v>-3.8296837320940302E-2</v>
      </c>
      <c r="U101" s="65">
        <v>-0.12822975849534199</v>
      </c>
      <c r="V101" s="65">
        <v>-0.125925605363118</v>
      </c>
      <c r="W101" s="65">
        <v>-0.28579242548721501</v>
      </c>
      <c r="X101" s="65">
        <v>-0.18527381360113199</v>
      </c>
      <c r="Y101" s="65">
        <v>-0.101231319438469</v>
      </c>
      <c r="Z101" s="65">
        <v>0.21711815355653999</v>
      </c>
      <c r="AA101" s="65">
        <v>-9.5854064713829901E-2</v>
      </c>
      <c r="AB101" s="65">
        <v>0.117613034058535</v>
      </c>
      <c r="AC101" s="65">
        <v>-0.15027808452124</v>
      </c>
      <c r="AD101" s="65">
        <v>-0.14217712148488401</v>
      </c>
      <c r="AE101" s="65">
        <v>-0.16667622313743999</v>
      </c>
      <c r="AF101" s="65">
        <v>-0.122283675852089</v>
      </c>
      <c r="AG101" s="65">
        <v>-4.4588345139230601E-2</v>
      </c>
      <c r="AH101" s="65">
        <v>-0.19070087707896999</v>
      </c>
      <c r="AI101" s="65">
        <v>0.14362816785103599</v>
      </c>
      <c r="AJ101" s="65">
        <v>3.4827954738787699E-2</v>
      </c>
      <c r="AK101" s="65">
        <v>-6.8456080548229103E-2</v>
      </c>
      <c r="AL101" s="66">
        <v>-9.4163010320012494E-2</v>
      </c>
      <c r="AM101" s="66">
        <v>-9.9095703418993805E-2</v>
      </c>
      <c r="AN101" s="67">
        <v>-9.6478829497322699E-2</v>
      </c>
      <c r="AO101" s="64">
        <v>-3.7410400714994303E-2</v>
      </c>
      <c r="AP101" s="65">
        <v>-3.8691567165616697E-2</v>
      </c>
      <c r="AQ101" s="65">
        <v>-1.4506387432133099E-2</v>
      </c>
      <c r="AR101" s="65">
        <v>-2.3607778066516401E-3</v>
      </c>
      <c r="AS101" s="65">
        <v>-7.4643396186305597E-2</v>
      </c>
      <c r="AT101" s="65">
        <v>-4.1760562923173303E-2</v>
      </c>
      <c r="AU101" s="65">
        <v>-4.14974713742765E-2</v>
      </c>
      <c r="AV101" s="65">
        <v>1.2116219717456699E-2</v>
      </c>
      <c r="AW101" s="65">
        <v>-4.7980338067186497E-2</v>
      </c>
      <c r="AX101" s="65">
        <v>-3.5338140493925703E-2</v>
      </c>
      <c r="AY101" s="65">
        <v>-7.1784680780792906E-2</v>
      </c>
      <c r="AZ101" s="65">
        <v>-0.110082081563999</v>
      </c>
      <c r="BA101" s="65">
        <v>-8.5074131553158794E-2</v>
      </c>
      <c r="BB101" s="65">
        <v>-0.10952738271656</v>
      </c>
      <c r="BC101" s="65">
        <v>-0.13195594490752299</v>
      </c>
      <c r="BD101" s="65">
        <v>-0.115847227455465</v>
      </c>
      <c r="BE101" s="65">
        <v>-5.7842649636318903E-3</v>
      </c>
      <c r="BF101" s="65">
        <v>-3.37087206474165E-2</v>
      </c>
      <c r="BG101" s="65">
        <v>-0.105722155137326</v>
      </c>
      <c r="BH101" s="65">
        <v>0.16686193800687901</v>
      </c>
      <c r="BI101" s="65">
        <v>1.6957496119234001E-3</v>
      </c>
      <c r="BJ101" s="65">
        <v>-0.108421576886489</v>
      </c>
      <c r="BK101" s="65">
        <v>-0.10546220242816499</v>
      </c>
      <c r="BL101" s="65">
        <v>-8.4399617617185799E-2</v>
      </c>
      <c r="BM101" s="65">
        <v>-0.126149335857075</v>
      </c>
      <c r="BN101" s="65">
        <v>-0.11280866530264599</v>
      </c>
      <c r="BO101" s="65">
        <v>-0.15311370217440301</v>
      </c>
      <c r="BP101" s="65">
        <v>-0.153433088481924</v>
      </c>
      <c r="BQ101" s="65">
        <v>0.76106166751138504</v>
      </c>
      <c r="BR101" s="65">
        <v>-0.57143886257842802</v>
      </c>
      <c r="BS101" s="65">
        <v>-0.302491499231543</v>
      </c>
      <c r="BT101" s="65">
        <v>-4.0013929086434502E-2</v>
      </c>
      <c r="BU101" s="66">
        <v>-6.4736165716263505E-2</v>
      </c>
      <c r="BV101" s="66">
        <v>-7.2530224647525093E-2</v>
      </c>
      <c r="BW101" s="68">
        <v>-6.8364659143190995E-2</v>
      </c>
      <c r="BX101" s="69">
        <v>-8.3218224327326298E-2</v>
      </c>
      <c r="BY101" s="70"/>
      <c r="BZ101" s="34"/>
      <c r="CA101" s="34" t="s">
        <v>33</v>
      </c>
      <c r="CB101" s="34"/>
      <c r="CC101" s="34"/>
      <c r="CD101" s="34"/>
      <c r="CE101" s="34" t="b">
        <f t="shared" si="2"/>
        <v>1</v>
      </c>
    </row>
    <row r="102" spans="1:83" s="40" customFormat="1" ht="15.75" customHeight="1" x14ac:dyDescent="0.25">
      <c r="A102" s="1" t="s">
        <v>119</v>
      </c>
      <c r="B102" s="31" t="s">
        <v>122</v>
      </c>
      <c r="C102" s="147"/>
      <c r="D102" s="147"/>
      <c r="E102" s="86" t="s">
        <v>24</v>
      </c>
      <c r="F102" s="87">
        <v>0.1187371096731</v>
      </c>
      <c r="G102" s="88">
        <v>0.19195870750762001</v>
      </c>
      <c r="H102" s="88">
        <v>-7.26579758696866E-2</v>
      </c>
      <c r="I102" s="88">
        <v>3.9108061749571203E-2</v>
      </c>
      <c r="J102" s="88">
        <v>0.25584458642102498</v>
      </c>
      <c r="K102" s="88">
        <v>-2.7711594149774602E-2</v>
      </c>
      <c r="L102" s="88">
        <v>-0.304617437206335</v>
      </c>
      <c r="M102" s="88">
        <v>0.121282617967508</v>
      </c>
      <c r="N102" s="88">
        <v>0.21963286885515099</v>
      </c>
      <c r="O102" s="88">
        <v>-6.1274644348637601E-2</v>
      </c>
      <c r="P102" s="88">
        <v>0.101871742663404</v>
      </c>
      <c r="Q102" s="88">
        <v>7.3968307474106307E-2</v>
      </c>
      <c r="R102" s="88">
        <v>6.7600196260716894E-2</v>
      </c>
      <c r="S102" s="88">
        <v>0.59485533336225205</v>
      </c>
      <c r="T102" s="88">
        <v>-0.16960127712231801</v>
      </c>
      <c r="U102" s="88">
        <v>2.30699648373472E-2</v>
      </c>
      <c r="V102" s="88">
        <v>-7.8163961268265403E-3</v>
      </c>
      <c r="W102" s="88">
        <v>-0.171477137772854</v>
      </c>
      <c r="X102" s="88">
        <v>-6.47618139031991E-2</v>
      </c>
      <c r="Y102" s="88">
        <v>9.6881893122038695E-2</v>
      </c>
      <c r="Z102" s="88">
        <v>0.21618803352374999</v>
      </c>
      <c r="AA102" s="88">
        <v>4.5971321858512201E-2</v>
      </c>
      <c r="AB102" s="88">
        <v>0.13832574817266599</v>
      </c>
      <c r="AC102" s="88">
        <v>7.9839911914438205E-2</v>
      </c>
      <c r="AD102" s="88">
        <v>-7.0767410347920695E-2</v>
      </c>
      <c r="AE102" s="88">
        <v>-2.77705068204913E-2</v>
      </c>
      <c r="AF102" s="88">
        <v>8.4519767280142197E-2</v>
      </c>
      <c r="AG102" s="88">
        <v>8.3087724939793703E-2</v>
      </c>
      <c r="AH102" s="88">
        <v>6.8573005757638805E-2</v>
      </c>
      <c r="AI102" s="88">
        <v>8.9111111193198603E-2</v>
      </c>
      <c r="AJ102" s="88">
        <v>5.7541297887423799E-2</v>
      </c>
      <c r="AK102" s="88">
        <v>0.121494934857616</v>
      </c>
      <c r="AL102" s="89">
        <v>3.9558835342066799E-2</v>
      </c>
      <c r="AM102" s="89">
        <v>2.9077471611646599E-2</v>
      </c>
      <c r="AN102" s="90">
        <v>3.4625803681004298E-2</v>
      </c>
      <c r="AO102" s="87">
        <v>-4.3659754799077903E-2</v>
      </c>
      <c r="AP102" s="88">
        <v>5.69293583817123E-2</v>
      </c>
      <c r="AQ102" s="88">
        <v>0.13701666885306499</v>
      </c>
      <c r="AR102" s="88">
        <v>-0.29817240682916402</v>
      </c>
      <c r="AS102" s="88">
        <v>-4.46410690626593E-2</v>
      </c>
      <c r="AT102" s="88">
        <v>2.64874737903531E-2</v>
      </c>
      <c r="AU102" s="88">
        <v>3.3783519877293999E-2</v>
      </c>
      <c r="AV102" s="88">
        <v>-7.7953869549413496E-2</v>
      </c>
      <c r="AW102" s="88">
        <v>6.05701952622218E-2</v>
      </c>
      <c r="AX102" s="88">
        <v>7.3054186792669701E-2</v>
      </c>
      <c r="AY102" s="88">
        <v>4.16723123486809E-2</v>
      </c>
      <c r="AZ102" s="88">
        <v>-1.99616361520145E-2</v>
      </c>
      <c r="BA102" s="88">
        <v>-4.6241087988566E-2</v>
      </c>
      <c r="BB102" s="88">
        <v>-1.86486289940066E-2</v>
      </c>
      <c r="BC102" s="88">
        <v>-0.25213599884558302</v>
      </c>
      <c r="BD102" s="88">
        <v>0.26759984277439303</v>
      </c>
      <c r="BE102" s="88">
        <v>-4.16213095259741E-2</v>
      </c>
      <c r="BF102" s="88">
        <v>-0.220484062887598</v>
      </c>
      <c r="BG102" s="88">
        <v>0.31268886573905003</v>
      </c>
      <c r="BH102" s="88">
        <v>-0.25269512466392202</v>
      </c>
      <c r="BI102" s="88">
        <v>8.2578706199374505E-2</v>
      </c>
      <c r="BJ102" s="88">
        <v>-3.52403380880318E-2</v>
      </c>
      <c r="BK102" s="88">
        <v>7.8981186020945192E-3</v>
      </c>
      <c r="BL102" s="88">
        <v>-3.7808752945441303E-2</v>
      </c>
      <c r="BM102" s="88">
        <v>-3.4985377968441297E-2</v>
      </c>
      <c r="BN102" s="88">
        <v>-0.10531976458702901</v>
      </c>
      <c r="BO102" s="88">
        <v>-9.4169445066005497E-2</v>
      </c>
      <c r="BP102" s="88">
        <v>-4.2205653886036601E-2</v>
      </c>
      <c r="BQ102" s="88">
        <v>-0.106144077874331</v>
      </c>
      <c r="BR102" s="88">
        <v>-0.104237684527102</v>
      </c>
      <c r="BS102" s="88">
        <v>-1.9822815454349002E-3</v>
      </c>
      <c r="BT102" s="88">
        <v>6.44531093025979E-2</v>
      </c>
      <c r="BU102" s="89">
        <v>-5.1051086576630704E-3</v>
      </c>
      <c r="BV102" s="89">
        <v>-3.92622532281061E-2</v>
      </c>
      <c r="BW102" s="91">
        <v>-2.1232813661685501E-2</v>
      </c>
      <c r="BX102" s="92">
        <v>7.0776934234563302E-3</v>
      </c>
      <c r="BY102" s="70"/>
      <c r="BZ102" s="34"/>
      <c r="CA102" s="34" t="s">
        <v>33</v>
      </c>
      <c r="CB102" s="34"/>
      <c r="CC102" s="34"/>
      <c r="CD102" s="34"/>
      <c r="CE102" s="34" t="b">
        <f t="shared" si="2"/>
        <v>1</v>
      </c>
    </row>
    <row r="103" spans="1:83" s="35" customFormat="1" ht="15.75" customHeight="1" x14ac:dyDescent="0.25">
      <c r="A103" s="1" t="s">
        <v>119</v>
      </c>
      <c r="B103" s="31" t="s">
        <v>9</v>
      </c>
      <c r="C103" s="144" t="s">
        <v>130</v>
      </c>
      <c r="D103" s="144" t="s">
        <v>39</v>
      </c>
      <c r="E103" s="93" t="s">
        <v>16</v>
      </c>
      <c r="F103" s="134">
        <v>125595</v>
      </c>
      <c r="G103" s="135">
        <v>26338</v>
      </c>
      <c r="H103" s="135">
        <v>30258</v>
      </c>
      <c r="I103" s="135">
        <v>45065</v>
      </c>
      <c r="J103" s="135">
        <v>23934</v>
      </c>
      <c r="K103" s="135">
        <v>220411</v>
      </c>
      <c r="L103" s="135">
        <v>34754</v>
      </c>
      <c r="M103" s="135">
        <v>35509</v>
      </c>
      <c r="N103" s="135">
        <v>48716</v>
      </c>
      <c r="O103" s="135">
        <v>47613</v>
      </c>
      <c r="P103" s="135">
        <v>53819</v>
      </c>
      <c r="Q103" s="135">
        <v>137260</v>
      </c>
      <c r="R103" s="135">
        <v>31302</v>
      </c>
      <c r="S103" s="135">
        <v>28263</v>
      </c>
      <c r="T103" s="135">
        <v>38890</v>
      </c>
      <c r="U103" s="135">
        <v>38805</v>
      </c>
      <c r="V103" s="135">
        <v>199951</v>
      </c>
      <c r="W103" s="135">
        <v>41014</v>
      </c>
      <c r="X103" s="135">
        <v>26392</v>
      </c>
      <c r="Y103" s="135">
        <v>86377</v>
      </c>
      <c r="Z103" s="135">
        <v>46168</v>
      </c>
      <c r="AA103" s="135">
        <v>331557.92718100001</v>
      </c>
      <c r="AB103" s="135">
        <v>31094</v>
      </c>
      <c r="AC103" s="135">
        <v>39405</v>
      </c>
      <c r="AD103" s="135">
        <v>22186</v>
      </c>
      <c r="AE103" s="135">
        <v>98152.098543999993</v>
      </c>
      <c r="AF103" s="135">
        <v>140720.828637</v>
      </c>
      <c r="AG103" s="135">
        <v>338344.11513200001</v>
      </c>
      <c r="AH103" s="135">
        <v>78658.762589000005</v>
      </c>
      <c r="AI103" s="135">
        <v>96119.818648999993</v>
      </c>
      <c r="AJ103" s="135">
        <v>92018.942062000002</v>
      </c>
      <c r="AK103" s="135">
        <v>71546.591830999998</v>
      </c>
      <c r="AL103" s="136">
        <v>483266</v>
      </c>
      <c r="AM103" s="136">
        <v>869853.04231299995</v>
      </c>
      <c r="AN103" s="137">
        <v>1353119.042313</v>
      </c>
      <c r="AO103" s="134">
        <v>233321.79204999999</v>
      </c>
      <c r="AP103" s="135">
        <v>51357.423167000001</v>
      </c>
      <c r="AQ103" s="135">
        <v>54768.808296000003</v>
      </c>
      <c r="AR103" s="135">
        <v>47617.390584000001</v>
      </c>
      <c r="AS103" s="135">
        <v>79578.170004</v>
      </c>
      <c r="AT103" s="135">
        <v>170053.70301900001</v>
      </c>
      <c r="AU103" s="135">
        <v>47381.867141000002</v>
      </c>
      <c r="AV103" s="135">
        <v>20994.928251000001</v>
      </c>
      <c r="AW103" s="135">
        <v>32491.962126999999</v>
      </c>
      <c r="AX103" s="135">
        <v>31116.082859999999</v>
      </c>
      <c r="AY103" s="135">
        <v>38068.862639999999</v>
      </c>
      <c r="AZ103" s="135">
        <v>113836.03905000001</v>
      </c>
      <c r="BA103" s="135">
        <v>27603.216777000001</v>
      </c>
      <c r="BB103" s="135">
        <v>26204.424996999998</v>
      </c>
      <c r="BC103" s="135">
        <v>29405.583379</v>
      </c>
      <c r="BD103" s="135">
        <v>30622.813897</v>
      </c>
      <c r="BE103" s="135">
        <v>137504.00555199999</v>
      </c>
      <c r="BF103" s="135">
        <v>27220.337503999999</v>
      </c>
      <c r="BG103" s="135">
        <v>38154.007860999998</v>
      </c>
      <c r="BH103" s="135">
        <v>33741.246025</v>
      </c>
      <c r="BI103" s="135">
        <v>38388.414163000001</v>
      </c>
      <c r="BJ103" s="135">
        <v>347483.397658</v>
      </c>
      <c r="BK103" s="135">
        <v>31613.651953000001</v>
      </c>
      <c r="BL103" s="135">
        <v>42459.678036999998</v>
      </c>
      <c r="BM103" s="135">
        <v>85317.670710000006</v>
      </c>
      <c r="BN103" s="135">
        <v>100983.46283999999</v>
      </c>
      <c r="BO103" s="135">
        <v>87108.934118999998</v>
      </c>
      <c r="BP103" s="135">
        <v>242305.524087</v>
      </c>
      <c r="BQ103" s="135">
        <v>71147.110593000005</v>
      </c>
      <c r="BR103" s="135">
        <v>68462.047644999999</v>
      </c>
      <c r="BS103" s="135">
        <v>63206.814846000001</v>
      </c>
      <c r="BT103" s="135">
        <v>39489.551001</v>
      </c>
      <c r="BU103" s="136">
        <v>517211.53412000003</v>
      </c>
      <c r="BV103" s="136">
        <v>727292.92729699996</v>
      </c>
      <c r="BW103" s="138">
        <v>1244504.461417</v>
      </c>
      <c r="BX103" s="139">
        <v>2597623.50373</v>
      </c>
      <c r="BY103" s="113"/>
      <c r="BZ103" s="34"/>
      <c r="CA103" s="34" t="s">
        <v>33</v>
      </c>
      <c r="CB103" s="34"/>
      <c r="CC103" s="34"/>
      <c r="CD103" s="34"/>
      <c r="CE103" s="34" t="b">
        <f t="shared" si="2"/>
        <v>0</v>
      </c>
    </row>
    <row r="104" spans="1:83" s="40" customFormat="1" ht="15.75" customHeight="1" x14ac:dyDescent="0.25">
      <c r="A104" s="1" t="s">
        <v>119</v>
      </c>
      <c r="B104" s="31" t="s">
        <v>11</v>
      </c>
      <c r="C104" s="144"/>
      <c r="D104" s="144"/>
      <c r="E104" s="37" t="s">
        <v>17</v>
      </c>
      <c r="F104" s="114">
        <v>125621.785471</v>
      </c>
      <c r="G104" s="115">
        <v>23750.674241000001</v>
      </c>
      <c r="H104" s="115">
        <v>33995.971791999997</v>
      </c>
      <c r="I104" s="115">
        <v>44566.299336999997</v>
      </c>
      <c r="J104" s="115">
        <v>23308.840101000002</v>
      </c>
      <c r="K104" s="115">
        <v>224661.889291</v>
      </c>
      <c r="L104" s="115">
        <v>36863.403641999997</v>
      </c>
      <c r="M104" s="115">
        <v>35066.693318999998</v>
      </c>
      <c r="N104" s="115">
        <v>59626.985975000003</v>
      </c>
      <c r="O104" s="115">
        <v>42647.517712000001</v>
      </c>
      <c r="P104" s="115">
        <v>50457.288643</v>
      </c>
      <c r="Q104" s="115">
        <v>165182.048056</v>
      </c>
      <c r="R104" s="115">
        <v>29959.638771000002</v>
      </c>
      <c r="S104" s="115">
        <v>43610.805415000003</v>
      </c>
      <c r="T104" s="115">
        <v>46471.847951999996</v>
      </c>
      <c r="U104" s="115">
        <v>45139.755918000003</v>
      </c>
      <c r="V104" s="115">
        <v>252313.19878999999</v>
      </c>
      <c r="W104" s="115">
        <v>50874.317633999999</v>
      </c>
      <c r="X104" s="115">
        <v>26346.059162000001</v>
      </c>
      <c r="Y104" s="115">
        <v>120417.42111</v>
      </c>
      <c r="Z104" s="115">
        <v>54675.400883000002</v>
      </c>
      <c r="AA104" s="115">
        <v>340747.16135100002</v>
      </c>
      <c r="AB104" s="115">
        <v>37986.226567999998</v>
      </c>
      <c r="AC104" s="115">
        <v>42259.098661999997</v>
      </c>
      <c r="AD104" s="115">
        <v>21628.908939000001</v>
      </c>
      <c r="AE104" s="115">
        <v>98152.098543999993</v>
      </c>
      <c r="AF104" s="115">
        <v>140720.828637</v>
      </c>
      <c r="AG104" s="115">
        <v>338344.11513200001</v>
      </c>
      <c r="AH104" s="115">
        <v>78658.762589000005</v>
      </c>
      <c r="AI104" s="115">
        <v>96119.818648999993</v>
      </c>
      <c r="AJ104" s="115">
        <v>92018.942062000002</v>
      </c>
      <c r="AK104" s="115">
        <v>71546.591830999998</v>
      </c>
      <c r="AL104" s="116">
        <v>515465.72281900002</v>
      </c>
      <c r="AM104" s="116">
        <v>931404.47527299996</v>
      </c>
      <c r="AN104" s="117">
        <v>1446870.1980930001</v>
      </c>
      <c r="AO104" s="114">
        <v>233321.79204999999</v>
      </c>
      <c r="AP104" s="115">
        <v>51357.423167000001</v>
      </c>
      <c r="AQ104" s="115">
        <v>54768.808296000003</v>
      </c>
      <c r="AR104" s="115">
        <v>47617.390584000001</v>
      </c>
      <c r="AS104" s="115">
        <v>79578.170004</v>
      </c>
      <c r="AT104" s="115">
        <v>170053.70301900001</v>
      </c>
      <c r="AU104" s="115">
        <v>47381.867141000002</v>
      </c>
      <c r="AV104" s="115">
        <v>20994.928251000001</v>
      </c>
      <c r="AW104" s="115">
        <v>32491.962126999999</v>
      </c>
      <c r="AX104" s="115">
        <v>31116.082859999999</v>
      </c>
      <c r="AY104" s="115">
        <v>38068.862639999999</v>
      </c>
      <c r="AZ104" s="115">
        <v>113836.03905000001</v>
      </c>
      <c r="BA104" s="115">
        <v>27603.216777000001</v>
      </c>
      <c r="BB104" s="115">
        <v>26204.424996999998</v>
      </c>
      <c r="BC104" s="115">
        <v>29405.583379</v>
      </c>
      <c r="BD104" s="115">
        <v>30622.813897</v>
      </c>
      <c r="BE104" s="115">
        <v>137504.00555199999</v>
      </c>
      <c r="BF104" s="115">
        <v>27220.337503999999</v>
      </c>
      <c r="BG104" s="115">
        <v>38154.007860999998</v>
      </c>
      <c r="BH104" s="115">
        <v>33741.246025</v>
      </c>
      <c r="BI104" s="115">
        <v>38388.414163000001</v>
      </c>
      <c r="BJ104" s="115">
        <v>347483.397658</v>
      </c>
      <c r="BK104" s="115">
        <v>31613.651953000001</v>
      </c>
      <c r="BL104" s="115">
        <v>42459.678036999998</v>
      </c>
      <c r="BM104" s="115">
        <v>85317.670710000006</v>
      </c>
      <c r="BN104" s="115">
        <v>100983.46283999999</v>
      </c>
      <c r="BO104" s="115">
        <v>87108.934118999998</v>
      </c>
      <c r="BP104" s="115">
        <v>242305.524087</v>
      </c>
      <c r="BQ104" s="115">
        <v>71147.110593000005</v>
      </c>
      <c r="BR104" s="115">
        <v>68462.047644999999</v>
      </c>
      <c r="BS104" s="115">
        <v>63206.814846000001</v>
      </c>
      <c r="BT104" s="115">
        <v>39489.551001</v>
      </c>
      <c r="BU104" s="116">
        <v>517211.53412000003</v>
      </c>
      <c r="BV104" s="116">
        <v>727292.92729699996</v>
      </c>
      <c r="BW104" s="118">
        <v>1244504.461417</v>
      </c>
      <c r="BX104" s="119">
        <v>2691374.6595089999</v>
      </c>
      <c r="BY104" s="120"/>
      <c r="BZ104" s="34"/>
      <c r="CA104" s="34" t="s">
        <v>33</v>
      </c>
      <c r="CB104" s="34"/>
      <c r="CC104" s="34"/>
      <c r="CD104" s="34"/>
      <c r="CE104" s="34" t="b">
        <f t="shared" si="2"/>
        <v>1</v>
      </c>
    </row>
    <row r="105" spans="1:83" s="40" customFormat="1" ht="15.75" customHeight="1" x14ac:dyDescent="0.25">
      <c r="A105" s="1" t="s">
        <v>119</v>
      </c>
      <c r="B105" s="31" t="s">
        <v>12</v>
      </c>
      <c r="C105" s="144"/>
      <c r="D105" s="144"/>
      <c r="E105" s="37" t="s">
        <v>18</v>
      </c>
      <c r="F105" s="114">
        <v>110466.071282</v>
      </c>
      <c r="G105" s="115">
        <v>18166.914835</v>
      </c>
      <c r="H105" s="115">
        <v>31461.177381000001</v>
      </c>
      <c r="I105" s="115">
        <v>39287.885589999998</v>
      </c>
      <c r="J105" s="115">
        <v>21550.093475999998</v>
      </c>
      <c r="K105" s="115">
        <v>151383.39018300001</v>
      </c>
      <c r="L105" s="115">
        <v>23835.104842000001</v>
      </c>
      <c r="M105" s="115">
        <v>28898.591950000002</v>
      </c>
      <c r="N105" s="115">
        <v>34613.122236000003</v>
      </c>
      <c r="O105" s="115">
        <v>33869.316461000002</v>
      </c>
      <c r="P105" s="115">
        <v>30167.254693999999</v>
      </c>
      <c r="Q105" s="115">
        <v>139712.40972</v>
      </c>
      <c r="R105" s="115">
        <v>24666.299682000001</v>
      </c>
      <c r="S105" s="115">
        <v>34478.845050000004</v>
      </c>
      <c r="T105" s="115">
        <v>36806.130267</v>
      </c>
      <c r="U105" s="115">
        <v>43761.134722000003</v>
      </c>
      <c r="V105" s="115">
        <v>200529.39756300001</v>
      </c>
      <c r="W105" s="115">
        <v>52415.786903</v>
      </c>
      <c r="X105" s="115">
        <v>24799.777504000001</v>
      </c>
      <c r="Y105" s="115">
        <v>78459.382903000005</v>
      </c>
      <c r="Z105" s="115">
        <v>44854.450253000003</v>
      </c>
      <c r="AA105" s="115">
        <v>281232.44898400002</v>
      </c>
      <c r="AB105" s="115">
        <v>21672.713350000002</v>
      </c>
      <c r="AC105" s="115">
        <v>40551.424952000001</v>
      </c>
      <c r="AD105" s="115">
        <v>19141.039777999998</v>
      </c>
      <c r="AE105" s="115">
        <v>81063.327265999993</v>
      </c>
      <c r="AF105" s="115">
        <v>118803.943638</v>
      </c>
      <c r="AG105" s="115">
        <v>348266.80544099997</v>
      </c>
      <c r="AH105" s="115">
        <v>90087.582987999995</v>
      </c>
      <c r="AI105" s="115">
        <v>89415.298292000007</v>
      </c>
      <c r="AJ105" s="115">
        <v>93715.906891999999</v>
      </c>
      <c r="AK105" s="115">
        <v>75048.017269000004</v>
      </c>
      <c r="AL105" s="116">
        <v>401561.871186</v>
      </c>
      <c r="AM105" s="116">
        <v>830028.65198800003</v>
      </c>
      <c r="AN105" s="117">
        <v>1231590.523174</v>
      </c>
      <c r="AO105" s="114">
        <v>241396.97565199999</v>
      </c>
      <c r="AP105" s="115">
        <v>53482.583834999998</v>
      </c>
      <c r="AQ105" s="115">
        <v>55974.729519</v>
      </c>
      <c r="AR105" s="115">
        <v>48637.638687999999</v>
      </c>
      <c r="AS105" s="115">
        <v>83302.023608999996</v>
      </c>
      <c r="AT105" s="115">
        <v>173767.82257600001</v>
      </c>
      <c r="AU105" s="115">
        <v>49702.566013000003</v>
      </c>
      <c r="AV105" s="115">
        <v>21665.662887999999</v>
      </c>
      <c r="AW105" s="115">
        <v>32959.071786</v>
      </c>
      <c r="AX105" s="115">
        <v>33710.300644000003</v>
      </c>
      <c r="AY105" s="115">
        <v>35730.221247000001</v>
      </c>
      <c r="AZ105" s="115">
        <v>110371.50139400001</v>
      </c>
      <c r="BA105" s="115">
        <v>27395.542774000001</v>
      </c>
      <c r="BB105" s="115">
        <v>24254.578247000001</v>
      </c>
      <c r="BC105" s="115">
        <v>25357.334285000001</v>
      </c>
      <c r="BD105" s="115">
        <v>33364.046086000002</v>
      </c>
      <c r="BE105" s="115">
        <v>123051.388291</v>
      </c>
      <c r="BF105" s="115">
        <v>25869.714904</v>
      </c>
      <c r="BG105" s="115">
        <v>35617.516626999997</v>
      </c>
      <c r="BH105" s="115">
        <v>25644.840327999998</v>
      </c>
      <c r="BI105" s="115">
        <v>35919.316432</v>
      </c>
      <c r="BJ105" s="115">
        <v>367828.04111799999</v>
      </c>
      <c r="BK105" s="115">
        <v>33258.016495999997</v>
      </c>
      <c r="BL105" s="115">
        <v>43647.553296999999</v>
      </c>
      <c r="BM105" s="115">
        <v>91455.198078000001</v>
      </c>
      <c r="BN105" s="115">
        <v>104897.454772</v>
      </c>
      <c r="BO105" s="115">
        <v>94569.818474999993</v>
      </c>
      <c r="BP105" s="115">
        <v>247340.50031800001</v>
      </c>
      <c r="BQ105" s="115">
        <v>74171.842298999996</v>
      </c>
      <c r="BR105" s="115">
        <v>83735.161745999998</v>
      </c>
      <c r="BS105" s="115">
        <v>67893.295436999993</v>
      </c>
      <c r="BT105" s="115">
        <v>21540.200837</v>
      </c>
      <c r="BU105" s="116">
        <v>525536.29962199996</v>
      </c>
      <c r="BV105" s="116">
        <v>738219.92972500005</v>
      </c>
      <c r="BW105" s="118">
        <v>1263756.2293469999</v>
      </c>
      <c r="BX105" s="119">
        <v>2495346.7525209999</v>
      </c>
      <c r="BY105" s="120"/>
      <c r="BZ105" s="34"/>
      <c r="CA105" s="34" t="s">
        <v>33</v>
      </c>
      <c r="CB105" s="34"/>
      <c r="CC105" s="34"/>
      <c r="CD105" s="34"/>
      <c r="CE105" s="34" t="b">
        <f t="shared" si="2"/>
        <v>1</v>
      </c>
    </row>
    <row r="106" spans="1:83" s="40" customFormat="1" ht="15.75" customHeight="1" x14ac:dyDescent="0.25">
      <c r="A106" s="1" t="s">
        <v>119</v>
      </c>
      <c r="B106" s="31" t="s">
        <v>120</v>
      </c>
      <c r="C106" s="144"/>
      <c r="D106" s="144"/>
      <c r="E106" s="37" t="s">
        <v>19</v>
      </c>
      <c r="F106" s="114">
        <v>15128.928717999999</v>
      </c>
      <c r="G106" s="115">
        <v>8171.0851650000004</v>
      </c>
      <c r="H106" s="115">
        <v>-1203.177381</v>
      </c>
      <c r="I106" s="115">
        <v>5777.1144100000001</v>
      </c>
      <c r="J106" s="115">
        <v>2383.906524</v>
      </c>
      <c r="K106" s="115">
        <v>69027.609817000004</v>
      </c>
      <c r="L106" s="115">
        <v>10918.895157999999</v>
      </c>
      <c r="M106" s="115">
        <v>6610.40805</v>
      </c>
      <c r="N106" s="115">
        <v>14102.877764000001</v>
      </c>
      <c r="O106" s="115">
        <v>13743.683539</v>
      </c>
      <c r="P106" s="115">
        <v>23651.745306000001</v>
      </c>
      <c r="Q106" s="115">
        <v>-2452.4097200000001</v>
      </c>
      <c r="R106" s="115">
        <v>6635.7003180000002</v>
      </c>
      <c r="S106" s="115">
        <v>-6215.8450499999999</v>
      </c>
      <c r="T106" s="115">
        <v>2083.869733</v>
      </c>
      <c r="U106" s="115">
        <v>-4956.1347219999998</v>
      </c>
      <c r="V106" s="115">
        <v>-578.39756300000602</v>
      </c>
      <c r="W106" s="115">
        <v>-11401.786903</v>
      </c>
      <c r="X106" s="115">
        <v>1592.2224960000001</v>
      </c>
      <c r="Y106" s="115">
        <v>7917.6170969999903</v>
      </c>
      <c r="Z106" s="115">
        <v>1313.549747</v>
      </c>
      <c r="AA106" s="115">
        <v>50325.478196999997</v>
      </c>
      <c r="AB106" s="115">
        <v>9421.28665</v>
      </c>
      <c r="AC106" s="115">
        <v>-1146.4249520000001</v>
      </c>
      <c r="AD106" s="115">
        <v>3044.9602220000002</v>
      </c>
      <c r="AE106" s="115">
        <v>17088.771278</v>
      </c>
      <c r="AF106" s="115">
        <v>21916.884999000002</v>
      </c>
      <c r="AG106" s="115">
        <v>-9922.6903089999705</v>
      </c>
      <c r="AH106" s="115">
        <v>-11428.820399</v>
      </c>
      <c r="AI106" s="115">
        <v>6704.5203569999903</v>
      </c>
      <c r="AJ106" s="115">
        <v>-1696.9648299999999</v>
      </c>
      <c r="AK106" s="115">
        <v>-3501.4254380000102</v>
      </c>
      <c r="AL106" s="116">
        <v>81704.128813999996</v>
      </c>
      <c r="AM106" s="116">
        <v>39824.390324999898</v>
      </c>
      <c r="AN106" s="117">
        <v>121528.519139</v>
      </c>
      <c r="AO106" s="114">
        <v>-8075.1836020000001</v>
      </c>
      <c r="AP106" s="115">
        <v>-2125.160668</v>
      </c>
      <c r="AQ106" s="115">
        <v>-1205.9212230000001</v>
      </c>
      <c r="AR106" s="115">
        <v>-1020.248104</v>
      </c>
      <c r="AS106" s="115">
        <v>-3723.8536049999998</v>
      </c>
      <c r="AT106" s="115">
        <v>-3714.119557</v>
      </c>
      <c r="AU106" s="115">
        <v>-2320.6988719999999</v>
      </c>
      <c r="AV106" s="115">
        <v>-670.73463699999797</v>
      </c>
      <c r="AW106" s="115">
        <v>-467.10965900000201</v>
      </c>
      <c r="AX106" s="115">
        <v>-2594.2177839999999</v>
      </c>
      <c r="AY106" s="115">
        <v>2338.6413929999999</v>
      </c>
      <c r="AZ106" s="115">
        <v>3464.537656</v>
      </c>
      <c r="BA106" s="115">
        <v>207.674003</v>
      </c>
      <c r="BB106" s="115">
        <v>1949.8467499999999</v>
      </c>
      <c r="BC106" s="115">
        <v>4048.2490939999998</v>
      </c>
      <c r="BD106" s="115">
        <v>-2741.2321889999998</v>
      </c>
      <c r="BE106" s="115">
        <v>14452.617260999999</v>
      </c>
      <c r="BF106" s="115">
        <v>1350.6225999999999</v>
      </c>
      <c r="BG106" s="115">
        <v>2536.4912340000001</v>
      </c>
      <c r="BH106" s="115">
        <v>8096.4056970000001</v>
      </c>
      <c r="BI106" s="115">
        <v>2469.0977309999998</v>
      </c>
      <c r="BJ106" s="115">
        <v>-20344.643459999999</v>
      </c>
      <c r="BK106" s="115">
        <v>-1644.3645429999999</v>
      </c>
      <c r="BL106" s="115">
        <v>-1187.87526</v>
      </c>
      <c r="BM106" s="115">
        <v>-6137.527368</v>
      </c>
      <c r="BN106" s="115">
        <v>-3913.9919319999999</v>
      </c>
      <c r="BO106" s="115">
        <v>-7460.8843559999996</v>
      </c>
      <c r="BP106" s="115">
        <v>-5034.9762310000096</v>
      </c>
      <c r="BQ106" s="115">
        <v>-3024.73170599999</v>
      </c>
      <c r="BR106" s="115">
        <v>-15273.114100999999</v>
      </c>
      <c r="BS106" s="115">
        <v>-4686.4805909999905</v>
      </c>
      <c r="BT106" s="115">
        <v>17949.350163999999</v>
      </c>
      <c r="BU106" s="116">
        <v>-8324.7655019999402</v>
      </c>
      <c r="BV106" s="116">
        <v>-10927.0024280001</v>
      </c>
      <c r="BW106" s="118">
        <v>-19251.7679299999</v>
      </c>
      <c r="BX106" s="119">
        <v>102276.75120899999</v>
      </c>
      <c r="BY106" s="120"/>
      <c r="BZ106" s="34"/>
      <c r="CA106" s="34" t="s">
        <v>33</v>
      </c>
      <c r="CB106" s="34"/>
      <c r="CC106" s="34"/>
      <c r="CD106" s="34"/>
      <c r="CE106" s="34" t="b">
        <f t="shared" si="2"/>
        <v>1</v>
      </c>
    </row>
    <row r="107" spans="1:83" s="40" customFormat="1" ht="15.75" customHeight="1" x14ac:dyDescent="0.25">
      <c r="A107" s="1" t="s">
        <v>119</v>
      </c>
      <c r="B107" s="38" t="s">
        <v>13</v>
      </c>
      <c r="C107" s="144"/>
      <c r="D107" s="144"/>
      <c r="E107" s="39" t="s">
        <v>20</v>
      </c>
      <c r="F107" s="121">
        <v>125595</v>
      </c>
      <c r="G107" s="122">
        <v>26338</v>
      </c>
      <c r="H107" s="122">
        <v>30258</v>
      </c>
      <c r="I107" s="122">
        <v>45065</v>
      </c>
      <c r="J107" s="122">
        <v>23934</v>
      </c>
      <c r="K107" s="122">
        <v>220411</v>
      </c>
      <c r="L107" s="122">
        <v>34754</v>
      </c>
      <c r="M107" s="122">
        <v>35509</v>
      </c>
      <c r="N107" s="122">
        <v>48716</v>
      </c>
      <c r="O107" s="122">
        <v>47613</v>
      </c>
      <c r="P107" s="122">
        <v>53819</v>
      </c>
      <c r="Q107" s="122">
        <v>137260</v>
      </c>
      <c r="R107" s="122">
        <v>31302</v>
      </c>
      <c r="S107" s="122">
        <v>28263</v>
      </c>
      <c r="T107" s="122">
        <v>38890</v>
      </c>
      <c r="U107" s="122">
        <v>38805</v>
      </c>
      <c r="V107" s="122">
        <v>209446.969159</v>
      </c>
      <c r="W107" s="122">
        <v>41016</v>
      </c>
      <c r="X107" s="122">
        <v>26351</v>
      </c>
      <c r="Y107" s="122">
        <v>87404.568276000005</v>
      </c>
      <c r="Z107" s="122">
        <v>54675.400883000002</v>
      </c>
      <c r="AA107" s="122">
        <v>365769.31341599999</v>
      </c>
      <c r="AB107" s="122">
        <v>39349.276291000002</v>
      </c>
      <c r="AC107" s="122">
        <v>46874.711967000003</v>
      </c>
      <c r="AD107" s="122">
        <v>20733.811485999999</v>
      </c>
      <c r="AE107" s="122">
        <v>108863.81286000001</v>
      </c>
      <c r="AF107" s="122">
        <v>149947.70081400001</v>
      </c>
      <c r="AG107" s="122">
        <v>435126.81229999999</v>
      </c>
      <c r="AH107" s="122">
        <v>108252.443663</v>
      </c>
      <c r="AI107" s="122">
        <v>129079.083216</v>
      </c>
      <c r="AJ107" s="122">
        <v>114412.97624800001</v>
      </c>
      <c r="AK107" s="122">
        <v>83382.309175000002</v>
      </c>
      <c r="AL107" s="123">
        <v>483266</v>
      </c>
      <c r="AM107" s="123">
        <v>1010343.094876</v>
      </c>
      <c r="AN107" s="124">
        <v>1493609.094876</v>
      </c>
      <c r="AO107" s="121">
        <v>233798.355549</v>
      </c>
      <c r="AP107" s="122">
        <v>51357.423167000001</v>
      </c>
      <c r="AQ107" s="122">
        <v>54768.808296000003</v>
      </c>
      <c r="AR107" s="122">
        <v>47617.390584000001</v>
      </c>
      <c r="AS107" s="122">
        <v>80054.733502000003</v>
      </c>
      <c r="AT107" s="122">
        <v>171266.58971</v>
      </c>
      <c r="AU107" s="122">
        <v>47675.918281999999</v>
      </c>
      <c r="AV107" s="122">
        <v>21118.407496</v>
      </c>
      <c r="AW107" s="122">
        <v>32651.237551999999</v>
      </c>
      <c r="AX107" s="122">
        <v>31312.632951</v>
      </c>
      <c r="AY107" s="122">
        <v>38508.393429000003</v>
      </c>
      <c r="AZ107" s="122">
        <v>114799.394311</v>
      </c>
      <c r="BA107" s="122">
        <v>27820.990665000001</v>
      </c>
      <c r="BB107" s="122">
        <v>26415.193901999999</v>
      </c>
      <c r="BC107" s="122">
        <v>29705.600607</v>
      </c>
      <c r="BD107" s="122">
        <v>30857.609136999999</v>
      </c>
      <c r="BE107" s="122">
        <v>138641.11738800001</v>
      </c>
      <c r="BF107" s="122">
        <v>27392.555147999999</v>
      </c>
      <c r="BG107" s="122">
        <v>38462.097840000002</v>
      </c>
      <c r="BH107" s="122">
        <v>34078.614257000001</v>
      </c>
      <c r="BI107" s="122">
        <v>38707.850143999996</v>
      </c>
      <c r="BJ107" s="122">
        <v>350610.45734099997</v>
      </c>
      <c r="BK107" s="122">
        <v>31854.183728</v>
      </c>
      <c r="BL107" s="122">
        <v>42802.37139</v>
      </c>
      <c r="BM107" s="122">
        <v>85992.153084999998</v>
      </c>
      <c r="BN107" s="122">
        <v>101856.69768300001</v>
      </c>
      <c r="BO107" s="122">
        <v>88105.051454999993</v>
      </c>
      <c r="BP107" s="122">
        <v>234546.48066199999</v>
      </c>
      <c r="BQ107" s="122">
        <v>72198.460621999999</v>
      </c>
      <c r="BR107" s="122">
        <v>69244.614996999997</v>
      </c>
      <c r="BS107" s="122">
        <v>60875.469954</v>
      </c>
      <c r="BT107" s="122">
        <v>32227.935089999999</v>
      </c>
      <c r="BU107" s="123">
        <v>519864.339569</v>
      </c>
      <c r="BV107" s="123">
        <v>723798.05539200001</v>
      </c>
      <c r="BW107" s="125">
        <v>1243662.394961</v>
      </c>
      <c r="BX107" s="126">
        <v>2737271.4898370001</v>
      </c>
      <c r="BY107" s="127"/>
      <c r="BZ107" s="34"/>
      <c r="CA107" s="34" t="s">
        <v>33</v>
      </c>
      <c r="CB107" s="34"/>
      <c r="CC107" s="34"/>
      <c r="CD107" s="34"/>
      <c r="CE107" s="34" t="b">
        <f t="shared" si="2"/>
        <v>1</v>
      </c>
    </row>
    <row r="108" spans="1:83" s="40" customFormat="1" ht="15.75" customHeight="1" x14ac:dyDescent="0.25">
      <c r="A108" s="1" t="s">
        <v>119</v>
      </c>
      <c r="B108" s="31" t="s">
        <v>14</v>
      </c>
      <c r="C108" s="144"/>
      <c r="D108" s="144"/>
      <c r="E108" s="37" t="s">
        <v>21</v>
      </c>
      <c r="F108" s="114">
        <v>141988</v>
      </c>
      <c r="G108" s="115">
        <v>19945</v>
      </c>
      <c r="H108" s="115">
        <v>37746</v>
      </c>
      <c r="I108" s="115">
        <v>58372</v>
      </c>
      <c r="J108" s="115">
        <v>25925</v>
      </c>
      <c r="K108" s="115">
        <v>246130</v>
      </c>
      <c r="L108" s="115">
        <v>38413</v>
      </c>
      <c r="M108" s="115">
        <v>34248</v>
      </c>
      <c r="N108" s="115">
        <v>74701</v>
      </c>
      <c r="O108" s="115">
        <v>55923</v>
      </c>
      <c r="P108" s="115">
        <v>42845</v>
      </c>
      <c r="Q108" s="115">
        <v>171554</v>
      </c>
      <c r="R108" s="115">
        <v>19985</v>
      </c>
      <c r="S108" s="115">
        <v>63001</v>
      </c>
      <c r="T108" s="115">
        <v>45351</v>
      </c>
      <c r="U108" s="115">
        <v>43217</v>
      </c>
      <c r="V108" s="115">
        <v>208405</v>
      </c>
      <c r="W108" s="115">
        <v>51618</v>
      </c>
      <c r="X108" s="115">
        <v>24461</v>
      </c>
      <c r="Y108" s="115">
        <v>79776</v>
      </c>
      <c r="Z108" s="115">
        <v>52550</v>
      </c>
      <c r="AA108" s="115">
        <v>315108</v>
      </c>
      <c r="AB108" s="115">
        <v>28892</v>
      </c>
      <c r="AC108" s="115">
        <v>40174</v>
      </c>
      <c r="AD108" s="115">
        <v>23906</v>
      </c>
      <c r="AE108" s="115">
        <v>88032</v>
      </c>
      <c r="AF108" s="115">
        <v>134104</v>
      </c>
      <c r="AG108" s="115">
        <v>370014</v>
      </c>
      <c r="AH108" s="115">
        <v>93316</v>
      </c>
      <c r="AI108" s="115">
        <v>110605</v>
      </c>
      <c r="AJ108" s="115">
        <v>96053</v>
      </c>
      <c r="AK108" s="115">
        <v>70040</v>
      </c>
      <c r="AL108" s="116">
        <v>559672</v>
      </c>
      <c r="AM108" s="116">
        <v>893527</v>
      </c>
      <c r="AN108" s="117">
        <v>1453199</v>
      </c>
      <c r="AO108" s="114">
        <v>239555</v>
      </c>
      <c r="AP108" s="115">
        <v>46887</v>
      </c>
      <c r="AQ108" s="115">
        <v>60144</v>
      </c>
      <c r="AR108" s="115">
        <v>49634</v>
      </c>
      <c r="AS108" s="115">
        <v>82890</v>
      </c>
      <c r="AT108" s="115">
        <v>167730</v>
      </c>
      <c r="AU108" s="115">
        <v>50130</v>
      </c>
      <c r="AV108" s="115">
        <v>29987</v>
      </c>
      <c r="AW108" s="115">
        <v>33992</v>
      </c>
      <c r="AX108" s="115">
        <v>22124</v>
      </c>
      <c r="AY108" s="115">
        <v>31497</v>
      </c>
      <c r="AZ108" s="115">
        <v>119976</v>
      </c>
      <c r="BA108" s="115">
        <v>28333</v>
      </c>
      <c r="BB108" s="115">
        <v>23020</v>
      </c>
      <c r="BC108" s="115">
        <v>31394</v>
      </c>
      <c r="BD108" s="115">
        <v>37229</v>
      </c>
      <c r="BE108" s="115">
        <v>137825</v>
      </c>
      <c r="BF108" s="115">
        <v>32956</v>
      </c>
      <c r="BG108" s="115">
        <v>38244</v>
      </c>
      <c r="BH108" s="115">
        <v>35117</v>
      </c>
      <c r="BI108" s="115">
        <v>31508</v>
      </c>
      <c r="BJ108" s="115">
        <v>361210</v>
      </c>
      <c r="BK108" s="115">
        <v>34360</v>
      </c>
      <c r="BL108" s="115">
        <v>44058</v>
      </c>
      <c r="BM108" s="115">
        <v>89744</v>
      </c>
      <c r="BN108" s="115">
        <v>106801</v>
      </c>
      <c r="BO108" s="115">
        <v>86247</v>
      </c>
      <c r="BP108" s="115">
        <v>235202</v>
      </c>
      <c r="BQ108" s="115">
        <v>70126</v>
      </c>
      <c r="BR108" s="115">
        <v>70758</v>
      </c>
      <c r="BS108" s="115">
        <v>57731</v>
      </c>
      <c r="BT108" s="115">
        <v>36587</v>
      </c>
      <c r="BU108" s="116">
        <v>527261</v>
      </c>
      <c r="BV108" s="116">
        <v>734237</v>
      </c>
      <c r="BW108" s="118">
        <v>1261498</v>
      </c>
      <c r="BX108" s="119">
        <v>2714697</v>
      </c>
      <c r="BY108" s="120"/>
      <c r="BZ108" s="34"/>
      <c r="CA108" s="34" t="s">
        <v>33</v>
      </c>
      <c r="CB108" s="34"/>
      <c r="CC108" s="34"/>
      <c r="CD108" s="34"/>
      <c r="CE108" s="34" t="b">
        <f t="shared" si="2"/>
        <v>1</v>
      </c>
    </row>
    <row r="109" spans="1:83" s="40" customFormat="1" ht="15.75" customHeight="1" x14ac:dyDescent="0.25">
      <c r="A109" s="1" t="s">
        <v>119</v>
      </c>
      <c r="B109" s="31" t="s">
        <v>22</v>
      </c>
      <c r="C109" s="144"/>
      <c r="D109" s="144"/>
      <c r="E109" s="63" t="s">
        <v>22</v>
      </c>
      <c r="F109" s="114">
        <v>91837</v>
      </c>
      <c r="G109" s="115">
        <v>21181</v>
      </c>
      <c r="H109" s="115">
        <v>15750</v>
      </c>
      <c r="I109" s="115">
        <v>33548</v>
      </c>
      <c r="J109" s="115">
        <v>21358</v>
      </c>
      <c r="K109" s="115">
        <v>135029</v>
      </c>
      <c r="L109" s="115">
        <v>23402</v>
      </c>
      <c r="M109" s="115">
        <v>24656</v>
      </c>
      <c r="N109" s="115">
        <v>37813</v>
      </c>
      <c r="O109" s="115">
        <v>31593</v>
      </c>
      <c r="P109" s="115">
        <v>17565</v>
      </c>
      <c r="Q109" s="115">
        <v>145142</v>
      </c>
      <c r="R109" s="115">
        <v>28968</v>
      </c>
      <c r="S109" s="115">
        <v>44263</v>
      </c>
      <c r="T109" s="115">
        <v>36980</v>
      </c>
      <c r="U109" s="115">
        <v>34931</v>
      </c>
      <c r="V109" s="115">
        <v>171873</v>
      </c>
      <c r="W109" s="115">
        <v>41210</v>
      </c>
      <c r="X109" s="115">
        <v>17645</v>
      </c>
      <c r="Y109" s="115">
        <v>54257</v>
      </c>
      <c r="Z109" s="115">
        <v>58761</v>
      </c>
      <c r="AA109" s="115">
        <v>259701</v>
      </c>
      <c r="AB109" s="115">
        <v>27138</v>
      </c>
      <c r="AC109" s="115">
        <v>22077</v>
      </c>
      <c r="AD109" s="115">
        <v>26059</v>
      </c>
      <c r="AE109" s="115">
        <v>78990</v>
      </c>
      <c r="AF109" s="115">
        <v>105437</v>
      </c>
      <c r="AG109" s="115">
        <v>275485</v>
      </c>
      <c r="AH109" s="115">
        <v>92121</v>
      </c>
      <c r="AI109" s="115">
        <v>87490</v>
      </c>
      <c r="AJ109" s="115">
        <v>54222</v>
      </c>
      <c r="AK109" s="115">
        <v>41652</v>
      </c>
      <c r="AL109" s="116">
        <v>372008</v>
      </c>
      <c r="AM109" s="116">
        <v>707059</v>
      </c>
      <c r="AN109" s="117">
        <v>1079067</v>
      </c>
      <c r="AO109" s="114">
        <v>187267</v>
      </c>
      <c r="AP109" s="115">
        <v>38470</v>
      </c>
      <c r="AQ109" s="115">
        <v>53162</v>
      </c>
      <c r="AR109" s="115">
        <v>35341</v>
      </c>
      <c r="AS109" s="115">
        <v>60294</v>
      </c>
      <c r="AT109" s="115">
        <v>140598</v>
      </c>
      <c r="AU109" s="115">
        <v>41330</v>
      </c>
      <c r="AV109" s="115">
        <v>22908</v>
      </c>
      <c r="AW109" s="115">
        <v>17433</v>
      </c>
      <c r="AX109" s="115">
        <v>32248</v>
      </c>
      <c r="AY109" s="115">
        <v>26679</v>
      </c>
      <c r="AZ109" s="115">
        <v>144192</v>
      </c>
      <c r="BA109" s="115">
        <v>35346</v>
      </c>
      <c r="BB109" s="115">
        <v>28663</v>
      </c>
      <c r="BC109" s="115">
        <v>38357</v>
      </c>
      <c r="BD109" s="115">
        <v>41826</v>
      </c>
      <c r="BE109" s="115">
        <v>153611</v>
      </c>
      <c r="BF109" s="115">
        <v>38701</v>
      </c>
      <c r="BG109" s="115">
        <v>42172</v>
      </c>
      <c r="BH109" s="115">
        <v>39067</v>
      </c>
      <c r="BI109" s="115">
        <v>33671</v>
      </c>
      <c r="BJ109" s="115">
        <v>427356</v>
      </c>
      <c r="BK109" s="115">
        <v>34810</v>
      </c>
      <c r="BL109" s="115">
        <v>42651</v>
      </c>
      <c r="BM109" s="115">
        <v>109789</v>
      </c>
      <c r="BN109" s="115">
        <v>138316</v>
      </c>
      <c r="BO109" s="115">
        <v>101790</v>
      </c>
      <c r="BP109" s="115">
        <v>261960</v>
      </c>
      <c r="BQ109" s="115">
        <v>98191</v>
      </c>
      <c r="BR109" s="115">
        <v>92956</v>
      </c>
      <c r="BS109" s="115">
        <v>52555</v>
      </c>
      <c r="BT109" s="115">
        <v>18258</v>
      </c>
      <c r="BU109" s="116">
        <v>472057</v>
      </c>
      <c r="BV109" s="116">
        <v>842927</v>
      </c>
      <c r="BW109" s="118">
        <v>1314984</v>
      </c>
      <c r="BX109" s="119">
        <v>2394051</v>
      </c>
      <c r="BY109" s="120"/>
      <c r="BZ109" s="34"/>
      <c r="CA109" s="34" t="s">
        <v>33</v>
      </c>
      <c r="CB109" s="34"/>
      <c r="CC109" s="34"/>
      <c r="CD109" s="34"/>
      <c r="CE109" s="34" t="b">
        <f t="shared" si="2"/>
        <v>1</v>
      </c>
    </row>
    <row r="110" spans="1:83" s="40" customFormat="1" ht="15.75" customHeight="1" x14ac:dyDescent="0.25">
      <c r="A110" s="1" t="s">
        <v>119</v>
      </c>
      <c r="B110" s="31" t="s">
        <v>121</v>
      </c>
      <c r="C110" s="144"/>
      <c r="D110" s="144"/>
      <c r="E110" s="63" t="s">
        <v>23</v>
      </c>
      <c r="F110" s="64">
        <v>0.13695543384881101</v>
      </c>
      <c r="G110" s="65">
        <v>0.44977836023416401</v>
      </c>
      <c r="H110" s="65">
        <v>-3.82432407544488E-2</v>
      </c>
      <c r="I110" s="65">
        <v>0.14704569419410199</v>
      </c>
      <c r="J110" s="65">
        <v>0.110621632646509</v>
      </c>
      <c r="K110" s="65">
        <v>0.45597875522245801</v>
      </c>
      <c r="L110" s="65">
        <v>0.458101410939034</v>
      </c>
      <c r="M110" s="65">
        <v>0.228744987348769</v>
      </c>
      <c r="N110" s="65">
        <v>0.40744309825168101</v>
      </c>
      <c r="O110" s="65">
        <v>0.40578567786644398</v>
      </c>
      <c r="P110" s="65">
        <v>0.78402047338779302</v>
      </c>
      <c r="Q110" s="65">
        <v>-1.7553270499842601E-2</v>
      </c>
      <c r="R110" s="65">
        <v>0.26901888015421899</v>
      </c>
      <c r="S110" s="65">
        <v>-0.180279967063456</v>
      </c>
      <c r="T110" s="65">
        <v>5.6617463392188698E-2</v>
      </c>
      <c r="U110" s="65">
        <v>-0.11325425525377</v>
      </c>
      <c r="V110" s="65">
        <v>-2.8843529678400002E-3</v>
      </c>
      <c r="W110" s="65">
        <v>-0.21752581763391299</v>
      </c>
      <c r="X110" s="65">
        <v>6.4203096005324506E-2</v>
      </c>
      <c r="Y110" s="65">
        <v>0.10091357851729001</v>
      </c>
      <c r="Z110" s="65">
        <v>2.9284713993616301E-2</v>
      </c>
      <c r="AA110" s="65">
        <v>0.17894620047867599</v>
      </c>
      <c r="AB110" s="65">
        <v>0.43470729750596698</v>
      </c>
      <c r="AC110" s="65">
        <v>-2.8270891919507199E-2</v>
      </c>
      <c r="AD110" s="65">
        <v>0.15908018881501801</v>
      </c>
      <c r="AE110" s="65">
        <v>0.210807671660517</v>
      </c>
      <c r="AF110" s="65">
        <v>0.18447944005782799</v>
      </c>
      <c r="AG110" s="65">
        <v>-2.84916338679914E-2</v>
      </c>
      <c r="AH110" s="65">
        <v>-0.12686343689032401</v>
      </c>
      <c r="AI110" s="65">
        <v>7.4981803841947706E-2</v>
      </c>
      <c r="AJ110" s="65">
        <v>-1.81075431725333E-2</v>
      </c>
      <c r="AK110" s="65">
        <v>-4.6655802050700398E-2</v>
      </c>
      <c r="AL110" s="66">
        <v>0.203465853400597</v>
      </c>
      <c r="AM110" s="66">
        <v>4.79795368866082E-2</v>
      </c>
      <c r="AN110" s="67">
        <v>9.8676075247641701E-2</v>
      </c>
      <c r="AO110" s="64">
        <v>-3.3451883894524297E-2</v>
      </c>
      <c r="AP110" s="65">
        <v>-3.97355646570174E-2</v>
      </c>
      <c r="AQ110" s="65">
        <v>-2.15440294819229E-2</v>
      </c>
      <c r="AR110" s="65">
        <v>-2.0976513899958599E-2</v>
      </c>
      <c r="AS110" s="65">
        <v>-4.4703038937912103E-2</v>
      </c>
      <c r="AT110" s="65">
        <v>-2.1374035203644101E-2</v>
      </c>
      <c r="AU110" s="65">
        <v>-4.6691731597781297E-2</v>
      </c>
      <c r="AV110" s="65">
        <v>-3.095841749534E-2</v>
      </c>
      <c r="AW110" s="65">
        <v>-1.41724154743464E-2</v>
      </c>
      <c r="AX110" s="65">
        <v>-7.6956233983090899E-2</v>
      </c>
      <c r="AY110" s="65">
        <v>6.5452754317785106E-2</v>
      </c>
      <c r="AZ110" s="65">
        <v>3.1389784611449902E-2</v>
      </c>
      <c r="BA110" s="65">
        <v>7.5805763263466002E-3</v>
      </c>
      <c r="BB110" s="65">
        <v>8.0390874256540401E-2</v>
      </c>
      <c r="BC110" s="65">
        <v>0.15964805481918201</v>
      </c>
      <c r="BD110" s="65">
        <v>-8.2161263712864196E-2</v>
      </c>
      <c r="BE110" s="65">
        <v>0.117451883003721</v>
      </c>
      <c r="BF110" s="65">
        <v>5.2208638750447303E-2</v>
      </c>
      <c r="BG110" s="65">
        <v>7.12147132705261E-2</v>
      </c>
      <c r="BH110" s="65">
        <v>0.31571285270043398</v>
      </c>
      <c r="BI110" s="65">
        <v>6.8740109118566595E-2</v>
      </c>
      <c r="BJ110" s="65">
        <v>-5.5310202555963903E-2</v>
      </c>
      <c r="BK110" s="65">
        <v>-4.9442652215827901E-2</v>
      </c>
      <c r="BL110" s="65">
        <v>-2.7215162598395799E-2</v>
      </c>
      <c r="BM110" s="65">
        <v>-6.7109661309414495E-2</v>
      </c>
      <c r="BN110" s="65">
        <v>-3.7312553869941499E-2</v>
      </c>
      <c r="BO110" s="65">
        <v>-7.8892869588962106E-2</v>
      </c>
      <c r="BP110" s="65">
        <v>-2.0356456886464799E-2</v>
      </c>
      <c r="BQ110" s="65">
        <v>-4.0780053619360802E-2</v>
      </c>
      <c r="BR110" s="65">
        <v>-0.18239785751330001</v>
      </c>
      <c r="BS110" s="65">
        <v>-6.9027148569459296E-2</v>
      </c>
      <c r="BT110" s="65">
        <v>0.83329539496066696</v>
      </c>
      <c r="BU110" s="66">
        <v>-1.5840514742725999E-2</v>
      </c>
      <c r="BV110" s="66">
        <v>-1.4801825293541701E-2</v>
      </c>
      <c r="BW110" s="68">
        <v>-1.5233766989973601E-2</v>
      </c>
      <c r="BX110" s="69">
        <v>4.0986989525873298E-2</v>
      </c>
      <c r="BY110" s="70"/>
      <c r="BZ110" s="34"/>
      <c r="CA110" s="34" t="s">
        <v>33</v>
      </c>
      <c r="CB110" s="34"/>
      <c r="CC110" s="34"/>
      <c r="CD110" s="34"/>
      <c r="CE110" s="34" t="b">
        <f t="shared" si="2"/>
        <v>1</v>
      </c>
    </row>
    <row r="111" spans="1:83" s="40" customFormat="1" ht="15.75" customHeight="1" thickBot="1" x14ac:dyDescent="0.3">
      <c r="A111" s="1" t="s">
        <v>119</v>
      </c>
      <c r="B111" s="31" t="s">
        <v>122</v>
      </c>
      <c r="C111" s="145"/>
      <c r="D111" s="145"/>
      <c r="E111" s="100" t="s">
        <v>24</v>
      </c>
      <c r="F111" s="101">
        <v>-0.11545341859875501</v>
      </c>
      <c r="G111" s="102">
        <v>0.320531461519178</v>
      </c>
      <c r="H111" s="102">
        <v>-0.19837863614687601</v>
      </c>
      <c r="I111" s="102">
        <v>-0.22796888919344899</v>
      </c>
      <c r="J111" s="102">
        <v>-7.6798457087753097E-2</v>
      </c>
      <c r="K111" s="102">
        <v>-0.104493560313655</v>
      </c>
      <c r="L111" s="102">
        <v>-9.5254210814047294E-2</v>
      </c>
      <c r="M111" s="102">
        <v>3.68196683017986E-2</v>
      </c>
      <c r="N111" s="102">
        <v>-0.347853442390329</v>
      </c>
      <c r="O111" s="102">
        <v>-0.148597178262969</v>
      </c>
      <c r="P111" s="102">
        <v>0.25613257089508701</v>
      </c>
      <c r="Q111" s="102">
        <v>-0.19990207165090901</v>
      </c>
      <c r="R111" s="102">
        <v>0.56627470602952201</v>
      </c>
      <c r="S111" s="102">
        <v>-0.55138807320518701</v>
      </c>
      <c r="T111" s="102">
        <v>-0.14246653877533</v>
      </c>
      <c r="U111" s="102">
        <v>-0.10208945553833</v>
      </c>
      <c r="V111" s="102">
        <v>-4.05652455555289E-2</v>
      </c>
      <c r="W111" s="102">
        <v>-0.20543221356891</v>
      </c>
      <c r="X111" s="102">
        <v>7.8941989289072395E-2</v>
      </c>
      <c r="Y111" s="102">
        <v>8.2744183714400302E-2</v>
      </c>
      <c r="Z111" s="102">
        <v>-0.121446241674596</v>
      </c>
      <c r="AA111" s="102">
        <v>5.2204092504792E-2</v>
      </c>
      <c r="AB111" s="102">
        <v>7.6214869167935795E-2</v>
      </c>
      <c r="AC111" s="102">
        <v>-1.9141733459451402E-2</v>
      </c>
      <c r="AD111" s="102">
        <v>-7.1948464820547106E-2</v>
      </c>
      <c r="AE111" s="102">
        <v>0.11495931643038899</v>
      </c>
      <c r="AF111" s="102">
        <v>4.9341023660740897E-2</v>
      </c>
      <c r="AG111" s="102">
        <v>-8.5591044846951694E-2</v>
      </c>
      <c r="AH111" s="102">
        <v>-0.15707099973209299</v>
      </c>
      <c r="AI111" s="102">
        <v>-0.13096316939559699</v>
      </c>
      <c r="AJ111" s="102">
        <v>-4.1998250320135697E-2</v>
      </c>
      <c r="AK111" s="102">
        <v>2.1510448757852602E-2</v>
      </c>
      <c r="AL111" s="103">
        <v>-0.13651924698752099</v>
      </c>
      <c r="AM111" s="103">
        <v>-2.6494955034375101E-2</v>
      </c>
      <c r="AN111" s="104">
        <v>-6.8868721824746695E-2</v>
      </c>
      <c r="AO111" s="101">
        <v>-2.6019945106551801E-2</v>
      </c>
      <c r="AP111" s="102">
        <v>9.5344619340115594E-2</v>
      </c>
      <c r="AQ111" s="102">
        <v>-8.9372035514764497E-2</v>
      </c>
      <c r="AR111" s="102">
        <v>-4.0629596969819097E-2</v>
      </c>
      <c r="AS111" s="102">
        <v>-3.9954517987694498E-2</v>
      </c>
      <c r="AT111" s="102">
        <v>1.3853830674298E-2</v>
      </c>
      <c r="AU111" s="102">
        <v>-5.4820124855375997E-2</v>
      </c>
      <c r="AV111" s="102">
        <v>-0.29986566675559401</v>
      </c>
      <c r="AW111" s="102">
        <v>-4.4129144298658503E-2</v>
      </c>
      <c r="AX111" s="102">
        <v>0.40644019435906698</v>
      </c>
      <c r="AY111" s="102">
        <v>0.208650431469664</v>
      </c>
      <c r="AZ111" s="102">
        <v>-5.1176576565312999E-2</v>
      </c>
      <c r="BA111" s="102">
        <v>-2.5757357957152401E-2</v>
      </c>
      <c r="BB111" s="102">
        <v>0.13833297119895699</v>
      </c>
      <c r="BC111" s="102">
        <v>-6.3337472797349803E-2</v>
      </c>
      <c r="BD111" s="102">
        <v>-0.17744731534556399</v>
      </c>
      <c r="BE111" s="102">
        <v>-2.3290001668783799E-3</v>
      </c>
      <c r="BF111" s="102">
        <v>-0.17404000776793299</v>
      </c>
      <c r="BG111" s="102">
        <v>-2.3531047746052098E-3</v>
      </c>
      <c r="BH111" s="102">
        <v>-3.9176295668764398E-2</v>
      </c>
      <c r="BI111" s="102">
        <v>0.218370387298464</v>
      </c>
      <c r="BJ111" s="102">
        <v>-3.8001722936795802E-2</v>
      </c>
      <c r="BK111" s="102">
        <v>-7.9928639318975495E-2</v>
      </c>
      <c r="BL111" s="102">
        <v>-3.6277678582777299E-2</v>
      </c>
      <c r="BM111" s="102">
        <v>-4.93217294749509E-2</v>
      </c>
      <c r="BN111" s="102">
        <v>-5.4470811696519801E-2</v>
      </c>
      <c r="BO111" s="102">
        <v>9.9937866708407E-3</v>
      </c>
      <c r="BP111" s="102">
        <v>3.0201801374988301E-2</v>
      </c>
      <c r="BQ111" s="102">
        <v>1.4561084234093E-2</v>
      </c>
      <c r="BR111" s="102">
        <v>-3.2447954365584099E-2</v>
      </c>
      <c r="BS111" s="102">
        <v>9.4850510921342099E-2</v>
      </c>
      <c r="BT111" s="102">
        <v>7.9332850493344598E-2</v>
      </c>
      <c r="BU111" s="103">
        <v>-1.9059755756636598E-2</v>
      </c>
      <c r="BV111" s="103">
        <v>-9.4575357861290607E-3</v>
      </c>
      <c r="BW111" s="105">
        <v>-1.34709199562742E-2</v>
      </c>
      <c r="BX111" s="106">
        <v>-4.3125806036548503E-2</v>
      </c>
      <c r="BY111" s="70"/>
      <c r="BZ111" s="34"/>
      <c r="CA111" s="34" t="s">
        <v>33</v>
      </c>
      <c r="CB111" s="34"/>
      <c r="CC111" s="34"/>
      <c r="CD111" s="34"/>
      <c r="CE111" s="34" t="b">
        <f t="shared" si="2"/>
        <v>1</v>
      </c>
    </row>
    <row r="112" spans="1:83" s="35" customFormat="1" ht="15.75" hidden="1" customHeight="1" outlineLevel="1" x14ac:dyDescent="0.25">
      <c r="A112" s="1" t="s">
        <v>40</v>
      </c>
      <c r="B112" s="31" t="s">
        <v>9</v>
      </c>
      <c r="C112" s="148" t="s">
        <v>118</v>
      </c>
      <c r="D112" s="148" t="s">
        <v>15</v>
      </c>
      <c r="E112" s="33" t="s">
        <v>16</v>
      </c>
      <c r="F112" s="42">
        <v>32223226.039999999</v>
      </c>
      <c r="G112" s="43">
        <v>8275912.1200000001</v>
      </c>
      <c r="H112" s="43">
        <v>6966301.1699999999</v>
      </c>
      <c r="I112" s="43">
        <v>5955468.3600000003</v>
      </c>
      <c r="J112" s="43">
        <v>11025544.390000001</v>
      </c>
      <c r="K112" s="43">
        <v>54338978.799999997</v>
      </c>
      <c r="L112" s="43">
        <v>8598896.1600000001</v>
      </c>
      <c r="M112" s="43">
        <v>10721489.640000001</v>
      </c>
      <c r="N112" s="43">
        <v>8457500.2599999998</v>
      </c>
      <c r="O112" s="43">
        <v>14902079.48</v>
      </c>
      <c r="P112" s="43">
        <v>11659013.26</v>
      </c>
      <c r="Q112" s="43">
        <v>48916252.200000003</v>
      </c>
      <c r="R112" s="43">
        <v>13592693.779999999</v>
      </c>
      <c r="S112" s="43">
        <v>10545548.32</v>
      </c>
      <c r="T112" s="43">
        <v>14432914.199999999</v>
      </c>
      <c r="U112" s="43">
        <v>10345095.9</v>
      </c>
      <c r="V112" s="43">
        <v>49852163.060000002</v>
      </c>
      <c r="W112" s="43">
        <v>14326921.029999999</v>
      </c>
      <c r="X112" s="43">
        <v>8822944.25</v>
      </c>
      <c r="Y112" s="43">
        <v>14368775.609999999</v>
      </c>
      <c r="Z112" s="43">
        <v>12333522.17</v>
      </c>
      <c r="AA112" s="43">
        <v>48484410.520000003</v>
      </c>
      <c r="AB112" s="43">
        <v>8296900.5800000001</v>
      </c>
      <c r="AC112" s="43">
        <v>11949053.970000001</v>
      </c>
      <c r="AD112" s="43">
        <v>8176770.9699999997</v>
      </c>
      <c r="AE112" s="43">
        <v>10268685</v>
      </c>
      <c r="AF112" s="43">
        <v>9793000</v>
      </c>
      <c r="AG112" s="43">
        <v>38288371</v>
      </c>
      <c r="AH112" s="43">
        <v>9739000</v>
      </c>
      <c r="AI112" s="43">
        <v>11424000</v>
      </c>
      <c r="AJ112" s="43">
        <v>9066371</v>
      </c>
      <c r="AK112" s="43">
        <v>8059000</v>
      </c>
      <c r="AL112" s="44">
        <v>135478457.03999999</v>
      </c>
      <c r="AM112" s="44">
        <v>136624944.58000001</v>
      </c>
      <c r="AN112" s="45">
        <v>272103401.62</v>
      </c>
      <c r="AO112" s="42">
        <v>34344676.509855002</v>
      </c>
      <c r="AP112" s="43">
        <v>8319961.7165679997</v>
      </c>
      <c r="AQ112" s="43">
        <v>6973849.0333620002</v>
      </c>
      <c r="AR112" s="43">
        <v>8952079.6647420004</v>
      </c>
      <c r="AS112" s="43">
        <v>10098786.095183</v>
      </c>
      <c r="AT112" s="43">
        <v>55865889.832740001</v>
      </c>
      <c r="AU112" s="43">
        <v>10137871.080940001</v>
      </c>
      <c r="AV112" s="43">
        <v>10125306.514303001</v>
      </c>
      <c r="AW112" s="43">
        <v>13965607.716065999</v>
      </c>
      <c r="AX112" s="43">
        <v>8028739.8149650004</v>
      </c>
      <c r="AY112" s="43">
        <v>13608364.706465</v>
      </c>
      <c r="AZ112" s="43">
        <v>41611631.657406002</v>
      </c>
      <c r="BA112" s="43">
        <v>11831830.476260999</v>
      </c>
      <c r="BB112" s="43">
        <v>10153711.101944</v>
      </c>
      <c r="BC112" s="43">
        <v>7684498.6822960004</v>
      </c>
      <c r="BD112" s="43">
        <v>11941591.396904999</v>
      </c>
      <c r="BE112" s="43">
        <v>50088371.610931002</v>
      </c>
      <c r="BF112" s="43">
        <v>9519637.8303200006</v>
      </c>
      <c r="BG112" s="43">
        <v>13111954.820253</v>
      </c>
      <c r="BH112" s="43">
        <v>10755488.352390001</v>
      </c>
      <c r="BI112" s="43">
        <v>16701290.607969999</v>
      </c>
      <c r="BJ112" s="43">
        <v>65292008.465971</v>
      </c>
      <c r="BK112" s="43">
        <v>24410598.868955001</v>
      </c>
      <c r="BL112" s="43">
        <v>16193947.577702999</v>
      </c>
      <c r="BM112" s="43">
        <v>8161461.1633860003</v>
      </c>
      <c r="BN112" s="43">
        <v>7545076.0282549998</v>
      </c>
      <c r="BO112" s="43">
        <v>8980924.8276719991</v>
      </c>
      <c r="BP112" s="43">
        <v>35061195.923097998</v>
      </c>
      <c r="BQ112" s="43">
        <v>12108272.370827001</v>
      </c>
      <c r="BR112" s="43">
        <v>8001764.7922879998</v>
      </c>
      <c r="BS112" s="43">
        <v>7872390.8795729997</v>
      </c>
      <c r="BT112" s="43">
        <v>7078767.8804090004</v>
      </c>
      <c r="BU112" s="44">
        <v>131822198</v>
      </c>
      <c r="BV112" s="44">
        <v>150441576</v>
      </c>
      <c r="BW112" s="46">
        <v>282263774</v>
      </c>
      <c r="BX112" s="47">
        <v>554367175.62</v>
      </c>
      <c r="BY112" s="48"/>
      <c r="BZ112" s="34"/>
      <c r="CA112" s="34" t="s">
        <v>40</v>
      </c>
      <c r="CB112" s="34"/>
      <c r="CC112" s="34"/>
      <c r="CD112" s="34"/>
      <c r="CE112" s="34" t="b">
        <f t="shared" ref="CE112:CE138" si="3">D112=C112</f>
        <v>0</v>
      </c>
    </row>
    <row r="113" spans="1:83" s="40" customFormat="1" ht="15.75" hidden="1" customHeight="1" outlineLevel="1" x14ac:dyDescent="0.25">
      <c r="A113" s="1" t="s">
        <v>119</v>
      </c>
      <c r="B113" s="31" t="s">
        <v>11</v>
      </c>
      <c r="C113" s="149"/>
      <c r="D113" s="149"/>
      <c r="E113" s="37" t="s">
        <v>17</v>
      </c>
      <c r="F113" s="49">
        <v>31229000</v>
      </c>
      <c r="G113" s="50">
        <v>8615000</v>
      </c>
      <c r="H113" s="50">
        <v>7444000</v>
      </c>
      <c r="I113" s="50">
        <v>5378000</v>
      </c>
      <c r="J113" s="50">
        <v>9792000</v>
      </c>
      <c r="K113" s="50">
        <v>50556000</v>
      </c>
      <c r="L113" s="50">
        <v>10262000</v>
      </c>
      <c r="M113" s="50">
        <v>9887000</v>
      </c>
      <c r="N113" s="50">
        <v>8596000</v>
      </c>
      <c r="O113" s="50">
        <v>11978000</v>
      </c>
      <c r="P113" s="50">
        <v>9833000</v>
      </c>
      <c r="Q113" s="50">
        <v>50011000</v>
      </c>
      <c r="R113" s="50">
        <v>12511000</v>
      </c>
      <c r="S113" s="50">
        <v>11693000</v>
      </c>
      <c r="T113" s="50">
        <v>13211000</v>
      </c>
      <c r="U113" s="50">
        <v>12596000</v>
      </c>
      <c r="V113" s="50">
        <v>50025627</v>
      </c>
      <c r="W113" s="50">
        <v>14641000</v>
      </c>
      <c r="X113" s="50">
        <v>8622000</v>
      </c>
      <c r="Y113" s="50">
        <v>15164000</v>
      </c>
      <c r="Z113" s="50">
        <v>11598627</v>
      </c>
      <c r="AA113" s="50">
        <v>46766049</v>
      </c>
      <c r="AB113" s="50">
        <v>7153684</v>
      </c>
      <c r="AC113" s="50">
        <v>11148947</v>
      </c>
      <c r="AD113" s="50">
        <v>8401733</v>
      </c>
      <c r="AE113" s="50">
        <v>10268685</v>
      </c>
      <c r="AF113" s="50">
        <v>9793000</v>
      </c>
      <c r="AG113" s="50">
        <v>38288371</v>
      </c>
      <c r="AH113" s="50">
        <v>9739000</v>
      </c>
      <c r="AI113" s="50">
        <v>11424000</v>
      </c>
      <c r="AJ113" s="50">
        <v>9066371</v>
      </c>
      <c r="AK113" s="50">
        <v>8059000</v>
      </c>
      <c r="AL113" s="51">
        <v>131796000</v>
      </c>
      <c r="AM113" s="51">
        <v>135080047</v>
      </c>
      <c r="AN113" s="52">
        <v>266876047</v>
      </c>
      <c r="AO113" s="49">
        <v>34344676.509855002</v>
      </c>
      <c r="AP113" s="50">
        <v>8319961.7165679997</v>
      </c>
      <c r="AQ113" s="50">
        <v>6973849.0333620002</v>
      </c>
      <c r="AR113" s="50">
        <v>8952079.6647420004</v>
      </c>
      <c r="AS113" s="50">
        <v>10098786.095183</v>
      </c>
      <c r="AT113" s="50">
        <v>55865889.832740001</v>
      </c>
      <c r="AU113" s="50">
        <v>10137871.080940001</v>
      </c>
      <c r="AV113" s="50">
        <v>10125306.514303001</v>
      </c>
      <c r="AW113" s="50">
        <v>13965607.716065999</v>
      </c>
      <c r="AX113" s="50">
        <v>8028739.8149650004</v>
      </c>
      <c r="AY113" s="50">
        <v>13608364.706465</v>
      </c>
      <c r="AZ113" s="50">
        <v>41611631.657406002</v>
      </c>
      <c r="BA113" s="50">
        <v>11831830.476260999</v>
      </c>
      <c r="BB113" s="50">
        <v>10153711.101944</v>
      </c>
      <c r="BC113" s="50">
        <v>7684498.6822960004</v>
      </c>
      <c r="BD113" s="50">
        <v>11941591.396904999</v>
      </c>
      <c r="BE113" s="50">
        <v>50088371.610931002</v>
      </c>
      <c r="BF113" s="50">
        <v>9519637.8303200006</v>
      </c>
      <c r="BG113" s="50">
        <v>13111954.820253</v>
      </c>
      <c r="BH113" s="50">
        <v>10755488.352390001</v>
      </c>
      <c r="BI113" s="50">
        <v>16701290.607969999</v>
      </c>
      <c r="BJ113" s="50">
        <v>65292008.465971</v>
      </c>
      <c r="BK113" s="50">
        <v>24410598.868955001</v>
      </c>
      <c r="BL113" s="50">
        <v>16193947.577702999</v>
      </c>
      <c r="BM113" s="50">
        <v>8161461.1633860003</v>
      </c>
      <c r="BN113" s="50">
        <v>7545076.0282549998</v>
      </c>
      <c r="BO113" s="50">
        <v>8980924.8276719991</v>
      </c>
      <c r="BP113" s="50">
        <v>35061195.923097998</v>
      </c>
      <c r="BQ113" s="50">
        <v>12108272.370827001</v>
      </c>
      <c r="BR113" s="50">
        <v>8001764.7922879998</v>
      </c>
      <c r="BS113" s="50">
        <v>7872390.8795729997</v>
      </c>
      <c r="BT113" s="50">
        <v>7078767.8804090004</v>
      </c>
      <c r="BU113" s="51">
        <v>131822198</v>
      </c>
      <c r="BV113" s="51">
        <v>150441576</v>
      </c>
      <c r="BW113" s="53">
        <v>282263774</v>
      </c>
      <c r="BX113" s="54">
        <v>549139821</v>
      </c>
      <c r="BY113" s="55"/>
      <c r="BZ113" s="34"/>
      <c r="CA113" s="34" t="s">
        <v>40</v>
      </c>
      <c r="CB113" s="34"/>
      <c r="CC113" s="34"/>
      <c r="CD113" s="34"/>
      <c r="CE113" s="34" t="b">
        <f t="shared" si="3"/>
        <v>1</v>
      </c>
    </row>
    <row r="114" spans="1:83" s="40" customFormat="1" ht="15.75" hidden="1" customHeight="1" outlineLevel="1" x14ac:dyDescent="0.25">
      <c r="A114" s="1" t="s">
        <v>119</v>
      </c>
      <c r="B114" s="31" t="s">
        <v>12</v>
      </c>
      <c r="C114" s="149"/>
      <c r="D114" s="149"/>
      <c r="E114" s="37" t="s">
        <v>18</v>
      </c>
      <c r="F114" s="49">
        <v>32135000</v>
      </c>
      <c r="G114" s="50">
        <v>8951000</v>
      </c>
      <c r="H114" s="50">
        <v>7938000</v>
      </c>
      <c r="I114" s="50">
        <v>6504000</v>
      </c>
      <c r="J114" s="50">
        <v>8742000</v>
      </c>
      <c r="K114" s="50">
        <v>47902000</v>
      </c>
      <c r="L114" s="50">
        <v>9782000</v>
      </c>
      <c r="M114" s="50">
        <v>11267000</v>
      </c>
      <c r="N114" s="50">
        <v>8624000</v>
      </c>
      <c r="O114" s="50">
        <v>10449000</v>
      </c>
      <c r="P114" s="50">
        <v>7780000</v>
      </c>
      <c r="Q114" s="50">
        <v>47038000</v>
      </c>
      <c r="R114" s="50">
        <v>12141000</v>
      </c>
      <c r="S114" s="50">
        <v>11593000</v>
      </c>
      <c r="T114" s="50">
        <v>11674000</v>
      </c>
      <c r="U114" s="50">
        <v>11630000</v>
      </c>
      <c r="V114" s="50">
        <v>47951000</v>
      </c>
      <c r="W114" s="50">
        <v>15111000</v>
      </c>
      <c r="X114" s="50">
        <v>9661000</v>
      </c>
      <c r="Y114" s="50">
        <v>12492000</v>
      </c>
      <c r="Z114" s="50">
        <v>10687000</v>
      </c>
      <c r="AA114" s="50">
        <v>48029000</v>
      </c>
      <c r="AB114" s="50">
        <v>8021000</v>
      </c>
      <c r="AC114" s="50">
        <v>12358000</v>
      </c>
      <c r="AD114" s="50">
        <v>9265000</v>
      </c>
      <c r="AE114" s="50">
        <v>9009000</v>
      </c>
      <c r="AF114" s="50">
        <v>9376000</v>
      </c>
      <c r="AG114" s="50">
        <v>37256000</v>
      </c>
      <c r="AH114" s="50">
        <v>8755000</v>
      </c>
      <c r="AI114" s="50">
        <v>10651000</v>
      </c>
      <c r="AJ114" s="50">
        <v>9795000</v>
      </c>
      <c r="AK114" s="50">
        <v>8055000</v>
      </c>
      <c r="AL114" s="51">
        <v>127075000</v>
      </c>
      <c r="AM114" s="51">
        <v>133236000</v>
      </c>
      <c r="AN114" s="52">
        <v>260311000</v>
      </c>
      <c r="AO114" s="49">
        <v>34115000</v>
      </c>
      <c r="AP114" s="50">
        <v>8414000</v>
      </c>
      <c r="AQ114" s="50">
        <v>6470000</v>
      </c>
      <c r="AR114" s="50">
        <v>8869000</v>
      </c>
      <c r="AS114" s="50">
        <v>10362000</v>
      </c>
      <c r="AT114" s="50">
        <v>54788000</v>
      </c>
      <c r="AU114" s="50">
        <v>10436000</v>
      </c>
      <c r="AV114" s="50">
        <v>8552000</v>
      </c>
      <c r="AW114" s="50">
        <v>14320000</v>
      </c>
      <c r="AX114" s="50">
        <v>7900000</v>
      </c>
      <c r="AY114" s="50">
        <v>13580000</v>
      </c>
      <c r="AZ114" s="50">
        <v>37325000</v>
      </c>
      <c r="BA114" s="50">
        <v>9548000</v>
      </c>
      <c r="BB114" s="50">
        <v>9353000</v>
      </c>
      <c r="BC114" s="50">
        <v>6297000</v>
      </c>
      <c r="BD114" s="50">
        <v>12127000</v>
      </c>
      <c r="BE114" s="50">
        <v>47396000</v>
      </c>
      <c r="BF114" s="50">
        <v>7626000</v>
      </c>
      <c r="BG114" s="50">
        <v>13167000</v>
      </c>
      <c r="BH114" s="50">
        <v>9521000</v>
      </c>
      <c r="BI114" s="50">
        <v>17082000</v>
      </c>
      <c r="BJ114" s="50">
        <v>63782000</v>
      </c>
      <c r="BK114" s="50">
        <v>24380000</v>
      </c>
      <c r="BL114" s="50">
        <v>14948000</v>
      </c>
      <c r="BM114" s="50">
        <v>8550000</v>
      </c>
      <c r="BN114" s="50">
        <v>7271000</v>
      </c>
      <c r="BO114" s="50">
        <v>8633000</v>
      </c>
      <c r="BP114" s="50">
        <v>33982000</v>
      </c>
      <c r="BQ114" s="50">
        <v>8412000</v>
      </c>
      <c r="BR114" s="50">
        <v>11957000</v>
      </c>
      <c r="BS114" s="50">
        <v>8014000</v>
      </c>
      <c r="BT114" s="50">
        <v>5599000</v>
      </c>
      <c r="BU114" s="51">
        <v>126228000</v>
      </c>
      <c r="BV114" s="51">
        <v>145160000</v>
      </c>
      <c r="BW114" s="53">
        <v>271388000</v>
      </c>
      <c r="BX114" s="54">
        <v>531699000</v>
      </c>
      <c r="BY114" s="55"/>
      <c r="BZ114" s="34"/>
      <c r="CA114" s="34" t="s">
        <v>40</v>
      </c>
      <c r="CB114" s="34"/>
      <c r="CC114" s="34"/>
      <c r="CD114" s="34"/>
      <c r="CE114" s="34" t="b">
        <f t="shared" si="3"/>
        <v>1</v>
      </c>
    </row>
    <row r="115" spans="1:83" s="40" customFormat="1" ht="15.75" hidden="1" customHeight="1" outlineLevel="1" x14ac:dyDescent="0.25">
      <c r="A115" s="1" t="s">
        <v>119</v>
      </c>
      <c r="B115" s="31" t="s">
        <v>120</v>
      </c>
      <c r="C115" s="149"/>
      <c r="D115" s="149"/>
      <c r="E115" s="37" t="s">
        <v>19</v>
      </c>
      <c r="F115" s="49">
        <v>88226.039999999106</v>
      </c>
      <c r="G115" s="50">
        <v>-675087.88</v>
      </c>
      <c r="H115" s="50">
        <v>-971698.83</v>
      </c>
      <c r="I115" s="50">
        <v>-548531.64000000095</v>
      </c>
      <c r="J115" s="50">
        <v>2283544.39</v>
      </c>
      <c r="K115" s="50">
        <v>6436978.7999999998</v>
      </c>
      <c r="L115" s="50">
        <v>-1183103.8400000001</v>
      </c>
      <c r="M115" s="50">
        <v>-545510.35999999905</v>
      </c>
      <c r="N115" s="50">
        <v>-166499.74</v>
      </c>
      <c r="O115" s="50">
        <v>4453079.4800000004</v>
      </c>
      <c r="P115" s="50">
        <v>3879013.26</v>
      </c>
      <c r="Q115" s="50">
        <v>1878252.2</v>
      </c>
      <c r="R115" s="50">
        <v>1451693.78</v>
      </c>
      <c r="S115" s="50">
        <v>-1047451.68</v>
      </c>
      <c r="T115" s="50">
        <v>2758914.2</v>
      </c>
      <c r="U115" s="50">
        <v>-1284904.1000000001</v>
      </c>
      <c r="V115" s="50">
        <v>1901163.06</v>
      </c>
      <c r="W115" s="50">
        <v>-784078.97000000102</v>
      </c>
      <c r="X115" s="50">
        <v>-838055.75</v>
      </c>
      <c r="Y115" s="50">
        <v>1876775.61</v>
      </c>
      <c r="Z115" s="50">
        <v>1646522.17</v>
      </c>
      <c r="AA115" s="50">
        <v>455410.519999996</v>
      </c>
      <c r="AB115" s="50">
        <v>275900.58</v>
      </c>
      <c r="AC115" s="50">
        <v>-408946.02999999898</v>
      </c>
      <c r="AD115" s="50">
        <v>-1088229.03</v>
      </c>
      <c r="AE115" s="50">
        <v>1259685</v>
      </c>
      <c r="AF115" s="50">
        <v>417000</v>
      </c>
      <c r="AG115" s="50">
        <v>1032371</v>
      </c>
      <c r="AH115" s="50">
        <v>984000</v>
      </c>
      <c r="AI115" s="50">
        <v>773000</v>
      </c>
      <c r="AJ115" s="50">
        <v>-728629</v>
      </c>
      <c r="AK115" s="50">
        <v>4000</v>
      </c>
      <c r="AL115" s="51">
        <v>8403457.0399999898</v>
      </c>
      <c r="AM115" s="51">
        <v>3388944.5799999801</v>
      </c>
      <c r="AN115" s="52">
        <v>11792401.619999999</v>
      </c>
      <c r="AO115" s="49">
        <v>229676.50985500199</v>
      </c>
      <c r="AP115" s="50">
        <v>-94038.283432000302</v>
      </c>
      <c r="AQ115" s="50">
        <v>503849.03336200002</v>
      </c>
      <c r="AR115" s="50">
        <v>83079.664742000401</v>
      </c>
      <c r="AS115" s="50">
        <v>-263213.90481699997</v>
      </c>
      <c r="AT115" s="50">
        <v>1077889.83274</v>
      </c>
      <c r="AU115" s="50">
        <v>-298128.919059999</v>
      </c>
      <c r="AV115" s="50">
        <v>1573306.5143029999</v>
      </c>
      <c r="AW115" s="50">
        <v>-354392.283934001</v>
      </c>
      <c r="AX115" s="50">
        <v>128739.814965</v>
      </c>
      <c r="AY115" s="50">
        <v>28364.706465000301</v>
      </c>
      <c r="AZ115" s="50">
        <v>4286631.6574060004</v>
      </c>
      <c r="BA115" s="50">
        <v>2283830.4762610001</v>
      </c>
      <c r="BB115" s="50">
        <v>800711.10194399999</v>
      </c>
      <c r="BC115" s="50">
        <v>1387498.682296</v>
      </c>
      <c r="BD115" s="50">
        <v>-185408.60309499901</v>
      </c>
      <c r="BE115" s="50">
        <v>2692371.6109310002</v>
      </c>
      <c r="BF115" s="50">
        <v>1893637.83032</v>
      </c>
      <c r="BG115" s="50">
        <v>-55045.1797470003</v>
      </c>
      <c r="BH115" s="50">
        <v>1234488.3523899999</v>
      </c>
      <c r="BI115" s="50">
        <v>-380709.39203000098</v>
      </c>
      <c r="BJ115" s="50">
        <v>1510008.46597099</v>
      </c>
      <c r="BK115" s="50">
        <v>30598.868955001199</v>
      </c>
      <c r="BL115" s="50">
        <v>1245947.577703</v>
      </c>
      <c r="BM115" s="50">
        <v>-388538.83661399898</v>
      </c>
      <c r="BN115" s="50">
        <v>274076.02825500001</v>
      </c>
      <c r="BO115" s="50">
        <v>347924.82767200097</v>
      </c>
      <c r="BP115" s="50">
        <v>1079195.923098</v>
      </c>
      <c r="BQ115" s="50">
        <v>3696272.3708270001</v>
      </c>
      <c r="BR115" s="50">
        <v>-3955235.2077119998</v>
      </c>
      <c r="BS115" s="50">
        <v>-141609.12042699699</v>
      </c>
      <c r="BT115" s="50">
        <v>1479767.880409</v>
      </c>
      <c r="BU115" s="51">
        <v>5594198</v>
      </c>
      <c r="BV115" s="51">
        <v>5281576</v>
      </c>
      <c r="BW115" s="53">
        <v>10875774</v>
      </c>
      <c r="BX115" s="54">
        <v>22668175.620000001</v>
      </c>
      <c r="BY115" s="55"/>
      <c r="BZ115" s="34"/>
      <c r="CA115" s="34" t="s">
        <v>40</v>
      </c>
      <c r="CB115" s="34"/>
      <c r="CC115" s="34"/>
      <c r="CD115" s="34"/>
      <c r="CE115" s="34" t="b">
        <f t="shared" si="3"/>
        <v>1</v>
      </c>
    </row>
    <row r="116" spans="1:83" s="40" customFormat="1" ht="15.75" hidden="1" customHeight="1" outlineLevel="1" x14ac:dyDescent="0.25">
      <c r="A116" s="1" t="s">
        <v>119</v>
      </c>
      <c r="B116" s="38" t="s">
        <v>13</v>
      </c>
      <c r="C116" s="149"/>
      <c r="D116" s="149"/>
      <c r="E116" s="39" t="s">
        <v>20</v>
      </c>
      <c r="F116" s="56">
        <v>32223226.039999999</v>
      </c>
      <c r="G116" s="57">
        <v>8275912.1200000001</v>
      </c>
      <c r="H116" s="57">
        <v>6966301.1699999999</v>
      </c>
      <c r="I116" s="57">
        <v>5955468.3600000003</v>
      </c>
      <c r="J116" s="57">
        <v>11025544.390000001</v>
      </c>
      <c r="K116" s="57">
        <v>54338978.799999997</v>
      </c>
      <c r="L116" s="57">
        <v>8598896.1600000001</v>
      </c>
      <c r="M116" s="57">
        <v>10721489.640000001</v>
      </c>
      <c r="N116" s="57">
        <v>8457500.2599999998</v>
      </c>
      <c r="O116" s="57">
        <v>14902079.48</v>
      </c>
      <c r="P116" s="57">
        <v>11659013.26</v>
      </c>
      <c r="Q116" s="57">
        <v>48916252.200000003</v>
      </c>
      <c r="R116" s="57">
        <v>13592693.779999999</v>
      </c>
      <c r="S116" s="57">
        <v>10545548.32</v>
      </c>
      <c r="T116" s="57">
        <v>14432914.199999999</v>
      </c>
      <c r="U116" s="57">
        <v>10345095.9</v>
      </c>
      <c r="V116" s="57">
        <v>50139804.299999997</v>
      </c>
      <c r="W116" s="57">
        <v>14326921.029999999</v>
      </c>
      <c r="X116" s="57">
        <v>8822211.2699999996</v>
      </c>
      <c r="Y116" s="57">
        <v>15092672</v>
      </c>
      <c r="Z116" s="57">
        <v>11898000</v>
      </c>
      <c r="AA116" s="57">
        <v>50039000</v>
      </c>
      <c r="AB116" s="57">
        <v>9735000</v>
      </c>
      <c r="AC116" s="57">
        <v>12377000</v>
      </c>
      <c r="AD116" s="57">
        <v>9292000</v>
      </c>
      <c r="AE116" s="57">
        <v>9737000</v>
      </c>
      <c r="AF116" s="57">
        <v>8898000</v>
      </c>
      <c r="AG116" s="57">
        <v>41364000</v>
      </c>
      <c r="AH116" s="57">
        <v>9250000</v>
      </c>
      <c r="AI116" s="57">
        <v>12819000</v>
      </c>
      <c r="AJ116" s="57">
        <v>11066000</v>
      </c>
      <c r="AK116" s="57">
        <v>8229000</v>
      </c>
      <c r="AL116" s="58">
        <v>135478457.03999999</v>
      </c>
      <c r="AM116" s="58">
        <v>141542804.30000001</v>
      </c>
      <c r="AN116" s="59">
        <v>277021261.33999997</v>
      </c>
      <c r="AO116" s="56">
        <v>34344676.509855002</v>
      </c>
      <c r="AP116" s="57">
        <v>8319961.7165679997</v>
      </c>
      <c r="AQ116" s="57">
        <v>6973849.0333620002</v>
      </c>
      <c r="AR116" s="57">
        <v>8952079.6647420004</v>
      </c>
      <c r="AS116" s="57">
        <v>10098786.095183</v>
      </c>
      <c r="AT116" s="57">
        <v>55865889.832740001</v>
      </c>
      <c r="AU116" s="57">
        <v>10137871.080940001</v>
      </c>
      <c r="AV116" s="57">
        <v>10125306.514303001</v>
      </c>
      <c r="AW116" s="57">
        <v>13965607.716065999</v>
      </c>
      <c r="AX116" s="57">
        <v>8028739.8149650004</v>
      </c>
      <c r="AY116" s="57">
        <v>13608364.706465</v>
      </c>
      <c r="AZ116" s="57">
        <v>41611631.657406002</v>
      </c>
      <c r="BA116" s="57">
        <v>11831830.476260999</v>
      </c>
      <c r="BB116" s="57">
        <v>10153711.101944</v>
      </c>
      <c r="BC116" s="57">
        <v>7684498.6822960004</v>
      </c>
      <c r="BD116" s="57">
        <v>11941591.396904999</v>
      </c>
      <c r="BE116" s="57">
        <v>50088371.610931002</v>
      </c>
      <c r="BF116" s="57">
        <v>9519637.8303200006</v>
      </c>
      <c r="BG116" s="57">
        <v>13111954.820253</v>
      </c>
      <c r="BH116" s="57">
        <v>10755488.352390001</v>
      </c>
      <c r="BI116" s="57">
        <v>16701290.607969999</v>
      </c>
      <c r="BJ116" s="57">
        <v>65292008.465971</v>
      </c>
      <c r="BK116" s="57">
        <v>24410598.868955001</v>
      </c>
      <c r="BL116" s="57">
        <v>16193947.577702999</v>
      </c>
      <c r="BM116" s="57">
        <v>8161461.1633860003</v>
      </c>
      <c r="BN116" s="57">
        <v>7545076.0282549998</v>
      </c>
      <c r="BO116" s="57">
        <v>8980924.8276719991</v>
      </c>
      <c r="BP116" s="57">
        <v>35061195.923097998</v>
      </c>
      <c r="BQ116" s="57">
        <v>12108272.370827001</v>
      </c>
      <c r="BR116" s="57">
        <v>8001764.7922879998</v>
      </c>
      <c r="BS116" s="57">
        <v>7872390.8795729997</v>
      </c>
      <c r="BT116" s="57">
        <v>7078767.8804090004</v>
      </c>
      <c r="BU116" s="58">
        <v>131822198</v>
      </c>
      <c r="BV116" s="58">
        <v>150441576</v>
      </c>
      <c r="BW116" s="60">
        <v>282263774</v>
      </c>
      <c r="BX116" s="61">
        <v>559285035.34000003</v>
      </c>
      <c r="BY116" s="62"/>
      <c r="BZ116" s="34"/>
      <c r="CA116" s="34" t="s">
        <v>40</v>
      </c>
      <c r="CB116" s="34"/>
      <c r="CC116" s="34"/>
      <c r="CD116" s="34"/>
      <c r="CE116" s="34" t="b">
        <f t="shared" si="3"/>
        <v>1</v>
      </c>
    </row>
    <row r="117" spans="1:83" s="40" customFormat="1" ht="15.75" hidden="1" customHeight="1" outlineLevel="1" x14ac:dyDescent="0.25">
      <c r="A117" s="1" t="s">
        <v>119</v>
      </c>
      <c r="B117" s="31" t="s">
        <v>14</v>
      </c>
      <c r="C117" s="149"/>
      <c r="D117" s="149"/>
      <c r="E117" s="37" t="s">
        <v>21</v>
      </c>
      <c r="F117" s="49">
        <v>30793079.16</v>
      </c>
      <c r="G117" s="50">
        <v>6087408.6399999997</v>
      </c>
      <c r="H117" s="50">
        <v>8104377.0199999996</v>
      </c>
      <c r="I117" s="50">
        <v>8577928.4199999999</v>
      </c>
      <c r="J117" s="50">
        <v>8023365.0800000001</v>
      </c>
      <c r="K117" s="50">
        <v>57844568.009999998</v>
      </c>
      <c r="L117" s="50">
        <v>11242569.439999999</v>
      </c>
      <c r="M117" s="50">
        <v>11442640.16</v>
      </c>
      <c r="N117" s="50">
        <v>9308589.1600000001</v>
      </c>
      <c r="O117" s="50">
        <v>14059799.77</v>
      </c>
      <c r="P117" s="50">
        <v>11790969.48</v>
      </c>
      <c r="Q117" s="50">
        <v>39858842.030000001</v>
      </c>
      <c r="R117" s="50">
        <v>8789019.8100000005</v>
      </c>
      <c r="S117" s="50">
        <v>7989562.79</v>
      </c>
      <c r="T117" s="50">
        <v>12477437.789999999</v>
      </c>
      <c r="U117" s="50">
        <v>10602821.640000001</v>
      </c>
      <c r="V117" s="50">
        <v>44805246.130000003</v>
      </c>
      <c r="W117" s="50">
        <v>14862416.77</v>
      </c>
      <c r="X117" s="50">
        <v>8519564.1199999992</v>
      </c>
      <c r="Y117" s="50">
        <v>11501610.880000001</v>
      </c>
      <c r="Z117" s="50">
        <v>9921654.3599999994</v>
      </c>
      <c r="AA117" s="50">
        <v>47612892.909999996</v>
      </c>
      <c r="AB117" s="50">
        <v>7744391.2000000002</v>
      </c>
      <c r="AC117" s="50">
        <v>10569067.77</v>
      </c>
      <c r="AD117" s="50">
        <v>7862670.9199999999</v>
      </c>
      <c r="AE117" s="50">
        <v>11233044.800000001</v>
      </c>
      <c r="AF117" s="50">
        <v>10203718.220000001</v>
      </c>
      <c r="AG117" s="50">
        <v>36661619.359999999</v>
      </c>
      <c r="AH117" s="50">
        <v>8811531.4600000009</v>
      </c>
      <c r="AI117" s="50">
        <v>11584560.92</v>
      </c>
      <c r="AJ117" s="50">
        <v>9100794.1799999997</v>
      </c>
      <c r="AK117" s="50">
        <v>7164732.7999999998</v>
      </c>
      <c r="AL117" s="51">
        <v>128496489.2</v>
      </c>
      <c r="AM117" s="51">
        <v>129079758.40000001</v>
      </c>
      <c r="AN117" s="52">
        <v>257576247.59999999</v>
      </c>
      <c r="AO117" s="49">
        <v>33845781.450000003</v>
      </c>
      <c r="AP117" s="50">
        <v>7559143.71</v>
      </c>
      <c r="AQ117" s="50">
        <v>7833954.4900000002</v>
      </c>
      <c r="AR117" s="50">
        <v>7910153.7000000002</v>
      </c>
      <c r="AS117" s="50">
        <v>10542529.550000001</v>
      </c>
      <c r="AT117" s="50">
        <v>49957829.75</v>
      </c>
      <c r="AU117" s="50">
        <v>10162522.84</v>
      </c>
      <c r="AV117" s="50">
        <v>10041627.289999999</v>
      </c>
      <c r="AW117" s="50">
        <v>11074181.289999999</v>
      </c>
      <c r="AX117" s="50">
        <v>6439535.3799999999</v>
      </c>
      <c r="AY117" s="50">
        <v>12239962.949999999</v>
      </c>
      <c r="AZ117" s="50">
        <v>36989919.890000001</v>
      </c>
      <c r="BA117" s="50">
        <v>8895539.5700000003</v>
      </c>
      <c r="BB117" s="50">
        <v>9017470.2100000009</v>
      </c>
      <c r="BC117" s="50">
        <v>9914096.4499999993</v>
      </c>
      <c r="BD117" s="50">
        <v>9162813.6600000001</v>
      </c>
      <c r="BE117" s="50">
        <v>61216052.850000001</v>
      </c>
      <c r="BF117" s="50">
        <v>12429860.91</v>
      </c>
      <c r="BG117" s="50">
        <v>10487318.050000001</v>
      </c>
      <c r="BH117" s="50">
        <v>15768487.41</v>
      </c>
      <c r="BI117" s="50">
        <v>22530386.48</v>
      </c>
      <c r="BJ117" s="50">
        <v>50077197.159999996</v>
      </c>
      <c r="BK117" s="50">
        <v>13363120.02</v>
      </c>
      <c r="BL117" s="50">
        <v>12490731.949999999</v>
      </c>
      <c r="BM117" s="50">
        <v>7610798.7699999996</v>
      </c>
      <c r="BN117" s="50">
        <v>7993325.8700000001</v>
      </c>
      <c r="BO117" s="50">
        <v>8619220.5500000007</v>
      </c>
      <c r="BP117" s="50">
        <v>32414829.800000001</v>
      </c>
      <c r="BQ117" s="50">
        <v>11394984.77</v>
      </c>
      <c r="BR117" s="50">
        <v>8888622.4399999995</v>
      </c>
      <c r="BS117" s="50">
        <v>7195223.9800000004</v>
      </c>
      <c r="BT117" s="50">
        <v>4935998.6100000003</v>
      </c>
      <c r="BU117" s="51">
        <v>120793531.09</v>
      </c>
      <c r="BV117" s="51">
        <v>143708079.81</v>
      </c>
      <c r="BW117" s="53">
        <v>264501610.90000001</v>
      </c>
      <c r="BX117" s="54">
        <v>522077858.5</v>
      </c>
      <c r="BY117" s="55"/>
      <c r="BZ117" s="34"/>
      <c r="CA117" s="34" t="s">
        <v>40</v>
      </c>
      <c r="CB117" s="34"/>
      <c r="CC117" s="34"/>
      <c r="CD117" s="34"/>
      <c r="CE117" s="34" t="b">
        <f t="shared" si="3"/>
        <v>1</v>
      </c>
    </row>
    <row r="118" spans="1:83" s="40" customFormat="1" ht="15.75" hidden="1" customHeight="1" outlineLevel="1" x14ac:dyDescent="0.25">
      <c r="A118" s="1" t="s">
        <v>119</v>
      </c>
      <c r="B118" s="31" t="s">
        <v>22</v>
      </c>
      <c r="C118" s="149"/>
      <c r="D118" s="149"/>
      <c r="E118" s="63" t="s">
        <v>22</v>
      </c>
      <c r="F118" s="49">
        <v>29723931.789999999</v>
      </c>
      <c r="G118" s="50">
        <v>8686064.6300000008</v>
      </c>
      <c r="H118" s="50">
        <v>6693288.2599999998</v>
      </c>
      <c r="I118" s="50">
        <v>6419995.4900000002</v>
      </c>
      <c r="J118" s="50">
        <v>7924583.4100000001</v>
      </c>
      <c r="K118" s="50">
        <v>49951976.340000004</v>
      </c>
      <c r="L118" s="50">
        <v>11335066.49</v>
      </c>
      <c r="M118" s="50">
        <v>12431154.6</v>
      </c>
      <c r="N118" s="50">
        <v>8234956.7300000004</v>
      </c>
      <c r="O118" s="50">
        <v>9504110.9299999997</v>
      </c>
      <c r="P118" s="50">
        <v>8446687.5899999999</v>
      </c>
      <c r="Q118" s="50">
        <v>46156499.649999999</v>
      </c>
      <c r="R118" s="50">
        <v>14251761.43</v>
      </c>
      <c r="S118" s="50">
        <v>11166635.68</v>
      </c>
      <c r="T118" s="50">
        <v>11282350.279999999</v>
      </c>
      <c r="U118" s="50">
        <v>9455752.2599999998</v>
      </c>
      <c r="V118" s="50">
        <v>46916904.32</v>
      </c>
      <c r="W118" s="50">
        <v>14596826.380000001</v>
      </c>
      <c r="X118" s="50">
        <v>9165515.4399999995</v>
      </c>
      <c r="Y118" s="50">
        <v>7264864.9500000002</v>
      </c>
      <c r="Z118" s="50">
        <v>15889697.550000001</v>
      </c>
      <c r="AA118" s="50">
        <v>47003132.649999999</v>
      </c>
      <c r="AB118" s="50">
        <v>9571328.4700000007</v>
      </c>
      <c r="AC118" s="50">
        <v>8048326.0300000003</v>
      </c>
      <c r="AD118" s="50">
        <v>10392032.82</v>
      </c>
      <c r="AE118" s="50">
        <v>10911904.060000001</v>
      </c>
      <c r="AF118" s="50">
        <v>8079541.2699999996</v>
      </c>
      <c r="AG118" s="50">
        <v>34259316.210000001</v>
      </c>
      <c r="AH118" s="50">
        <v>11172170.439999999</v>
      </c>
      <c r="AI118" s="50">
        <v>9444858.8100000005</v>
      </c>
      <c r="AJ118" s="50">
        <v>7111442.3099999996</v>
      </c>
      <c r="AK118" s="50">
        <v>6530844.6500000004</v>
      </c>
      <c r="AL118" s="51">
        <v>125832407.78</v>
      </c>
      <c r="AM118" s="51">
        <v>128179353.18000001</v>
      </c>
      <c r="AN118" s="52">
        <v>254011760.96000001</v>
      </c>
      <c r="AO118" s="49">
        <v>32080725.969999999</v>
      </c>
      <c r="AP118" s="50">
        <v>6319480.8300000001</v>
      </c>
      <c r="AQ118" s="50">
        <v>10408782.869999999</v>
      </c>
      <c r="AR118" s="50">
        <v>8282405.3799999999</v>
      </c>
      <c r="AS118" s="50">
        <v>7070056.8899999997</v>
      </c>
      <c r="AT118" s="50">
        <v>46848788.920000002</v>
      </c>
      <c r="AU118" s="50">
        <v>11460690.9</v>
      </c>
      <c r="AV118" s="50">
        <v>8504170.5099999998</v>
      </c>
      <c r="AW118" s="50">
        <v>7198573.3200000003</v>
      </c>
      <c r="AX118" s="50">
        <v>7550727.4500000002</v>
      </c>
      <c r="AY118" s="50">
        <v>12134626.74</v>
      </c>
      <c r="AZ118" s="50">
        <v>41841572.789999999</v>
      </c>
      <c r="BA118" s="50">
        <v>10451478.93</v>
      </c>
      <c r="BB118" s="50">
        <v>8672488.5899999999</v>
      </c>
      <c r="BC118" s="50">
        <v>11225843.84</v>
      </c>
      <c r="BD118" s="50">
        <v>11491761.43</v>
      </c>
      <c r="BE118" s="50">
        <v>59591833.659999996</v>
      </c>
      <c r="BF118" s="50">
        <v>12517220.199999999</v>
      </c>
      <c r="BG118" s="50">
        <v>10601887.32</v>
      </c>
      <c r="BH118" s="50">
        <v>14872820.07</v>
      </c>
      <c r="BI118" s="50">
        <v>21599906.07</v>
      </c>
      <c r="BJ118" s="50">
        <v>59161693.18</v>
      </c>
      <c r="BK118" s="50">
        <v>14009834.880000001</v>
      </c>
      <c r="BL118" s="50">
        <v>11875132.16</v>
      </c>
      <c r="BM118" s="50">
        <v>7542415.7000000002</v>
      </c>
      <c r="BN118" s="50">
        <v>12913630.720000001</v>
      </c>
      <c r="BO118" s="50">
        <v>12820679.720000001</v>
      </c>
      <c r="BP118" s="50">
        <v>34253151.969999999</v>
      </c>
      <c r="BQ118" s="50">
        <v>12017827.859999999</v>
      </c>
      <c r="BR118" s="50">
        <v>10413769.34</v>
      </c>
      <c r="BS118" s="50">
        <v>6654034.2300000004</v>
      </c>
      <c r="BT118" s="50">
        <v>5167520.54</v>
      </c>
      <c r="BU118" s="51">
        <v>120771087.68000001</v>
      </c>
      <c r="BV118" s="51">
        <v>153006678.81</v>
      </c>
      <c r="BW118" s="53">
        <v>273777766.49000001</v>
      </c>
      <c r="BX118" s="54">
        <v>527789527.44999999</v>
      </c>
      <c r="BY118" s="55"/>
      <c r="BZ118" s="34"/>
      <c r="CA118" s="34" t="s">
        <v>40</v>
      </c>
      <c r="CB118" s="34"/>
      <c r="CC118" s="34"/>
      <c r="CD118" s="34"/>
      <c r="CE118" s="34" t="b">
        <f t="shared" si="3"/>
        <v>1</v>
      </c>
    </row>
    <row r="119" spans="1:83" s="40" customFormat="1" ht="15.75" hidden="1" customHeight="1" outlineLevel="1" x14ac:dyDescent="0.25">
      <c r="A119" s="1" t="s">
        <v>119</v>
      </c>
      <c r="B119" s="31" t="s">
        <v>121</v>
      </c>
      <c r="C119" s="149"/>
      <c r="D119" s="149"/>
      <c r="E119" s="63" t="s">
        <v>23</v>
      </c>
      <c r="F119" s="64">
        <v>2.74548125097243E-3</v>
      </c>
      <c r="G119" s="65">
        <v>-7.5420386548988902E-2</v>
      </c>
      <c r="H119" s="65">
        <v>-0.122411039304611</v>
      </c>
      <c r="I119" s="65">
        <v>-8.4337583025830304E-2</v>
      </c>
      <c r="J119" s="65">
        <v>0.261215327156257</v>
      </c>
      <c r="K119" s="65">
        <v>0.13437808024717099</v>
      </c>
      <c r="L119" s="65">
        <v>-0.12094702923737501</v>
      </c>
      <c r="M119" s="65">
        <v>-4.8416646844767902E-2</v>
      </c>
      <c r="N119" s="65">
        <v>-1.9306556122449001E-2</v>
      </c>
      <c r="O119" s="65">
        <v>0.42617278974064499</v>
      </c>
      <c r="P119" s="65">
        <v>0.49858782262210799</v>
      </c>
      <c r="Q119" s="65">
        <v>3.99305285088652E-2</v>
      </c>
      <c r="R119" s="65">
        <v>0.119569539576641</v>
      </c>
      <c r="S119" s="65">
        <v>-9.0352081428448194E-2</v>
      </c>
      <c r="T119" s="65">
        <v>0.23632980983381899</v>
      </c>
      <c r="U119" s="65">
        <v>-0.110481865864144</v>
      </c>
      <c r="V119" s="65">
        <v>3.9648037788575903E-2</v>
      </c>
      <c r="W119" s="65">
        <v>-5.18879604261797E-2</v>
      </c>
      <c r="X119" s="65">
        <v>-8.6746273677673097E-2</v>
      </c>
      <c r="Y119" s="65">
        <v>0.150238201248799</v>
      </c>
      <c r="Z119" s="65">
        <v>0.15406776176663201</v>
      </c>
      <c r="AA119" s="65">
        <v>9.4819904640945207E-3</v>
      </c>
      <c r="AB119" s="65">
        <v>3.4397279640942503E-2</v>
      </c>
      <c r="AC119" s="65">
        <v>-3.30916030101958E-2</v>
      </c>
      <c r="AD119" s="65">
        <v>-0.117455912574204</v>
      </c>
      <c r="AE119" s="65">
        <v>0.13982517482517501</v>
      </c>
      <c r="AF119" s="65">
        <v>4.44752559726962E-2</v>
      </c>
      <c r="AG119" s="65">
        <v>2.7710194331114501E-2</v>
      </c>
      <c r="AH119" s="65">
        <v>0.11239291833238101</v>
      </c>
      <c r="AI119" s="65">
        <v>7.2575345038024597E-2</v>
      </c>
      <c r="AJ119" s="65">
        <v>-7.4387850944359402E-2</v>
      </c>
      <c r="AK119" s="65">
        <v>4.9658597144630699E-4</v>
      </c>
      <c r="AL119" s="66">
        <v>6.6129899980326506E-2</v>
      </c>
      <c r="AM119" s="66">
        <v>2.5435652376234501E-2</v>
      </c>
      <c r="AN119" s="67">
        <v>4.5301203637187801E-2</v>
      </c>
      <c r="AO119" s="64">
        <v>6.7324200455811901E-3</v>
      </c>
      <c r="AP119" s="65">
        <v>-1.11764063979083E-2</v>
      </c>
      <c r="AQ119" s="65">
        <v>7.7874657397527094E-2</v>
      </c>
      <c r="AR119" s="65">
        <v>9.3674218899538197E-3</v>
      </c>
      <c r="AS119" s="65">
        <v>-2.5401843738371E-2</v>
      </c>
      <c r="AT119" s="65">
        <v>1.96738306333504E-2</v>
      </c>
      <c r="AU119" s="65">
        <v>-2.8567355218474401E-2</v>
      </c>
      <c r="AV119" s="65">
        <v>0.183969424029817</v>
      </c>
      <c r="AW119" s="65">
        <v>-2.4748064520530799E-2</v>
      </c>
      <c r="AX119" s="65">
        <v>1.62961791094937E-2</v>
      </c>
      <c r="AY119" s="65">
        <v>2.0887118162739499E-3</v>
      </c>
      <c r="AZ119" s="65">
        <v>0.114846126119384</v>
      </c>
      <c r="BA119" s="65">
        <v>0.23919464560756201</v>
      </c>
      <c r="BB119" s="65">
        <v>8.5610082534373994E-2</v>
      </c>
      <c r="BC119" s="65">
        <v>0.220342811226934</v>
      </c>
      <c r="BD119" s="65">
        <v>-1.5288909301146099E-2</v>
      </c>
      <c r="BE119" s="65">
        <v>5.6805882583572498E-2</v>
      </c>
      <c r="BF119" s="65">
        <v>0.24831337927091501</v>
      </c>
      <c r="BG119" s="65">
        <v>-4.1805407265892297E-3</v>
      </c>
      <c r="BH119" s="65">
        <v>0.12965952656128599</v>
      </c>
      <c r="BI119" s="65">
        <v>-2.2287167312375601E-2</v>
      </c>
      <c r="BJ119" s="65">
        <v>2.3674523626900899E-2</v>
      </c>
      <c r="BK119" s="65">
        <v>1.2550807610747E-3</v>
      </c>
      <c r="BL119" s="65">
        <v>8.3352125883261893E-2</v>
      </c>
      <c r="BM119" s="65">
        <v>-4.5443138785263001E-2</v>
      </c>
      <c r="BN119" s="65">
        <v>3.7694406306560298E-2</v>
      </c>
      <c r="BO119" s="65">
        <v>4.0301729140739102E-2</v>
      </c>
      <c r="BP119" s="65">
        <v>3.17578695514684E-2</v>
      </c>
      <c r="BQ119" s="65">
        <v>0.43940470409260601</v>
      </c>
      <c r="BR119" s="65">
        <v>-0.33078825856920602</v>
      </c>
      <c r="BS119" s="65">
        <v>-1.76702171733213E-2</v>
      </c>
      <c r="BT119" s="65">
        <v>0.26429145926219</v>
      </c>
      <c r="BU119" s="66">
        <v>4.4318201983712002E-2</v>
      </c>
      <c r="BV119" s="66">
        <v>3.6384513640121199E-2</v>
      </c>
      <c r="BW119" s="68">
        <v>4.0074631155393801E-2</v>
      </c>
      <c r="BX119" s="69">
        <v>4.2633474240124598E-2</v>
      </c>
      <c r="BY119" s="70"/>
      <c r="BZ119" s="34"/>
      <c r="CA119" s="34" t="s">
        <v>40</v>
      </c>
      <c r="CB119" s="34"/>
      <c r="CC119" s="34"/>
      <c r="CD119" s="34"/>
      <c r="CE119" s="34" t="b">
        <f t="shared" si="3"/>
        <v>1</v>
      </c>
    </row>
    <row r="120" spans="1:83" s="40" customFormat="1" ht="15.75" hidden="1" customHeight="1" outlineLevel="1" x14ac:dyDescent="0.25">
      <c r="A120" s="1" t="s">
        <v>119</v>
      </c>
      <c r="B120" s="31" t="s">
        <v>122</v>
      </c>
      <c r="C120" s="149"/>
      <c r="D120" s="149"/>
      <c r="E120" s="63" t="s">
        <v>24</v>
      </c>
      <c r="F120" s="71">
        <v>4.6443776296907303E-2</v>
      </c>
      <c r="G120" s="72">
        <v>0.359513154024107</v>
      </c>
      <c r="H120" s="72">
        <v>-0.140427308254719</v>
      </c>
      <c r="I120" s="72">
        <v>-0.30572184000574798</v>
      </c>
      <c r="J120" s="72">
        <v>0.37417957179632699</v>
      </c>
      <c r="K120" s="72">
        <v>-6.0603602561159597E-2</v>
      </c>
      <c r="L120" s="72">
        <v>-0.23514849466653601</v>
      </c>
      <c r="M120" s="72">
        <v>-6.3023088196107302E-2</v>
      </c>
      <c r="N120" s="72">
        <v>-9.1430493426138099E-2</v>
      </c>
      <c r="O120" s="72">
        <v>5.9906949158494399E-2</v>
      </c>
      <c r="P120" s="72">
        <v>-1.11912951877135E-2</v>
      </c>
      <c r="Q120" s="72">
        <v>0.22723716266475799</v>
      </c>
      <c r="R120" s="72">
        <v>0.54655400418308997</v>
      </c>
      <c r="S120" s="72">
        <v>0.31991556949764</v>
      </c>
      <c r="T120" s="72">
        <v>0.15672099055201899</v>
      </c>
      <c r="U120" s="72">
        <v>-2.43072786424803E-2</v>
      </c>
      <c r="V120" s="72">
        <v>0.112641205348067</v>
      </c>
      <c r="W120" s="72">
        <v>-3.6030192685815803E-2</v>
      </c>
      <c r="X120" s="72">
        <v>3.5609818263800899E-2</v>
      </c>
      <c r="Y120" s="72">
        <v>0.249283753372815</v>
      </c>
      <c r="Z120" s="72">
        <v>0.243091295310957</v>
      </c>
      <c r="AA120" s="72">
        <v>1.8304235612135199E-2</v>
      </c>
      <c r="AB120" s="72">
        <v>7.1343165102506698E-2</v>
      </c>
      <c r="AC120" s="72">
        <v>0.130568393545271</v>
      </c>
      <c r="AD120" s="72">
        <v>3.9948263534854998E-2</v>
      </c>
      <c r="AE120" s="72">
        <v>-8.5850258515838995E-2</v>
      </c>
      <c r="AF120" s="72">
        <v>-4.0251819105996303E-2</v>
      </c>
      <c r="AG120" s="72">
        <v>4.4372061801909501E-2</v>
      </c>
      <c r="AH120" s="72">
        <v>0.10525622523283799</v>
      </c>
      <c r="AI120" s="72">
        <v>-1.3859905533648799E-2</v>
      </c>
      <c r="AJ120" s="72">
        <v>-3.7824369301360998E-3</v>
      </c>
      <c r="AK120" s="72">
        <v>0.124815150119764</v>
      </c>
      <c r="AL120" s="73">
        <v>5.4335864609754599E-2</v>
      </c>
      <c r="AM120" s="73">
        <v>5.8453674484100798E-2</v>
      </c>
      <c r="AN120" s="74">
        <v>5.6399431839537502E-2</v>
      </c>
      <c r="AO120" s="71">
        <v>1.47402434951018E-2</v>
      </c>
      <c r="AP120" s="72">
        <v>0.100648702519243</v>
      </c>
      <c r="AQ120" s="72">
        <v>-0.10979199046100201</v>
      </c>
      <c r="AR120" s="72">
        <v>0.13172006565965999</v>
      </c>
      <c r="AS120" s="72">
        <v>-4.2090795450224802E-2</v>
      </c>
      <c r="AT120" s="72">
        <v>0.118260943525874</v>
      </c>
      <c r="AU120" s="72">
        <v>-2.4257518972522298E-3</v>
      </c>
      <c r="AV120" s="72">
        <v>8.3332334378046508E-3</v>
      </c>
      <c r="AW120" s="72">
        <v>0.26109617951414299</v>
      </c>
      <c r="AX120" s="72">
        <v>0.24678867980146099</v>
      </c>
      <c r="AY120" s="72">
        <v>0.11179786753071801</v>
      </c>
      <c r="AZ120" s="72">
        <v>0.1249451683364</v>
      </c>
      <c r="BA120" s="72">
        <v>0.33008575625514303</v>
      </c>
      <c r="BB120" s="72">
        <v>0.12600439651954201</v>
      </c>
      <c r="BC120" s="72">
        <v>-0.224891676104684</v>
      </c>
      <c r="BD120" s="72">
        <v>0.30326686103370998</v>
      </c>
      <c r="BE120" s="72">
        <v>-0.18177717642683699</v>
      </c>
      <c r="BF120" s="72">
        <v>-0.234131588499006</v>
      </c>
      <c r="BG120" s="72">
        <v>0.25026768118785098</v>
      </c>
      <c r="BH120" s="72">
        <v>-0.31791248756243301</v>
      </c>
      <c r="BI120" s="72">
        <v>-0.25872152158616701</v>
      </c>
      <c r="BJ120" s="72">
        <v>0.30382713428147101</v>
      </c>
      <c r="BK120" s="72">
        <v>0.82671403328120396</v>
      </c>
      <c r="BL120" s="72">
        <v>0.29647707136193902</v>
      </c>
      <c r="BM120" s="72">
        <v>7.2352772688799097E-2</v>
      </c>
      <c r="BN120" s="72">
        <v>-5.6078014212749903E-2</v>
      </c>
      <c r="BO120" s="72">
        <v>4.1964847699830603E-2</v>
      </c>
      <c r="BP120" s="72">
        <v>8.1640599053770094E-2</v>
      </c>
      <c r="BQ120" s="72">
        <v>6.2596626079299403E-2</v>
      </c>
      <c r="BR120" s="72">
        <v>-9.9774476157410003E-2</v>
      </c>
      <c r="BS120" s="72">
        <v>9.4113387082218697E-2</v>
      </c>
      <c r="BT120" s="72">
        <v>0.43411059032064803</v>
      </c>
      <c r="BU120" s="73">
        <v>9.1301800770960395E-2</v>
      </c>
      <c r="BV120" s="73">
        <v>4.6855376530690003E-2</v>
      </c>
      <c r="BW120" s="75">
        <v>6.7153326739909203E-2</v>
      </c>
      <c r="BX120" s="76">
        <v>6.1847704502871602E-2</v>
      </c>
      <c r="BY120" s="70"/>
      <c r="BZ120" s="34"/>
      <c r="CA120" s="34" t="s">
        <v>40</v>
      </c>
      <c r="CB120" s="34"/>
      <c r="CC120" s="34"/>
      <c r="CD120" s="34"/>
      <c r="CE120" s="34" t="b">
        <f t="shared" si="3"/>
        <v>1</v>
      </c>
    </row>
    <row r="121" spans="1:83" s="35" customFormat="1" ht="15.75" hidden="1" customHeight="1" outlineLevel="1" x14ac:dyDescent="0.25">
      <c r="A121" s="1" t="s">
        <v>119</v>
      </c>
      <c r="B121" s="31" t="s">
        <v>9</v>
      </c>
      <c r="C121" s="150" t="s">
        <v>123</v>
      </c>
      <c r="D121" s="150" t="s">
        <v>25</v>
      </c>
      <c r="E121" s="78" t="s">
        <v>16</v>
      </c>
      <c r="F121" s="79">
        <v>21328461</v>
      </c>
      <c r="G121" s="80">
        <v>6283470</v>
      </c>
      <c r="H121" s="80">
        <v>4312972</v>
      </c>
      <c r="I121" s="80">
        <v>2888989</v>
      </c>
      <c r="J121" s="80">
        <v>7843030</v>
      </c>
      <c r="K121" s="80">
        <v>38852541</v>
      </c>
      <c r="L121" s="80">
        <v>6317600</v>
      </c>
      <c r="M121" s="80">
        <v>8538157</v>
      </c>
      <c r="N121" s="80">
        <v>4672911</v>
      </c>
      <c r="O121" s="80">
        <v>12111932</v>
      </c>
      <c r="P121" s="80">
        <v>7211941</v>
      </c>
      <c r="Q121" s="80">
        <v>35618988</v>
      </c>
      <c r="R121" s="80">
        <v>8134723</v>
      </c>
      <c r="S121" s="80">
        <v>8660048</v>
      </c>
      <c r="T121" s="80">
        <v>11650202</v>
      </c>
      <c r="U121" s="80">
        <v>7174015</v>
      </c>
      <c r="V121" s="80">
        <v>33276585</v>
      </c>
      <c r="W121" s="80">
        <v>11642280</v>
      </c>
      <c r="X121" s="80">
        <v>6602409</v>
      </c>
      <c r="Y121" s="80">
        <v>6780990</v>
      </c>
      <c r="Z121" s="80">
        <v>8250906</v>
      </c>
      <c r="AA121" s="80">
        <v>26617388</v>
      </c>
      <c r="AB121" s="80">
        <v>5942409</v>
      </c>
      <c r="AC121" s="80">
        <v>9402628</v>
      </c>
      <c r="AD121" s="80">
        <v>4832585</v>
      </c>
      <c r="AE121" s="80">
        <v>3797766</v>
      </c>
      <c r="AF121" s="80">
        <v>2642000</v>
      </c>
      <c r="AG121" s="80">
        <v>15484715</v>
      </c>
      <c r="AH121" s="80">
        <v>5044000</v>
      </c>
      <c r="AI121" s="80">
        <v>4664000</v>
      </c>
      <c r="AJ121" s="80">
        <v>2809715</v>
      </c>
      <c r="AK121" s="80">
        <v>2967000</v>
      </c>
      <c r="AL121" s="81">
        <v>95799990</v>
      </c>
      <c r="AM121" s="81">
        <v>75378688</v>
      </c>
      <c r="AN121" s="82">
        <v>171178678</v>
      </c>
      <c r="AO121" s="79">
        <v>18277270.737867702</v>
      </c>
      <c r="AP121" s="80">
        <v>5106096.81710828</v>
      </c>
      <c r="AQ121" s="80">
        <v>4014215.23788859</v>
      </c>
      <c r="AR121" s="80">
        <v>3830042.4413937</v>
      </c>
      <c r="AS121" s="80">
        <v>5326916.2414771495</v>
      </c>
      <c r="AT121" s="80">
        <v>41021671.4478615</v>
      </c>
      <c r="AU121" s="80">
        <v>5430278.5252242899</v>
      </c>
      <c r="AV121" s="80">
        <v>6990109.3526809895</v>
      </c>
      <c r="AW121" s="80">
        <v>11840619.4317964</v>
      </c>
      <c r="AX121" s="80">
        <v>5589080.5793448798</v>
      </c>
      <c r="AY121" s="80">
        <v>11171583.5588149</v>
      </c>
      <c r="AZ121" s="80">
        <v>30776589.814270802</v>
      </c>
      <c r="BA121" s="80">
        <v>8050982.2467765501</v>
      </c>
      <c r="BB121" s="80">
        <v>7602765.7981639896</v>
      </c>
      <c r="BC121" s="80">
        <v>5489476.9240976404</v>
      </c>
      <c r="BD121" s="80">
        <v>9633364.8452326301</v>
      </c>
      <c r="BE121" s="80">
        <v>39098330.536149397</v>
      </c>
      <c r="BF121" s="80">
        <v>7048829.2268650997</v>
      </c>
      <c r="BG121" s="80">
        <v>10650778.998877799</v>
      </c>
      <c r="BH121" s="80">
        <v>7254935.3446096899</v>
      </c>
      <c r="BI121" s="80">
        <v>14143786.9657968</v>
      </c>
      <c r="BJ121" s="80">
        <v>42854369.167618699</v>
      </c>
      <c r="BK121" s="80">
        <v>20602760.112831</v>
      </c>
      <c r="BL121" s="80">
        <v>13172143.839286599</v>
      </c>
      <c r="BM121" s="80">
        <v>5075117.7850347301</v>
      </c>
      <c r="BN121" s="80">
        <v>1908935.2333963499</v>
      </c>
      <c r="BO121" s="80">
        <v>2095412.19707003</v>
      </c>
      <c r="BP121" s="80">
        <v>15122300.296231899</v>
      </c>
      <c r="BQ121" s="80">
        <v>6389289.6500824001</v>
      </c>
      <c r="BR121" s="80">
        <v>2798135.91280874</v>
      </c>
      <c r="BS121" s="80">
        <v>1950156.4569452701</v>
      </c>
      <c r="BT121" s="80">
        <v>3984718.2763954699</v>
      </c>
      <c r="BU121" s="81">
        <v>90075532</v>
      </c>
      <c r="BV121" s="81">
        <v>97075000</v>
      </c>
      <c r="BW121" s="83">
        <v>187150532</v>
      </c>
      <c r="BX121" s="84">
        <v>358329210</v>
      </c>
      <c r="BY121" s="48"/>
      <c r="BZ121" s="34"/>
      <c r="CA121" s="34" t="s">
        <v>40</v>
      </c>
      <c r="CB121" s="34"/>
      <c r="CC121" s="34"/>
      <c r="CD121" s="34"/>
      <c r="CE121" s="34" t="b">
        <f t="shared" si="3"/>
        <v>0</v>
      </c>
    </row>
    <row r="122" spans="1:83" s="40" customFormat="1" ht="15.75" hidden="1" customHeight="1" outlineLevel="1" x14ac:dyDescent="0.25">
      <c r="A122" s="1" t="s">
        <v>119</v>
      </c>
      <c r="B122" s="31" t="s">
        <v>11</v>
      </c>
      <c r="C122" s="149"/>
      <c r="D122" s="149"/>
      <c r="E122" s="37" t="s">
        <v>17</v>
      </c>
      <c r="F122" s="49">
        <v>20553000</v>
      </c>
      <c r="G122" s="50">
        <v>6545000</v>
      </c>
      <c r="H122" s="50">
        <v>4309000</v>
      </c>
      <c r="I122" s="50">
        <v>2698000</v>
      </c>
      <c r="J122" s="50">
        <v>7001000</v>
      </c>
      <c r="K122" s="50">
        <v>34761000</v>
      </c>
      <c r="L122" s="50">
        <v>7293000</v>
      </c>
      <c r="M122" s="50">
        <v>7340000</v>
      </c>
      <c r="N122" s="50">
        <v>3946000</v>
      </c>
      <c r="O122" s="50">
        <v>9565000</v>
      </c>
      <c r="P122" s="50">
        <v>6617000</v>
      </c>
      <c r="Q122" s="50">
        <v>38050000</v>
      </c>
      <c r="R122" s="50">
        <v>8686000</v>
      </c>
      <c r="S122" s="50">
        <v>9868000</v>
      </c>
      <c r="T122" s="50">
        <v>10554000</v>
      </c>
      <c r="U122" s="50">
        <v>8942000</v>
      </c>
      <c r="V122" s="50">
        <v>32532830</v>
      </c>
      <c r="W122" s="50">
        <v>12206000</v>
      </c>
      <c r="X122" s="50">
        <v>6166000</v>
      </c>
      <c r="Y122" s="50">
        <v>6887000</v>
      </c>
      <c r="Z122" s="50">
        <v>7273830</v>
      </c>
      <c r="AA122" s="50">
        <v>25657247</v>
      </c>
      <c r="AB122" s="50">
        <v>5260344</v>
      </c>
      <c r="AC122" s="50">
        <v>8683976</v>
      </c>
      <c r="AD122" s="50">
        <v>5273161</v>
      </c>
      <c r="AE122" s="50">
        <v>3797766</v>
      </c>
      <c r="AF122" s="50">
        <v>2642000</v>
      </c>
      <c r="AG122" s="50">
        <v>15484715</v>
      </c>
      <c r="AH122" s="50">
        <v>5044000</v>
      </c>
      <c r="AI122" s="50">
        <v>4664000</v>
      </c>
      <c r="AJ122" s="50">
        <v>2809715</v>
      </c>
      <c r="AK122" s="50">
        <v>2967000</v>
      </c>
      <c r="AL122" s="51">
        <v>93364000</v>
      </c>
      <c r="AM122" s="51">
        <v>73674792</v>
      </c>
      <c r="AN122" s="52">
        <v>167038792</v>
      </c>
      <c r="AO122" s="49">
        <v>18277270.737867702</v>
      </c>
      <c r="AP122" s="50">
        <v>5106096.81710828</v>
      </c>
      <c r="AQ122" s="50">
        <v>4014215.23788859</v>
      </c>
      <c r="AR122" s="50">
        <v>3830042.4413937</v>
      </c>
      <c r="AS122" s="50">
        <v>5326916.2414771495</v>
      </c>
      <c r="AT122" s="50">
        <v>41021671.4478615</v>
      </c>
      <c r="AU122" s="50">
        <v>5430278.5252242899</v>
      </c>
      <c r="AV122" s="50">
        <v>6990109.3526809895</v>
      </c>
      <c r="AW122" s="50">
        <v>11840619.4317964</v>
      </c>
      <c r="AX122" s="50">
        <v>5589080.5793448798</v>
      </c>
      <c r="AY122" s="50">
        <v>11171583.5588149</v>
      </c>
      <c r="AZ122" s="50">
        <v>30776589.814270802</v>
      </c>
      <c r="BA122" s="50">
        <v>8050982.2467765501</v>
      </c>
      <c r="BB122" s="50">
        <v>7602765.7981639896</v>
      </c>
      <c r="BC122" s="50">
        <v>5489476.9240976404</v>
      </c>
      <c r="BD122" s="50">
        <v>9633364.8452326301</v>
      </c>
      <c r="BE122" s="50">
        <v>39098330.536149397</v>
      </c>
      <c r="BF122" s="50">
        <v>7048829.2268650997</v>
      </c>
      <c r="BG122" s="50">
        <v>10650778.998877799</v>
      </c>
      <c r="BH122" s="50">
        <v>7254935.3446096899</v>
      </c>
      <c r="BI122" s="50">
        <v>14143786.9657968</v>
      </c>
      <c r="BJ122" s="50">
        <v>42854369.167618699</v>
      </c>
      <c r="BK122" s="50">
        <v>20602760.112831</v>
      </c>
      <c r="BL122" s="50">
        <v>13172143.839286599</v>
      </c>
      <c r="BM122" s="50">
        <v>5075117.7850347301</v>
      </c>
      <c r="BN122" s="50">
        <v>1908935.2333963499</v>
      </c>
      <c r="BO122" s="50">
        <v>2095412.19707003</v>
      </c>
      <c r="BP122" s="50">
        <v>15122300.296231899</v>
      </c>
      <c r="BQ122" s="50">
        <v>6389289.6500824001</v>
      </c>
      <c r="BR122" s="50">
        <v>2798135.91280874</v>
      </c>
      <c r="BS122" s="50">
        <v>1950156.4569452701</v>
      </c>
      <c r="BT122" s="50">
        <v>3984718.2763954699</v>
      </c>
      <c r="BU122" s="51">
        <v>90075532</v>
      </c>
      <c r="BV122" s="51">
        <v>97075000</v>
      </c>
      <c r="BW122" s="53">
        <v>187150532</v>
      </c>
      <c r="BX122" s="54">
        <v>354189324</v>
      </c>
      <c r="BY122" s="55"/>
      <c r="BZ122" s="34"/>
      <c r="CA122" s="34" t="s">
        <v>40</v>
      </c>
      <c r="CB122" s="34"/>
      <c r="CC122" s="34"/>
      <c r="CD122" s="34"/>
      <c r="CE122" s="34" t="b">
        <f t="shared" si="3"/>
        <v>1</v>
      </c>
    </row>
    <row r="123" spans="1:83" s="40" customFormat="1" ht="15.75" hidden="1" customHeight="1" outlineLevel="1" x14ac:dyDescent="0.25">
      <c r="A123" s="1" t="s">
        <v>119</v>
      </c>
      <c r="B123" s="31" t="s">
        <v>12</v>
      </c>
      <c r="C123" s="149"/>
      <c r="D123" s="149"/>
      <c r="E123" s="37" t="s">
        <v>18</v>
      </c>
      <c r="F123" s="49">
        <v>20369000</v>
      </c>
      <c r="G123" s="50">
        <v>6781000</v>
      </c>
      <c r="H123" s="50">
        <v>4710000</v>
      </c>
      <c r="I123" s="50">
        <v>3042000</v>
      </c>
      <c r="J123" s="50">
        <v>5836000</v>
      </c>
      <c r="K123" s="50">
        <v>33825000</v>
      </c>
      <c r="L123" s="50">
        <v>7765000</v>
      </c>
      <c r="M123" s="50">
        <v>8275000</v>
      </c>
      <c r="N123" s="50">
        <v>4063000</v>
      </c>
      <c r="O123" s="50">
        <v>8291000</v>
      </c>
      <c r="P123" s="50">
        <v>5431000</v>
      </c>
      <c r="Q123" s="50">
        <v>34930000</v>
      </c>
      <c r="R123" s="50">
        <v>8389000</v>
      </c>
      <c r="S123" s="50">
        <v>9593000</v>
      </c>
      <c r="T123" s="50">
        <v>9449000</v>
      </c>
      <c r="U123" s="50">
        <v>7499000</v>
      </c>
      <c r="V123" s="50">
        <v>32521000</v>
      </c>
      <c r="W123" s="50">
        <v>12415000</v>
      </c>
      <c r="X123" s="50">
        <v>6037000</v>
      </c>
      <c r="Y123" s="50">
        <v>6944000</v>
      </c>
      <c r="Z123" s="50">
        <v>7125000</v>
      </c>
      <c r="AA123" s="50">
        <v>28158000</v>
      </c>
      <c r="AB123" s="50">
        <v>5156000</v>
      </c>
      <c r="AC123" s="50">
        <v>10229000</v>
      </c>
      <c r="AD123" s="50">
        <v>5912000</v>
      </c>
      <c r="AE123" s="50">
        <v>4221000</v>
      </c>
      <c r="AF123" s="50">
        <v>2640000</v>
      </c>
      <c r="AG123" s="50">
        <v>15780000</v>
      </c>
      <c r="AH123" s="50">
        <v>5043000</v>
      </c>
      <c r="AI123" s="50">
        <v>4899000</v>
      </c>
      <c r="AJ123" s="50">
        <v>2700000</v>
      </c>
      <c r="AK123" s="50">
        <v>3138000</v>
      </c>
      <c r="AL123" s="51">
        <v>89124000</v>
      </c>
      <c r="AM123" s="51">
        <v>76459000</v>
      </c>
      <c r="AN123" s="52">
        <v>165583000</v>
      </c>
      <c r="AO123" s="49">
        <v>18385000</v>
      </c>
      <c r="AP123" s="50">
        <v>5081000</v>
      </c>
      <c r="AQ123" s="50">
        <v>3607000</v>
      </c>
      <c r="AR123" s="50">
        <v>4028000</v>
      </c>
      <c r="AS123" s="50">
        <v>5669000</v>
      </c>
      <c r="AT123" s="50">
        <v>40967000</v>
      </c>
      <c r="AU123" s="50">
        <v>5776000</v>
      </c>
      <c r="AV123" s="50">
        <v>5793000</v>
      </c>
      <c r="AW123" s="50">
        <v>12317000</v>
      </c>
      <c r="AX123" s="50">
        <v>5719000</v>
      </c>
      <c r="AY123" s="50">
        <v>11362000</v>
      </c>
      <c r="AZ123" s="50">
        <v>28475000</v>
      </c>
      <c r="BA123" s="50">
        <v>6263000</v>
      </c>
      <c r="BB123" s="50">
        <v>7313000</v>
      </c>
      <c r="BC123" s="50">
        <v>4673000</v>
      </c>
      <c r="BD123" s="50">
        <v>10226000</v>
      </c>
      <c r="BE123" s="50">
        <v>37540000</v>
      </c>
      <c r="BF123" s="50">
        <v>5641000</v>
      </c>
      <c r="BG123" s="50">
        <v>10807000</v>
      </c>
      <c r="BH123" s="50">
        <v>6461000</v>
      </c>
      <c r="BI123" s="50">
        <v>14631000</v>
      </c>
      <c r="BJ123" s="50">
        <v>42732000</v>
      </c>
      <c r="BK123" s="50">
        <v>20680000</v>
      </c>
      <c r="BL123" s="50">
        <v>12353000</v>
      </c>
      <c r="BM123" s="50">
        <v>5617000</v>
      </c>
      <c r="BN123" s="50">
        <v>1947000</v>
      </c>
      <c r="BO123" s="50">
        <v>2135000</v>
      </c>
      <c r="BP123" s="50">
        <v>16959000</v>
      </c>
      <c r="BQ123" s="50">
        <v>2866000</v>
      </c>
      <c r="BR123" s="50">
        <v>6600000</v>
      </c>
      <c r="BS123" s="50">
        <v>3792000</v>
      </c>
      <c r="BT123" s="50">
        <v>3701000</v>
      </c>
      <c r="BU123" s="51">
        <v>87827000</v>
      </c>
      <c r="BV123" s="51">
        <v>97231000</v>
      </c>
      <c r="BW123" s="53">
        <v>185058000</v>
      </c>
      <c r="BX123" s="54">
        <v>350641000</v>
      </c>
      <c r="BY123" s="55"/>
      <c r="BZ123" s="34"/>
      <c r="CA123" s="34" t="s">
        <v>40</v>
      </c>
      <c r="CB123" s="34"/>
      <c r="CC123" s="34"/>
      <c r="CD123" s="34"/>
      <c r="CE123" s="34" t="b">
        <f t="shared" si="3"/>
        <v>1</v>
      </c>
    </row>
    <row r="124" spans="1:83" s="40" customFormat="1" ht="15.75" hidden="1" customHeight="1" outlineLevel="1" x14ac:dyDescent="0.25">
      <c r="A124" s="1" t="s">
        <v>119</v>
      </c>
      <c r="B124" s="31" t="s">
        <v>120</v>
      </c>
      <c r="C124" s="149"/>
      <c r="D124" s="149"/>
      <c r="E124" s="37" t="s">
        <v>19</v>
      </c>
      <c r="F124" s="49">
        <v>959461</v>
      </c>
      <c r="G124" s="50">
        <v>-497530</v>
      </c>
      <c r="H124" s="50">
        <v>-397028</v>
      </c>
      <c r="I124" s="50">
        <v>-153011</v>
      </c>
      <c r="J124" s="50">
        <v>2007030</v>
      </c>
      <c r="K124" s="50">
        <v>5027541</v>
      </c>
      <c r="L124" s="50">
        <v>-1447400</v>
      </c>
      <c r="M124" s="50">
        <v>263157</v>
      </c>
      <c r="N124" s="50">
        <v>609911</v>
      </c>
      <c r="O124" s="50">
        <v>3820932</v>
      </c>
      <c r="P124" s="50">
        <v>1780941</v>
      </c>
      <c r="Q124" s="50">
        <v>688988.00000000698</v>
      </c>
      <c r="R124" s="50">
        <v>-254277</v>
      </c>
      <c r="S124" s="50">
        <v>-932952</v>
      </c>
      <c r="T124" s="50">
        <v>2201202</v>
      </c>
      <c r="U124" s="50">
        <v>-324985</v>
      </c>
      <c r="V124" s="50">
        <v>755585</v>
      </c>
      <c r="W124" s="50">
        <v>-772720</v>
      </c>
      <c r="X124" s="50">
        <v>565409</v>
      </c>
      <c r="Y124" s="50">
        <v>-163010</v>
      </c>
      <c r="Z124" s="50">
        <v>1125906</v>
      </c>
      <c r="AA124" s="50">
        <v>-1540612</v>
      </c>
      <c r="AB124" s="50">
        <v>786409</v>
      </c>
      <c r="AC124" s="50">
        <v>-826372</v>
      </c>
      <c r="AD124" s="50">
        <v>-1079415</v>
      </c>
      <c r="AE124" s="50">
        <v>-423234</v>
      </c>
      <c r="AF124" s="50">
        <v>2000</v>
      </c>
      <c r="AG124" s="50">
        <v>-295285</v>
      </c>
      <c r="AH124" s="50">
        <v>1000</v>
      </c>
      <c r="AI124" s="50">
        <v>-235000</v>
      </c>
      <c r="AJ124" s="50">
        <v>109715</v>
      </c>
      <c r="AK124" s="50">
        <v>-171000</v>
      </c>
      <c r="AL124" s="51">
        <v>6675990.0000000102</v>
      </c>
      <c r="AM124" s="51">
        <v>-1080312.00000001</v>
      </c>
      <c r="AN124" s="52">
        <v>5595678</v>
      </c>
      <c r="AO124" s="49">
        <v>-107729.26213228</v>
      </c>
      <c r="AP124" s="50">
        <v>25096.81710828</v>
      </c>
      <c r="AQ124" s="50">
        <v>407215.23788859003</v>
      </c>
      <c r="AR124" s="50">
        <v>-197957.55860630001</v>
      </c>
      <c r="AS124" s="50">
        <v>-342083.75852285</v>
      </c>
      <c r="AT124" s="50">
        <v>54671.447861462802</v>
      </c>
      <c r="AU124" s="50">
        <v>-345721.47477571003</v>
      </c>
      <c r="AV124" s="50">
        <v>1197109.35268099</v>
      </c>
      <c r="AW124" s="50">
        <v>-476380.56820360001</v>
      </c>
      <c r="AX124" s="50">
        <v>-129919.42065512</v>
      </c>
      <c r="AY124" s="50">
        <v>-190416.4411851</v>
      </c>
      <c r="AZ124" s="50">
        <v>2301589.8142708102</v>
      </c>
      <c r="BA124" s="50">
        <v>1787982.2467765501</v>
      </c>
      <c r="BB124" s="50">
        <v>289765.79816399002</v>
      </c>
      <c r="BC124" s="50">
        <v>816476.92409763997</v>
      </c>
      <c r="BD124" s="50">
        <v>-592635.15476736997</v>
      </c>
      <c r="BE124" s="50">
        <v>1558330.53614939</v>
      </c>
      <c r="BF124" s="50">
        <v>1407829.2268651</v>
      </c>
      <c r="BG124" s="50">
        <v>-156221.00112220101</v>
      </c>
      <c r="BH124" s="50">
        <v>793935.34460969002</v>
      </c>
      <c r="BI124" s="50">
        <v>-487213.03420320002</v>
      </c>
      <c r="BJ124" s="50">
        <v>122369.167618707</v>
      </c>
      <c r="BK124" s="50">
        <v>-77239.887168999805</v>
      </c>
      <c r="BL124" s="50">
        <v>819143.83928659896</v>
      </c>
      <c r="BM124" s="50">
        <v>-541882.21496527002</v>
      </c>
      <c r="BN124" s="50">
        <v>-38064.766603650103</v>
      </c>
      <c r="BO124" s="50">
        <v>-39587.802929969999</v>
      </c>
      <c r="BP124" s="50">
        <v>-1836699.7037681199</v>
      </c>
      <c r="BQ124" s="50">
        <v>3523289.6500824001</v>
      </c>
      <c r="BR124" s="50">
        <v>-3801864.08719126</v>
      </c>
      <c r="BS124" s="50">
        <v>-1841843.5430547299</v>
      </c>
      <c r="BT124" s="50">
        <v>283718.27639547002</v>
      </c>
      <c r="BU124" s="51">
        <v>2248531.9999999902</v>
      </c>
      <c r="BV124" s="51">
        <v>-156000.00000003001</v>
      </c>
      <c r="BW124" s="53">
        <v>2092532</v>
      </c>
      <c r="BX124" s="54">
        <v>7688210</v>
      </c>
      <c r="BY124" s="55"/>
      <c r="BZ124" s="34"/>
      <c r="CA124" s="34" t="s">
        <v>40</v>
      </c>
      <c r="CB124" s="34"/>
      <c r="CC124" s="34"/>
      <c r="CD124" s="34"/>
      <c r="CE124" s="34" t="b">
        <f t="shared" si="3"/>
        <v>1</v>
      </c>
    </row>
    <row r="125" spans="1:83" s="40" customFormat="1" ht="15.75" hidden="1" customHeight="1" outlineLevel="1" x14ac:dyDescent="0.25">
      <c r="A125" s="1" t="s">
        <v>119</v>
      </c>
      <c r="B125" s="38" t="s">
        <v>13</v>
      </c>
      <c r="C125" s="149"/>
      <c r="D125" s="149"/>
      <c r="E125" s="39" t="s">
        <v>20</v>
      </c>
      <c r="F125" s="56">
        <v>21328461</v>
      </c>
      <c r="G125" s="57">
        <v>6283470</v>
      </c>
      <c r="H125" s="57">
        <v>4312972</v>
      </c>
      <c r="I125" s="57">
        <v>2888989</v>
      </c>
      <c r="J125" s="57">
        <v>7843030</v>
      </c>
      <c r="K125" s="57">
        <v>38852541</v>
      </c>
      <c r="L125" s="57">
        <v>6317600</v>
      </c>
      <c r="M125" s="57">
        <v>8538157</v>
      </c>
      <c r="N125" s="57">
        <v>4672911</v>
      </c>
      <c r="O125" s="57">
        <v>12111932</v>
      </c>
      <c r="P125" s="57">
        <v>7211941</v>
      </c>
      <c r="Q125" s="57">
        <v>35618988</v>
      </c>
      <c r="R125" s="57">
        <v>8134723</v>
      </c>
      <c r="S125" s="57">
        <v>8660048</v>
      </c>
      <c r="T125" s="57">
        <v>11650202</v>
      </c>
      <c r="U125" s="57">
        <v>7174015</v>
      </c>
      <c r="V125" s="57">
        <v>32424022</v>
      </c>
      <c r="W125" s="57">
        <v>11642280</v>
      </c>
      <c r="X125" s="57">
        <v>6601816</v>
      </c>
      <c r="Y125" s="57">
        <v>6759926</v>
      </c>
      <c r="Z125" s="57">
        <v>7420000</v>
      </c>
      <c r="AA125" s="57">
        <v>27239000</v>
      </c>
      <c r="AB125" s="57">
        <v>5072000</v>
      </c>
      <c r="AC125" s="57">
        <v>9743000</v>
      </c>
      <c r="AD125" s="57">
        <v>5680000</v>
      </c>
      <c r="AE125" s="57">
        <v>4103000</v>
      </c>
      <c r="AF125" s="57">
        <v>2641000</v>
      </c>
      <c r="AG125" s="57">
        <v>15355000</v>
      </c>
      <c r="AH125" s="57">
        <v>5042000</v>
      </c>
      <c r="AI125" s="57">
        <v>4605000</v>
      </c>
      <c r="AJ125" s="57">
        <v>2571000</v>
      </c>
      <c r="AK125" s="57">
        <v>3137000</v>
      </c>
      <c r="AL125" s="58">
        <v>95799990</v>
      </c>
      <c r="AM125" s="58">
        <v>75018022</v>
      </c>
      <c r="AN125" s="59">
        <v>170818012</v>
      </c>
      <c r="AO125" s="56">
        <v>18277270.737867702</v>
      </c>
      <c r="AP125" s="57">
        <v>5106096.81710828</v>
      </c>
      <c r="AQ125" s="57">
        <v>4014215.23788859</v>
      </c>
      <c r="AR125" s="57">
        <v>3830042.4413937</v>
      </c>
      <c r="AS125" s="57">
        <v>5326916.2414771495</v>
      </c>
      <c r="AT125" s="57">
        <v>41021671.447861403</v>
      </c>
      <c r="AU125" s="57">
        <v>5430278.5252242899</v>
      </c>
      <c r="AV125" s="57">
        <v>6990109.3526809895</v>
      </c>
      <c r="AW125" s="57">
        <v>11840619.4317964</v>
      </c>
      <c r="AX125" s="57">
        <v>5589080.5793448798</v>
      </c>
      <c r="AY125" s="57">
        <v>11171583.5588149</v>
      </c>
      <c r="AZ125" s="57">
        <v>30776589.814270802</v>
      </c>
      <c r="BA125" s="57">
        <v>8050982.2467765501</v>
      </c>
      <c r="BB125" s="57">
        <v>7602765.7981639896</v>
      </c>
      <c r="BC125" s="57">
        <v>5489476.9240976404</v>
      </c>
      <c r="BD125" s="57">
        <v>9633364.8452326301</v>
      </c>
      <c r="BE125" s="57">
        <v>39098330.536149397</v>
      </c>
      <c r="BF125" s="57">
        <v>7048829.2268650997</v>
      </c>
      <c r="BG125" s="57">
        <v>10650778.998877799</v>
      </c>
      <c r="BH125" s="57">
        <v>7254935.3446096899</v>
      </c>
      <c r="BI125" s="57">
        <v>14143786.9657968</v>
      </c>
      <c r="BJ125" s="57">
        <v>42854369.167618699</v>
      </c>
      <c r="BK125" s="57">
        <v>20602760.112831</v>
      </c>
      <c r="BL125" s="57">
        <v>13172143.839286599</v>
      </c>
      <c r="BM125" s="57">
        <v>5075117.7850347301</v>
      </c>
      <c r="BN125" s="57">
        <v>1908935.2333963499</v>
      </c>
      <c r="BO125" s="57">
        <v>2095412.19707003</v>
      </c>
      <c r="BP125" s="57">
        <v>15122300.296231899</v>
      </c>
      <c r="BQ125" s="57">
        <v>6389289.6500824001</v>
      </c>
      <c r="BR125" s="57">
        <v>2798135.91280874</v>
      </c>
      <c r="BS125" s="57">
        <v>1950156.4569452701</v>
      </c>
      <c r="BT125" s="57">
        <v>3984718.2763954699</v>
      </c>
      <c r="BU125" s="58">
        <v>90075532</v>
      </c>
      <c r="BV125" s="58">
        <v>97075000</v>
      </c>
      <c r="BW125" s="60">
        <v>187150532</v>
      </c>
      <c r="BX125" s="61">
        <v>357968544</v>
      </c>
      <c r="BY125" s="62"/>
      <c r="BZ125" s="34"/>
      <c r="CA125" s="34" t="s">
        <v>40</v>
      </c>
      <c r="CB125" s="34"/>
      <c r="CC125" s="34"/>
      <c r="CD125" s="34"/>
      <c r="CE125" s="34" t="b">
        <f t="shared" si="3"/>
        <v>1</v>
      </c>
    </row>
    <row r="126" spans="1:83" s="40" customFormat="1" ht="15.75" hidden="1" customHeight="1" outlineLevel="1" x14ac:dyDescent="0.25">
      <c r="A126" s="1" t="s">
        <v>119</v>
      </c>
      <c r="B126" s="31" t="s">
        <v>14</v>
      </c>
      <c r="C126" s="149"/>
      <c r="D126" s="149"/>
      <c r="E126" s="37" t="s">
        <v>21</v>
      </c>
      <c r="F126" s="49">
        <v>15674298</v>
      </c>
      <c r="G126" s="50">
        <v>4348277</v>
      </c>
      <c r="H126" s="50">
        <v>4533238</v>
      </c>
      <c r="I126" s="50">
        <v>2136803</v>
      </c>
      <c r="J126" s="50">
        <v>4655980</v>
      </c>
      <c r="K126" s="50">
        <v>36792359</v>
      </c>
      <c r="L126" s="50">
        <v>8388444</v>
      </c>
      <c r="M126" s="50">
        <v>6802137</v>
      </c>
      <c r="N126" s="50">
        <v>3588939</v>
      </c>
      <c r="O126" s="50">
        <v>11012171</v>
      </c>
      <c r="P126" s="50">
        <v>7000668</v>
      </c>
      <c r="Q126" s="50">
        <v>26770079</v>
      </c>
      <c r="R126" s="50">
        <v>6823218</v>
      </c>
      <c r="S126" s="50">
        <v>4119371</v>
      </c>
      <c r="T126" s="50">
        <v>9611261</v>
      </c>
      <c r="U126" s="50">
        <v>6216229</v>
      </c>
      <c r="V126" s="50">
        <v>29533853</v>
      </c>
      <c r="W126" s="50">
        <v>11867258</v>
      </c>
      <c r="X126" s="50">
        <v>5747010</v>
      </c>
      <c r="Y126" s="50">
        <v>5805460</v>
      </c>
      <c r="Z126" s="50">
        <v>6114125</v>
      </c>
      <c r="AA126" s="50">
        <v>24725703</v>
      </c>
      <c r="AB126" s="50">
        <v>4749688</v>
      </c>
      <c r="AC126" s="50">
        <v>8213153</v>
      </c>
      <c r="AD126" s="50">
        <v>5889119</v>
      </c>
      <c r="AE126" s="50">
        <v>3761132</v>
      </c>
      <c r="AF126" s="50">
        <v>2112611</v>
      </c>
      <c r="AG126" s="50">
        <v>13821540</v>
      </c>
      <c r="AH126" s="50">
        <v>4190703</v>
      </c>
      <c r="AI126" s="50">
        <v>4624581</v>
      </c>
      <c r="AJ126" s="50">
        <v>2690438</v>
      </c>
      <c r="AK126" s="50">
        <v>2315818</v>
      </c>
      <c r="AL126" s="51">
        <v>79236736</v>
      </c>
      <c r="AM126" s="51">
        <v>68081096</v>
      </c>
      <c r="AN126" s="52">
        <v>147317832</v>
      </c>
      <c r="AO126" s="49">
        <v>17190099</v>
      </c>
      <c r="AP126" s="50">
        <v>4256285</v>
      </c>
      <c r="AQ126" s="50">
        <v>3230975</v>
      </c>
      <c r="AR126" s="50">
        <v>4133570</v>
      </c>
      <c r="AS126" s="50">
        <v>5569269</v>
      </c>
      <c r="AT126" s="50">
        <v>37890465</v>
      </c>
      <c r="AU126" s="50">
        <v>5255458</v>
      </c>
      <c r="AV126" s="50">
        <v>8161076</v>
      </c>
      <c r="AW126" s="50">
        <v>9295291</v>
      </c>
      <c r="AX126" s="50">
        <v>4951678</v>
      </c>
      <c r="AY126" s="50">
        <v>10226962</v>
      </c>
      <c r="AZ126" s="50">
        <v>28709011</v>
      </c>
      <c r="BA126" s="50">
        <v>6856190</v>
      </c>
      <c r="BB126" s="50">
        <v>7071144</v>
      </c>
      <c r="BC126" s="50">
        <v>7814902</v>
      </c>
      <c r="BD126" s="50">
        <v>6966775</v>
      </c>
      <c r="BE126" s="50">
        <v>49568049</v>
      </c>
      <c r="BF126" s="50">
        <v>10215031</v>
      </c>
      <c r="BG126" s="50">
        <v>7204603</v>
      </c>
      <c r="BH126" s="50">
        <v>13318064</v>
      </c>
      <c r="BI126" s="50">
        <v>18830351</v>
      </c>
      <c r="BJ126" s="50">
        <v>29785821</v>
      </c>
      <c r="BK126" s="50">
        <v>10870156</v>
      </c>
      <c r="BL126" s="50">
        <v>9958082</v>
      </c>
      <c r="BM126" s="50">
        <v>4701536</v>
      </c>
      <c r="BN126" s="50">
        <v>1890641</v>
      </c>
      <c r="BO126" s="50">
        <v>2365406</v>
      </c>
      <c r="BP126" s="50">
        <v>13345914</v>
      </c>
      <c r="BQ126" s="50">
        <v>6009059</v>
      </c>
      <c r="BR126" s="50">
        <v>2610143</v>
      </c>
      <c r="BS126" s="50">
        <v>1682899</v>
      </c>
      <c r="BT126" s="50">
        <v>3043813</v>
      </c>
      <c r="BU126" s="51">
        <v>83789575</v>
      </c>
      <c r="BV126" s="51">
        <v>92699784</v>
      </c>
      <c r="BW126" s="53">
        <v>176489359</v>
      </c>
      <c r="BX126" s="54">
        <v>323807191</v>
      </c>
      <c r="BY126" s="55"/>
      <c r="BZ126" s="34"/>
      <c r="CA126" s="34" t="s">
        <v>40</v>
      </c>
      <c r="CB126" s="34"/>
      <c r="CC126" s="34"/>
      <c r="CD126" s="34"/>
      <c r="CE126" s="34" t="b">
        <f t="shared" si="3"/>
        <v>1</v>
      </c>
    </row>
    <row r="127" spans="1:83" s="40" customFormat="1" ht="15.75" hidden="1" customHeight="1" outlineLevel="1" x14ac:dyDescent="0.25">
      <c r="A127" s="1" t="s">
        <v>119</v>
      </c>
      <c r="B127" s="31" t="s">
        <v>22</v>
      </c>
      <c r="C127" s="149"/>
      <c r="D127" s="149"/>
      <c r="E127" s="63" t="s">
        <v>22</v>
      </c>
      <c r="F127" s="49">
        <v>21065067</v>
      </c>
      <c r="G127" s="50">
        <v>6335895</v>
      </c>
      <c r="H127" s="50">
        <v>5265928</v>
      </c>
      <c r="I127" s="50">
        <v>3561642</v>
      </c>
      <c r="J127" s="50">
        <v>5901602</v>
      </c>
      <c r="K127" s="50">
        <v>32712188</v>
      </c>
      <c r="L127" s="50">
        <v>8827354</v>
      </c>
      <c r="M127" s="50">
        <v>6678067</v>
      </c>
      <c r="N127" s="50">
        <v>4055230</v>
      </c>
      <c r="O127" s="50">
        <v>7393521</v>
      </c>
      <c r="P127" s="50">
        <v>5758016</v>
      </c>
      <c r="Q127" s="50">
        <v>33457723</v>
      </c>
      <c r="R127" s="50">
        <v>11636657</v>
      </c>
      <c r="S127" s="50">
        <v>7090338</v>
      </c>
      <c r="T127" s="50">
        <v>8769691</v>
      </c>
      <c r="U127" s="50">
        <v>5961037</v>
      </c>
      <c r="V127" s="50">
        <v>34263972</v>
      </c>
      <c r="W127" s="50">
        <v>11821309</v>
      </c>
      <c r="X127" s="50">
        <v>6875673</v>
      </c>
      <c r="Y127" s="50">
        <v>4211055</v>
      </c>
      <c r="Z127" s="50">
        <v>11355935</v>
      </c>
      <c r="AA127" s="50">
        <v>27588160</v>
      </c>
      <c r="AB127" s="50">
        <v>7678754</v>
      </c>
      <c r="AC127" s="50">
        <v>6373641</v>
      </c>
      <c r="AD127" s="50">
        <v>6092569</v>
      </c>
      <c r="AE127" s="50">
        <v>4926075</v>
      </c>
      <c r="AF127" s="50">
        <v>2517121</v>
      </c>
      <c r="AG127" s="50">
        <v>14995776.5</v>
      </c>
      <c r="AH127" s="50">
        <v>4947043</v>
      </c>
      <c r="AI127" s="50">
        <v>4423323.5</v>
      </c>
      <c r="AJ127" s="50">
        <v>2280859</v>
      </c>
      <c r="AK127" s="50">
        <v>3344551</v>
      </c>
      <c r="AL127" s="51">
        <v>87234978</v>
      </c>
      <c r="AM127" s="51">
        <v>76847908.5</v>
      </c>
      <c r="AN127" s="52">
        <v>164082886.5</v>
      </c>
      <c r="AO127" s="49">
        <v>15746737</v>
      </c>
      <c r="AP127" s="50">
        <v>2288989</v>
      </c>
      <c r="AQ127" s="50">
        <v>7007612</v>
      </c>
      <c r="AR127" s="50">
        <v>3985415</v>
      </c>
      <c r="AS127" s="50">
        <v>2464721</v>
      </c>
      <c r="AT127" s="50">
        <v>34230880</v>
      </c>
      <c r="AU127" s="50">
        <v>8127546</v>
      </c>
      <c r="AV127" s="50">
        <v>6619233</v>
      </c>
      <c r="AW127" s="50">
        <v>5598627</v>
      </c>
      <c r="AX127" s="50">
        <v>3787318</v>
      </c>
      <c r="AY127" s="50">
        <v>10098156</v>
      </c>
      <c r="AZ127" s="50">
        <v>28422882</v>
      </c>
      <c r="BA127" s="50">
        <v>6670916</v>
      </c>
      <c r="BB127" s="50">
        <v>6086980</v>
      </c>
      <c r="BC127" s="50">
        <v>6859276</v>
      </c>
      <c r="BD127" s="50">
        <v>8805710</v>
      </c>
      <c r="BE127" s="50">
        <v>45287683</v>
      </c>
      <c r="BF127" s="50">
        <v>10012384</v>
      </c>
      <c r="BG127" s="50">
        <v>5897672</v>
      </c>
      <c r="BH127" s="50">
        <v>11711487</v>
      </c>
      <c r="BI127" s="50">
        <v>17666140</v>
      </c>
      <c r="BJ127" s="50">
        <v>27470528</v>
      </c>
      <c r="BK127" s="50">
        <v>11114620</v>
      </c>
      <c r="BL127" s="50">
        <v>8798667</v>
      </c>
      <c r="BM127" s="50">
        <v>4000876</v>
      </c>
      <c r="BN127" s="50">
        <v>1790446</v>
      </c>
      <c r="BO127" s="50">
        <v>1765919</v>
      </c>
      <c r="BP127" s="50">
        <v>13685616</v>
      </c>
      <c r="BQ127" s="50">
        <v>5214887</v>
      </c>
      <c r="BR127" s="50">
        <v>3497873</v>
      </c>
      <c r="BS127" s="50">
        <v>1675038</v>
      </c>
      <c r="BT127" s="50">
        <v>3297818</v>
      </c>
      <c r="BU127" s="51">
        <v>78400499</v>
      </c>
      <c r="BV127" s="51">
        <v>86443827</v>
      </c>
      <c r="BW127" s="53">
        <v>164844326</v>
      </c>
      <c r="BX127" s="54">
        <v>328927212.5</v>
      </c>
      <c r="BY127" s="55"/>
      <c r="BZ127" s="34"/>
      <c r="CA127" s="34" t="s">
        <v>40</v>
      </c>
      <c r="CB127" s="34"/>
      <c r="CC127" s="34"/>
      <c r="CD127" s="34"/>
      <c r="CE127" s="34" t="b">
        <f t="shared" si="3"/>
        <v>1</v>
      </c>
    </row>
    <row r="128" spans="1:83" s="40" customFormat="1" ht="15.75" hidden="1" customHeight="1" outlineLevel="1" x14ac:dyDescent="0.25">
      <c r="A128" s="1" t="s">
        <v>119</v>
      </c>
      <c r="B128" s="31" t="s">
        <v>121</v>
      </c>
      <c r="C128" s="149"/>
      <c r="D128" s="149"/>
      <c r="E128" s="63" t="s">
        <v>23</v>
      </c>
      <c r="F128" s="64">
        <v>4.7103981540576399E-2</v>
      </c>
      <c r="G128" s="65">
        <v>-7.3371184191122193E-2</v>
      </c>
      <c r="H128" s="65">
        <v>-8.4294692144373698E-2</v>
      </c>
      <c r="I128" s="65">
        <v>-5.0299474030243298E-2</v>
      </c>
      <c r="J128" s="65">
        <v>0.34390507196710102</v>
      </c>
      <c r="K128" s="65">
        <v>0.14863388026607499</v>
      </c>
      <c r="L128" s="65">
        <v>-0.18640051513200301</v>
      </c>
      <c r="M128" s="65">
        <v>3.1801450151057398E-2</v>
      </c>
      <c r="N128" s="65">
        <v>0.150113462958405</v>
      </c>
      <c r="O128" s="65">
        <v>0.46085297310336498</v>
      </c>
      <c r="P128" s="65">
        <v>0.327921377278586</v>
      </c>
      <c r="Q128" s="65">
        <v>1.9724821070713099E-2</v>
      </c>
      <c r="R128" s="65">
        <v>-3.0310764095839798E-2</v>
      </c>
      <c r="S128" s="65">
        <v>-9.7253413947670203E-2</v>
      </c>
      <c r="T128" s="65">
        <v>0.23295608000846699</v>
      </c>
      <c r="U128" s="65">
        <v>-4.3337111614881997E-2</v>
      </c>
      <c r="V128" s="65">
        <v>2.3233756649549499E-2</v>
      </c>
      <c r="W128" s="65">
        <v>-6.2240837696335101E-2</v>
      </c>
      <c r="X128" s="65">
        <v>9.3657280106012902E-2</v>
      </c>
      <c r="Y128" s="65">
        <v>-2.3474942396313401E-2</v>
      </c>
      <c r="Z128" s="65">
        <v>0.158021894736842</v>
      </c>
      <c r="AA128" s="65">
        <v>-5.4713118829462302E-2</v>
      </c>
      <c r="AB128" s="65">
        <v>0.152523079906905</v>
      </c>
      <c r="AC128" s="65">
        <v>-8.0787173721771396E-2</v>
      </c>
      <c r="AD128" s="65">
        <v>-0.18258034506089299</v>
      </c>
      <c r="AE128" s="65">
        <v>-0.10026865671641801</v>
      </c>
      <c r="AF128" s="65">
        <v>7.5757575757575801E-4</v>
      </c>
      <c r="AG128" s="65">
        <v>-1.8712610899873298E-2</v>
      </c>
      <c r="AH128" s="65">
        <v>1.98294665873488E-4</v>
      </c>
      <c r="AI128" s="65">
        <v>-4.7968973259848897E-2</v>
      </c>
      <c r="AJ128" s="65">
        <v>4.0635185185185198E-2</v>
      </c>
      <c r="AK128" s="65">
        <v>-5.4493307839388098E-2</v>
      </c>
      <c r="AL128" s="66">
        <v>7.4906759122122205E-2</v>
      </c>
      <c r="AM128" s="66">
        <v>-1.4129298055167E-2</v>
      </c>
      <c r="AN128" s="67">
        <v>3.37937952567594E-2</v>
      </c>
      <c r="AO128" s="64">
        <v>-5.8596280735534198E-3</v>
      </c>
      <c r="AP128" s="65">
        <v>4.9393460161936704E-3</v>
      </c>
      <c r="AQ128" s="65">
        <v>0.11289582419977499</v>
      </c>
      <c r="AR128" s="65">
        <v>-4.9145372047244298E-2</v>
      </c>
      <c r="AS128" s="65">
        <v>-6.0342875026080503E-2</v>
      </c>
      <c r="AT128" s="65">
        <v>1.3345240769756801E-3</v>
      </c>
      <c r="AU128" s="65">
        <v>-5.98548259653238E-2</v>
      </c>
      <c r="AV128" s="65">
        <v>0.20664756649076299</v>
      </c>
      <c r="AW128" s="65">
        <v>-3.86766719333929E-2</v>
      </c>
      <c r="AX128" s="65">
        <v>-2.27171569601539E-2</v>
      </c>
      <c r="AY128" s="65">
        <v>-1.6759060128947401E-2</v>
      </c>
      <c r="AZ128" s="65">
        <v>8.0828439482732606E-2</v>
      </c>
      <c r="BA128" s="65">
        <v>0.28548335410770398</v>
      </c>
      <c r="BB128" s="65">
        <v>3.9623382765484702E-2</v>
      </c>
      <c r="BC128" s="65">
        <v>0.17472221786810199</v>
      </c>
      <c r="BD128" s="65">
        <v>-5.7953760489670401E-2</v>
      </c>
      <c r="BE128" s="65">
        <v>4.1511202348145697E-2</v>
      </c>
      <c r="BF128" s="65">
        <v>0.24957086099363601</v>
      </c>
      <c r="BG128" s="65">
        <v>-1.44555381810124E-2</v>
      </c>
      <c r="BH128" s="65">
        <v>0.122881186288452</v>
      </c>
      <c r="BI128" s="65">
        <v>-3.3300050181341002E-2</v>
      </c>
      <c r="BJ128" s="65">
        <v>2.8636424136175898E-3</v>
      </c>
      <c r="BK128" s="65">
        <v>-3.7350042151353801E-3</v>
      </c>
      <c r="BL128" s="65">
        <v>6.6311328364494396E-2</v>
      </c>
      <c r="BM128" s="65">
        <v>-9.6471820360560803E-2</v>
      </c>
      <c r="BN128" s="65">
        <v>-1.95504707774268E-2</v>
      </c>
      <c r="BO128" s="65">
        <v>-1.8542296454318499E-2</v>
      </c>
      <c r="BP128" s="65">
        <v>-0.108302358851826</v>
      </c>
      <c r="BQ128" s="65">
        <v>1.22934042221996</v>
      </c>
      <c r="BR128" s="65">
        <v>-0.57604001321079701</v>
      </c>
      <c r="BS128" s="65">
        <v>-0.48571823392793501</v>
      </c>
      <c r="BT128" s="65">
        <v>7.6659896351113199E-2</v>
      </c>
      <c r="BU128" s="66">
        <v>2.5601830872055101E-2</v>
      </c>
      <c r="BV128" s="66">
        <v>-1.6044265717726799E-3</v>
      </c>
      <c r="BW128" s="68">
        <v>1.1307438748932801E-2</v>
      </c>
      <c r="BX128" s="69">
        <v>2.1926158093320498E-2</v>
      </c>
      <c r="BY128" s="70"/>
      <c r="BZ128" s="34"/>
      <c r="CA128" s="34" t="s">
        <v>40</v>
      </c>
      <c r="CB128" s="34"/>
      <c r="CC128" s="34"/>
      <c r="CD128" s="34"/>
      <c r="CE128" s="34" t="b">
        <f t="shared" si="3"/>
        <v>1</v>
      </c>
    </row>
    <row r="129" spans="1:83" s="40" customFormat="1" ht="15.75" hidden="1" customHeight="1" outlineLevel="1" x14ac:dyDescent="0.25">
      <c r="A129" s="1" t="s">
        <v>119</v>
      </c>
      <c r="B129" s="31" t="s">
        <v>122</v>
      </c>
      <c r="C129" s="151"/>
      <c r="D129" s="151"/>
      <c r="E129" s="86" t="s">
        <v>24</v>
      </c>
      <c r="F129" s="87">
        <v>0.36072830821514301</v>
      </c>
      <c r="G129" s="88">
        <v>0.44504823404764698</v>
      </c>
      <c r="H129" s="88">
        <v>-4.8589110035696298E-2</v>
      </c>
      <c r="I129" s="88">
        <v>0.35201466864282799</v>
      </c>
      <c r="J129" s="88">
        <v>0.68450680630071403</v>
      </c>
      <c r="K129" s="88">
        <v>5.5994833057592203E-2</v>
      </c>
      <c r="L129" s="88">
        <v>-0.24686866837282301</v>
      </c>
      <c r="M129" s="88">
        <v>0.25521685317422999</v>
      </c>
      <c r="N129" s="88">
        <v>0.3020313245781</v>
      </c>
      <c r="O129" s="88">
        <v>9.9867773575256003E-2</v>
      </c>
      <c r="P129" s="88">
        <v>3.0178977206175201E-2</v>
      </c>
      <c r="Q129" s="88">
        <v>0.33055221839278098</v>
      </c>
      <c r="R129" s="88">
        <v>0.19221209112767601</v>
      </c>
      <c r="S129" s="88">
        <v>1.10227435207948</v>
      </c>
      <c r="T129" s="88">
        <v>0.21214084187288201</v>
      </c>
      <c r="U129" s="88">
        <v>0.15407830052593</v>
      </c>
      <c r="V129" s="88">
        <v>0.126726844614551</v>
      </c>
      <c r="W129" s="88">
        <v>-1.8957875526090399E-2</v>
      </c>
      <c r="X129" s="88">
        <v>0.14884244154786599</v>
      </c>
      <c r="Y129" s="88">
        <v>0.16803664136864299</v>
      </c>
      <c r="Z129" s="88">
        <v>0.349482714206857</v>
      </c>
      <c r="AA129" s="88">
        <v>7.6506823688693507E-2</v>
      </c>
      <c r="AB129" s="88">
        <v>0.251115652228104</v>
      </c>
      <c r="AC129" s="88">
        <v>0.14482562299764801</v>
      </c>
      <c r="AD129" s="88">
        <v>-0.17940442364978501</v>
      </c>
      <c r="AE129" s="88">
        <v>9.7401526987087907E-3</v>
      </c>
      <c r="AF129" s="88">
        <v>0.25058517635286398</v>
      </c>
      <c r="AG129" s="88">
        <v>0.120332104816106</v>
      </c>
      <c r="AH129" s="88">
        <v>0.203616672429423</v>
      </c>
      <c r="AI129" s="88">
        <v>8.5237992371633205E-3</v>
      </c>
      <c r="AJ129" s="88">
        <v>4.4333673550551997E-2</v>
      </c>
      <c r="AK129" s="88">
        <v>0.28118876353841299</v>
      </c>
      <c r="AL129" s="89">
        <v>0.20903503647600999</v>
      </c>
      <c r="AM129" s="89">
        <v>0.107189696241083</v>
      </c>
      <c r="AN129" s="90">
        <v>0.161968484575581</v>
      </c>
      <c r="AO129" s="87">
        <v>6.3244064962495003E-2</v>
      </c>
      <c r="AP129" s="88">
        <v>0.19966045908774399</v>
      </c>
      <c r="AQ129" s="88">
        <v>0.242416062609147</v>
      </c>
      <c r="AR129" s="88">
        <v>-7.3429882306650193E-2</v>
      </c>
      <c r="AS129" s="88">
        <v>-4.3516080570511199E-2</v>
      </c>
      <c r="AT129" s="88">
        <v>8.2638374795914002E-2</v>
      </c>
      <c r="AU129" s="88">
        <v>3.3264565186191197E-2</v>
      </c>
      <c r="AV129" s="88">
        <v>-0.14348189470591999</v>
      </c>
      <c r="AW129" s="88">
        <v>0.273829881366425</v>
      </c>
      <c r="AX129" s="88">
        <v>0.12872456152134301</v>
      </c>
      <c r="AY129" s="88">
        <v>9.2365803140258093E-2</v>
      </c>
      <c r="AZ129" s="88">
        <v>7.2018461878425893E-2</v>
      </c>
      <c r="BA129" s="88">
        <v>0.17426475152767801</v>
      </c>
      <c r="BB129" s="88">
        <v>7.5181865644935203E-2</v>
      </c>
      <c r="BC129" s="88">
        <v>-0.29756292220969099</v>
      </c>
      <c r="BD129" s="88">
        <v>0.38275814063646801</v>
      </c>
      <c r="BE129" s="88">
        <v>-0.21121909526539201</v>
      </c>
      <c r="BF129" s="88">
        <v>-0.309955180080697</v>
      </c>
      <c r="BG129" s="88">
        <v>0.47832975652895798</v>
      </c>
      <c r="BH129" s="88">
        <v>-0.455256008335019</v>
      </c>
      <c r="BI129" s="88">
        <v>-0.24888351970726399</v>
      </c>
      <c r="BJ129" s="88">
        <v>0.43875064473189102</v>
      </c>
      <c r="BK129" s="88">
        <v>0.89535091426755997</v>
      </c>
      <c r="BL129" s="88">
        <v>0.32275912563148201</v>
      </c>
      <c r="BM129" s="88">
        <v>7.9459518130825801E-2</v>
      </c>
      <c r="BN129" s="88">
        <v>9.6762068506659592E-3</v>
      </c>
      <c r="BO129" s="88">
        <v>-0.11414268963973601</v>
      </c>
      <c r="BP129" s="88">
        <v>0.133103382520814</v>
      </c>
      <c r="BQ129" s="88">
        <v>6.3276238439729099E-2</v>
      </c>
      <c r="BR129" s="88">
        <v>7.2023989800076099E-2</v>
      </c>
      <c r="BS129" s="88">
        <v>0.158807781658477</v>
      </c>
      <c r="BT129" s="88">
        <v>0.30912059196654701</v>
      </c>
      <c r="BU129" s="89">
        <v>7.5020752880056801E-2</v>
      </c>
      <c r="BV129" s="89">
        <v>4.71976935782287E-2</v>
      </c>
      <c r="BW129" s="91">
        <v>6.0406888326904697E-2</v>
      </c>
      <c r="BX129" s="92">
        <v>0.106612885567449</v>
      </c>
      <c r="BY129" s="70"/>
      <c r="BZ129" s="34"/>
      <c r="CA129" s="34" t="s">
        <v>40</v>
      </c>
      <c r="CB129" s="34"/>
      <c r="CC129" s="34"/>
      <c r="CD129" s="34"/>
      <c r="CE129" s="34" t="b">
        <f t="shared" si="3"/>
        <v>1</v>
      </c>
    </row>
    <row r="130" spans="1:83" s="35" customFormat="1" ht="15.75" hidden="1" customHeight="1" outlineLevel="1" x14ac:dyDescent="0.25">
      <c r="A130" s="1" t="s">
        <v>119</v>
      </c>
      <c r="B130" s="31" t="s">
        <v>9</v>
      </c>
      <c r="C130" s="149" t="s">
        <v>124</v>
      </c>
      <c r="D130" s="149" t="s">
        <v>26</v>
      </c>
      <c r="E130" s="93" t="s">
        <v>16</v>
      </c>
      <c r="F130" s="94">
        <v>10894765.039999999</v>
      </c>
      <c r="G130" s="95">
        <v>1992442.12</v>
      </c>
      <c r="H130" s="95">
        <v>2653329.17</v>
      </c>
      <c r="I130" s="95">
        <v>3066479.36</v>
      </c>
      <c r="J130" s="95">
        <v>3182514.39</v>
      </c>
      <c r="K130" s="95">
        <v>15486437.800000001</v>
      </c>
      <c r="L130" s="95">
        <v>2281296.16</v>
      </c>
      <c r="M130" s="95">
        <v>2183332.64</v>
      </c>
      <c r="N130" s="95">
        <v>3784589.26</v>
      </c>
      <c r="O130" s="95">
        <v>2790147.48</v>
      </c>
      <c r="P130" s="95">
        <v>4447072.26</v>
      </c>
      <c r="Q130" s="95">
        <v>13297264.199999999</v>
      </c>
      <c r="R130" s="95">
        <v>5457970.7800000003</v>
      </c>
      <c r="S130" s="95">
        <v>1885500.32</v>
      </c>
      <c r="T130" s="95">
        <v>2782712.2</v>
      </c>
      <c r="U130" s="95">
        <v>3171080.9</v>
      </c>
      <c r="V130" s="95">
        <v>16575578.060000001</v>
      </c>
      <c r="W130" s="95">
        <v>2684641.03</v>
      </c>
      <c r="X130" s="95">
        <v>2220535.25</v>
      </c>
      <c r="Y130" s="95">
        <v>7587785.6100000003</v>
      </c>
      <c r="Z130" s="95">
        <v>4082616.17</v>
      </c>
      <c r="AA130" s="95">
        <v>21867022.52</v>
      </c>
      <c r="AB130" s="95">
        <v>2354491.58</v>
      </c>
      <c r="AC130" s="95">
        <v>2546425.9700000002</v>
      </c>
      <c r="AD130" s="95">
        <v>3344185.97</v>
      </c>
      <c r="AE130" s="95">
        <v>6470919</v>
      </c>
      <c r="AF130" s="95">
        <v>7151000</v>
      </c>
      <c r="AG130" s="95">
        <v>22803656</v>
      </c>
      <c r="AH130" s="95">
        <v>4695000</v>
      </c>
      <c r="AI130" s="95">
        <v>6760000</v>
      </c>
      <c r="AJ130" s="95">
        <v>6256656</v>
      </c>
      <c r="AK130" s="95">
        <v>5092000</v>
      </c>
      <c r="AL130" s="96">
        <v>39678467.039999999</v>
      </c>
      <c r="AM130" s="96">
        <v>61246256.579999998</v>
      </c>
      <c r="AN130" s="97">
        <v>100924723.62</v>
      </c>
      <c r="AO130" s="94">
        <v>16067405.771986701</v>
      </c>
      <c r="AP130" s="95">
        <v>3213864.8994599599</v>
      </c>
      <c r="AQ130" s="95">
        <v>2959633.7954728301</v>
      </c>
      <c r="AR130" s="95">
        <v>5122037.2233482702</v>
      </c>
      <c r="AS130" s="95">
        <v>4771869.8537056204</v>
      </c>
      <c r="AT130" s="95">
        <v>14844218.384878799</v>
      </c>
      <c r="AU130" s="95">
        <v>4707592.5557164196</v>
      </c>
      <c r="AV130" s="95">
        <v>3135197.1616224302</v>
      </c>
      <c r="AW130" s="95">
        <v>2124988.2842697902</v>
      </c>
      <c r="AX130" s="95">
        <v>2439659.2356198998</v>
      </c>
      <c r="AY130" s="95">
        <v>2436781.14765024</v>
      </c>
      <c r="AZ130" s="95">
        <v>10835041.843134601</v>
      </c>
      <c r="BA130" s="95">
        <v>3780848.2294840901</v>
      </c>
      <c r="BB130" s="95">
        <v>2550945.3037803099</v>
      </c>
      <c r="BC130" s="95">
        <v>2195021.7581983199</v>
      </c>
      <c r="BD130" s="95">
        <v>2308226.5516718398</v>
      </c>
      <c r="BE130" s="95">
        <v>10990041.074782001</v>
      </c>
      <c r="BF130" s="95">
        <v>2470808.6034548101</v>
      </c>
      <c r="BG130" s="95">
        <v>2461175.8213750701</v>
      </c>
      <c r="BH130" s="95">
        <v>3500553.0077796401</v>
      </c>
      <c r="BI130" s="95">
        <v>2557503.64217252</v>
      </c>
      <c r="BJ130" s="95">
        <v>22437639.298351999</v>
      </c>
      <c r="BK130" s="95">
        <v>3807838.75612354</v>
      </c>
      <c r="BL130" s="95">
        <v>3021803.7384162699</v>
      </c>
      <c r="BM130" s="95">
        <v>3086343.3783505699</v>
      </c>
      <c r="BN130" s="95">
        <v>5636140.7948593004</v>
      </c>
      <c r="BO130" s="95">
        <v>6885512.6306023402</v>
      </c>
      <c r="BP130" s="95">
        <v>19938895.626865901</v>
      </c>
      <c r="BQ130" s="95">
        <v>5718982.72074511</v>
      </c>
      <c r="BR130" s="95">
        <v>5203628.8794787098</v>
      </c>
      <c r="BS130" s="95">
        <v>5922234.4226277499</v>
      </c>
      <c r="BT130" s="95">
        <v>3094049.6040143701</v>
      </c>
      <c r="BU130" s="96">
        <v>41746666</v>
      </c>
      <c r="BV130" s="96">
        <v>53366576</v>
      </c>
      <c r="BW130" s="98">
        <v>95113242</v>
      </c>
      <c r="BX130" s="99">
        <v>196037965.62</v>
      </c>
      <c r="BY130" s="48"/>
      <c r="BZ130" s="34"/>
      <c r="CA130" s="34" t="s">
        <v>40</v>
      </c>
      <c r="CB130" s="34"/>
      <c r="CC130" s="34"/>
      <c r="CD130" s="34"/>
      <c r="CE130" s="34" t="b">
        <f t="shared" si="3"/>
        <v>0</v>
      </c>
    </row>
    <row r="131" spans="1:83" s="40" customFormat="1" ht="15.75" hidden="1" customHeight="1" outlineLevel="1" x14ac:dyDescent="0.25">
      <c r="A131" s="1" t="s">
        <v>119</v>
      </c>
      <c r="B131" s="31" t="s">
        <v>11</v>
      </c>
      <c r="C131" s="149"/>
      <c r="D131" s="149"/>
      <c r="E131" s="37" t="s">
        <v>17</v>
      </c>
      <c r="F131" s="49">
        <v>10676000</v>
      </c>
      <c r="G131" s="50">
        <v>2070000</v>
      </c>
      <c r="H131" s="50">
        <v>3135000</v>
      </c>
      <c r="I131" s="50">
        <v>2680000</v>
      </c>
      <c r="J131" s="50">
        <v>2791000</v>
      </c>
      <c r="K131" s="50">
        <v>15795000</v>
      </c>
      <c r="L131" s="50">
        <v>2969000</v>
      </c>
      <c r="M131" s="50">
        <v>2547000</v>
      </c>
      <c r="N131" s="50">
        <v>4650000</v>
      </c>
      <c r="O131" s="50">
        <v>2413000</v>
      </c>
      <c r="P131" s="50">
        <v>3216000</v>
      </c>
      <c r="Q131" s="50">
        <v>11961000</v>
      </c>
      <c r="R131" s="50">
        <v>3825000</v>
      </c>
      <c r="S131" s="50">
        <v>1825000</v>
      </c>
      <c r="T131" s="50">
        <v>2657000</v>
      </c>
      <c r="U131" s="50">
        <v>3654000</v>
      </c>
      <c r="V131" s="50">
        <v>17492797</v>
      </c>
      <c r="W131" s="50">
        <v>2435000</v>
      </c>
      <c r="X131" s="50">
        <v>2456000</v>
      </c>
      <c r="Y131" s="50">
        <v>8277000</v>
      </c>
      <c r="Z131" s="50">
        <v>4324797</v>
      </c>
      <c r="AA131" s="50">
        <v>21108802</v>
      </c>
      <c r="AB131" s="50">
        <v>1893340</v>
      </c>
      <c r="AC131" s="50">
        <v>2464971</v>
      </c>
      <c r="AD131" s="50">
        <v>3128572</v>
      </c>
      <c r="AE131" s="50">
        <v>6470919</v>
      </c>
      <c r="AF131" s="50">
        <v>7151000</v>
      </c>
      <c r="AG131" s="50">
        <v>22803656</v>
      </c>
      <c r="AH131" s="50">
        <v>4695000</v>
      </c>
      <c r="AI131" s="50">
        <v>6760000</v>
      </c>
      <c r="AJ131" s="50">
        <v>6256656</v>
      </c>
      <c r="AK131" s="50">
        <v>5092000</v>
      </c>
      <c r="AL131" s="51">
        <v>38432000</v>
      </c>
      <c r="AM131" s="51">
        <v>61405255</v>
      </c>
      <c r="AN131" s="52">
        <v>99837255</v>
      </c>
      <c r="AO131" s="49">
        <v>16067405.771986701</v>
      </c>
      <c r="AP131" s="50">
        <v>3213864.8994599599</v>
      </c>
      <c r="AQ131" s="50">
        <v>2959633.7954728301</v>
      </c>
      <c r="AR131" s="50">
        <v>5122037.2233482702</v>
      </c>
      <c r="AS131" s="50">
        <v>4771869.8537056204</v>
      </c>
      <c r="AT131" s="50">
        <v>14844218.384878799</v>
      </c>
      <c r="AU131" s="50">
        <v>4707592.5557164196</v>
      </c>
      <c r="AV131" s="50">
        <v>3135197.1616224302</v>
      </c>
      <c r="AW131" s="50">
        <v>2124988.2842697902</v>
      </c>
      <c r="AX131" s="50">
        <v>2439659.2356198998</v>
      </c>
      <c r="AY131" s="50">
        <v>2436781.14765024</v>
      </c>
      <c r="AZ131" s="50">
        <v>10835041.843134601</v>
      </c>
      <c r="BA131" s="50">
        <v>3780848.2294840901</v>
      </c>
      <c r="BB131" s="50">
        <v>2550945.3037803099</v>
      </c>
      <c r="BC131" s="50">
        <v>2195021.7581983199</v>
      </c>
      <c r="BD131" s="50">
        <v>2308226.5516718398</v>
      </c>
      <c r="BE131" s="50">
        <v>10990041.074782001</v>
      </c>
      <c r="BF131" s="50">
        <v>2470808.6034548101</v>
      </c>
      <c r="BG131" s="50">
        <v>2461175.8213750701</v>
      </c>
      <c r="BH131" s="50">
        <v>3500553.0077796401</v>
      </c>
      <c r="BI131" s="50">
        <v>2557503.64217252</v>
      </c>
      <c r="BJ131" s="50">
        <v>22437639.298351999</v>
      </c>
      <c r="BK131" s="50">
        <v>3807838.75612354</v>
      </c>
      <c r="BL131" s="50">
        <v>3021803.7384162699</v>
      </c>
      <c r="BM131" s="50">
        <v>3086343.3783505699</v>
      </c>
      <c r="BN131" s="50">
        <v>5636140.7948593004</v>
      </c>
      <c r="BO131" s="50">
        <v>6885512.6306023402</v>
      </c>
      <c r="BP131" s="50">
        <v>19938895.626865901</v>
      </c>
      <c r="BQ131" s="50">
        <v>5718982.72074511</v>
      </c>
      <c r="BR131" s="50">
        <v>5203628.8794787098</v>
      </c>
      <c r="BS131" s="50">
        <v>5922234.4226277499</v>
      </c>
      <c r="BT131" s="50">
        <v>3094049.6040143701</v>
      </c>
      <c r="BU131" s="51">
        <v>41746666</v>
      </c>
      <c r="BV131" s="51">
        <v>53366576</v>
      </c>
      <c r="BW131" s="53">
        <v>95113242</v>
      </c>
      <c r="BX131" s="54">
        <v>194950497</v>
      </c>
      <c r="BY131" s="55"/>
      <c r="BZ131" s="34"/>
      <c r="CA131" s="34" t="s">
        <v>40</v>
      </c>
      <c r="CB131" s="34"/>
      <c r="CC131" s="34"/>
      <c r="CD131" s="34"/>
      <c r="CE131" s="34" t="b">
        <f t="shared" si="3"/>
        <v>1</v>
      </c>
    </row>
    <row r="132" spans="1:83" s="40" customFormat="1" ht="15.75" hidden="1" customHeight="1" outlineLevel="1" x14ac:dyDescent="0.25">
      <c r="A132" s="1" t="s">
        <v>119</v>
      </c>
      <c r="B132" s="31" t="s">
        <v>12</v>
      </c>
      <c r="C132" s="149"/>
      <c r="D132" s="149"/>
      <c r="E132" s="37" t="s">
        <v>18</v>
      </c>
      <c r="F132" s="49">
        <v>11766000</v>
      </c>
      <c r="G132" s="50">
        <v>2170000</v>
      </c>
      <c r="H132" s="50">
        <v>3228000</v>
      </c>
      <c r="I132" s="50">
        <v>3462000</v>
      </c>
      <c r="J132" s="50">
        <v>2906000</v>
      </c>
      <c r="K132" s="50">
        <v>14077000</v>
      </c>
      <c r="L132" s="50">
        <v>2017000</v>
      </c>
      <c r="M132" s="50">
        <v>2992000</v>
      </c>
      <c r="N132" s="50">
        <v>4561000</v>
      </c>
      <c r="O132" s="50">
        <v>2158000</v>
      </c>
      <c r="P132" s="50">
        <v>2349000</v>
      </c>
      <c r="Q132" s="50">
        <v>12108000</v>
      </c>
      <c r="R132" s="50">
        <v>3752000</v>
      </c>
      <c r="S132" s="50">
        <v>2000000</v>
      </c>
      <c r="T132" s="50">
        <v>2225000</v>
      </c>
      <c r="U132" s="50">
        <v>4131000</v>
      </c>
      <c r="V132" s="50">
        <v>15430000</v>
      </c>
      <c r="W132" s="50">
        <v>2696000</v>
      </c>
      <c r="X132" s="50">
        <v>3624000</v>
      </c>
      <c r="Y132" s="50">
        <v>5548000</v>
      </c>
      <c r="Z132" s="50">
        <v>3562000</v>
      </c>
      <c r="AA132" s="50">
        <v>19871000</v>
      </c>
      <c r="AB132" s="50">
        <v>2865000</v>
      </c>
      <c r="AC132" s="50">
        <v>2129000</v>
      </c>
      <c r="AD132" s="50">
        <v>3353000</v>
      </c>
      <c r="AE132" s="50">
        <v>4788000</v>
      </c>
      <c r="AF132" s="50">
        <v>6736000</v>
      </c>
      <c r="AG132" s="50">
        <v>21476000</v>
      </c>
      <c r="AH132" s="50">
        <v>3712000</v>
      </c>
      <c r="AI132" s="50">
        <v>5752000</v>
      </c>
      <c r="AJ132" s="50">
        <v>7095000</v>
      </c>
      <c r="AK132" s="50">
        <v>4917000</v>
      </c>
      <c r="AL132" s="51">
        <v>37951000</v>
      </c>
      <c r="AM132" s="51">
        <v>56777000</v>
      </c>
      <c r="AN132" s="52">
        <v>94728000</v>
      </c>
      <c r="AO132" s="49">
        <v>15730000</v>
      </c>
      <c r="AP132" s="50">
        <v>3333000</v>
      </c>
      <c r="AQ132" s="50">
        <v>2863000</v>
      </c>
      <c r="AR132" s="50">
        <v>4841000</v>
      </c>
      <c r="AS132" s="50">
        <v>4693000</v>
      </c>
      <c r="AT132" s="50">
        <v>13821000</v>
      </c>
      <c r="AU132" s="50">
        <v>4660000</v>
      </c>
      <c r="AV132" s="50">
        <v>2759000</v>
      </c>
      <c r="AW132" s="50">
        <v>2003000</v>
      </c>
      <c r="AX132" s="50">
        <v>2181000</v>
      </c>
      <c r="AY132" s="50">
        <v>2218000</v>
      </c>
      <c r="AZ132" s="50">
        <v>8850000</v>
      </c>
      <c r="BA132" s="50">
        <v>3285000</v>
      </c>
      <c r="BB132" s="50">
        <v>2040000</v>
      </c>
      <c r="BC132" s="50">
        <v>1624000</v>
      </c>
      <c r="BD132" s="50">
        <v>1901000</v>
      </c>
      <c r="BE132" s="50">
        <v>9856000</v>
      </c>
      <c r="BF132" s="50">
        <v>1985000</v>
      </c>
      <c r="BG132" s="50">
        <v>2360000</v>
      </c>
      <c r="BH132" s="50">
        <v>3060000</v>
      </c>
      <c r="BI132" s="50">
        <v>2451000</v>
      </c>
      <c r="BJ132" s="50">
        <v>21050000</v>
      </c>
      <c r="BK132" s="50">
        <v>3700000</v>
      </c>
      <c r="BL132" s="50">
        <v>2595000</v>
      </c>
      <c r="BM132" s="50">
        <v>2933000</v>
      </c>
      <c r="BN132" s="50">
        <v>5324000</v>
      </c>
      <c r="BO132" s="50">
        <v>6498000</v>
      </c>
      <c r="BP132" s="50">
        <v>17023000</v>
      </c>
      <c r="BQ132" s="50">
        <v>5546000</v>
      </c>
      <c r="BR132" s="50">
        <v>5357000</v>
      </c>
      <c r="BS132" s="50">
        <v>4222000</v>
      </c>
      <c r="BT132" s="50">
        <v>1898000</v>
      </c>
      <c r="BU132" s="51">
        <v>38401000</v>
      </c>
      <c r="BV132" s="51">
        <v>47929000</v>
      </c>
      <c r="BW132" s="53">
        <v>86330000</v>
      </c>
      <c r="BX132" s="54">
        <v>181058000</v>
      </c>
      <c r="BY132" s="55"/>
      <c r="BZ132" s="34"/>
      <c r="CA132" s="34" t="s">
        <v>40</v>
      </c>
      <c r="CB132" s="34"/>
      <c r="CC132" s="34"/>
      <c r="CD132" s="34"/>
      <c r="CE132" s="34" t="b">
        <f t="shared" si="3"/>
        <v>1</v>
      </c>
    </row>
    <row r="133" spans="1:83" s="40" customFormat="1" ht="15.75" hidden="1" customHeight="1" outlineLevel="1" x14ac:dyDescent="0.25">
      <c r="A133" s="1" t="s">
        <v>119</v>
      </c>
      <c r="B133" s="31" t="s">
        <v>120</v>
      </c>
      <c r="C133" s="149"/>
      <c r="D133" s="149"/>
      <c r="E133" s="37" t="s">
        <v>19</v>
      </c>
      <c r="F133" s="49">
        <v>-871234.96000000101</v>
      </c>
      <c r="G133" s="50">
        <v>-177557.88</v>
      </c>
      <c r="H133" s="50">
        <v>-574670.82999999996</v>
      </c>
      <c r="I133" s="50">
        <v>-395520.64</v>
      </c>
      <c r="J133" s="50">
        <v>276514.39</v>
      </c>
      <c r="K133" s="50">
        <v>1409437.8</v>
      </c>
      <c r="L133" s="50">
        <v>264296.15999999997</v>
      </c>
      <c r="M133" s="50">
        <v>-808667.36</v>
      </c>
      <c r="N133" s="50">
        <v>-776410.74</v>
      </c>
      <c r="O133" s="50">
        <v>632147.48</v>
      </c>
      <c r="P133" s="50">
        <v>2098072.2599999998</v>
      </c>
      <c r="Q133" s="50">
        <v>1189264.20000001</v>
      </c>
      <c r="R133" s="50">
        <v>1705970.78</v>
      </c>
      <c r="S133" s="50">
        <v>-114499.68</v>
      </c>
      <c r="T133" s="50">
        <v>557712.19999999995</v>
      </c>
      <c r="U133" s="50">
        <v>-959919.1</v>
      </c>
      <c r="V133" s="50">
        <v>1145578.0600000101</v>
      </c>
      <c r="W133" s="50">
        <v>-11358.970000000199</v>
      </c>
      <c r="X133" s="50">
        <v>-1403464.75</v>
      </c>
      <c r="Y133" s="50">
        <v>2039785.61</v>
      </c>
      <c r="Z133" s="50">
        <v>520616.17</v>
      </c>
      <c r="AA133" s="50">
        <v>1996022.52</v>
      </c>
      <c r="AB133" s="50">
        <v>-510508.42</v>
      </c>
      <c r="AC133" s="50">
        <v>417425.97</v>
      </c>
      <c r="AD133" s="50">
        <v>-8814.0299999998006</v>
      </c>
      <c r="AE133" s="50">
        <v>1682919</v>
      </c>
      <c r="AF133" s="50">
        <v>415000</v>
      </c>
      <c r="AG133" s="50">
        <v>1327656.00000002</v>
      </c>
      <c r="AH133" s="50">
        <v>983000</v>
      </c>
      <c r="AI133" s="50">
        <v>1008000</v>
      </c>
      <c r="AJ133" s="50">
        <v>-838344</v>
      </c>
      <c r="AK133" s="50">
        <v>175000</v>
      </c>
      <c r="AL133" s="51">
        <v>1727467.04000001</v>
      </c>
      <c r="AM133" s="51">
        <v>4469256.5800000196</v>
      </c>
      <c r="AN133" s="52">
        <v>6196723.6200000299</v>
      </c>
      <c r="AO133" s="49">
        <v>337405.77198667999</v>
      </c>
      <c r="AP133" s="50">
        <v>-119135.10054004</v>
      </c>
      <c r="AQ133" s="50">
        <v>96633.795472830097</v>
      </c>
      <c r="AR133" s="50">
        <v>281037.22334827</v>
      </c>
      <c r="AS133" s="50">
        <v>78869.853705620393</v>
      </c>
      <c r="AT133" s="50">
        <v>1023218.38487878</v>
      </c>
      <c r="AU133" s="50">
        <v>47592.5557164196</v>
      </c>
      <c r="AV133" s="50">
        <v>376197.16162243002</v>
      </c>
      <c r="AW133" s="50">
        <v>121988.28426979001</v>
      </c>
      <c r="AX133" s="50">
        <v>258659.23561989999</v>
      </c>
      <c r="AY133" s="50">
        <v>218781.14765023999</v>
      </c>
      <c r="AZ133" s="50">
        <v>1985041.8431345599</v>
      </c>
      <c r="BA133" s="50">
        <v>495848.22948409</v>
      </c>
      <c r="BB133" s="50">
        <v>510945.30378030997</v>
      </c>
      <c r="BC133" s="50">
        <v>571021.75819832005</v>
      </c>
      <c r="BD133" s="50">
        <v>407226.55167184002</v>
      </c>
      <c r="BE133" s="50">
        <v>1134041.07478204</v>
      </c>
      <c r="BF133" s="50">
        <v>485808.60345480999</v>
      </c>
      <c r="BG133" s="50">
        <v>101175.82137506999</v>
      </c>
      <c r="BH133" s="50">
        <v>440553.00777963997</v>
      </c>
      <c r="BI133" s="50">
        <v>106503.64217252001</v>
      </c>
      <c r="BJ133" s="50">
        <v>1387639.2983520201</v>
      </c>
      <c r="BK133" s="50">
        <v>107838.75612354001</v>
      </c>
      <c r="BL133" s="50">
        <v>426803.73841627</v>
      </c>
      <c r="BM133" s="50">
        <v>153343.37835057001</v>
      </c>
      <c r="BN133" s="50">
        <v>312140.79485930002</v>
      </c>
      <c r="BO133" s="50">
        <v>387512.63060233998</v>
      </c>
      <c r="BP133" s="50">
        <v>2915895.6268659402</v>
      </c>
      <c r="BQ133" s="50">
        <v>172982.72074511001</v>
      </c>
      <c r="BR133" s="50">
        <v>-153371.12052128999</v>
      </c>
      <c r="BS133" s="50">
        <v>1700234.4226277501</v>
      </c>
      <c r="BT133" s="50">
        <v>1196049.6040143699</v>
      </c>
      <c r="BU133" s="51">
        <v>3345666.00000002</v>
      </c>
      <c r="BV133" s="51">
        <v>5437576</v>
      </c>
      <c r="BW133" s="53">
        <v>8783242.0000000093</v>
      </c>
      <c r="BX133" s="54">
        <v>14979965.619999999</v>
      </c>
      <c r="BY133" s="55"/>
      <c r="BZ133" s="34"/>
      <c r="CA133" s="34" t="s">
        <v>40</v>
      </c>
      <c r="CB133" s="34"/>
      <c r="CC133" s="34"/>
      <c r="CD133" s="34"/>
      <c r="CE133" s="34" t="b">
        <f t="shared" si="3"/>
        <v>1</v>
      </c>
    </row>
    <row r="134" spans="1:83" s="40" customFormat="1" ht="15.75" hidden="1" customHeight="1" outlineLevel="1" x14ac:dyDescent="0.25">
      <c r="A134" s="1" t="s">
        <v>119</v>
      </c>
      <c r="B134" s="38" t="s">
        <v>13</v>
      </c>
      <c r="C134" s="149"/>
      <c r="D134" s="149"/>
      <c r="E134" s="39" t="s">
        <v>20</v>
      </c>
      <c r="F134" s="56">
        <v>10894765.039999999</v>
      </c>
      <c r="G134" s="57">
        <v>1992442.12</v>
      </c>
      <c r="H134" s="57">
        <v>2653329.17</v>
      </c>
      <c r="I134" s="57">
        <v>3066479.36</v>
      </c>
      <c r="J134" s="57">
        <v>3182514.39</v>
      </c>
      <c r="K134" s="57">
        <v>15486437.800000001</v>
      </c>
      <c r="L134" s="57">
        <v>2281296.16</v>
      </c>
      <c r="M134" s="57">
        <v>2183332.64</v>
      </c>
      <c r="N134" s="57">
        <v>3784589.26</v>
      </c>
      <c r="O134" s="57">
        <v>2790147.48</v>
      </c>
      <c r="P134" s="57">
        <v>4447072.26</v>
      </c>
      <c r="Q134" s="57">
        <v>13297264.199999999</v>
      </c>
      <c r="R134" s="57">
        <v>5457970.7800000003</v>
      </c>
      <c r="S134" s="57">
        <v>1885500.32</v>
      </c>
      <c r="T134" s="57">
        <v>2782712.2</v>
      </c>
      <c r="U134" s="57">
        <v>3171080.9</v>
      </c>
      <c r="V134" s="57">
        <v>17715782.300000001</v>
      </c>
      <c r="W134" s="57">
        <v>2684641.03</v>
      </c>
      <c r="X134" s="57">
        <v>2220395.27</v>
      </c>
      <c r="Y134" s="57">
        <v>8332746</v>
      </c>
      <c r="Z134" s="57">
        <v>4478000</v>
      </c>
      <c r="AA134" s="57">
        <v>22800000</v>
      </c>
      <c r="AB134" s="57">
        <v>4663000</v>
      </c>
      <c r="AC134" s="57">
        <v>2634000</v>
      </c>
      <c r="AD134" s="57">
        <v>3612000</v>
      </c>
      <c r="AE134" s="57">
        <v>5634000</v>
      </c>
      <c r="AF134" s="57">
        <v>6257000</v>
      </c>
      <c r="AG134" s="57">
        <v>26009000</v>
      </c>
      <c r="AH134" s="57">
        <v>4208000</v>
      </c>
      <c r="AI134" s="57">
        <v>8214000</v>
      </c>
      <c r="AJ134" s="57">
        <v>8495000</v>
      </c>
      <c r="AK134" s="57">
        <v>5092000</v>
      </c>
      <c r="AL134" s="58">
        <v>39678467.039999999</v>
      </c>
      <c r="AM134" s="58">
        <v>66524782.299999997</v>
      </c>
      <c r="AN134" s="59">
        <v>106203249.34</v>
      </c>
      <c r="AO134" s="56">
        <v>16067405.771986701</v>
      </c>
      <c r="AP134" s="57">
        <v>3213864.8994599599</v>
      </c>
      <c r="AQ134" s="57">
        <v>2959633.7954728301</v>
      </c>
      <c r="AR134" s="57">
        <v>5122037.2233482702</v>
      </c>
      <c r="AS134" s="57">
        <v>4771869.8537056204</v>
      </c>
      <c r="AT134" s="57">
        <v>14844218.384878799</v>
      </c>
      <c r="AU134" s="57">
        <v>4707592.5557164196</v>
      </c>
      <c r="AV134" s="57">
        <v>3135197.1616224302</v>
      </c>
      <c r="AW134" s="57">
        <v>2124988.2842697902</v>
      </c>
      <c r="AX134" s="57">
        <v>2439659.2356198998</v>
      </c>
      <c r="AY134" s="57">
        <v>2436781.14765024</v>
      </c>
      <c r="AZ134" s="57">
        <v>10835041.843134601</v>
      </c>
      <c r="BA134" s="57">
        <v>3780848.2294840901</v>
      </c>
      <c r="BB134" s="57">
        <v>2550945.3037803099</v>
      </c>
      <c r="BC134" s="57">
        <v>2195021.7581983199</v>
      </c>
      <c r="BD134" s="57">
        <v>2308226.5516718398</v>
      </c>
      <c r="BE134" s="57">
        <v>10990041.074782001</v>
      </c>
      <c r="BF134" s="57">
        <v>2470808.6034548101</v>
      </c>
      <c r="BG134" s="57">
        <v>2461175.8213750701</v>
      </c>
      <c r="BH134" s="57">
        <v>3500553.0077796401</v>
      </c>
      <c r="BI134" s="57">
        <v>2557503.64217252</v>
      </c>
      <c r="BJ134" s="57">
        <v>22437639.298351999</v>
      </c>
      <c r="BK134" s="57">
        <v>3807838.75612354</v>
      </c>
      <c r="BL134" s="57">
        <v>3021803.7384162699</v>
      </c>
      <c r="BM134" s="57">
        <v>3086343.3783505699</v>
      </c>
      <c r="BN134" s="57">
        <v>5636140.7948593004</v>
      </c>
      <c r="BO134" s="57">
        <v>6885512.6306023402</v>
      </c>
      <c r="BP134" s="57">
        <v>19938895.626865901</v>
      </c>
      <c r="BQ134" s="57">
        <v>5718982.72074511</v>
      </c>
      <c r="BR134" s="57">
        <v>5203628.8794787098</v>
      </c>
      <c r="BS134" s="57">
        <v>5922234.4226277499</v>
      </c>
      <c r="BT134" s="57">
        <v>3094049.6040143701</v>
      </c>
      <c r="BU134" s="58">
        <v>41746666</v>
      </c>
      <c r="BV134" s="58">
        <v>53366576</v>
      </c>
      <c r="BW134" s="60">
        <v>95113242</v>
      </c>
      <c r="BX134" s="61">
        <v>201316491.34</v>
      </c>
      <c r="BY134" s="62"/>
      <c r="BZ134" s="34"/>
      <c r="CA134" s="34" t="s">
        <v>40</v>
      </c>
      <c r="CB134" s="34"/>
      <c r="CC134" s="34"/>
      <c r="CD134" s="34"/>
      <c r="CE134" s="34" t="b">
        <f t="shared" si="3"/>
        <v>1</v>
      </c>
    </row>
    <row r="135" spans="1:83" s="40" customFormat="1" ht="15.75" hidden="1" customHeight="1" outlineLevel="1" x14ac:dyDescent="0.25">
      <c r="A135" s="1" t="s">
        <v>119</v>
      </c>
      <c r="B135" s="31" t="s">
        <v>14</v>
      </c>
      <c r="C135" s="149"/>
      <c r="D135" s="149"/>
      <c r="E135" s="37" t="s">
        <v>21</v>
      </c>
      <c r="F135" s="49">
        <v>15118781.16</v>
      </c>
      <c r="G135" s="50">
        <v>1739131.64</v>
      </c>
      <c r="H135" s="50">
        <v>3571139.02</v>
      </c>
      <c r="I135" s="50">
        <v>6441125.4199999999</v>
      </c>
      <c r="J135" s="50">
        <v>3367385.08</v>
      </c>
      <c r="K135" s="50">
        <v>21052209.010000002</v>
      </c>
      <c r="L135" s="50">
        <v>2854125.44</v>
      </c>
      <c r="M135" s="50">
        <v>4640503.16</v>
      </c>
      <c r="N135" s="50">
        <v>5719650.1600000001</v>
      </c>
      <c r="O135" s="50">
        <v>3047628.77</v>
      </c>
      <c r="P135" s="50">
        <v>4790301.4800000004</v>
      </c>
      <c r="Q135" s="50">
        <v>13088763.029999999</v>
      </c>
      <c r="R135" s="50">
        <v>1965801.81</v>
      </c>
      <c r="S135" s="50">
        <v>3870191.79</v>
      </c>
      <c r="T135" s="50">
        <v>2866176.79</v>
      </c>
      <c r="U135" s="50">
        <v>4386592.6399999997</v>
      </c>
      <c r="V135" s="50">
        <v>15271393.130000001</v>
      </c>
      <c r="W135" s="50">
        <v>2995158.77</v>
      </c>
      <c r="X135" s="50">
        <v>2772554.12</v>
      </c>
      <c r="Y135" s="50">
        <v>5696150.8799999999</v>
      </c>
      <c r="Z135" s="50">
        <v>3807529.36</v>
      </c>
      <c r="AA135" s="50">
        <v>22887189.91</v>
      </c>
      <c r="AB135" s="50">
        <v>2994703.2</v>
      </c>
      <c r="AC135" s="50">
        <v>2355914.77</v>
      </c>
      <c r="AD135" s="50">
        <v>1973551.92</v>
      </c>
      <c r="AE135" s="50">
        <v>7471912.7999999998</v>
      </c>
      <c r="AF135" s="50">
        <v>8091107.2199999997</v>
      </c>
      <c r="AG135" s="50">
        <v>22840079.359999999</v>
      </c>
      <c r="AH135" s="50">
        <v>4620828.46</v>
      </c>
      <c r="AI135" s="50">
        <v>6959979.9199999999</v>
      </c>
      <c r="AJ135" s="50">
        <v>6410356.1799999997</v>
      </c>
      <c r="AK135" s="50">
        <v>4848914.8</v>
      </c>
      <c r="AL135" s="51">
        <v>49259753.200000003</v>
      </c>
      <c r="AM135" s="51">
        <v>60998662.399999999</v>
      </c>
      <c r="AN135" s="52">
        <v>110258415.59999999</v>
      </c>
      <c r="AO135" s="49">
        <v>16655682.449999999</v>
      </c>
      <c r="AP135" s="50">
        <v>3302858.71</v>
      </c>
      <c r="AQ135" s="50">
        <v>4602979.49</v>
      </c>
      <c r="AR135" s="50">
        <v>3776583.7</v>
      </c>
      <c r="AS135" s="50">
        <v>4973260.55</v>
      </c>
      <c r="AT135" s="50">
        <v>12067364.75</v>
      </c>
      <c r="AU135" s="50">
        <v>4907064.84</v>
      </c>
      <c r="AV135" s="50">
        <v>1880551.29</v>
      </c>
      <c r="AW135" s="50">
        <v>1778890.29</v>
      </c>
      <c r="AX135" s="50">
        <v>1487857.38</v>
      </c>
      <c r="AY135" s="50">
        <v>2013000.95</v>
      </c>
      <c r="AZ135" s="50">
        <v>8280908.8899999997</v>
      </c>
      <c r="BA135" s="50">
        <v>2039349.57</v>
      </c>
      <c r="BB135" s="50">
        <v>1946326.21</v>
      </c>
      <c r="BC135" s="50">
        <v>2099194.4500000002</v>
      </c>
      <c r="BD135" s="50">
        <v>2196038.66</v>
      </c>
      <c r="BE135" s="50">
        <v>11648003.85</v>
      </c>
      <c r="BF135" s="50">
        <v>2214829.91</v>
      </c>
      <c r="BG135" s="50">
        <v>3282715.05</v>
      </c>
      <c r="BH135" s="50">
        <v>2450423.41</v>
      </c>
      <c r="BI135" s="50">
        <v>3700035.48</v>
      </c>
      <c r="BJ135" s="50">
        <v>20291376.16</v>
      </c>
      <c r="BK135" s="50">
        <v>2492964.02</v>
      </c>
      <c r="BL135" s="50">
        <v>2532649.9500000002</v>
      </c>
      <c r="BM135" s="50">
        <v>2909262.77</v>
      </c>
      <c r="BN135" s="50">
        <v>6102684.8700000001</v>
      </c>
      <c r="BO135" s="50">
        <v>6253814.5499999998</v>
      </c>
      <c r="BP135" s="50">
        <v>19068915.800000001</v>
      </c>
      <c r="BQ135" s="50">
        <v>5385925.7699999996</v>
      </c>
      <c r="BR135" s="50">
        <v>6278479.4400000004</v>
      </c>
      <c r="BS135" s="50">
        <v>5512324.9800000004</v>
      </c>
      <c r="BT135" s="50">
        <v>1892185.61</v>
      </c>
      <c r="BU135" s="51">
        <v>37003956.090000004</v>
      </c>
      <c r="BV135" s="51">
        <v>51008295.810000002</v>
      </c>
      <c r="BW135" s="53">
        <v>88012251.900000006</v>
      </c>
      <c r="BX135" s="54">
        <v>198270667.5</v>
      </c>
      <c r="BY135" s="55"/>
      <c r="BZ135" s="34"/>
      <c r="CA135" s="34" t="s">
        <v>40</v>
      </c>
      <c r="CB135" s="34"/>
      <c r="CC135" s="34"/>
      <c r="CD135" s="34"/>
      <c r="CE135" s="34" t="b">
        <f t="shared" si="3"/>
        <v>1</v>
      </c>
    </row>
    <row r="136" spans="1:83" s="40" customFormat="1" ht="15.75" hidden="1" customHeight="1" outlineLevel="1" x14ac:dyDescent="0.25">
      <c r="A136" s="1" t="s">
        <v>119</v>
      </c>
      <c r="B136" s="31" t="s">
        <v>22</v>
      </c>
      <c r="C136" s="149"/>
      <c r="D136" s="149"/>
      <c r="E136" s="63" t="s">
        <v>22</v>
      </c>
      <c r="F136" s="49">
        <v>8658864.7899999991</v>
      </c>
      <c r="G136" s="50">
        <v>2350169.63</v>
      </c>
      <c r="H136" s="50">
        <v>1427360.26</v>
      </c>
      <c r="I136" s="50">
        <v>2858353.49</v>
      </c>
      <c r="J136" s="50">
        <v>2022981.41</v>
      </c>
      <c r="K136" s="50">
        <v>17239788.34</v>
      </c>
      <c r="L136" s="50">
        <v>2507712.4900000002</v>
      </c>
      <c r="M136" s="50">
        <v>5753087.5999999996</v>
      </c>
      <c r="N136" s="50">
        <v>4179726.73</v>
      </c>
      <c r="O136" s="50">
        <v>2110589.9300000002</v>
      </c>
      <c r="P136" s="50">
        <v>2688671.59</v>
      </c>
      <c r="Q136" s="50">
        <v>12698776.65</v>
      </c>
      <c r="R136" s="50">
        <v>2615104.4300000002</v>
      </c>
      <c r="S136" s="50">
        <v>4076297.68</v>
      </c>
      <c r="T136" s="50">
        <v>2512659.2799999998</v>
      </c>
      <c r="U136" s="50">
        <v>3494715.26</v>
      </c>
      <c r="V136" s="50">
        <v>12652932.32</v>
      </c>
      <c r="W136" s="50">
        <v>2775517.38</v>
      </c>
      <c r="X136" s="50">
        <v>2289842.44</v>
      </c>
      <c r="Y136" s="50">
        <v>3053809.95</v>
      </c>
      <c r="Z136" s="50">
        <v>4533762.55</v>
      </c>
      <c r="AA136" s="50">
        <v>19414972.649999999</v>
      </c>
      <c r="AB136" s="50">
        <v>1892574.47</v>
      </c>
      <c r="AC136" s="50">
        <v>1674685.03</v>
      </c>
      <c r="AD136" s="50">
        <v>4299463.82</v>
      </c>
      <c r="AE136" s="50">
        <v>5985829.0599999996</v>
      </c>
      <c r="AF136" s="50">
        <v>5562420.2699999996</v>
      </c>
      <c r="AG136" s="50">
        <v>19263539.710000001</v>
      </c>
      <c r="AH136" s="50">
        <v>6225127.4400000004</v>
      </c>
      <c r="AI136" s="50">
        <v>5021535.3099999996</v>
      </c>
      <c r="AJ136" s="50">
        <v>4830583.3099999996</v>
      </c>
      <c r="AK136" s="50">
        <v>3186293.65</v>
      </c>
      <c r="AL136" s="51">
        <v>38597429.780000001</v>
      </c>
      <c r="AM136" s="51">
        <v>51331444.68</v>
      </c>
      <c r="AN136" s="52">
        <v>89928874.459999993</v>
      </c>
      <c r="AO136" s="49">
        <v>16333988.970000001</v>
      </c>
      <c r="AP136" s="50">
        <v>4030491.83</v>
      </c>
      <c r="AQ136" s="50">
        <v>3401170.87</v>
      </c>
      <c r="AR136" s="50">
        <v>4296990.38</v>
      </c>
      <c r="AS136" s="50">
        <v>4605335.8899999997</v>
      </c>
      <c r="AT136" s="50">
        <v>12617908.92</v>
      </c>
      <c r="AU136" s="50">
        <v>3333144.9</v>
      </c>
      <c r="AV136" s="50">
        <v>1884937.51</v>
      </c>
      <c r="AW136" s="50">
        <v>1599946.32</v>
      </c>
      <c r="AX136" s="50">
        <v>3763409.45</v>
      </c>
      <c r="AY136" s="50">
        <v>2036470.74</v>
      </c>
      <c r="AZ136" s="50">
        <v>13418690.789999999</v>
      </c>
      <c r="BA136" s="50">
        <v>3780562.93</v>
      </c>
      <c r="BB136" s="50">
        <v>2585508.59</v>
      </c>
      <c r="BC136" s="50">
        <v>4366567.84</v>
      </c>
      <c r="BD136" s="50">
        <v>2686051.43</v>
      </c>
      <c r="BE136" s="50">
        <v>14304150.66</v>
      </c>
      <c r="BF136" s="50">
        <v>2504836.2000000002</v>
      </c>
      <c r="BG136" s="50">
        <v>4704215.32</v>
      </c>
      <c r="BH136" s="50">
        <v>3161333.07</v>
      </c>
      <c r="BI136" s="50">
        <v>3933766.07</v>
      </c>
      <c r="BJ136" s="50">
        <v>31691165.18</v>
      </c>
      <c r="BK136" s="50">
        <v>2895214.88</v>
      </c>
      <c r="BL136" s="50">
        <v>3076465.16</v>
      </c>
      <c r="BM136" s="50">
        <v>3541539.7</v>
      </c>
      <c r="BN136" s="50">
        <v>11123184.720000001</v>
      </c>
      <c r="BO136" s="50">
        <v>11054760.720000001</v>
      </c>
      <c r="BP136" s="50">
        <v>20567535.969999999</v>
      </c>
      <c r="BQ136" s="50">
        <v>6802940.8600000003</v>
      </c>
      <c r="BR136" s="50">
        <v>6915896.3399999999</v>
      </c>
      <c r="BS136" s="50">
        <v>4978996.2300000004</v>
      </c>
      <c r="BT136" s="50">
        <v>1869702.54</v>
      </c>
      <c r="BU136" s="51">
        <v>42370588.68</v>
      </c>
      <c r="BV136" s="51">
        <v>66562851.810000002</v>
      </c>
      <c r="BW136" s="53">
        <v>108933440.48999999</v>
      </c>
      <c r="BX136" s="54">
        <v>198862314.94999999</v>
      </c>
      <c r="BY136" s="55"/>
      <c r="BZ136" s="34"/>
      <c r="CA136" s="34" t="s">
        <v>40</v>
      </c>
      <c r="CB136" s="34"/>
      <c r="CC136" s="34"/>
      <c r="CD136" s="34"/>
      <c r="CE136" s="34" t="b">
        <f t="shared" si="3"/>
        <v>1</v>
      </c>
    </row>
    <row r="137" spans="1:83" s="40" customFormat="1" ht="15.75" hidden="1" customHeight="1" outlineLevel="1" x14ac:dyDescent="0.25">
      <c r="A137" s="1" t="s">
        <v>119</v>
      </c>
      <c r="B137" s="31" t="s">
        <v>121</v>
      </c>
      <c r="C137" s="149"/>
      <c r="D137" s="149"/>
      <c r="E137" s="63" t="s">
        <v>23</v>
      </c>
      <c r="F137" s="64">
        <v>-7.4046826449090705E-2</v>
      </c>
      <c r="G137" s="65">
        <v>-8.1823907834101303E-2</v>
      </c>
      <c r="H137" s="65">
        <v>-0.17802689900867399</v>
      </c>
      <c r="I137" s="65">
        <v>-0.114246285384171</v>
      </c>
      <c r="J137" s="65">
        <v>9.5152921541638E-2</v>
      </c>
      <c r="K137" s="65">
        <v>0.10012344959863601</v>
      </c>
      <c r="L137" s="65">
        <v>0.131034288547348</v>
      </c>
      <c r="M137" s="65">
        <v>-0.27027652406417102</v>
      </c>
      <c r="N137" s="65">
        <v>-0.17022818241613699</v>
      </c>
      <c r="O137" s="65">
        <v>0.29293210379981499</v>
      </c>
      <c r="P137" s="65">
        <v>0.893176781609195</v>
      </c>
      <c r="Q137" s="65">
        <v>9.8221357779981006E-2</v>
      </c>
      <c r="R137" s="65">
        <v>0.454683043710021</v>
      </c>
      <c r="S137" s="65">
        <v>-5.7249840000000003E-2</v>
      </c>
      <c r="T137" s="65">
        <v>0.25065716853932601</v>
      </c>
      <c r="U137" s="65">
        <v>-0.23236966836117201</v>
      </c>
      <c r="V137" s="65">
        <v>7.4243555411536696E-2</v>
      </c>
      <c r="W137" s="65">
        <v>-4.2132678041543799E-3</v>
      </c>
      <c r="X137" s="65">
        <v>-0.38726952262693198</v>
      </c>
      <c r="Y137" s="65">
        <v>0.367661429343908</v>
      </c>
      <c r="Z137" s="65">
        <v>0.14615838573834899</v>
      </c>
      <c r="AA137" s="65">
        <v>0.100449022193146</v>
      </c>
      <c r="AB137" s="65">
        <v>-0.17818793019197199</v>
      </c>
      <c r="AC137" s="65">
        <v>0.19606668388915</v>
      </c>
      <c r="AD137" s="65">
        <v>-2.6286996719355202E-3</v>
      </c>
      <c r="AE137" s="65">
        <v>0.35148684210526299</v>
      </c>
      <c r="AF137" s="65">
        <v>6.16092636579572E-2</v>
      </c>
      <c r="AG137" s="65">
        <v>6.1820450735705898E-2</v>
      </c>
      <c r="AH137" s="65">
        <v>0.26481681034482801</v>
      </c>
      <c r="AI137" s="65">
        <v>0.17524339360222499</v>
      </c>
      <c r="AJ137" s="65">
        <v>-0.11815983086680799</v>
      </c>
      <c r="AK137" s="65">
        <v>3.5590807402887899E-2</v>
      </c>
      <c r="AL137" s="66">
        <v>4.5518353666570199E-2</v>
      </c>
      <c r="AM137" s="66">
        <v>7.8715969142434797E-2</v>
      </c>
      <c r="AN137" s="67">
        <v>6.5415965923486599E-2</v>
      </c>
      <c r="AO137" s="64">
        <v>2.1449826572579801E-2</v>
      </c>
      <c r="AP137" s="65">
        <v>-3.57441045724693E-2</v>
      </c>
      <c r="AQ137" s="65">
        <v>3.3752635512689498E-2</v>
      </c>
      <c r="AR137" s="65">
        <v>5.8053547479502199E-2</v>
      </c>
      <c r="AS137" s="65">
        <v>1.6805849926618498E-2</v>
      </c>
      <c r="AT137" s="65">
        <v>7.4033599947817094E-2</v>
      </c>
      <c r="AU137" s="65">
        <v>1.0212994788931199E-2</v>
      </c>
      <c r="AV137" s="65">
        <v>0.13635272258877501</v>
      </c>
      <c r="AW137" s="65">
        <v>6.0902787952965602E-2</v>
      </c>
      <c r="AX137" s="65">
        <v>0.11859662339289299</v>
      </c>
      <c r="AY137" s="65">
        <v>9.8638930410387696E-2</v>
      </c>
      <c r="AZ137" s="65">
        <v>0.22429851334853801</v>
      </c>
      <c r="BA137" s="65">
        <v>0.150943144439601</v>
      </c>
      <c r="BB137" s="65">
        <v>0.25046338420603398</v>
      </c>
      <c r="BC137" s="65">
        <v>0.35161438312704402</v>
      </c>
      <c r="BD137" s="65">
        <v>0.21421701823873701</v>
      </c>
      <c r="BE137" s="65">
        <v>0.115060985671879</v>
      </c>
      <c r="BF137" s="65">
        <v>0.24473985060695699</v>
      </c>
      <c r="BG137" s="65">
        <v>4.2871110752148403E-2</v>
      </c>
      <c r="BH137" s="65">
        <v>0.14397157116981699</v>
      </c>
      <c r="BI137" s="65">
        <v>4.3453138381281099E-2</v>
      </c>
      <c r="BJ137" s="65">
        <v>6.5921106810072294E-2</v>
      </c>
      <c r="BK137" s="65">
        <v>2.9145609763118901E-2</v>
      </c>
      <c r="BL137" s="65">
        <v>0.164471575497599</v>
      </c>
      <c r="BM137" s="65">
        <v>5.2282092857337203E-2</v>
      </c>
      <c r="BN137" s="65">
        <v>5.8628999785743902E-2</v>
      </c>
      <c r="BO137" s="65">
        <v>5.9635677224121303E-2</v>
      </c>
      <c r="BP137" s="65">
        <v>0.17129152481148699</v>
      </c>
      <c r="BQ137" s="65">
        <v>3.1190537458548499E-2</v>
      </c>
      <c r="BR137" s="65">
        <v>-2.86300392983555E-2</v>
      </c>
      <c r="BS137" s="65">
        <v>0.40270829526948099</v>
      </c>
      <c r="BT137" s="65">
        <v>0.63016312118776097</v>
      </c>
      <c r="BU137" s="66">
        <v>8.7124449884118202E-2</v>
      </c>
      <c r="BV137" s="66">
        <v>0.113450645746834</v>
      </c>
      <c r="BW137" s="68">
        <v>0.101740322020155</v>
      </c>
      <c r="BX137" s="69">
        <v>8.2735728992919394E-2</v>
      </c>
      <c r="BY137" s="70"/>
      <c r="BZ137" s="34"/>
      <c r="CA137" s="34" t="s">
        <v>40</v>
      </c>
      <c r="CB137" s="34"/>
      <c r="CC137" s="34"/>
      <c r="CD137" s="34"/>
      <c r="CE137" s="34" t="b">
        <f t="shared" si="3"/>
        <v>1</v>
      </c>
    </row>
    <row r="138" spans="1:83" s="40" customFormat="1" ht="15.75" hidden="1" customHeight="1" outlineLevel="1" thickBot="1" x14ac:dyDescent="0.3">
      <c r="A138" s="1" t="s">
        <v>119</v>
      </c>
      <c r="B138" s="31" t="s">
        <v>122</v>
      </c>
      <c r="C138" s="152"/>
      <c r="D138" s="152"/>
      <c r="E138" s="100" t="s">
        <v>24</v>
      </c>
      <c r="F138" s="101">
        <v>-0.279388667333551</v>
      </c>
      <c r="G138" s="102">
        <v>0.14565342506217699</v>
      </c>
      <c r="H138" s="102">
        <v>-0.257007594736539</v>
      </c>
      <c r="I138" s="102">
        <v>-0.52392180557788304</v>
      </c>
      <c r="J138" s="102">
        <v>-5.4900370943022601E-2</v>
      </c>
      <c r="K138" s="102">
        <v>-0.26437943910571099</v>
      </c>
      <c r="L138" s="102">
        <v>-0.200702208799905</v>
      </c>
      <c r="M138" s="102">
        <v>-0.52950519270845597</v>
      </c>
      <c r="N138" s="102">
        <v>-0.33831805195582099</v>
      </c>
      <c r="O138" s="102">
        <v>-8.4485778758414898E-2</v>
      </c>
      <c r="P138" s="102">
        <v>-7.1650859853606003E-2</v>
      </c>
      <c r="Q138" s="102">
        <v>1.5929784160818299E-2</v>
      </c>
      <c r="R138" s="102">
        <v>1.7764603492760001</v>
      </c>
      <c r="S138" s="102">
        <v>-0.51281475898123396</v>
      </c>
      <c r="T138" s="102">
        <v>-2.9120530977434899E-2</v>
      </c>
      <c r="U138" s="102">
        <v>-0.277097018062749</v>
      </c>
      <c r="V138" s="102">
        <v>8.5400521019787401E-2</v>
      </c>
      <c r="W138" s="102">
        <v>-0.103673215293358</v>
      </c>
      <c r="X138" s="102">
        <v>-0.19910120636346701</v>
      </c>
      <c r="Y138" s="102">
        <v>0.33208999723687099</v>
      </c>
      <c r="Z138" s="102">
        <v>7.2248112618624696E-2</v>
      </c>
      <c r="AA138" s="102">
        <v>-4.4573728535990502E-2</v>
      </c>
      <c r="AB138" s="102">
        <v>-0.21378132564188701</v>
      </c>
      <c r="AC138" s="102">
        <v>8.0865064571075396E-2</v>
      </c>
      <c r="AD138" s="102">
        <v>0.69450113579986295</v>
      </c>
      <c r="AE138" s="102">
        <v>-0.133967543090171</v>
      </c>
      <c r="AF138" s="102">
        <v>-0.116190181941502</v>
      </c>
      <c r="AG138" s="102">
        <v>-1.59471249753133E-3</v>
      </c>
      <c r="AH138" s="102">
        <v>1.6051567514800202E-2</v>
      </c>
      <c r="AI138" s="102">
        <v>-2.8732830022302699E-2</v>
      </c>
      <c r="AJ138" s="102">
        <v>-2.3976854902312099E-2</v>
      </c>
      <c r="AK138" s="102">
        <v>5.0131876930483502E-2</v>
      </c>
      <c r="AL138" s="103">
        <v>-0.19450536264562501</v>
      </c>
      <c r="AM138" s="103">
        <v>4.0590099890452603E-3</v>
      </c>
      <c r="AN138" s="104">
        <v>-8.4652875966049895E-2</v>
      </c>
      <c r="AO138" s="101">
        <v>-3.5319878352587299E-2</v>
      </c>
      <c r="AP138" s="102">
        <v>-2.6944480025922798E-2</v>
      </c>
      <c r="AQ138" s="102">
        <v>-0.35701781815394801</v>
      </c>
      <c r="AR138" s="102">
        <v>0.35626206916803399</v>
      </c>
      <c r="AS138" s="102">
        <v>-4.04947004625325E-2</v>
      </c>
      <c r="AT138" s="102">
        <v>0.23011267931374799</v>
      </c>
      <c r="AU138" s="102">
        <v>-4.0650020080757701E-2</v>
      </c>
      <c r="AV138" s="102">
        <v>0.66716918506510403</v>
      </c>
      <c r="AW138" s="102">
        <v>0.19455836945953001</v>
      </c>
      <c r="AX138" s="102">
        <v>0.63971309912775398</v>
      </c>
      <c r="AY138" s="102">
        <v>0.21052160837293199</v>
      </c>
      <c r="AZ138" s="102">
        <v>0.308436306577279</v>
      </c>
      <c r="BA138" s="102">
        <v>0.85394808477297501</v>
      </c>
      <c r="BB138" s="102">
        <v>0.31064632982582602</v>
      </c>
      <c r="BC138" s="102">
        <v>4.5649562477797001E-2</v>
      </c>
      <c r="BD138" s="102">
        <v>5.1086483000185298E-2</v>
      </c>
      <c r="BE138" s="102">
        <v>-5.6487170135847801E-2</v>
      </c>
      <c r="BF138" s="102">
        <v>0.11557487656233199</v>
      </c>
      <c r="BG138" s="102">
        <v>-0.250262120260767</v>
      </c>
      <c r="BH138" s="102">
        <v>0.42855026339290497</v>
      </c>
      <c r="BI138" s="102">
        <v>-0.30878942756178102</v>
      </c>
      <c r="BJ138" s="102">
        <v>0.10577218230190399</v>
      </c>
      <c r="BK138" s="102">
        <v>0.52743430132759805</v>
      </c>
      <c r="BL138" s="102">
        <v>0.19313912229215499</v>
      </c>
      <c r="BM138" s="102">
        <v>6.0867863218340298E-2</v>
      </c>
      <c r="BN138" s="102">
        <v>-7.6448986811390202E-2</v>
      </c>
      <c r="BO138" s="102">
        <v>0.101010043638461</v>
      </c>
      <c r="BP138" s="102">
        <v>4.5622930846752001E-2</v>
      </c>
      <c r="BQ138" s="102">
        <v>6.1838384888306799E-2</v>
      </c>
      <c r="BR138" s="102">
        <v>-0.17119599909389699</v>
      </c>
      <c r="BS138" s="102">
        <v>7.4362350571672606E-2</v>
      </c>
      <c r="BT138" s="102">
        <v>0.63517235712112297</v>
      </c>
      <c r="BU138" s="103">
        <v>0.12816764506111</v>
      </c>
      <c r="BV138" s="103">
        <v>4.6233267599927602E-2</v>
      </c>
      <c r="BW138" s="105">
        <v>8.0681836297839593E-2</v>
      </c>
      <c r="BX138" s="106">
        <v>-1.12608784151088E-2</v>
      </c>
      <c r="BY138" s="70"/>
      <c r="BZ138" s="34"/>
      <c r="CA138" s="34" t="s">
        <v>40</v>
      </c>
      <c r="CB138" s="34"/>
      <c r="CC138" s="34"/>
      <c r="CD138" s="34"/>
      <c r="CE138" s="34" t="b">
        <f t="shared" si="3"/>
        <v>1</v>
      </c>
    </row>
    <row r="139" spans="1:83" s="35" customFormat="1" ht="15.75" customHeight="1" collapsed="1" x14ac:dyDescent="0.25">
      <c r="A139" s="1" t="s">
        <v>40</v>
      </c>
      <c r="B139" s="31" t="s">
        <v>9</v>
      </c>
      <c r="C139" s="148" t="s">
        <v>131</v>
      </c>
      <c r="D139" s="148" t="s">
        <v>41</v>
      </c>
      <c r="E139" s="33" t="s">
        <v>16</v>
      </c>
      <c r="F139" s="42">
        <v>17131665.600000001</v>
      </c>
      <c r="G139" s="43">
        <v>4089837.3</v>
      </c>
      <c r="H139" s="43">
        <v>3747693.15</v>
      </c>
      <c r="I139" s="43">
        <v>2806510.55</v>
      </c>
      <c r="J139" s="43">
        <v>6487624.5999999996</v>
      </c>
      <c r="K139" s="43">
        <v>29009107.489999998</v>
      </c>
      <c r="L139" s="43">
        <v>4296148.16</v>
      </c>
      <c r="M139" s="43">
        <v>5890494.46</v>
      </c>
      <c r="N139" s="43">
        <v>4033365.1</v>
      </c>
      <c r="O139" s="43">
        <v>8095099.6600000001</v>
      </c>
      <c r="P139" s="43">
        <v>6694000.1100000003</v>
      </c>
      <c r="Q139" s="43">
        <v>24786775.699999999</v>
      </c>
      <c r="R139" s="43">
        <v>6312620.7800000003</v>
      </c>
      <c r="S139" s="43">
        <v>4890227.91</v>
      </c>
      <c r="T139" s="43">
        <v>7462844.1900000004</v>
      </c>
      <c r="U139" s="43">
        <v>6121082.8200000003</v>
      </c>
      <c r="V139" s="43">
        <v>24497115.02</v>
      </c>
      <c r="W139" s="43">
        <v>6788236.4400000004</v>
      </c>
      <c r="X139" s="43">
        <v>4312016.21</v>
      </c>
      <c r="Y139" s="43">
        <v>6415839.0499999998</v>
      </c>
      <c r="Z139" s="43">
        <v>6981023.3200000003</v>
      </c>
      <c r="AA139" s="43">
        <v>23316220.039999999</v>
      </c>
      <c r="AB139" s="43">
        <v>3245030.28</v>
      </c>
      <c r="AC139" s="43">
        <v>5968037.1200000001</v>
      </c>
      <c r="AD139" s="43">
        <v>4023206.64</v>
      </c>
      <c r="AE139" s="43">
        <v>4585508</v>
      </c>
      <c r="AF139" s="43">
        <v>5494438</v>
      </c>
      <c r="AG139" s="43">
        <v>17579553.491581</v>
      </c>
      <c r="AH139" s="43">
        <v>4653923.3095800001</v>
      </c>
      <c r="AI139" s="43">
        <v>5077606.4067970002</v>
      </c>
      <c r="AJ139" s="43">
        <v>4566208</v>
      </c>
      <c r="AK139" s="43">
        <v>3281815.7752040001</v>
      </c>
      <c r="AL139" s="44">
        <v>70927548.790000007</v>
      </c>
      <c r="AM139" s="44">
        <v>65392888.551581003</v>
      </c>
      <c r="AN139" s="45">
        <v>136320437.34158099</v>
      </c>
      <c r="AO139" s="42">
        <v>16519858.730928</v>
      </c>
      <c r="AP139" s="43">
        <v>3777458.7213809998</v>
      </c>
      <c r="AQ139" s="43">
        <v>3759351.9530509999</v>
      </c>
      <c r="AR139" s="43">
        <v>3528210.6611629999</v>
      </c>
      <c r="AS139" s="43">
        <v>5454837.3953339998</v>
      </c>
      <c r="AT139" s="43">
        <v>29363970.150646001</v>
      </c>
      <c r="AU139" s="43">
        <v>5699687.7714360002</v>
      </c>
      <c r="AV139" s="43">
        <v>4995708.6091229999</v>
      </c>
      <c r="AW139" s="43">
        <v>7508570.2913859999</v>
      </c>
      <c r="AX139" s="43">
        <v>4355134.9179370003</v>
      </c>
      <c r="AY139" s="43">
        <v>6804868.5607639998</v>
      </c>
      <c r="AZ139" s="43">
        <v>23005811.118427999</v>
      </c>
      <c r="BA139" s="43">
        <v>6558620.4201779999</v>
      </c>
      <c r="BB139" s="43">
        <v>5331100.2160170004</v>
      </c>
      <c r="BC139" s="43">
        <v>4080365.8815210001</v>
      </c>
      <c r="BD139" s="43">
        <v>7035724.6007099999</v>
      </c>
      <c r="BE139" s="43">
        <v>26681152.060984999</v>
      </c>
      <c r="BF139" s="43">
        <v>5237020.4993179999</v>
      </c>
      <c r="BG139" s="43">
        <v>6669892.3704549996</v>
      </c>
      <c r="BH139" s="43">
        <v>6087332.2164179999</v>
      </c>
      <c r="BI139" s="43">
        <v>8686906.9747940004</v>
      </c>
      <c r="BJ139" s="43">
        <v>30228589.601082999</v>
      </c>
      <c r="BK139" s="43">
        <v>12690657.951287</v>
      </c>
      <c r="BL139" s="43">
        <v>6462755.5910599995</v>
      </c>
      <c r="BM139" s="43">
        <v>3569257.2975460002</v>
      </c>
      <c r="BN139" s="43">
        <v>3514020.8976520002</v>
      </c>
      <c r="BO139" s="43">
        <v>3991897.863537</v>
      </c>
      <c r="BP139" s="43">
        <v>16086358.337932</v>
      </c>
      <c r="BQ139" s="43">
        <v>5615745.4883599998</v>
      </c>
      <c r="BR139" s="43">
        <v>3161016.1103639998</v>
      </c>
      <c r="BS139" s="43">
        <v>3553896.88473</v>
      </c>
      <c r="BT139" s="43">
        <v>3755699.854477</v>
      </c>
      <c r="BU139" s="44">
        <v>68889640</v>
      </c>
      <c r="BV139" s="44">
        <v>72996100</v>
      </c>
      <c r="BW139" s="46">
        <v>141885740</v>
      </c>
      <c r="BX139" s="47">
        <v>278206177.34158099</v>
      </c>
      <c r="BY139" s="48"/>
      <c r="BZ139" s="34"/>
      <c r="CA139" s="34" t="s">
        <v>40</v>
      </c>
      <c r="CB139" s="34"/>
      <c r="CC139" s="34"/>
      <c r="CD139" s="34"/>
      <c r="CE139" s="34" t="b">
        <f t="shared" ref="CE139:CE160" si="4">D139=C139</f>
        <v>0</v>
      </c>
    </row>
    <row r="140" spans="1:83" s="40" customFormat="1" ht="15.75" customHeight="1" x14ac:dyDescent="0.25">
      <c r="A140" s="1" t="s">
        <v>119</v>
      </c>
      <c r="B140" s="31" t="s">
        <v>11</v>
      </c>
      <c r="C140" s="149"/>
      <c r="D140" s="149"/>
      <c r="E140" s="37" t="s">
        <v>17</v>
      </c>
      <c r="F140" s="49">
        <v>15880730.144824</v>
      </c>
      <c r="G140" s="50">
        <v>3847000</v>
      </c>
      <c r="H140" s="50">
        <v>3849690.2888639998</v>
      </c>
      <c r="I140" s="50">
        <v>2495000</v>
      </c>
      <c r="J140" s="50">
        <v>5689039.8559609996</v>
      </c>
      <c r="K140" s="50">
        <v>26859905.237898</v>
      </c>
      <c r="L140" s="50">
        <v>5945999.7497220002</v>
      </c>
      <c r="M140" s="50">
        <v>5496150</v>
      </c>
      <c r="N140" s="50">
        <v>3726846.8469090001</v>
      </c>
      <c r="O140" s="50">
        <v>6395316.1208579997</v>
      </c>
      <c r="P140" s="50">
        <v>5295592.5204090001</v>
      </c>
      <c r="Q140" s="50">
        <v>27748799.865727998</v>
      </c>
      <c r="R140" s="50">
        <v>6117947.7055980004</v>
      </c>
      <c r="S140" s="50">
        <v>6764515</v>
      </c>
      <c r="T140" s="50">
        <v>7265027.3879549997</v>
      </c>
      <c r="U140" s="50">
        <v>7601309.772175</v>
      </c>
      <c r="V140" s="50">
        <v>24742196.296936002</v>
      </c>
      <c r="W140" s="50">
        <v>7716372.8406290002</v>
      </c>
      <c r="X140" s="50">
        <v>4325860.4563069995</v>
      </c>
      <c r="Y140" s="50">
        <v>6155000</v>
      </c>
      <c r="Z140" s="50">
        <v>6544963</v>
      </c>
      <c r="AA140" s="50">
        <v>22694676.539856002</v>
      </c>
      <c r="AB140" s="50">
        <v>3677845</v>
      </c>
      <c r="AC140" s="50">
        <v>4995277.5398559999</v>
      </c>
      <c r="AD140" s="50">
        <v>3941608</v>
      </c>
      <c r="AE140" s="50">
        <v>4585508</v>
      </c>
      <c r="AF140" s="50">
        <v>5494438</v>
      </c>
      <c r="AG140" s="50">
        <v>17579553.491581</v>
      </c>
      <c r="AH140" s="50">
        <v>4653923.3095800001</v>
      </c>
      <c r="AI140" s="50">
        <v>5077606.4067970002</v>
      </c>
      <c r="AJ140" s="50">
        <v>4566208</v>
      </c>
      <c r="AK140" s="50">
        <v>3281815.7752040001</v>
      </c>
      <c r="AL140" s="51">
        <v>70489435.248449996</v>
      </c>
      <c r="AM140" s="51">
        <v>65016426.328373</v>
      </c>
      <c r="AN140" s="52">
        <v>135505861.576823</v>
      </c>
      <c r="AO140" s="49">
        <v>16519858.730928</v>
      </c>
      <c r="AP140" s="50">
        <v>3777458.7213809998</v>
      </c>
      <c r="AQ140" s="50">
        <v>3759351.9530509999</v>
      </c>
      <c r="AR140" s="50">
        <v>3528210.6611629999</v>
      </c>
      <c r="AS140" s="50">
        <v>5454837.3953339998</v>
      </c>
      <c r="AT140" s="50">
        <v>29363970.150646001</v>
      </c>
      <c r="AU140" s="50">
        <v>5699687.7714360002</v>
      </c>
      <c r="AV140" s="50">
        <v>4995708.6091229999</v>
      </c>
      <c r="AW140" s="50">
        <v>7508570.2913859999</v>
      </c>
      <c r="AX140" s="50">
        <v>4355134.9179370003</v>
      </c>
      <c r="AY140" s="50">
        <v>6804868.5607639998</v>
      </c>
      <c r="AZ140" s="50">
        <v>23005811.118427999</v>
      </c>
      <c r="BA140" s="50">
        <v>6558620.4201779999</v>
      </c>
      <c r="BB140" s="50">
        <v>5331100.2160170004</v>
      </c>
      <c r="BC140" s="50">
        <v>4080365.8815210001</v>
      </c>
      <c r="BD140" s="50">
        <v>7035724.6007099999</v>
      </c>
      <c r="BE140" s="50">
        <v>26681152.060984999</v>
      </c>
      <c r="BF140" s="50">
        <v>5237020.4993179999</v>
      </c>
      <c r="BG140" s="50">
        <v>6669892.3704549996</v>
      </c>
      <c r="BH140" s="50">
        <v>6087332.2164179999</v>
      </c>
      <c r="BI140" s="50">
        <v>8686906.9747940004</v>
      </c>
      <c r="BJ140" s="50">
        <v>30228589.601082999</v>
      </c>
      <c r="BK140" s="50">
        <v>12690657.951287</v>
      </c>
      <c r="BL140" s="50">
        <v>6462755.5910599995</v>
      </c>
      <c r="BM140" s="50">
        <v>3569257.2975460002</v>
      </c>
      <c r="BN140" s="50">
        <v>3514020.8976520002</v>
      </c>
      <c r="BO140" s="50">
        <v>3991897.863537</v>
      </c>
      <c r="BP140" s="50">
        <v>16086358.337932</v>
      </c>
      <c r="BQ140" s="50">
        <v>5615745.4883599998</v>
      </c>
      <c r="BR140" s="50">
        <v>3161016.1103639998</v>
      </c>
      <c r="BS140" s="50">
        <v>3553896.88473</v>
      </c>
      <c r="BT140" s="50">
        <v>3755699.854477</v>
      </c>
      <c r="BU140" s="51">
        <v>68889640</v>
      </c>
      <c r="BV140" s="51">
        <v>72996100</v>
      </c>
      <c r="BW140" s="53">
        <v>141885740</v>
      </c>
      <c r="BX140" s="54">
        <v>277391601.576823</v>
      </c>
      <c r="BY140" s="55"/>
      <c r="BZ140" s="34"/>
      <c r="CA140" s="34" t="s">
        <v>40</v>
      </c>
      <c r="CB140" s="34"/>
      <c r="CC140" s="34"/>
      <c r="CD140" s="34"/>
      <c r="CE140" s="34" t="b">
        <f t="shared" si="4"/>
        <v>1</v>
      </c>
    </row>
    <row r="141" spans="1:83" s="40" customFormat="1" ht="15.75" customHeight="1" x14ac:dyDescent="0.25">
      <c r="A141" s="1" t="s">
        <v>119</v>
      </c>
      <c r="B141" s="31" t="s">
        <v>12</v>
      </c>
      <c r="C141" s="149"/>
      <c r="D141" s="149"/>
      <c r="E141" s="37" t="s">
        <v>18</v>
      </c>
      <c r="F141" s="49">
        <v>17228143.182987999</v>
      </c>
      <c r="G141" s="50">
        <v>4306300.1624360001</v>
      </c>
      <c r="H141" s="50">
        <v>4236759.020552</v>
      </c>
      <c r="I141" s="50">
        <v>3473340</v>
      </c>
      <c r="J141" s="50">
        <v>5211744</v>
      </c>
      <c r="K141" s="50">
        <v>27421146.937879998</v>
      </c>
      <c r="L141" s="50">
        <v>6030745.6843900001</v>
      </c>
      <c r="M141" s="50">
        <v>6228650</v>
      </c>
      <c r="N141" s="50">
        <v>4195880</v>
      </c>
      <c r="O141" s="50">
        <v>6109815</v>
      </c>
      <c r="P141" s="50">
        <v>4856056.25349</v>
      </c>
      <c r="Q141" s="50">
        <v>25918766.355216</v>
      </c>
      <c r="R141" s="50">
        <v>6132450</v>
      </c>
      <c r="S141" s="50">
        <v>6146066.3552160002</v>
      </c>
      <c r="T141" s="50">
        <v>6717895</v>
      </c>
      <c r="U141" s="50">
        <v>6922355</v>
      </c>
      <c r="V141" s="50">
        <v>24562726.594664998</v>
      </c>
      <c r="W141" s="50">
        <v>7936776.9753019996</v>
      </c>
      <c r="X141" s="50">
        <v>4924285.4348830003</v>
      </c>
      <c r="Y141" s="50">
        <v>5452944.3943259995</v>
      </c>
      <c r="Z141" s="50">
        <v>6248719.7901529996</v>
      </c>
      <c r="AA141" s="50">
        <v>24844402</v>
      </c>
      <c r="AB141" s="50">
        <v>4498568</v>
      </c>
      <c r="AC141" s="50">
        <v>6071914</v>
      </c>
      <c r="AD141" s="50">
        <v>4373946</v>
      </c>
      <c r="AE141" s="50">
        <v>4610214</v>
      </c>
      <c r="AF141" s="50">
        <v>5289760</v>
      </c>
      <c r="AG141" s="50">
        <v>17170217</v>
      </c>
      <c r="AH141" s="50">
        <v>4109970</v>
      </c>
      <c r="AI141" s="50">
        <v>4842920</v>
      </c>
      <c r="AJ141" s="50">
        <v>4869705</v>
      </c>
      <c r="AK141" s="50">
        <v>3347622</v>
      </c>
      <c r="AL141" s="51">
        <v>70568056.476082996</v>
      </c>
      <c r="AM141" s="51">
        <v>66577345.594664998</v>
      </c>
      <c r="AN141" s="52">
        <v>137145402.07074901</v>
      </c>
      <c r="AO141" s="49">
        <v>16415970</v>
      </c>
      <c r="AP141" s="50">
        <v>3805337</v>
      </c>
      <c r="AQ141" s="50">
        <v>3448340</v>
      </c>
      <c r="AR141" s="50">
        <v>3530970</v>
      </c>
      <c r="AS141" s="50">
        <v>5631323</v>
      </c>
      <c r="AT141" s="50">
        <v>29270002</v>
      </c>
      <c r="AU141" s="50">
        <v>5925780</v>
      </c>
      <c r="AV141" s="50">
        <v>4430946</v>
      </c>
      <c r="AW141" s="50">
        <v>7867930</v>
      </c>
      <c r="AX141" s="50">
        <v>4260180</v>
      </c>
      <c r="AY141" s="50">
        <v>6785166</v>
      </c>
      <c r="AZ141" s="50">
        <v>21706025</v>
      </c>
      <c r="BA141" s="50">
        <v>5468150</v>
      </c>
      <c r="BB141" s="50">
        <v>5236905</v>
      </c>
      <c r="BC141" s="50">
        <v>3603540</v>
      </c>
      <c r="BD141" s="50">
        <v>7397430</v>
      </c>
      <c r="BE141" s="50">
        <v>25223002</v>
      </c>
      <c r="BF141" s="50">
        <v>4224154</v>
      </c>
      <c r="BG141" s="50">
        <v>6706736</v>
      </c>
      <c r="BH141" s="50">
        <v>5388913</v>
      </c>
      <c r="BI141" s="50">
        <v>8903199</v>
      </c>
      <c r="BJ141" s="50">
        <v>29944725</v>
      </c>
      <c r="BK141" s="50">
        <v>12681360</v>
      </c>
      <c r="BL141" s="50">
        <v>6478209</v>
      </c>
      <c r="BM141" s="50">
        <v>3568810</v>
      </c>
      <c r="BN141" s="50">
        <v>3334298</v>
      </c>
      <c r="BO141" s="50">
        <v>3882048</v>
      </c>
      <c r="BP141" s="50">
        <v>16054820</v>
      </c>
      <c r="BQ141" s="50">
        <v>3542256</v>
      </c>
      <c r="BR141" s="50">
        <v>5605193</v>
      </c>
      <c r="BS141" s="50">
        <v>4014976</v>
      </c>
      <c r="BT141" s="50">
        <v>2892395</v>
      </c>
      <c r="BU141" s="51">
        <v>67391997</v>
      </c>
      <c r="BV141" s="51">
        <v>71222547</v>
      </c>
      <c r="BW141" s="53">
        <v>138614544</v>
      </c>
      <c r="BX141" s="54">
        <v>275759946.07074898</v>
      </c>
      <c r="BY141" s="55"/>
      <c r="BZ141" s="34"/>
      <c r="CA141" s="34" t="s">
        <v>40</v>
      </c>
      <c r="CB141" s="34"/>
      <c r="CC141" s="34"/>
      <c r="CD141" s="34"/>
      <c r="CE141" s="34" t="b">
        <f t="shared" si="4"/>
        <v>1</v>
      </c>
    </row>
    <row r="142" spans="1:83" s="40" customFormat="1" ht="15.75" customHeight="1" x14ac:dyDescent="0.25">
      <c r="A142" s="1" t="s">
        <v>119</v>
      </c>
      <c r="B142" s="31" t="s">
        <v>120</v>
      </c>
      <c r="C142" s="149"/>
      <c r="D142" s="149"/>
      <c r="E142" s="37" t="s">
        <v>19</v>
      </c>
      <c r="F142" s="49">
        <v>-96477.582988001406</v>
      </c>
      <c r="G142" s="50">
        <v>-216462.862436</v>
      </c>
      <c r="H142" s="50">
        <v>-489065.87055200001</v>
      </c>
      <c r="I142" s="50">
        <v>-666829.44999999995</v>
      </c>
      <c r="J142" s="50">
        <v>1275880.6000000001</v>
      </c>
      <c r="K142" s="50">
        <v>1587960.5521199999</v>
      </c>
      <c r="L142" s="50">
        <v>-1734597.5243899999</v>
      </c>
      <c r="M142" s="50">
        <v>-338155.53999999899</v>
      </c>
      <c r="N142" s="50">
        <v>-162514.9</v>
      </c>
      <c r="O142" s="50">
        <v>1985284.66</v>
      </c>
      <c r="P142" s="50">
        <v>1837943.8565100001</v>
      </c>
      <c r="Q142" s="50">
        <v>-1131990.655216</v>
      </c>
      <c r="R142" s="50">
        <v>180170.78</v>
      </c>
      <c r="S142" s="50">
        <v>-1255838.4452160001</v>
      </c>
      <c r="T142" s="50">
        <v>744949.19</v>
      </c>
      <c r="U142" s="50">
        <v>-801272.18</v>
      </c>
      <c r="V142" s="50">
        <v>-65611.574664995103</v>
      </c>
      <c r="W142" s="50">
        <v>-1148540.5353019999</v>
      </c>
      <c r="X142" s="50">
        <v>-612269.22488300002</v>
      </c>
      <c r="Y142" s="50">
        <v>962894.65567400004</v>
      </c>
      <c r="Z142" s="50">
        <v>732303.52984700201</v>
      </c>
      <c r="AA142" s="50">
        <v>-1528181.96</v>
      </c>
      <c r="AB142" s="50">
        <v>-1253537.72</v>
      </c>
      <c r="AC142" s="50">
        <v>-103876.879999999</v>
      </c>
      <c r="AD142" s="50">
        <v>-350739.36</v>
      </c>
      <c r="AE142" s="50">
        <v>-24706</v>
      </c>
      <c r="AF142" s="50">
        <v>204678</v>
      </c>
      <c r="AG142" s="50">
        <v>409336.49158099998</v>
      </c>
      <c r="AH142" s="50">
        <v>543953.30958</v>
      </c>
      <c r="AI142" s="50">
        <v>234686.406797</v>
      </c>
      <c r="AJ142" s="50">
        <v>-303497</v>
      </c>
      <c r="AK142" s="50">
        <v>-65806.224795999893</v>
      </c>
      <c r="AL142" s="51">
        <v>359492.313916996</v>
      </c>
      <c r="AM142" s="51">
        <v>-1184457.043084</v>
      </c>
      <c r="AN142" s="52">
        <v>-824964.72916799795</v>
      </c>
      <c r="AO142" s="49">
        <v>103888.730928</v>
      </c>
      <c r="AP142" s="50">
        <v>-27878.278619000201</v>
      </c>
      <c r="AQ142" s="50">
        <v>311011.95305100002</v>
      </c>
      <c r="AR142" s="50">
        <v>-2759.3388370000798</v>
      </c>
      <c r="AS142" s="50">
        <v>-176485.604666</v>
      </c>
      <c r="AT142" s="50">
        <v>93968.150646001101</v>
      </c>
      <c r="AU142" s="50">
        <v>-226092.22856399999</v>
      </c>
      <c r="AV142" s="50">
        <v>564762.60912299994</v>
      </c>
      <c r="AW142" s="50">
        <v>-359359.70861399901</v>
      </c>
      <c r="AX142" s="50">
        <v>94954.917937000297</v>
      </c>
      <c r="AY142" s="50">
        <v>19702.560764000798</v>
      </c>
      <c r="AZ142" s="50">
        <v>1299786.118428</v>
      </c>
      <c r="BA142" s="50">
        <v>1090470.4201779999</v>
      </c>
      <c r="BB142" s="50">
        <v>94195.216017000406</v>
      </c>
      <c r="BC142" s="50">
        <v>476825.881521</v>
      </c>
      <c r="BD142" s="50">
        <v>-361705.39928999898</v>
      </c>
      <c r="BE142" s="50">
        <v>1458150.0609850001</v>
      </c>
      <c r="BF142" s="50">
        <v>1012866.499318</v>
      </c>
      <c r="BG142" s="50">
        <v>-36843.629544997602</v>
      </c>
      <c r="BH142" s="50">
        <v>698419.21641800203</v>
      </c>
      <c r="BI142" s="50">
        <v>-216292.02520599999</v>
      </c>
      <c r="BJ142" s="50">
        <v>283864.60108299903</v>
      </c>
      <c r="BK142" s="50">
        <v>9297.9512869995106</v>
      </c>
      <c r="BL142" s="50">
        <v>-15453.408939998601</v>
      </c>
      <c r="BM142" s="50">
        <v>447.29754600022</v>
      </c>
      <c r="BN142" s="50">
        <v>179722.89765200001</v>
      </c>
      <c r="BO142" s="50">
        <v>109849.863537</v>
      </c>
      <c r="BP142" s="50">
        <v>31538.337932001799</v>
      </c>
      <c r="BQ142" s="50">
        <v>2073489.4883600001</v>
      </c>
      <c r="BR142" s="50">
        <v>-2444176.8896360002</v>
      </c>
      <c r="BS142" s="50">
        <v>-461079.11527000001</v>
      </c>
      <c r="BT142" s="50">
        <v>863304.85447699996</v>
      </c>
      <c r="BU142" s="51">
        <v>1497643</v>
      </c>
      <c r="BV142" s="51">
        <v>1773553</v>
      </c>
      <c r="BW142" s="53">
        <v>3271196</v>
      </c>
      <c r="BX142" s="54">
        <v>2446231.2708319998</v>
      </c>
      <c r="BY142" s="55"/>
      <c r="BZ142" s="34"/>
      <c r="CA142" s="34" t="s">
        <v>40</v>
      </c>
      <c r="CB142" s="34"/>
      <c r="CC142" s="34"/>
      <c r="CD142" s="34"/>
      <c r="CE142" s="34" t="b">
        <f t="shared" si="4"/>
        <v>1</v>
      </c>
    </row>
    <row r="143" spans="1:83" s="40" customFormat="1" ht="15.75" customHeight="1" x14ac:dyDescent="0.25">
      <c r="A143" s="1" t="s">
        <v>119</v>
      </c>
      <c r="B143" s="38" t="s">
        <v>13</v>
      </c>
      <c r="C143" s="149"/>
      <c r="D143" s="149"/>
      <c r="E143" s="39" t="s">
        <v>20</v>
      </c>
      <c r="F143" s="56">
        <v>17131665.600000001</v>
      </c>
      <c r="G143" s="57">
        <v>4089837.3</v>
      </c>
      <c r="H143" s="57">
        <v>3747693.15</v>
      </c>
      <c r="I143" s="57">
        <v>2806510.55</v>
      </c>
      <c r="J143" s="57">
        <v>6487624.5999999996</v>
      </c>
      <c r="K143" s="57">
        <v>29009107.489999998</v>
      </c>
      <c r="L143" s="57">
        <v>4296148.16</v>
      </c>
      <c r="M143" s="57">
        <v>5890494.46</v>
      </c>
      <c r="N143" s="57">
        <v>4033365.1</v>
      </c>
      <c r="O143" s="57">
        <v>8095099.6600000001</v>
      </c>
      <c r="P143" s="57">
        <v>6694000.1100000003</v>
      </c>
      <c r="Q143" s="57">
        <v>24786775.699999999</v>
      </c>
      <c r="R143" s="57">
        <v>6312620.7800000003</v>
      </c>
      <c r="S143" s="57">
        <v>4890227.91</v>
      </c>
      <c r="T143" s="57">
        <v>7462844.1900000004</v>
      </c>
      <c r="U143" s="57">
        <v>6121082.8200000003</v>
      </c>
      <c r="V143" s="57">
        <v>23331671.268375002</v>
      </c>
      <c r="W143" s="57">
        <v>6787910.2800000003</v>
      </c>
      <c r="X143" s="57">
        <v>4314521.5</v>
      </c>
      <c r="Y143" s="57">
        <v>5869704</v>
      </c>
      <c r="Z143" s="57">
        <v>6359535.4883749997</v>
      </c>
      <c r="AA143" s="57">
        <v>24509229.579394002</v>
      </c>
      <c r="AB143" s="57">
        <v>4991768.0773710003</v>
      </c>
      <c r="AC143" s="57">
        <v>5864420.16505</v>
      </c>
      <c r="AD143" s="57">
        <v>4202686.7235420002</v>
      </c>
      <c r="AE143" s="57">
        <v>4370515.1767509999</v>
      </c>
      <c r="AF143" s="57">
        <v>5079839.4366800003</v>
      </c>
      <c r="AG143" s="57">
        <v>17947732.848843001</v>
      </c>
      <c r="AH143" s="57">
        <v>4336634.0100919995</v>
      </c>
      <c r="AI143" s="57">
        <v>5534227.0718909996</v>
      </c>
      <c r="AJ143" s="57">
        <v>4684625.104638</v>
      </c>
      <c r="AK143" s="57">
        <v>3392246.6622219998</v>
      </c>
      <c r="AL143" s="58">
        <v>70927548.790000007</v>
      </c>
      <c r="AM143" s="58">
        <v>65788633.696612</v>
      </c>
      <c r="AN143" s="59">
        <v>136716182.48661199</v>
      </c>
      <c r="AO143" s="56">
        <v>16519858.730928</v>
      </c>
      <c r="AP143" s="57">
        <v>3777458.7213809998</v>
      </c>
      <c r="AQ143" s="57">
        <v>3759351.9530509999</v>
      </c>
      <c r="AR143" s="57">
        <v>3528210.6611629999</v>
      </c>
      <c r="AS143" s="57">
        <v>5454837.3953339998</v>
      </c>
      <c r="AT143" s="57">
        <v>29363970.150646001</v>
      </c>
      <c r="AU143" s="57">
        <v>5699687.7714360002</v>
      </c>
      <c r="AV143" s="57">
        <v>4995708.6091229999</v>
      </c>
      <c r="AW143" s="57">
        <v>7508570.2913859999</v>
      </c>
      <c r="AX143" s="57">
        <v>4355134.9179370003</v>
      </c>
      <c r="AY143" s="57">
        <v>6804868.5607639998</v>
      </c>
      <c r="AZ143" s="57">
        <v>23005811.118427999</v>
      </c>
      <c r="BA143" s="57">
        <v>6558620.4201779999</v>
      </c>
      <c r="BB143" s="57">
        <v>5331100.2160170004</v>
      </c>
      <c r="BC143" s="57">
        <v>4080365.8815210001</v>
      </c>
      <c r="BD143" s="57">
        <v>7035724.6007099999</v>
      </c>
      <c r="BE143" s="57">
        <v>26681152.060984999</v>
      </c>
      <c r="BF143" s="57">
        <v>5237020.4993179999</v>
      </c>
      <c r="BG143" s="57">
        <v>6669892.3704549996</v>
      </c>
      <c r="BH143" s="57">
        <v>6087332.2164179999</v>
      </c>
      <c r="BI143" s="57">
        <v>8686906.9747940004</v>
      </c>
      <c r="BJ143" s="57">
        <v>30228589.601082999</v>
      </c>
      <c r="BK143" s="57">
        <v>12690657.951287</v>
      </c>
      <c r="BL143" s="57">
        <v>6462755.5910599995</v>
      </c>
      <c r="BM143" s="57">
        <v>3569257.2975460002</v>
      </c>
      <c r="BN143" s="57">
        <v>3514020.8976520002</v>
      </c>
      <c r="BO143" s="57">
        <v>3991897.863537</v>
      </c>
      <c r="BP143" s="57">
        <v>16086358.337932</v>
      </c>
      <c r="BQ143" s="57">
        <v>5615745.4883599998</v>
      </c>
      <c r="BR143" s="57">
        <v>3161016.1103639998</v>
      </c>
      <c r="BS143" s="57">
        <v>3553896.88473</v>
      </c>
      <c r="BT143" s="57">
        <v>3755699.854477</v>
      </c>
      <c r="BU143" s="58">
        <v>68889640</v>
      </c>
      <c r="BV143" s="58">
        <v>72996100</v>
      </c>
      <c r="BW143" s="60">
        <v>141885740</v>
      </c>
      <c r="BX143" s="61">
        <v>278601922.48661202</v>
      </c>
      <c r="BY143" s="62"/>
      <c r="BZ143" s="34"/>
      <c r="CA143" s="34" t="s">
        <v>40</v>
      </c>
      <c r="CB143" s="34"/>
      <c r="CC143" s="34"/>
      <c r="CD143" s="34"/>
      <c r="CE143" s="34" t="b">
        <f t="shared" si="4"/>
        <v>1</v>
      </c>
    </row>
    <row r="144" spans="1:83" s="40" customFormat="1" ht="15.75" customHeight="1" x14ac:dyDescent="0.25">
      <c r="A144" s="1" t="s">
        <v>119</v>
      </c>
      <c r="B144" s="31" t="s">
        <v>14</v>
      </c>
      <c r="C144" s="149"/>
      <c r="D144" s="149"/>
      <c r="E144" s="37" t="s">
        <v>21</v>
      </c>
      <c r="F144" s="49">
        <v>16156122.029999999</v>
      </c>
      <c r="G144" s="50">
        <v>3037794.4</v>
      </c>
      <c r="H144" s="50">
        <v>4395773.7</v>
      </c>
      <c r="I144" s="50">
        <v>4125970.72</v>
      </c>
      <c r="J144" s="50">
        <v>4596583.21</v>
      </c>
      <c r="K144" s="50">
        <v>30463458.649999999</v>
      </c>
      <c r="L144" s="50">
        <v>6039090.1699999999</v>
      </c>
      <c r="M144" s="50">
        <v>6340570.0700000003</v>
      </c>
      <c r="N144" s="50">
        <v>4340032.74</v>
      </c>
      <c r="O144" s="50">
        <v>7320708.6200000001</v>
      </c>
      <c r="P144" s="50">
        <v>6423057.0499999998</v>
      </c>
      <c r="Q144" s="50">
        <v>21396678.68</v>
      </c>
      <c r="R144" s="50">
        <v>4031554.54</v>
      </c>
      <c r="S144" s="50">
        <v>3681564.41</v>
      </c>
      <c r="T144" s="50">
        <v>7259652.3899999997</v>
      </c>
      <c r="U144" s="50">
        <v>6423907.3399999999</v>
      </c>
      <c r="V144" s="50">
        <v>23638791.670000002</v>
      </c>
      <c r="W144" s="50">
        <v>7772815.5599999996</v>
      </c>
      <c r="X144" s="50">
        <v>4560715.47</v>
      </c>
      <c r="Y144" s="50">
        <v>5108944.0199999996</v>
      </c>
      <c r="Z144" s="50">
        <v>6196316.6200000001</v>
      </c>
      <c r="AA144" s="50">
        <v>23593602.43</v>
      </c>
      <c r="AB144" s="50">
        <v>4094285.07</v>
      </c>
      <c r="AC144" s="50">
        <v>5056923.59</v>
      </c>
      <c r="AD144" s="50">
        <v>3717903.15</v>
      </c>
      <c r="AE144" s="50">
        <v>5215993.82</v>
      </c>
      <c r="AF144" s="50">
        <v>5508496.7999999998</v>
      </c>
      <c r="AG144" s="50">
        <v>16602330.279999999</v>
      </c>
      <c r="AH144" s="50">
        <v>4163851.71</v>
      </c>
      <c r="AI144" s="50">
        <v>5030716.74</v>
      </c>
      <c r="AJ144" s="50">
        <v>4514506.95</v>
      </c>
      <c r="AK144" s="50">
        <v>2893254.88</v>
      </c>
      <c r="AL144" s="51">
        <v>68016259.359999999</v>
      </c>
      <c r="AM144" s="51">
        <v>63834724.380000003</v>
      </c>
      <c r="AN144" s="52">
        <v>131850983.73999999</v>
      </c>
      <c r="AO144" s="49">
        <v>15983576.109999999</v>
      </c>
      <c r="AP144" s="50">
        <v>3449341.07</v>
      </c>
      <c r="AQ144" s="50">
        <v>3799011.74</v>
      </c>
      <c r="AR144" s="50">
        <v>3111507.84</v>
      </c>
      <c r="AS144" s="50">
        <v>5623715.46</v>
      </c>
      <c r="AT144" s="50">
        <v>26687299.109999999</v>
      </c>
      <c r="AU144" s="50">
        <v>5644752.5999999996</v>
      </c>
      <c r="AV144" s="50">
        <v>5356961.72</v>
      </c>
      <c r="AW144" s="50">
        <v>5912817.1799999997</v>
      </c>
      <c r="AX144" s="50">
        <v>3608239.48</v>
      </c>
      <c r="AY144" s="50">
        <v>6164528.1299999999</v>
      </c>
      <c r="AZ144" s="50">
        <v>21776505.140000001</v>
      </c>
      <c r="BA144" s="50">
        <v>5347078.67</v>
      </c>
      <c r="BB144" s="50">
        <v>5000800.28</v>
      </c>
      <c r="BC144" s="50">
        <v>5111247.33</v>
      </c>
      <c r="BD144" s="50">
        <v>6317378.8600000003</v>
      </c>
      <c r="BE144" s="50">
        <v>32497713.420000002</v>
      </c>
      <c r="BF144" s="50">
        <v>6333015.3399999999</v>
      </c>
      <c r="BG144" s="50">
        <v>5939783.6500000004</v>
      </c>
      <c r="BH144" s="50">
        <v>8189470.6500000004</v>
      </c>
      <c r="BI144" s="50">
        <v>12035443.779999999</v>
      </c>
      <c r="BJ144" s="50">
        <v>22006060.030000001</v>
      </c>
      <c r="BK144" s="50">
        <v>6220616.5499999998</v>
      </c>
      <c r="BL144" s="50">
        <v>4959238.38</v>
      </c>
      <c r="BM144" s="50">
        <v>3319841.55</v>
      </c>
      <c r="BN144" s="50">
        <v>3658142.86</v>
      </c>
      <c r="BO144" s="50">
        <v>3848220.69</v>
      </c>
      <c r="BP144" s="50">
        <v>14399828.189999999</v>
      </c>
      <c r="BQ144" s="50">
        <v>5280612.68</v>
      </c>
      <c r="BR144" s="50">
        <v>3156219.07</v>
      </c>
      <c r="BS144" s="50">
        <v>3241688.34</v>
      </c>
      <c r="BT144" s="50">
        <v>2721308.1</v>
      </c>
      <c r="BU144" s="51">
        <v>64447380.359999999</v>
      </c>
      <c r="BV144" s="51">
        <v>68903601.640000001</v>
      </c>
      <c r="BW144" s="53">
        <v>133350982</v>
      </c>
      <c r="BX144" s="54">
        <v>265201965.74000001</v>
      </c>
      <c r="BY144" s="55"/>
      <c r="BZ144" s="34"/>
      <c r="CA144" s="34" t="s">
        <v>40</v>
      </c>
      <c r="CB144" s="34"/>
      <c r="CC144" s="34"/>
      <c r="CD144" s="34"/>
      <c r="CE144" s="34" t="b">
        <f t="shared" si="4"/>
        <v>1</v>
      </c>
    </row>
    <row r="145" spans="1:83" s="40" customFormat="1" ht="15.75" customHeight="1" x14ac:dyDescent="0.25">
      <c r="A145" s="1" t="s">
        <v>119</v>
      </c>
      <c r="B145" s="31" t="s">
        <v>22</v>
      </c>
      <c r="C145" s="149"/>
      <c r="D145" s="149"/>
      <c r="E145" s="63" t="s">
        <v>22</v>
      </c>
      <c r="F145" s="49">
        <v>17027870.48</v>
      </c>
      <c r="G145" s="50">
        <v>4048519.12</v>
      </c>
      <c r="H145" s="50">
        <v>4613155.21</v>
      </c>
      <c r="I145" s="50">
        <v>3085118.06</v>
      </c>
      <c r="J145" s="50">
        <v>5281078.09</v>
      </c>
      <c r="K145" s="50">
        <v>27760059.649999999</v>
      </c>
      <c r="L145" s="50">
        <v>6377705.0999999996</v>
      </c>
      <c r="M145" s="50">
        <v>7258973.29</v>
      </c>
      <c r="N145" s="50">
        <v>3932341.65</v>
      </c>
      <c r="O145" s="50">
        <v>5441842.4100000001</v>
      </c>
      <c r="P145" s="50">
        <v>4749197.2</v>
      </c>
      <c r="Q145" s="50">
        <v>25613505.079999998</v>
      </c>
      <c r="R145" s="50">
        <v>7549224.9900000002</v>
      </c>
      <c r="S145" s="50">
        <v>6110323.3200000003</v>
      </c>
      <c r="T145" s="50">
        <v>6473856.1799999997</v>
      </c>
      <c r="U145" s="50">
        <v>5480100.5899999999</v>
      </c>
      <c r="V145" s="50">
        <v>24144995.219999999</v>
      </c>
      <c r="W145" s="50">
        <v>7558108.2599999998</v>
      </c>
      <c r="X145" s="50">
        <v>4981634.93</v>
      </c>
      <c r="Y145" s="50">
        <v>2951299.86</v>
      </c>
      <c r="Z145" s="50">
        <v>8653952.1699999999</v>
      </c>
      <c r="AA145" s="50">
        <v>24698664.379999999</v>
      </c>
      <c r="AB145" s="50">
        <v>5868237.1699999999</v>
      </c>
      <c r="AC145" s="50">
        <v>3917280.4</v>
      </c>
      <c r="AD145" s="50">
        <v>4679812.51</v>
      </c>
      <c r="AE145" s="50">
        <v>5189450.66</v>
      </c>
      <c r="AF145" s="50">
        <v>5043883.6399999997</v>
      </c>
      <c r="AG145" s="50">
        <v>16955340.890000001</v>
      </c>
      <c r="AH145" s="50">
        <v>5652636.6399999997</v>
      </c>
      <c r="AI145" s="50">
        <v>4408505.45</v>
      </c>
      <c r="AJ145" s="50">
        <v>3634476.6</v>
      </c>
      <c r="AK145" s="50">
        <v>3259722.2</v>
      </c>
      <c r="AL145" s="51">
        <v>70401435.209999993</v>
      </c>
      <c r="AM145" s="51">
        <v>65799000.490000002</v>
      </c>
      <c r="AN145" s="52">
        <v>136200435.69999999</v>
      </c>
      <c r="AO145" s="49">
        <v>15474952.59</v>
      </c>
      <c r="AP145" s="50">
        <v>2884590.36</v>
      </c>
      <c r="AQ145" s="50">
        <v>5198714.7699999996</v>
      </c>
      <c r="AR145" s="50">
        <v>4286433.1900000004</v>
      </c>
      <c r="AS145" s="50">
        <v>3105214.27</v>
      </c>
      <c r="AT145" s="50">
        <v>26052794.989999998</v>
      </c>
      <c r="AU145" s="50">
        <v>6473585.2199999997</v>
      </c>
      <c r="AV145" s="50">
        <v>4926149.45</v>
      </c>
      <c r="AW145" s="50">
        <v>4117875.5</v>
      </c>
      <c r="AX145" s="50">
        <v>3625433.25</v>
      </c>
      <c r="AY145" s="50">
        <v>6909751.5700000003</v>
      </c>
      <c r="AZ145" s="50">
        <v>23281707.719999999</v>
      </c>
      <c r="BA145" s="50">
        <v>6142429.4800000004</v>
      </c>
      <c r="BB145" s="50">
        <v>4269882.58</v>
      </c>
      <c r="BC145" s="50">
        <v>5436234.2000000002</v>
      </c>
      <c r="BD145" s="50">
        <v>7433161.46</v>
      </c>
      <c r="BE145" s="50">
        <v>30821975.43</v>
      </c>
      <c r="BF145" s="50">
        <v>5900094.3099999996</v>
      </c>
      <c r="BG145" s="50">
        <v>6063932.3300000001</v>
      </c>
      <c r="BH145" s="50">
        <v>7272286.5499999998</v>
      </c>
      <c r="BI145" s="50">
        <v>11585662.24</v>
      </c>
      <c r="BJ145" s="50">
        <v>25992497.879999999</v>
      </c>
      <c r="BK145" s="50">
        <v>6003676.4199999999</v>
      </c>
      <c r="BL145" s="50">
        <v>5002681.08</v>
      </c>
      <c r="BM145" s="50">
        <v>3546887.99</v>
      </c>
      <c r="BN145" s="50">
        <v>4564760.84</v>
      </c>
      <c r="BO145" s="50">
        <v>6874491.5499999998</v>
      </c>
      <c r="BP145" s="50">
        <v>14772546.359999999</v>
      </c>
      <c r="BQ145" s="50">
        <v>4924523.54</v>
      </c>
      <c r="BR145" s="50">
        <v>5744694.7699999996</v>
      </c>
      <c r="BS145" s="50">
        <v>1813542.13</v>
      </c>
      <c r="BT145" s="50">
        <v>2289785.92</v>
      </c>
      <c r="BU145" s="51">
        <v>64809455.299999997</v>
      </c>
      <c r="BV145" s="51">
        <v>71587019.670000002</v>
      </c>
      <c r="BW145" s="53">
        <v>136396474.97</v>
      </c>
      <c r="BX145" s="54">
        <v>272596910.67000002</v>
      </c>
      <c r="BY145" s="55"/>
      <c r="BZ145" s="34"/>
      <c r="CA145" s="34" t="s">
        <v>40</v>
      </c>
      <c r="CB145" s="34"/>
      <c r="CC145" s="34"/>
      <c r="CD145" s="34"/>
      <c r="CE145" s="34" t="b">
        <f t="shared" si="4"/>
        <v>1</v>
      </c>
    </row>
    <row r="146" spans="1:83" s="40" customFormat="1" ht="15.75" customHeight="1" x14ac:dyDescent="0.25">
      <c r="A146" s="1" t="s">
        <v>119</v>
      </c>
      <c r="B146" s="31" t="s">
        <v>121</v>
      </c>
      <c r="C146" s="149"/>
      <c r="D146" s="149"/>
      <c r="E146" s="63" t="s">
        <v>23</v>
      </c>
      <c r="F146" s="64">
        <v>-5.5999989066301999E-3</v>
      </c>
      <c r="G146" s="65">
        <v>-5.0266552323549797E-2</v>
      </c>
      <c r="H146" s="65">
        <v>-0.11543395982155299</v>
      </c>
      <c r="I146" s="65">
        <v>-0.191985077763766</v>
      </c>
      <c r="J146" s="65">
        <v>0.24480876267138199</v>
      </c>
      <c r="K146" s="65">
        <v>5.7910070491120402E-2</v>
      </c>
      <c r="L146" s="65">
        <v>-0.287625712501828</v>
      </c>
      <c r="M146" s="65">
        <v>-5.4290342208985799E-2</v>
      </c>
      <c r="N146" s="65">
        <v>-3.8732018074873399E-2</v>
      </c>
      <c r="O146" s="65">
        <v>0.32493367802462098</v>
      </c>
      <c r="P146" s="65">
        <v>0.37848487755657501</v>
      </c>
      <c r="Q146" s="65">
        <v>-4.3674557642987201E-2</v>
      </c>
      <c r="R146" s="65">
        <v>2.9379901996755001E-2</v>
      </c>
      <c r="S146" s="65">
        <v>-0.204332067477632</v>
      </c>
      <c r="T146" s="65">
        <v>0.110890269943189</v>
      </c>
      <c r="U146" s="65">
        <v>-0.115751385186111</v>
      </c>
      <c r="V146" s="65">
        <v>-2.6711845043801401E-3</v>
      </c>
      <c r="W146" s="65">
        <v>-0.14471120189921899</v>
      </c>
      <c r="X146" s="65">
        <v>-0.124336664269249</v>
      </c>
      <c r="Y146" s="65">
        <v>0.17658251873537001</v>
      </c>
      <c r="Z146" s="65">
        <v>0.11719256974860599</v>
      </c>
      <c r="AA146" s="65">
        <v>-6.1510112418886202E-2</v>
      </c>
      <c r="AB146" s="65">
        <v>-0.27865261123095197</v>
      </c>
      <c r="AC146" s="65">
        <v>-1.7107765360312902E-2</v>
      </c>
      <c r="AD146" s="65">
        <v>-8.0188315082079201E-2</v>
      </c>
      <c r="AE146" s="65">
        <v>-5.3589703211174098E-3</v>
      </c>
      <c r="AF146" s="65">
        <v>3.8693248843047701E-2</v>
      </c>
      <c r="AG146" s="65">
        <v>2.3839913705283999E-2</v>
      </c>
      <c r="AH146" s="65">
        <v>0.132349703180315</v>
      </c>
      <c r="AI146" s="65">
        <v>4.8459691012240597E-2</v>
      </c>
      <c r="AJ146" s="65">
        <v>-6.2323487767739501E-2</v>
      </c>
      <c r="AK146" s="65">
        <v>-1.9657603157106698E-2</v>
      </c>
      <c r="AL146" s="66">
        <v>5.0942640603802896E-3</v>
      </c>
      <c r="AM146" s="66">
        <v>-1.7790691901344202E-2</v>
      </c>
      <c r="AN146" s="67">
        <v>-6.0152561931491096E-3</v>
      </c>
      <c r="AO146" s="64">
        <v>6.32851612959819E-3</v>
      </c>
      <c r="AP146" s="65">
        <v>-7.3260997958919903E-3</v>
      </c>
      <c r="AQ146" s="65">
        <v>9.0191788817518007E-2</v>
      </c>
      <c r="AR146" s="65">
        <v>-7.8146765251476996E-4</v>
      </c>
      <c r="AS146" s="65">
        <v>-3.1339989673119503E-2</v>
      </c>
      <c r="AT146" s="65">
        <v>3.2103909882206698E-3</v>
      </c>
      <c r="AU146" s="65">
        <v>-3.8154003112501597E-2</v>
      </c>
      <c r="AV146" s="65">
        <v>0.12745869823802899</v>
      </c>
      <c r="AW146" s="65">
        <v>-4.5673983959440299E-2</v>
      </c>
      <c r="AX146" s="65">
        <v>2.2288945053260699E-2</v>
      </c>
      <c r="AY146" s="65">
        <v>2.9037698950918401E-3</v>
      </c>
      <c r="AZ146" s="65">
        <v>5.9881351764222102E-2</v>
      </c>
      <c r="BA146" s="65">
        <v>0.199422184866545</v>
      </c>
      <c r="BB146" s="65">
        <v>1.7986810151606799E-2</v>
      </c>
      <c r="BC146" s="65">
        <v>0.132321517596863</v>
      </c>
      <c r="BD146" s="65">
        <v>-4.8896089491890997E-2</v>
      </c>
      <c r="BE146" s="65">
        <v>5.7810329673882603E-2</v>
      </c>
      <c r="BF146" s="65">
        <v>0.239779728513212</v>
      </c>
      <c r="BG146" s="65">
        <v>-5.4935261422244096E-3</v>
      </c>
      <c r="BH146" s="65">
        <v>0.129602986060083</v>
      </c>
      <c r="BI146" s="65">
        <v>-2.4293742643065701E-2</v>
      </c>
      <c r="BJ146" s="65">
        <v>9.4796195684882494E-3</v>
      </c>
      <c r="BK146" s="65">
        <v>7.3319827581580402E-4</v>
      </c>
      <c r="BL146" s="65">
        <v>-2.38544464064043E-3</v>
      </c>
      <c r="BM146" s="65">
        <v>1.2533520865504701E-4</v>
      </c>
      <c r="BN146" s="65">
        <v>5.3901270267984497E-2</v>
      </c>
      <c r="BO146" s="65">
        <v>2.8296884411784701E-2</v>
      </c>
      <c r="BP146" s="65">
        <v>1.9644155419993401E-3</v>
      </c>
      <c r="BQ146" s="65">
        <v>0.58535845189054703</v>
      </c>
      <c r="BR146" s="65">
        <v>-0.43605579498083302</v>
      </c>
      <c r="BS146" s="65">
        <v>-0.11483981853689799</v>
      </c>
      <c r="BT146" s="65">
        <v>0.29847405159979901</v>
      </c>
      <c r="BU146" s="66">
        <v>2.2222861269417499E-2</v>
      </c>
      <c r="BV146" s="66">
        <v>2.4901566634509702E-2</v>
      </c>
      <c r="BW146" s="68">
        <v>2.35992263553527E-2</v>
      </c>
      <c r="BX146" s="69">
        <v>8.8708723137202704E-3</v>
      </c>
      <c r="BY146" s="70"/>
      <c r="BZ146" s="34"/>
      <c r="CA146" s="34" t="s">
        <v>40</v>
      </c>
      <c r="CB146" s="34"/>
      <c r="CC146" s="34"/>
      <c r="CD146" s="34"/>
      <c r="CE146" s="34" t="b">
        <f t="shared" si="4"/>
        <v>1</v>
      </c>
    </row>
    <row r="147" spans="1:83" s="40" customFormat="1" ht="15.75" customHeight="1" x14ac:dyDescent="0.25">
      <c r="A147" s="1" t="s">
        <v>119</v>
      </c>
      <c r="B147" s="31" t="s">
        <v>122</v>
      </c>
      <c r="C147" s="149"/>
      <c r="D147" s="149"/>
      <c r="E147" s="63" t="s">
        <v>24</v>
      </c>
      <c r="F147" s="71">
        <v>6.0382285315036102E-2</v>
      </c>
      <c r="G147" s="72">
        <v>0.34631800624821701</v>
      </c>
      <c r="H147" s="72">
        <v>-0.14743264649861301</v>
      </c>
      <c r="I147" s="72">
        <v>-0.31979387628809902</v>
      </c>
      <c r="J147" s="72">
        <v>0.41140153535912999</v>
      </c>
      <c r="K147" s="72">
        <v>-4.7740841797029497E-2</v>
      </c>
      <c r="L147" s="72">
        <v>-0.28861003246123101</v>
      </c>
      <c r="M147" s="72">
        <v>-7.0983461271014806E-2</v>
      </c>
      <c r="N147" s="72">
        <v>-7.0660213498758104E-2</v>
      </c>
      <c r="O147" s="72">
        <v>0.105780885457506</v>
      </c>
      <c r="P147" s="72">
        <v>4.2182882370630698E-2</v>
      </c>
      <c r="Q147" s="72">
        <v>0.15844033883486799</v>
      </c>
      <c r="R147" s="72">
        <v>0.56580314550327304</v>
      </c>
      <c r="S147" s="72">
        <v>0.32830160371959899</v>
      </c>
      <c r="T147" s="72">
        <v>2.79891913667785E-2</v>
      </c>
      <c r="U147" s="72">
        <v>-4.7140237860280397E-2</v>
      </c>
      <c r="V147" s="72">
        <v>3.6309950270821199E-2</v>
      </c>
      <c r="W147" s="72">
        <v>-0.12666955910632699</v>
      </c>
      <c r="X147" s="72">
        <v>-5.4530755456226598E-2</v>
      </c>
      <c r="Y147" s="72">
        <v>0.255805314147874</v>
      </c>
      <c r="Z147" s="72">
        <v>0.12664083327620501</v>
      </c>
      <c r="AA147" s="72">
        <v>-1.1756678142855401E-2</v>
      </c>
      <c r="AB147" s="72">
        <v>-0.20742444052631601</v>
      </c>
      <c r="AC147" s="72">
        <v>0.180171504232675</v>
      </c>
      <c r="AD147" s="72">
        <v>8.2117117547830798E-2</v>
      </c>
      <c r="AE147" s="72">
        <v>-0.120875492141592</v>
      </c>
      <c r="AF147" s="72">
        <v>-2.55220262631356E-3</v>
      </c>
      <c r="AG147" s="72">
        <v>5.88606054150249E-2</v>
      </c>
      <c r="AH147" s="72">
        <v>0.11769669856470499</v>
      </c>
      <c r="AI147" s="72">
        <v>9.3206732202139406E-3</v>
      </c>
      <c r="AJ147" s="72">
        <v>1.14522029919568E-2</v>
      </c>
      <c r="AK147" s="72">
        <v>0.13429888181991101</v>
      </c>
      <c r="AL147" s="73">
        <v>4.2802845340126398E-2</v>
      </c>
      <c r="AM147" s="73">
        <v>2.4409350658513899E-2</v>
      </c>
      <c r="AN147" s="74">
        <v>3.3897764542996499E-2</v>
      </c>
      <c r="AO147" s="71">
        <v>3.35521048129198E-2</v>
      </c>
      <c r="AP147" s="72">
        <v>9.5124733890406502E-2</v>
      </c>
      <c r="AQ147" s="72">
        <v>-1.04395010237584E-2</v>
      </c>
      <c r="AR147" s="72">
        <v>0.13392311464109999</v>
      </c>
      <c r="AS147" s="72">
        <v>-3.0029624696908199E-2</v>
      </c>
      <c r="AT147" s="72">
        <v>0.100297562132956</v>
      </c>
      <c r="AU147" s="72">
        <v>9.7320777948710496E-3</v>
      </c>
      <c r="AV147" s="72">
        <v>-6.7436194200954799E-2</v>
      </c>
      <c r="AW147" s="72">
        <v>0.26988034008283002</v>
      </c>
      <c r="AX147" s="72">
        <v>0.20699719131087199</v>
      </c>
      <c r="AY147" s="72">
        <v>0.10387501155972501</v>
      </c>
      <c r="AZ147" s="72">
        <v>5.6451022352983403E-2</v>
      </c>
      <c r="BA147" s="72">
        <v>0.226580124391175</v>
      </c>
      <c r="BB147" s="72">
        <v>6.6049415598136998E-2</v>
      </c>
      <c r="BC147" s="72">
        <v>-0.20168882112754299</v>
      </c>
      <c r="BD147" s="72">
        <v>0.11370946030455401</v>
      </c>
      <c r="BE147" s="72">
        <v>-0.17898371137199201</v>
      </c>
      <c r="BF147" s="72">
        <v>-0.173060506226723</v>
      </c>
      <c r="BG147" s="72">
        <v>0.122918403005302</v>
      </c>
      <c r="BH147" s="72">
        <v>-0.25668795010358803</v>
      </c>
      <c r="BI147" s="72">
        <v>-0.27822296098216698</v>
      </c>
      <c r="BJ147" s="72">
        <v>0.37364842047479402</v>
      </c>
      <c r="BK147" s="72">
        <v>1.0400964838906499</v>
      </c>
      <c r="BL147" s="72">
        <v>0.303175023230079</v>
      </c>
      <c r="BM147" s="72">
        <v>7.5128810754838696E-2</v>
      </c>
      <c r="BN147" s="72">
        <v>-3.9397576273989397E-2</v>
      </c>
      <c r="BO147" s="72">
        <v>3.7336001521523998E-2</v>
      </c>
      <c r="BP147" s="72">
        <v>0.117121546568397</v>
      </c>
      <c r="BQ147" s="72">
        <v>6.3464758479502795E-2</v>
      </c>
      <c r="BR147" s="72">
        <v>1.51986926686937E-3</v>
      </c>
      <c r="BS147" s="72">
        <v>9.6310475278447105E-2</v>
      </c>
      <c r="BT147" s="72">
        <v>0.38010828486381198</v>
      </c>
      <c r="BU147" s="73">
        <v>6.8928474907525406E-2</v>
      </c>
      <c r="BV147" s="73">
        <v>5.9394549233899599E-2</v>
      </c>
      <c r="BW147" s="75">
        <v>6.4002213347030198E-2</v>
      </c>
      <c r="BX147" s="76">
        <v>4.9035125231047902E-2</v>
      </c>
      <c r="BY147" s="70"/>
      <c r="BZ147" s="34"/>
      <c r="CA147" s="34" t="s">
        <v>40</v>
      </c>
      <c r="CB147" s="34"/>
      <c r="CC147" s="34"/>
      <c r="CD147" s="34"/>
      <c r="CE147" s="34" t="b">
        <f t="shared" si="4"/>
        <v>1</v>
      </c>
    </row>
    <row r="148" spans="1:83" s="35" customFormat="1" ht="15.75" customHeight="1" x14ac:dyDescent="0.25">
      <c r="A148" s="1" t="s">
        <v>119</v>
      </c>
      <c r="B148" s="31" t="s">
        <v>9</v>
      </c>
      <c r="C148" s="150" t="s">
        <v>132</v>
      </c>
      <c r="D148" s="150" t="s">
        <v>42</v>
      </c>
      <c r="E148" s="78" t="s">
        <v>16</v>
      </c>
      <c r="F148" s="79">
        <v>12653446.18</v>
      </c>
      <c r="G148" s="80">
        <v>3557636.47</v>
      </c>
      <c r="H148" s="80">
        <v>2831601.1</v>
      </c>
      <c r="I148" s="80">
        <v>1495174.59</v>
      </c>
      <c r="J148" s="80">
        <v>4769034.0199999996</v>
      </c>
      <c r="K148" s="80">
        <v>22839415.399999999</v>
      </c>
      <c r="L148" s="80">
        <v>3564325.41</v>
      </c>
      <c r="M148" s="80">
        <v>5115434.8600000003</v>
      </c>
      <c r="N148" s="80">
        <v>2288508.52</v>
      </c>
      <c r="O148" s="80">
        <v>6925815.0300000003</v>
      </c>
      <c r="P148" s="80">
        <v>4945331.58</v>
      </c>
      <c r="Q148" s="80">
        <v>19790184.030000001</v>
      </c>
      <c r="R148" s="80">
        <v>3935332.33</v>
      </c>
      <c r="S148" s="80">
        <v>4530872.9800000004</v>
      </c>
      <c r="T148" s="80">
        <v>6389078.46</v>
      </c>
      <c r="U148" s="80">
        <v>4934900.26</v>
      </c>
      <c r="V148" s="80">
        <v>18127180.780000001</v>
      </c>
      <c r="W148" s="80">
        <v>5822429.4699999997</v>
      </c>
      <c r="X148" s="80">
        <v>3557573.78</v>
      </c>
      <c r="Y148" s="80">
        <v>3736781.8</v>
      </c>
      <c r="Z148" s="80">
        <v>5010395.7300000004</v>
      </c>
      <c r="AA148" s="80">
        <v>14744888.640000001</v>
      </c>
      <c r="AB148" s="80">
        <v>2939385.8</v>
      </c>
      <c r="AC148" s="80">
        <v>5041845.6500000004</v>
      </c>
      <c r="AD148" s="80">
        <v>2615728.19</v>
      </c>
      <c r="AE148" s="80">
        <v>1928649</v>
      </c>
      <c r="AF148" s="80">
        <v>2219280</v>
      </c>
      <c r="AG148" s="80">
        <v>9136163.4915808905</v>
      </c>
      <c r="AH148" s="80">
        <v>2822873.3095804201</v>
      </c>
      <c r="AI148" s="80">
        <v>2610206.4067968</v>
      </c>
      <c r="AJ148" s="80">
        <v>1775740</v>
      </c>
      <c r="AK148" s="80">
        <v>1927343.7752036699</v>
      </c>
      <c r="AL148" s="81">
        <v>55283045.609999999</v>
      </c>
      <c r="AM148" s="81">
        <v>42008232.911580898</v>
      </c>
      <c r="AN148" s="82">
        <v>97291278.521580905</v>
      </c>
      <c r="AO148" s="79">
        <v>10529037.6012557</v>
      </c>
      <c r="AP148" s="80">
        <v>2656963.6863375199</v>
      </c>
      <c r="AQ148" s="80">
        <v>2727493.0924220099</v>
      </c>
      <c r="AR148" s="80">
        <v>1839662.0682616699</v>
      </c>
      <c r="AS148" s="80">
        <v>3304918.7542345198</v>
      </c>
      <c r="AT148" s="80">
        <v>24219133.0750627</v>
      </c>
      <c r="AU148" s="80">
        <v>3945546.3968612002</v>
      </c>
      <c r="AV148" s="80">
        <v>4056108.61566051</v>
      </c>
      <c r="AW148" s="80">
        <v>7001216.0048308801</v>
      </c>
      <c r="AX148" s="80">
        <v>3360769.0105359498</v>
      </c>
      <c r="AY148" s="80">
        <v>5855493.0471741101</v>
      </c>
      <c r="AZ148" s="80">
        <v>18486469.3236816</v>
      </c>
      <c r="BA148" s="80">
        <v>5236672.9997561397</v>
      </c>
      <c r="BB148" s="80">
        <v>4184345.4504354</v>
      </c>
      <c r="BC148" s="80">
        <v>3021251.5290376502</v>
      </c>
      <c r="BD148" s="80">
        <v>6044199.3444524296</v>
      </c>
      <c r="BE148" s="80">
        <v>21755807.996020999</v>
      </c>
      <c r="BF148" s="80">
        <v>4188038.3937758901</v>
      </c>
      <c r="BG148" s="80">
        <v>5624999.8637650898</v>
      </c>
      <c r="BH148" s="80">
        <v>4303238.9300569203</v>
      </c>
      <c r="BI148" s="80">
        <v>7639530.8084231196</v>
      </c>
      <c r="BJ148" s="80">
        <v>22282340.8490161</v>
      </c>
      <c r="BK148" s="80">
        <v>11066413.9664704</v>
      </c>
      <c r="BL148" s="80">
        <v>5573192.6075599603</v>
      </c>
      <c r="BM148" s="80">
        <v>2543261.8240423799</v>
      </c>
      <c r="BN148" s="80">
        <v>1527525.2620691501</v>
      </c>
      <c r="BO148" s="80">
        <v>1571947.18887418</v>
      </c>
      <c r="BP148" s="80">
        <v>9158951.1549629401</v>
      </c>
      <c r="BQ148" s="80">
        <v>3617230.8689818098</v>
      </c>
      <c r="BR148" s="80">
        <v>1858421.0043146999</v>
      </c>
      <c r="BS148" s="80">
        <v>897293.47046043805</v>
      </c>
      <c r="BT148" s="80">
        <v>2786005.8112059901</v>
      </c>
      <c r="BU148" s="81">
        <v>53234640</v>
      </c>
      <c r="BV148" s="81">
        <v>53197100</v>
      </c>
      <c r="BW148" s="83">
        <v>106431740</v>
      </c>
      <c r="BX148" s="84">
        <v>203723018.52158099</v>
      </c>
      <c r="BY148" s="48"/>
      <c r="BZ148" s="34"/>
      <c r="CA148" s="34" t="s">
        <v>40</v>
      </c>
      <c r="CB148" s="34"/>
      <c r="CC148" s="34"/>
      <c r="CD148" s="34"/>
      <c r="CE148" s="34" t="b">
        <f t="shared" si="4"/>
        <v>0</v>
      </c>
    </row>
    <row r="149" spans="1:83" s="40" customFormat="1" ht="15.75" customHeight="1" x14ac:dyDescent="0.25">
      <c r="A149" s="1" t="s">
        <v>119</v>
      </c>
      <c r="B149" s="31" t="s">
        <v>11</v>
      </c>
      <c r="C149" s="149"/>
      <c r="D149" s="149"/>
      <c r="E149" s="37" t="s">
        <v>17</v>
      </c>
      <c r="F149" s="49">
        <v>12070039.715542199</v>
      </c>
      <c r="G149" s="50">
        <v>3400000</v>
      </c>
      <c r="H149" s="50">
        <v>2817180.1942915898</v>
      </c>
      <c r="I149" s="50">
        <v>1395000</v>
      </c>
      <c r="J149" s="50">
        <v>4457859.5212505599</v>
      </c>
      <c r="K149" s="50">
        <v>20655563.776213899</v>
      </c>
      <c r="L149" s="50">
        <v>4804022.9389533596</v>
      </c>
      <c r="M149" s="50">
        <v>4350000</v>
      </c>
      <c r="N149" s="50">
        <v>2099346.8469090299</v>
      </c>
      <c r="O149" s="50">
        <v>5293305.4699429004</v>
      </c>
      <c r="P149" s="50">
        <v>4108888.5204086001</v>
      </c>
      <c r="Q149" s="50">
        <v>22863752.696499001</v>
      </c>
      <c r="R149" s="50">
        <v>4779197.7055979101</v>
      </c>
      <c r="S149" s="50">
        <v>5831336</v>
      </c>
      <c r="T149" s="50">
        <v>6199053.4680634504</v>
      </c>
      <c r="U149" s="50">
        <v>6054165.5228375997</v>
      </c>
      <c r="V149" s="50">
        <v>17747528.3795591</v>
      </c>
      <c r="W149" s="50">
        <v>6654712.8406293802</v>
      </c>
      <c r="X149" s="50">
        <v>3452252.53892974</v>
      </c>
      <c r="Y149" s="50">
        <v>3180000</v>
      </c>
      <c r="Z149" s="50">
        <v>4460563</v>
      </c>
      <c r="AA149" s="50">
        <v>14123209.539856</v>
      </c>
      <c r="AB149" s="50">
        <v>2977914</v>
      </c>
      <c r="AC149" s="50">
        <v>4275277.5398559803</v>
      </c>
      <c r="AD149" s="50">
        <v>2722089</v>
      </c>
      <c r="AE149" s="50">
        <v>1928649</v>
      </c>
      <c r="AF149" s="50">
        <v>2219280</v>
      </c>
      <c r="AG149" s="50">
        <v>9136163.4915808905</v>
      </c>
      <c r="AH149" s="50">
        <v>2822873.3095804201</v>
      </c>
      <c r="AI149" s="50">
        <v>2610206.4067968</v>
      </c>
      <c r="AJ149" s="50">
        <v>1775740</v>
      </c>
      <c r="AK149" s="50">
        <v>1927343.7752036699</v>
      </c>
      <c r="AL149" s="51">
        <v>55589356.188254997</v>
      </c>
      <c r="AM149" s="51">
        <v>41006901.410995997</v>
      </c>
      <c r="AN149" s="52">
        <v>96596257.599251002</v>
      </c>
      <c r="AO149" s="49">
        <v>10529037.6012557</v>
      </c>
      <c r="AP149" s="50">
        <v>2656963.6863375199</v>
      </c>
      <c r="AQ149" s="50">
        <v>2727493.0924220099</v>
      </c>
      <c r="AR149" s="50">
        <v>1839662.0682616699</v>
      </c>
      <c r="AS149" s="50">
        <v>3304918.7542345198</v>
      </c>
      <c r="AT149" s="50">
        <v>24219133.0750627</v>
      </c>
      <c r="AU149" s="50">
        <v>3945546.3968612002</v>
      </c>
      <c r="AV149" s="50">
        <v>4056108.61566051</v>
      </c>
      <c r="AW149" s="50">
        <v>7001216.0048308801</v>
      </c>
      <c r="AX149" s="50">
        <v>3360769.0105359498</v>
      </c>
      <c r="AY149" s="50">
        <v>5855493.0471741101</v>
      </c>
      <c r="AZ149" s="50">
        <v>18486469.3236816</v>
      </c>
      <c r="BA149" s="50">
        <v>5236672.9997561397</v>
      </c>
      <c r="BB149" s="50">
        <v>4184345.4504354</v>
      </c>
      <c r="BC149" s="50">
        <v>3021251.5290376502</v>
      </c>
      <c r="BD149" s="50">
        <v>6044199.3444524296</v>
      </c>
      <c r="BE149" s="50">
        <v>21755807.996020999</v>
      </c>
      <c r="BF149" s="50">
        <v>4188038.3937758901</v>
      </c>
      <c r="BG149" s="50">
        <v>5624999.8637650898</v>
      </c>
      <c r="BH149" s="50">
        <v>4303238.9300569203</v>
      </c>
      <c r="BI149" s="50">
        <v>7639530.8084231196</v>
      </c>
      <c r="BJ149" s="50">
        <v>22282340.8490161</v>
      </c>
      <c r="BK149" s="50">
        <v>11066413.9664704</v>
      </c>
      <c r="BL149" s="50">
        <v>5573192.6075599603</v>
      </c>
      <c r="BM149" s="50">
        <v>2543261.8240423799</v>
      </c>
      <c r="BN149" s="50">
        <v>1527525.2620691501</v>
      </c>
      <c r="BO149" s="50">
        <v>1571947.18887418</v>
      </c>
      <c r="BP149" s="50">
        <v>9158951.1549629401</v>
      </c>
      <c r="BQ149" s="50">
        <v>3617230.8689818098</v>
      </c>
      <c r="BR149" s="50">
        <v>1858421.0043146999</v>
      </c>
      <c r="BS149" s="50">
        <v>897293.47046043805</v>
      </c>
      <c r="BT149" s="50">
        <v>2786005.8112059901</v>
      </c>
      <c r="BU149" s="51">
        <v>53234640</v>
      </c>
      <c r="BV149" s="51">
        <v>53197100</v>
      </c>
      <c r="BW149" s="53">
        <v>106431740</v>
      </c>
      <c r="BX149" s="54">
        <v>203027997.599251</v>
      </c>
      <c r="BY149" s="55"/>
      <c r="BZ149" s="34"/>
      <c r="CA149" s="34" t="s">
        <v>40</v>
      </c>
      <c r="CB149" s="34"/>
      <c r="CC149" s="34"/>
      <c r="CD149" s="34"/>
      <c r="CE149" s="34" t="b">
        <f t="shared" si="4"/>
        <v>1</v>
      </c>
    </row>
    <row r="150" spans="1:83" s="40" customFormat="1" ht="15.75" customHeight="1" x14ac:dyDescent="0.25">
      <c r="A150" s="1" t="s">
        <v>119</v>
      </c>
      <c r="B150" s="31" t="s">
        <v>12</v>
      </c>
      <c r="C150" s="149"/>
      <c r="D150" s="149"/>
      <c r="E150" s="37" t="s">
        <v>18</v>
      </c>
      <c r="F150" s="49">
        <v>12424984</v>
      </c>
      <c r="G150" s="50">
        <v>3797360</v>
      </c>
      <c r="H150" s="50">
        <v>3108600</v>
      </c>
      <c r="I150" s="50">
        <v>1673100</v>
      </c>
      <c r="J150" s="50">
        <v>3845924</v>
      </c>
      <c r="K150" s="50">
        <v>21211245.242960401</v>
      </c>
      <c r="L150" s="50">
        <v>5113463.9894700199</v>
      </c>
      <c r="M150" s="50">
        <v>4882250</v>
      </c>
      <c r="N150" s="50">
        <v>2234650</v>
      </c>
      <c r="O150" s="50">
        <v>5181875</v>
      </c>
      <c r="P150" s="50">
        <v>3799006.2534904</v>
      </c>
      <c r="Q150" s="50">
        <v>21062197</v>
      </c>
      <c r="R150" s="50">
        <v>4781730</v>
      </c>
      <c r="S150" s="50">
        <v>5314522</v>
      </c>
      <c r="T150" s="50">
        <v>5716645</v>
      </c>
      <c r="U150" s="50">
        <v>5249300</v>
      </c>
      <c r="V150" s="50">
        <v>18341399.5129725</v>
      </c>
      <c r="W150" s="50">
        <v>6761320.9753020704</v>
      </c>
      <c r="X150" s="50">
        <v>3583405.43488333</v>
      </c>
      <c r="Y150" s="50">
        <v>3511143.3126343498</v>
      </c>
      <c r="Z150" s="50">
        <v>4485529.7901528003</v>
      </c>
      <c r="AA150" s="50">
        <v>16223592</v>
      </c>
      <c r="AB150" s="50">
        <v>3237968</v>
      </c>
      <c r="AC150" s="50">
        <v>5339538</v>
      </c>
      <c r="AD150" s="50">
        <v>3133336</v>
      </c>
      <c r="AE150" s="50">
        <v>2321550</v>
      </c>
      <c r="AF150" s="50">
        <v>2191200</v>
      </c>
      <c r="AG150" s="50">
        <v>9311790</v>
      </c>
      <c r="AH150" s="50">
        <v>2773650</v>
      </c>
      <c r="AI150" s="50">
        <v>2743440</v>
      </c>
      <c r="AJ150" s="50">
        <v>1755000</v>
      </c>
      <c r="AK150" s="50">
        <v>2039700</v>
      </c>
      <c r="AL150" s="51">
        <v>54698426.242960401</v>
      </c>
      <c r="AM150" s="51">
        <v>43876781.512972496</v>
      </c>
      <c r="AN150" s="52">
        <v>98575207.755933002</v>
      </c>
      <c r="AO150" s="49">
        <v>10539493</v>
      </c>
      <c r="AP150" s="50">
        <v>2642120</v>
      </c>
      <c r="AQ150" s="50">
        <v>2449153</v>
      </c>
      <c r="AR150" s="50">
        <v>1933440</v>
      </c>
      <c r="AS150" s="50">
        <v>3514780</v>
      </c>
      <c r="AT150" s="50">
        <v>24431602</v>
      </c>
      <c r="AU150" s="50">
        <v>4187600</v>
      </c>
      <c r="AV150" s="50">
        <v>3603246</v>
      </c>
      <c r="AW150" s="50">
        <v>7267030</v>
      </c>
      <c r="AX150" s="50">
        <v>3431400</v>
      </c>
      <c r="AY150" s="50">
        <v>5942326</v>
      </c>
      <c r="AZ150" s="50">
        <v>17952545</v>
      </c>
      <c r="BA150" s="50">
        <v>4384100</v>
      </c>
      <c r="BB150" s="50">
        <v>4278105</v>
      </c>
      <c r="BC150" s="50">
        <v>2710340</v>
      </c>
      <c r="BD150" s="50">
        <v>6580000</v>
      </c>
      <c r="BE150" s="50">
        <v>20788963</v>
      </c>
      <c r="BF150" s="50">
        <v>3350754</v>
      </c>
      <c r="BG150" s="50">
        <v>5706096</v>
      </c>
      <c r="BH150" s="50">
        <v>3831373</v>
      </c>
      <c r="BI150" s="50">
        <v>7900740</v>
      </c>
      <c r="BJ150" s="50">
        <v>22357623</v>
      </c>
      <c r="BK150" s="50">
        <v>11105160</v>
      </c>
      <c r="BL150" s="50">
        <v>5595909</v>
      </c>
      <c r="BM150" s="50">
        <v>2595054</v>
      </c>
      <c r="BN150" s="50">
        <v>1460250</v>
      </c>
      <c r="BO150" s="50">
        <v>1601250</v>
      </c>
      <c r="BP150" s="50">
        <v>10157909</v>
      </c>
      <c r="BQ150" s="50">
        <v>2000468</v>
      </c>
      <c r="BR150" s="50">
        <v>3735600</v>
      </c>
      <c r="BS150" s="50">
        <v>2123520</v>
      </c>
      <c r="BT150" s="50">
        <v>2298321</v>
      </c>
      <c r="BU150" s="51">
        <v>52923640</v>
      </c>
      <c r="BV150" s="51">
        <v>53304495</v>
      </c>
      <c r="BW150" s="53">
        <v>106228135</v>
      </c>
      <c r="BX150" s="54">
        <v>204803342.75593299</v>
      </c>
      <c r="BY150" s="55"/>
      <c r="BZ150" s="34"/>
      <c r="CA150" s="34" t="s">
        <v>40</v>
      </c>
      <c r="CB150" s="34"/>
      <c r="CC150" s="34"/>
      <c r="CD150" s="34"/>
      <c r="CE150" s="34" t="b">
        <f t="shared" si="4"/>
        <v>1</v>
      </c>
    </row>
    <row r="151" spans="1:83" s="40" customFormat="1" ht="15.75" customHeight="1" x14ac:dyDescent="0.25">
      <c r="A151" s="1" t="s">
        <v>119</v>
      </c>
      <c r="B151" s="31" t="s">
        <v>120</v>
      </c>
      <c r="C151" s="149"/>
      <c r="D151" s="149"/>
      <c r="E151" s="37" t="s">
        <v>19</v>
      </c>
      <c r="F151" s="49">
        <v>228462.18</v>
      </c>
      <c r="G151" s="50">
        <v>-239723.53</v>
      </c>
      <c r="H151" s="50">
        <v>-276998.90000000002</v>
      </c>
      <c r="I151" s="50">
        <v>-177925.41</v>
      </c>
      <c r="J151" s="50">
        <v>923110.02</v>
      </c>
      <c r="K151" s="50">
        <v>1628170.1570395799</v>
      </c>
      <c r="L151" s="50">
        <v>-1549138.57947002</v>
      </c>
      <c r="M151" s="50">
        <v>233184.86</v>
      </c>
      <c r="N151" s="50">
        <v>53858.52</v>
      </c>
      <c r="O151" s="50">
        <v>1743940.03</v>
      </c>
      <c r="P151" s="50">
        <v>1146325.3265096</v>
      </c>
      <c r="Q151" s="50">
        <v>-1272012.97</v>
      </c>
      <c r="R151" s="50">
        <v>-846397.67</v>
      </c>
      <c r="S151" s="50">
        <v>-783649.02</v>
      </c>
      <c r="T151" s="50">
        <v>672433.46</v>
      </c>
      <c r="U151" s="50">
        <v>-314399.74</v>
      </c>
      <c r="V151" s="50">
        <v>-214218.73297253999</v>
      </c>
      <c r="W151" s="50">
        <v>-938891.50530207099</v>
      </c>
      <c r="X151" s="50">
        <v>-25831.6548833302</v>
      </c>
      <c r="Y151" s="50">
        <v>225638.48736565001</v>
      </c>
      <c r="Z151" s="50">
        <v>524865.93984719994</v>
      </c>
      <c r="AA151" s="50">
        <v>-1478703.36</v>
      </c>
      <c r="AB151" s="50">
        <v>-298582.2</v>
      </c>
      <c r="AC151" s="50">
        <v>-297692.34999999998</v>
      </c>
      <c r="AD151" s="50">
        <v>-517607.81</v>
      </c>
      <c r="AE151" s="50">
        <v>-392901</v>
      </c>
      <c r="AF151" s="50">
        <v>28080</v>
      </c>
      <c r="AG151" s="50">
        <v>-175626.50841911</v>
      </c>
      <c r="AH151" s="50">
        <v>49223.3095804201</v>
      </c>
      <c r="AI151" s="50">
        <v>-133233.5932032</v>
      </c>
      <c r="AJ151" s="50">
        <v>20740</v>
      </c>
      <c r="AK151" s="50">
        <v>-112356.22479633</v>
      </c>
      <c r="AL151" s="51">
        <v>584619.36703957606</v>
      </c>
      <c r="AM151" s="51">
        <v>-1868548.60139165</v>
      </c>
      <c r="AN151" s="52">
        <v>-1283929.2343520699</v>
      </c>
      <c r="AO151" s="49">
        <v>-10455.398744279501</v>
      </c>
      <c r="AP151" s="50">
        <v>14843.686337519899</v>
      </c>
      <c r="AQ151" s="50">
        <v>278340.09242201003</v>
      </c>
      <c r="AR151" s="50">
        <v>-93777.931738330095</v>
      </c>
      <c r="AS151" s="50">
        <v>-209861.24576548001</v>
      </c>
      <c r="AT151" s="50">
        <v>-212468.92493734899</v>
      </c>
      <c r="AU151" s="50">
        <v>-242053.60313880001</v>
      </c>
      <c r="AV151" s="50">
        <v>452862.61566051003</v>
      </c>
      <c r="AW151" s="50">
        <v>-265813.99516912003</v>
      </c>
      <c r="AX151" s="50">
        <v>-70630.989464050203</v>
      </c>
      <c r="AY151" s="50">
        <v>-86832.952825889894</v>
      </c>
      <c r="AZ151" s="50">
        <v>533924.32368161902</v>
      </c>
      <c r="BA151" s="50">
        <v>852572.99975614005</v>
      </c>
      <c r="BB151" s="50">
        <v>-93759.549564600005</v>
      </c>
      <c r="BC151" s="50">
        <v>310911.52903764998</v>
      </c>
      <c r="BD151" s="50">
        <v>-535800.65554756997</v>
      </c>
      <c r="BE151" s="50">
        <v>966844.99602102104</v>
      </c>
      <c r="BF151" s="50">
        <v>837284.39377589</v>
      </c>
      <c r="BG151" s="50">
        <v>-81096.136234910198</v>
      </c>
      <c r="BH151" s="50">
        <v>471865.93005691998</v>
      </c>
      <c r="BI151" s="50">
        <v>-261209.19157688</v>
      </c>
      <c r="BJ151" s="50">
        <v>-75282.150983929605</v>
      </c>
      <c r="BK151" s="50">
        <v>-38746.033529600099</v>
      </c>
      <c r="BL151" s="50">
        <v>-22716.392440039701</v>
      </c>
      <c r="BM151" s="50">
        <v>-51792.1759576201</v>
      </c>
      <c r="BN151" s="50">
        <v>67275.262069150107</v>
      </c>
      <c r="BO151" s="50">
        <v>-29302.811125820001</v>
      </c>
      <c r="BP151" s="50">
        <v>-998957.84503705997</v>
      </c>
      <c r="BQ151" s="50">
        <v>1616762.8689818101</v>
      </c>
      <c r="BR151" s="50">
        <v>-1877178.9956853001</v>
      </c>
      <c r="BS151" s="50">
        <v>-1226226.52953956</v>
      </c>
      <c r="BT151" s="50">
        <v>487684.81120598997</v>
      </c>
      <c r="BU151" s="51">
        <v>310999.99999999302</v>
      </c>
      <c r="BV151" s="51">
        <v>-107394.999999978</v>
      </c>
      <c r="BW151" s="53">
        <v>203605</v>
      </c>
      <c r="BX151" s="54">
        <v>-1080324.23435199</v>
      </c>
      <c r="BY151" s="55"/>
      <c r="BZ151" s="34"/>
      <c r="CA151" s="34" t="s">
        <v>40</v>
      </c>
      <c r="CB151" s="34"/>
      <c r="CC151" s="34"/>
      <c r="CD151" s="34"/>
      <c r="CE151" s="34" t="b">
        <f t="shared" si="4"/>
        <v>1</v>
      </c>
    </row>
    <row r="152" spans="1:83" s="40" customFormat="1" ht="15.75" customHeight="1" x14ac:dyDescent="0.25">
      <c r="A152" s="1" t="s">
        <v>119</v>
      </c>
      <c r="B152" s="38" t="s">
        <v>13</v>
      </c>
      <c r="C152" s="149"/>
      <c r="D152" s="149"/>
      <c r="E152" s="39" t="s">
        <v>20</v>
      </c>
      <c r="F152" s="56">
        <v>12653446.18</v>
      </c>
      <c r="G152" s="57">
        <v>3557636.47</v>
      </c>
      <c r="H152" s="57">
        <v>2831601.1</v>
      </c>
      <c r="I152" s="57">
        <v>1495174.59</v>
      </c>
      <c r="J152" s="57">
        <v>4769034.0199999996</v>
      </c>
      <c r="K152" s="57">
        <v>22839415.399999999</v>
      </c>
      <c r="L152" s="57">
        <v>3564325.41</v>
      </c>
      <c r="M152" s="57">
        <v>5115434.8600000003</v>
      </c>
      <c r="N152" s="57">
        <v>2288508.52</v>
      </c>
      <c r="O152" s="57">
        <v>6925815.0300000003</v>
      </c>
      <c r="P152" s="57">
        <v>4945331.58</v>
      </c>
      <c r="Q152" s="57">
        <v>19790184.030000001</v>
      </c>
      <c r="R152" s="57">
        <v>3935332.33</v>
      </c>
      <c r="S152" s="57">
        <v>4530872.9800000004</v>
      </c>
      <c r="T152" s="57">
        <v>6389078.46</v>
      </c>
      <c r="U152" s="57">
        <v>4934900.26</v>
      </c>
      <c r="V152" s="57">
        <v>16637131.4983755</v>
      </c>
      <c r="W152" s="57">
        <v>5822103.3099999996</v>
      </c>
      <c r="X152" s="57">
        <v>3559532.7</v>
      </c>
      <c r="Y152" s="57">
        <v>2991664</v>
      </c>
      <c r="Z152" s="57">
        <v>4263831.4883754598</v>
      </c>
      <c r="AA152" s="57">
        <v>15172123</v>
      </c>
      <c r="AB152" s="57">
        <v>2954037.07737072</v>
      </c>
      <c r="AC152" s="57">
        <v>4997834.16505</v>
      </c>
      <c r="AD152" s="57">
        <v>2875999.6254436402</v>
      </c>
      <c r="AE152" s="57">
        <v>2116915.1767512299</v>
      </c>
      <c r="AF152" s="57">
        <v>2227336.9553844202</v>
      </c>
      <c r="AG152" s="57">
        <v>9063140.8488430008</v>
      </c>
      <c r="AH152" s="57">
        <v>2821754.0100920801</v>
      </c>
      <c r="AI152" s="57">
        <v>2577187.0718909199</v>
      </c>
      <c r="AJ152" s="57">
        <v>1626425.10463758</v>
      </c>
      <c r="AK152" s="57">
        <v>2037774.6622224201</v>
      </c>
      <c r="AL152" s="58">
        <v>55283045.609999999</v>
      </c>
      <c r="AM152" s="58">
        <v>40872395.347218499</v>
      </c>
      <c r="AN152" s="59">
        <v>96155440.957218498</v>
      </c>
      <c r="AO152" s="56">
        <v>10529037.6012557</v>
      </c>
      <c r="AP152" s="57">
        <v>2656963.6863375199</v>
      </c>
      <c r="AQ152" s="57">
        <v>2727493.0924220099</v>
      </c>
      <c r="AR152" s="57">
        <v>1839662.0682616699</v>
      </c>
      <c r="AS152" s="57">
        <v>3304918.7542345198</v>
      </c>
      <c r="AT152" s="57">
        <v>24219133.0750627</v>
      </c>
      <c r="AU152" s="57">
        <v>3945546.3968612002</v>
      </c>
      <c r="AV152" s="57">
        <v>4056108.61566051</v>
      </c>
      <c r="AW152" s="57">
        <v>7001216.0048308801</v>
      </c>
      <c r="AX152" s="57">
        <v>3360769.0105359498</v>
      </c>
      <c r="AY152" s="57">
        <v>5855493.0471741101</v>
      </c>
      <c r="AZ152" s="57">
        <v>18486469.3236816</v>
      </c>
      <c r="BA152" s="57">
        <v>5236672.9997561397</v>
      </c>
      <c r="BB152" s="57">
        <v>4184345.4504354</v>
      </c>
      <c r="BC152" s="57">
        <v>3021251.5290376502</v>
      </c>
      <c r="BD152" s="57">
        <v>6044199.3444524296</v>
      </c>
      <c r="BE152" s="57">
        <v>21755807.996020999</v>
      </c>
      <c r="BF152" s="57">
        <v>4188038.3937758901</v>
      </c>
      <c r="BG152" s="57">
        <v>5624999.8637650898</v>
      </c>
      <c r="BH152" s="57">
        <v>4303238.9300569203</v>
      </c>
      <c r="BI152" s="57">
        <v>7639530.8084231196</v>
      </c>
      <c r="BJ152" s="57">
        <v>22282340.8490161</v>
      </c>
      <c r="BK152" s="57">
        <v>11066413.9664704</v>
      </c>
      <c r="BL152" s="57">
        <v>5573192.6075599603</v>
      </c>
      <c r="BM152" s="57">
        <v>2543261.8240423799</v>
      </c>
      <c r="BN152" s="57">
        <v>1527525.2620691501</v>
      </c>
      <c r="BO152" s="57">
        <v>1571947.18887418</v>
      </c>
      <c r="BP152" s="57">
        <v>9158951.1549629401</v>
      </c>
      <c r="BQ152" s="57">
        <v>3617230.8689818098</v>
      </c>
      <c r="BR152" s="57">
        <v>1858421.0043146999</v>
      </c>
      <c r="BS152" s="57">
        <v>897293.47046043805</v>
      </c>
      <c r="BT152" s="57">
        <v>2786005.8112059901</v>
      </c>
      <c r="BU152" s="58">
        <v>53234640</v>
      </c>
      <c r="BV152" s="58">
        <v>53197100</v>
      </c>
      <c r="BW152" s="60">
        <v>106431740</v>
      </c>
      <c r="BX152" s="61">
        <v>202587180.95721799</v>
      </c>
      <c r="BY152" s="62"/>
      <c r="BZ152" s="34"/>
      <c r="CA152" s="34" t="s">
        <v>40</v>
      </c>
      <c r="CB152" s="34"/>
      <c r="CC152" s="34"/>
      <c r="CD152" s="34"/>
      <c r="CE152" s="34" t="b">
        <f t="shared" si="4"/>
        <v>1</v>
      </c>
    </row>
    <row r="153" spans="1:83" s="40" customFormat="1" ht="15.75" customHeight="1" x14ac:dyDescent="0.25">
      <c r="A153" s="1" t="s">
        <v>119</v>
      </c>
      <c r="B153" s="31" t="s">
        <v>14</v>
      </c>
      <c r="C153" s="149"/>
      <c r="D153" s="149"/>
      <c r="E153" s="37" t="s">
        <v>21</v>
      </c>
      <c r="F153" s="49">
        <v>10103266.32</v>
      </c>
      <c r="G153" s="50">
        <v>2619097.59</v>
      </c>
      <c r="H153" s="50">
        <v>3114816.41</v>
      </c>
      <c r="I153" s="50">
        <v>1263016.52</v>
      </c>
      <c r="J153" s="50">
        <v>3106335.8</v>
      </c>
      <c r="K153" s="50">
        <v>22188599.32</v>
      </c>
      <c r="L153" s="50">
        <v>4947680.25</v>
      </c>
      <c r="M153" s="50">
        <v>4484287.2300000004</v>
      </c>
      <c r="N153" s="50">
        <v>1996217.78</v>
      </c>
      <c r="O153" s="50">
        <v>6105947.4500000002</v>
      </c>
      <c r="P153" s="50">
        <v>4654466.6100000003</v>
      </c>
      <c r="Q153" s="50">
        <v>16136118.939999999</v>
      </c>
      <c r="R153" s="50">
        <v>3417901.55</v>
      </c>
      <c r="S153" s="50">
        <v>2127652.7200000002</v>
      </c>
      <c r="T153" s="50">
        <v>6027383.2699999996</v>
      </c>
      <c r="U153" s="50">
        <v>4563181.4000000004</v>
      </c>
      <c r="V153" s="50">
        <v>17021340.300000001</v>
      </c>
      <c r="W153" s="50">
        <v>6466132.1500000004</v>
      </c>
      <c r="X153" s="50">
        <v>3413927.32</v>
      </c>
      <c r="Y153" s="50">
        <v>2937843.01</v>
      </c>
      <c r="Z153" s="50">
        <v>4203437.82</v>
      </c>
      <c r="AA153" s="50">
        <v>13782689.27</v>
      </c>
      <c r="AB153" s="50">
        <v>2785722.37</v>
      </c>
      <c r="AC153" s="50">
        <v>4247351.59</v>
      </c>
      <c r="AD153" s="50">
        <v>2990265.79</v>
      </c>
      <c r="AE153" s="50">
        <v>1956809.2</v>
      </c>
      <c r="AF153" s="50">
        <v>1802540.32</v>
      </c>
      <c r="AG153" s="50">
        <v>8157059.3499999996</v>
      </c>
      <c r="AH153" s="50">
        <v>2361743.9500000002</v>
      </c>
      <c r="AI153" s="50">
        <v>2489791.81</v>
      </c>
      <c r="AJ153" s="50">
        <v>1699792.68</v>
      </c>
      <c r="AK153" s="50">
        <v>1605730.91</v>
      </c>
      <c r="AL153" s="51">
        <v>48427984.579999998</v>
      </c>
      <c r="AM153" s="51">
        <v>38961088.920000002</v>
      </c>
      <c r="AN153" s="52">
        <v>87389073.5</v>
      </c>
      <c r="AO153" s="49">
        <v>9686093.8599999994</v>
      </c>
      <c r="AP153" s="50">
        <v>2295145.02</v>
      </c>
      <c r="AQ153" s="50">
        <v>2193644.08</v>
      </c>
      <c r="AR153" s="50">
        <v>1817379.48</v>
      </c>
      <c r="AS153" s="50">
        <v>3379925.28</v>
      </c>
      <c r="AT153" s="50">
        <v>22343353.879999999</v>
      </c>
      <c r="AU153" s="50">
        <v>3812467.75</v>
      </c>
      <c r="AV153" s="50">
        <v>4726020.91</v>
      </c>
      <c r="AW153" s="50">
        <v>5487831.3899999997</v>
      </c>
      <c r="AX153" s="50">
        <v>2972545.65</v>
      </c>
      <c r="AY153" s="50">
        <v>5344488.18</v>
      </c>
      <c r="AZ153" s="50">
        <v>18077596.210000001</v>
      </c>
      <c r="BA153" s="50">
        <v>4571488.99</v>
      </c>
      <c r="BB153" s="50">
        <v>3993077.65</v>
      </c>
      <c r="BC153" s="50">
        <v>4098296.39</v>
      </c>
      <c r="BD153" s="50">
        <v>5414733.1799999997</v>
      </c>
      <c r="BE153" s="50">
        <v>27311820.449999999</v>
      </c>
      <c r="BF153" s="50">
        <v>5393683.1500000004</v>
      </c>
      <c r="BG153" s="50">
        <v>4270138.37</v>
      </c>
      <c r="BH153" s="50">
        <v>7187265.3799999999</v>
      </c>
      <c r="BI153" s="50">
        <v>10460733.550000001</v>
      </c>
      <c r="BJ153" s="50">
        <v>14989838.74</v>
      </c>
      <c r="BK153" s="50">
        <v>5256343.09</v>
      </c>
      <c r="BL153" s="50">
        <v>4215244.67</v>
      </c>
      <c r="BM153" s="50">
        <v>2354271.25</v>
      </c>
      <c r="BN153" s="50">
        <v>1512869.1</v>
      </c>
      <c r="BO153" s="50">
        <v>1651110.63</v>
      </c>
      <c r="BP153" s="50">
        <v>8038093.5300000003</v>
      </c>
      <c r="BQ153" s="50">
        <v>3401169.41</v>
      </c>
      <c r="BR153" s="50">
        <v>1733625.29</v>
      </c>
      <c r="BS153" s="50">
        <v>773961.15</v>
      </c>
      <c r="BT153" s="50">
        <v>2129337.6800000002</v>
      </c>
      <c r="BU153" s="51">
        <v>50107043.950000003</v>
      </c>
      <c r="BV153" s="51">
        <v>50339752.719999999</v>
      </c>
      <c r="BW153" s="53">
        <v>100446796.67</v>
      </c>
      <c r="BX153" s="54">
        <v>187835870.16999999</v>
      </c>
      <c r="BY153" s="55"/>
      <c r="BZ153" s="34"/>
      <c r="CA153" s="34" t="s">
        <v>40</v>
      </c>
      <c r="CB153" s="34"/>
      <c r="CC153" s="34"/>
      <c r="CD153" s="34"/>
      <c r="CE153" s="34" t="b">
        <f t="shared" si="4"/>
        <v>1</v>
      </c>
    </row>
    <row r="154" spans="1:83" s="40" customFormat="1" ht="15.75" customHeight="1" x14ac:dyDescent="0.25">
      <c r="A154" s="1" t="s">
        <v>119</v>
      </c>
      <c r="B154" s="31" t="s">
        <v>22</v>
      </c>
      <c r="C154" s="149"/>
      <c r="D154" s="149"/>
      <c r="E154" s="63" t="s">
        <v>22</v>
      </c>
      <c r="F154" s="49">
        <v>13360902.039999999</v>
      </c>
      <c r="G154" s="50">
        <v>3279553.68</v>
      </c>
      <c r="H154" s="50">
        <v>3995539.95</v>
      </c>
      <c r="I154" s="50">
        <v>1826664.92</v>
      </c>
      <c r="J154" s="50">
        <v>4259143.49</v>
      </c>
      <c r="K154" s="50">
        <v>20513383.760000002</v>
      </c>
      <c r="L154" s="50">
        <v>5299621.03</v>
      </c>
      <c r="M154" s="50">
        <v>4683639.82</v>
      </c>
      <c r="N154" s="50">
        <v>2184647.0699999998</v>
      </c>
      <c r="O154" s="50">
        <v>4618059.21</v>
      </c>
      <c r="P154" s="50">
        <v>3727416.63</v>
      </c>
      <c r="Q154" s="50">
        <v>20276773.300000001</v>
      </c>
      <c r="R154" s="50">
        <v>6492751.46</v>
      </c>
      <c r="S154" s="50">
        <v>4118056.88</v>
      </c>
      <c r="T154" s="50">
        <v>5534516.9699999997</v>
      </c>
      <c r="U154" s="50">
        <v>4131447.99</v>
      </c>
      <c r="V154" s="50">
        <v>18871648.719999999</v>
      </c>
      <c r="W154" s="50">
        <v>6436853.7999999998</v>
      </c>
      <c r="X154" s="50">
        <v>4081833.4</v>
      </c>
      <c r="Y154" s="50">
        <v>1818774.84</v>
      </c>
      <c r="Z154" s="50">
        <v>6534186.6799999997</v>
      </c>
      <c r="AA154" s="50">
        <v>16464871.789999999</v>
      </c>
      <c r="AB154" s="50">
        <v>5149883.43</v>
      </c>
      <c r="AC154" s="50">
        <v>3366906.4</v>
      </c>
      <c r="AD154" s="50">
        <v>2761985.22</v>
      </c>
      <c r="AE154" s="50">
        <v>2800546.19</v>
      </c>
      <c r="AF154" s="50">
        <v>2385550.5499999998</v>
      </c>
      <c r="AG154" s="50">
        <v>9344400.75</v>
      </c>
      <c r="AH154" s="50">
        <v>3091179.45</v>
      </c>
      <c r="AI154" s="50">
        <v>2579968.9500000002</v>
      </c>
      <c r="AJ154" s="50">
        <v>1443675.21</v>
      </c>
      <c r="AK154" s="50">
        <v>2229577.14</v>
      </c>
      <c r="AL154" s="51">
        <v>54151059.100000001</v>
      </c>
      <c r="AM154" s="51">
        <v>44680921.259999998</v>
      </c>
      <c r="AN154" s="52">
        <v>98831980.359999999</v>
      </c>
      <c r="AO154" s="49">
        <v>9189615.0399999991</v>
      </c>
      <c r="AP154" s="50">
        <v>1456955.62</v>
      </c>
      <c r="AQ154" s="50">
        <v>3867855.33</v>
      </c>
      <c r="AR154" s="50">
        <v>2493120.52</v>
      </c>
      <c r="AS154" s="50">
        <v>1371683.57</v>
      </c>
      <c r="AT154" s="50">
        <v>21589403.68</v>
      </c>
      <c r="AU154" s="50">
        <v>5097133.1399999997</v>
      </c>
      <c r="AV154" s="50">
        <v>4616306.07</v>
      </c>
      <c r="AW154" s="50">
        <v>3597946.56</v>
      </c>
      <c r="AX154" s="50">
        <v>2161440.73</v>
      </c>
      <c r="AY154" s="50">
        <v>6116577.1799999997</v>
      </c>
      <c r="AZ154" s="50">
        <v>17746604.82</v>
      </c>
      <c r="BA154" s="50">
        <v>4661489.79</v>
      </c>
      <c r="BB154" s="50">
        <v>3140030.52</v>
      </c>
      <c r="BC154" s="50">
        <v>3463251.97</v>
      </c>
      <c r="BD154" s="50">
        <v>6481832.54</v>
      </c>
      <c r="BE154" s="50">
        <v>25005861.870000001</v>
      </c>
      <c r="BF154" s="50">
        <v>5107327.7</v>
      </c>
      <c r="BG154" s="50">
        <v>3939625.41</v>
      </c>
      <c r="BH154" s="50">
        <v>6021998.6699999999</v>
      </c>
      <c r="BI154" s="50">
        <v>9936910.0899999999</v>
      </c>
      <c r="BJ154" s="50">
        <v>13630489.32</v>
      </c>
      <c r="BK154" s="50">
        <v>4999874.51</v>
      </c>
      <c r="BL154" s="50">
        <v>3942167.8</v>
      </c>
      <c r="BM154" s="50">
        <v>2058098.01</v>
      </c>
      <c r="BN154" s="50">
        <v>1234903.32</v>
      </c>
      <c r="BO154" s="50">
        <v>1395445.68</v>
      </c>
      <c r="BP154" s="50">
        <v>8517643.8499999996</v>
      </c>
      <c r="BQ154" s="50">
        <v>3036640.34</v>
      </c>
      <c r="BR154" s="50">
        <v>2721826.76</v>
      </c>
      <c r="BS154" s="50">
        <v>709805.76</v>
      </c>
      <c r="BT154" s="50">
        <v>2049370.99</v>
      </c>
      <c r="BU154" s="51">
        <v>48525623.539999999</v>
      </c>
      <c r="BV154" s="51">
        <v>47153995.039999999</v>
      </c>
      <c r="BW154" s="53">
        <v>95679618.579999998</v>
      </c>
      <c r="BX154" s="54">
        <v>194511598.94</v>
      </c>
      <c r="BY154" s="55"/>
      <c r="BZ154" s="34"/>
      <c r="CA154" s="34" t="s">
        <v>40</v>
      </c>
      <c r="CB154" s="34"/>
      <c r="CC154" s="34"/>
      <c r="CD154" s="34"/>
      <c r="CE154" s="34" t="b">
        <f t="shared" si="4"/>
        <v>1</v>
      </c>
    </row>
    <row r="155" spans="1:83" s="40" customFormat="1" ht="15.75" customHeight="1" x14ac:dyDescent="0.25">
      <c r="A155" s="1" t="s">
        <v>119</v>
      </c>
      <c r="B155" s="31" t="s">
        <v>121</v>
      </c>
      <c r="C155" s="149"/>
      <c r="D155" s="149"/>
      <c r="E155" s="63" t="s">
        <v>23</v>
      </c>
      <c r="F155" s="64">
        <v>1.83873218669738E-2</v>
      </c>
      <c r="G155" s="65">
        <v>-6.3128997514062299E-2</v>
      </c>
      <c r="H155" s="65">
        <v>-8.9107283021295697E-2</v>
      </c>
      <c r="I155" s="65">
        <v>-0.10634475524475499</v>
      </c>
      <c r="J155" s="65">
        <v>0.24002294897143001</v>
      </c>
      <c r="K155" s="65">
        <v>7.6759762964879893E-2</v>
      </c>
      <c r="L155" s="65">
        <v>-0.30295286769597002</v>
      </c>
      <c r="M155" s="65">
        <v>4.7761761482922903E-2</v>
      </c>
      <c r="N155" s="65">
        <v>2.41015461034167E-2</v>
      </c>
      <c r="O155" s="65">
        <v>0.33654614015197198</v>
      </c>
      <c r="P155" s="65">
        <v>0.30174346921813899</v>
      </c>
      <c r="Q155" s="65">
        <v>-6.0393175982543498E-2</v>
      </c>
      <c r="R155" s="65">
        <v>-0.17700657920877999</v>
      </c>
      <c r="S155" s="65">
        <v>-0.14745428093062701</v>
      </c>
      <c r="T155" s="65">
        <v>0.11762729013258701</v>
      </c>
      <c r="U155" s="65">
        <v>-5.9893650581982399E-2</v>
      </c>
      <c r="V155" s="65">
        <v>-1.16795194838337E-2</v>
      </c>
      <c r="W155" s="65">
        <v>-0.13886214080527701</v>
      </c>
      <c r="X155" s="65">
        <v>-7.2086888722853303E-3</v>
      </c>
      <c r="Y155" s="65">
        <v>6.4263536766990398E-2</v>
      </c>
      <c r="Z155" s="65">
        <v>0.117013143241062</v>
      </c>
      <c r="AA155" s="65">
        <v>-9.1145250694174201E-2</v>
      </c>
      <c r="AB155" s="65">
        <v>-9.2212832245408299E-2</v>
      </c>
      <c r="AC155" s="65">
        <v>-5.5752454613114399E-2</v>
      </c>
      <c r="AD155" s="65">
        <v>-0.16519384132439</v>
      </c>
      <c r="AE155" s="65">
        <v>-0.16924080894230101</v>
      </c>
      <c r="AF155" s="65">
        <v>1.2814895947426099E-2</v>
      </c>
      <c r="AG155" s="65">
        <v>-1.8860660347699999E-2</v>
      </c>
      <c r="AH155" s="65">
        <v>1.7746763138975798E-2</v>
      </c>
      <c r="AI155" s="65">
        <v>-4.8564427581138998E-2</v>
      </c>
      <c r="AJ155" s="65">
        <v>1.18176638176638E-2</v>
      </c>
      <c r="AK155" s="65">
        <v>-5.5084681470966401E-2</v>
      </c>
      <c r="AL155" s="66">
        <v>1.06880473021802E-2</v>
      </c>
      <c r="AM155" s="66">
        <v>-4.2586273125780602E-2</v>
      </c>
      <c r="AN155" s="67">
        <v>-1.30248696764709E-2</v>
      </c>
      <c r="AO155" s="64">
        <v>-9.9202103405538703E-4</v>
      </c>
      <c r="AP155" s="65">
        <v>5.6180969590782798E-3</v>
      </c>
      <c r="AQ155" s="65">
        <v>0.113647490549594</v>
      </c>
      <c r="AR155" s="65">
        <v>-4.8503150725303097E-2</v>
      </c>
      <c r="AS155" s="65">
        <v>-5.97082166637685E-2</v>
      </c>
      <c r="AT155" s="65">
        <v>-8.6964794587497292E-3</v>
      </c>
      <c r="AU155" s="65">
        <v>-5.7802465168306401E-2</v>
      </c>
      <c r="AV155" s="65">
        <v>0.125681847883966</v>
      </c>
      <c r="AW155" s="65">
        <v>-3.6578078688146297E-2</v>
      </c>
      <c r="AX155" s="65">
        <v>-2.0583723688305099E-2</v>
      </c>
      <c r="AY155" s="65">
        <v>-1.4612620180361999E-2</v>
      </c>
      <c r="AZ155" s="65">
        <v>2.9740870928418199E-2</v>
      </c>
      <c r="BA155" s="65">
        <v>0.19446933230449601</v>
      </c>
      <c r="BB155" s="65">
        <v>-2.1916140338911701E-2</v>
      </c>
      <c r="BC155" s="65">
        <v>0.114713109439277</v>
      </c>
      <c r="BD155" s="65">
        <v>-8.1428671055861795E-2</v>
      </c>
      <c r="BE155" s="65">
        <v>4.6507610601886303E-2</v>
      </c>
      <c r="BF155" s="65">
        <v>0.249879398420741</v>
      </c>
      <c r="BG155" s="65">
        <v>-1.4212192755766901E-2</v>
      </c>
      <c r="BH155" s="65">
        <v>0.12315844217123199</v>
      </c>
      <c r="BI155" s="65">
        <v>-3.3061357743310198E-2</v>
      </c>
      <c r="BJ155" s="65">
        <v>-3.3671804459682298E-3</v>
      </c>
      <c r="BK155" s="65">
        <v>-3.4890117323478601E-3</v>
      </c>
      <c r="BL155" s="65">
        <v>-4.0594642336106001E-3</v>
      </c>
      <c r="BM155" s="65">
        <v>-1.99580339976047E-2</v>
      </c>
      <c r="BN155" s="65">
        <v>4.6071057742955002E-2</v>
      </c>
      <c r="BO155" s="65">
        <v>-1.82999601098017E-2</v>
      </c>
      <c r="BP155" s="65">
        <v>-9.83428622009766E-2</v>
      </c>
      <c r="BQ155" s="65">
        <v>0.80819231748861298</v>
      </c>
      <c r="BR155" s="65">
        <v>-0.50251070662953701</v>
      </c>
      <c r="BS155" s="65">
        <v>-0.57744995551704803</v>
      </c>
      <c r="BT155" s="65">
        <v>0.212191774432723</v>
      </c>
      <c r="BU155" s="66">
        <v>5.8763909663052801E-3</v>
      </c>
      <c r="BV155" s="66">
        <v>-2.0147456607548298E-3</v>
      </c>
      <c r="BW155" s="68">
        <v>1.91667678247387E-3</v>
      </c>
      <c r="BX155" s="69">
        <v>-5.2749345777985202E-3</v>
      </c>
      <c r="BY155" s="70"/>
      <c r="BZ155" s="34"/>
      <c r="CA155" s="34" t="s">
        <v>40</v>
      </c>
      <c r="CB155" s="34"/>
      <c r="CC155" s="34"/>
      <c r="CD155" s="34"/>
      <c r="CE155" s="34" t="b">
        <f t="shared" si="4"/>
        <v>1</v>
      </c>
    </row>
    <row r="156" spans="1:83" s="40" customFormat="1" ht="15.75" customHeight="1" x14ac:dyDescent="0.25">
      <c r="A156" s="1" t="s">
        <v>119</v>
      </c>
      <c r="B156" s="31" t="s">
        <v>122</v>
      </c>
      <c r="C156" s="151"/>
      <c r="D156" s="151"/>
      <c r="E156" s="86" t="s">
        <v>24</v>
      </c>
      <c r="F156" s="87">
        <v>0.25241142609017198</v>
      </c>
      <c r="G156" s="88">
        <v>0.35834437158181698</v>
      </c>
      <c r="H156" s="88">
        <v>-9.0925201591576299E-2</v>
      </c>
      <c r="I156" s="88">
        <v>0.18381237800436701</v>
      </c>
      <c r="J156" s="88">
        <v>0.53526029606972902</v>
      </c>
      <c r="K156" s="88">
        <v>2.93311024555469E-2</v>
      </c>
      <c r="L156" s="88">
        <v>-0.27959665340135897</v>
      </c>
      <c r="M156" s="88">
        <v>0.140746477116275</v>
      </c>
      <c r="N156" s="88">
        <v>0.146422270620193</v>
      </c>
      <c r="O156" s="88">
        <v>0.13427360564657301</v>
      </c>
      <c r="P156" s="88">
        <v>6.2491579459412798E-2</v>
      </c>
      <c r="Q156" s="88">
        <v>0.226452538159092</v>
      </c>
      <c r="R156" s="88">
        <v>0.151388438909248</v>
      </c>
      <c r="S156" s="88">
        <v>1.1295171610524899</v>
      </c>
      <c r="T156" s="88">
        <v>6.0008659446008701E-2</v>
      </c>
      <c r="U156" s="88">
        <v>8.1460460896864303E-2</v>
      </c>
      <c r="V156" s="88">
        <v>6.4967885049569199E-2</v>
      </c>
      <c r="W156" s="88">
        <v>-9.9549880062380303E-2</v>
      </c>
      <c r="X156" s="88">
        <v>4.2076601677624503E-2</v>
      </c>
      <c r="Y156" s="88">
        <v>0.27194740742800999</v>
      </c>
      <c r="Z156" s="88">
        <v>0.191975698120354</v>
      </c>
      <c r="AA156" s="88">
        <v>6.9812164458671097E-2</v>
      </c>
      <c r="AB156" s="88">
        <v>5.5161071201793803E-2</v>
      </c>
      <c r="AC156" s="88">
        <v>0.18705634397457599</v>
      </c>
      <c r="AD156" s="88">
        <v>-0.12525227732348199</v>
      </c>
      <c r="AE156" s="88">
        <v>-1.4390876739541101E-2</v>
      </c>
      <c r="AF156" s="88">
        <v>0.23119576043658199</v>
      </c>
      <c r="AG156" s="88">
        <v>0.120031508852622</v>
      </c>
      <c r="AH156" s="88">
        <v>0.19524951448713099</v>
      </c>
      <c r="AI156" s="88">
        <v>4.8363319500516803E-2</v>
      </c>
      <c r="AJ156" s="88">
        <v>4.4680343016890799E-2</v>
      </c>
      <c r="AK156" s="88">
        <v>0.200290635996831</v>
      </c>
      <c r="AL156" s="89">
        <v>0.14155164806984399</v>
      </c>
      <c r="AM156" s="89">
        <v>7.8209928830215505E-2</v>
      </c>
      <c r="AN156" s="90">
        <v>0.113311706200672</v>
      </c>
      <c r="AO156" s="87">
        <v>8.7026179328776501E-2</v>
      </c>
      <c r="AP156" s="88">
        <v>0.15764523077392301</v>
      </c>
      <c r="AQ156" s="88">
        <v>0.24336172731449199</v>
      </c>
      <c r="AR156" s="88">
        <v>1.2260834078345601E-2</v>
      </c>
      <c r="AS156" s="88">
        <v>-2.2191770394841399E-2</v>
      </c>
      <c r="AT156" s="88">
        <v>8.3952445328348904E-2</v>
      </c>
      <c r="AU156" s="88">
        <v>3.4906169858407401E-2</v>
      </c>
      <c r="AV156" s="88">
        <v>-0.14174975250786401</v>
      </c>
      <c r="AW156" s="88">
        <v>0.27577097532343797</v>
      </c>
      <c r="AX156" s="88">
        <v>0.13060299361120001</v>
      </c>
      <c r="AY156" s="88">
        <v>9.5613433871250597E-2</v>
      </c>
      <c r="AZ156" s="88">
        <v>2.26176704541858E-2</v>
      </c>
      <c r="BA156" s="88">
        <v>0.145507079030751</v>
      </c>
      <c r="BB156" s="88">
        <v>4.7899844981827498E-2</v>
      </c>
      <c r="BC156" s="88">
        <v>-0.26280306704765899</v>
      </c>
      <c r="BD156" s="88">
        <v>0.116250633877481</v>
      </c>
      <c r="BE156" s="88">
        <v>-0.203428858363741</v>
      </c>
      <c r="BF156" s="88">
        <v>-0.22352902880921199</v>
      </c>
      <c r="BG156" s="88">
        <v>0.31728749196600098</v>
      </c>
      <c r="BH156" s="88">
        <v>-0.40126895244030603</v>
      </c>
      <c r="BI156" s="88">
        <v>-0.26969454179213698</v>
      </c>
      <c r="BJ156" s="88">
        <v>0.486496368340256</v>
      </c>
      <c r="BK156" s="88">
        <v>1.1053446810813901</v>
      </c>
      <c r="BL156" s="88">
        <v>0.32215162911527001</v>
      </c>
      <c r="BM156" s="88">
        <v>8.0275615667642297E-2</v>
      </c>
      <c r="BN156" s="88">
        <v>9.6876603991383099E-3</v>
      </c>
      <c r="BO156" s="88">
        <v>-4.7945570507180298E-2</v>
      </c>
      <c r="BP156" s="88">
        <v>0.139443217571386</v>
      </c>
      <c r="BQ156" s="88">
        <v>6.3525638666087403E-2</v>
      </c>
      <c r="BR156" s="88">
        <v>7.1985402517230193E-2</v>
      </c>
      <c r="BS156" s="88">
        <v>0.159352081768495</v>
      </c>
      <c r="BT156" s="88">
        <v>0.30839079088948901</v>
      </c>
      <c r="BU156" s="89">
        <v>6.2418290991600102E-2</v>
      </c>
      <c r="BV156" s="89">
        <v>5.6761249819663698E-2</v>
      </c>
      <c r="BW156" s="91">
        <v>5.9583217468471797E-2</v>
      </c>
      <c r="BX156" s="92">
        <v>8.4579949171595503E-2</v>
      </c>
      <c r="BY156" s="70"/>
      <c r="BZ156" s="34"/>
      <c r="CA156" s="34" t="s">
        <v>40</v>
      </c>
      <c r="CB156" s="34"/>
      <c r="CC156" s="34"/>
      <c r="CD156" s="34"/>
      <c r="CE156" s="34" t="b">
        <f t="shared" si="4"/>
        <v>1</v>
      </c>
    </row>
    <row r="157" spans="1:83" s="35" customFormat="1" ht="15.75" customHeight="1" x14ac:dyDescent="0.25">
      <c r="A157" s="1" t="s">
        <v>119</v>
      </c>
      <c r="B157" s="31" t="s">
        <v>9</v>
      </c>
      <c r="C157" s="149" t="s">
        <v>133</v>
      </c>
      <c r="D157" s="149" t="s">
        <v>43</v>
      </c>
      <c r="E157" s="93" t="s">
        <v>16</v>
      </c>
      <c r="F157" s="94">
        <v>4478219.42</v>
      </c>
      <c r="G157" s="95">
        <v>532200.82999999996</v>
      </c>
      <c r="H157" s="95">
        <v>916092.05</v>
      </c>
      <c r="I157" s="95">
        <v>1311335.96</v>
      </c>
      <c r="J157" s="95">
        <v>1718590.58</v>
      </c>
      <c r="K157" s="95">
        <v>6169692.0899999999</v>
      </c>
      <c r="L157" s="95">
        <v>731822.75</v>
      </c>
      <c r="M157" s="95">
        <v>775059.6</v>
      </c>
      <c r="N157" s="95">
        <v>1744856.58</v>
      </c>
      <c r="O157" s="95">
        <v>1169284.6299999999</v>
      </c>
      <c r="P157" s="95">
        <v>1748668.53</v>
      </c>
      <c r="Q157" s="95">
        <v>4996591.67</v>
      </c>
      <c r="R157" s="95">
        <v>2377288.4500000002</v>
      </c>
      <c r="S157" s="95">
        <v>359354.93</v>
      </c>
      <c r="T157" s="95">
        <v>1073765.73</v>
      </c>
      <c r="U157" s="95">
        <v>1186182.56</v>
      </c>
      <c r="V157" s="95">
        <v>6369934.2400000002</v>
      </c>
      <c r="W157" s="95">
        <v>965806.97</v>
      </c>
      <c r="X157" s="95">
        <v>754442.43</v>
      </c>
      <c r="Y157" s="95">
        <v>2679057.25</v>
      </c>
      <c r="Z157" s="95">
        <v>1970627.59</v>
      </c>
      <c r="AA157" s="95">
        <v>8571331.4000000004</v>
      </c>
      <c r="AB157" s="95">
        <v>305644.48</v>
      </c>
      <c r="AC157" s="95">
        <v>926191.47</v>
      </c>
      <c r="AD157" s="95">
        <v>1407478.45</v>
      </c>
      <c r="AE157" s="95">
        <v>2656859</v>
      </c>
      <c r="AF157" s="95">
        <v>3275158</v>
      </c>
      <c r="AG157" s="95">
        <v>8443390</v>
      </c>
      <c r="AH157" s="95">
        <v>1831050</v>
      </c>
      <c r="AI157" s="95">
        <v>2467400</v>
      </c>
      <c r="AJ157" s="95">
        <v>2790468</v>
      </c>
      <c r="AK157" s="95">
        <v>1354472</v>
      </c>
      <c r="AL157" s="96">
        <v>15644503.18</v>
      </c>
      <c r="AM157" s="96">
        <v>23384655.640000001</v>
      </c>
      <c r="AN157" s="97">
        <v>39029158.82</v>
      </c>
      <c r="AO157" s="94">
        <v>5990821.1296715802</v>
      </c>
      <c r="AP157" s="95">
        <v>1120495.0350427099</v>
      </c>
      <c r="AQ157" s="95">
        <v>1031858.86062888</v>
      </c>
      <c r="AR157" s="95">
        <v>1688548.5929014201</v>
      </c>
      <c r="AS157" s="95">
        <v>2149918.6410985701</v>
      </c>
      <c r="AT157" s="95">
        <v>5144837.07558282</v>
      </c>
      <c r="AU157" s="95">
        <v>1754141.3745747299</v>
      </c>
      <c r="AV157" s="95">
        <v>939599.99346180598</v>
      </c>
      <c r="AW157" s="95">
        <v>507354.286555261</v>
      </c>
      <c r="AX157" s="95">
        <v>994365.90740140202</v>
      </c>
      <c r="AY157" s="95">
        <v>949375.51358962106</v>
      </c>
      <c r="AZ157" s="95">
        <v>4519341.7947456101</v>
      </c>
      <c r="BA157" s="95">
        <v>1321947.4204218099</v>
      </c>
      <c r="BB157" s="95">
        <v>1146754.7655821301</v>
      </c>
      <c r="BC157" s="95">
        <v>1059114.35248329</v>
      </c>
      <c r="BD157" s="95">
        <v>991525.25625837897</v>
      </c>
      <c r="BE157" s="95">
        <v>4925344.0649641501</v>
      </c>
      <c r="BF157" s="95">
        <v>1048982.10554243</v>
      </c>
      <c r="BG157" s="95">
        <v>1044892.50669041</v>
      </c>
      <c r="BH157" s="95">
        <v>1784093.2863607199</v>
      </c>
      <c r="BI157" s="95">
        <v>1047376.16637059</v>
      </c>
      <c r="BJ157" s="95">
        <v>7946248.7520666597</v>
      </c>
      <c r="BK157" s="95">
        <v>1624243.9848165901</v>
      </c>
      <c r="BL157" s="95">
        <v>889562.98350018496</v>
      </c>
      <c r="BM157" s="95">
        <v>1025995.47350439</v>
      </c>
      <c r="BN157" s="95">
        <v>1986495.6355825199</v>
      </c>
      <c r="BO157" s="95">
        <v>2419950.67466297</v>
      </c>
      <c r="BP157" s="95">
        <v>6927407.1829692004</v>
      </c>
      <c r="BQ157" s="95">
        <v>1998514.6193784999</v>
      </c>
      <c r="BR157" s="95">
        <v>1302595.10604937</v>
      </c>
      <c r="BS157" s="95">
        <v>2656603.4142704201</v>
      </c>
      <c r="BT157" s="95">
        <v>969694.04327091295</v>
      </c>
      <c r="BU157" s="96">
        <v>15655000</v>
      </c>
      <c r="BV157" s="96">
        <v>19799000</v>
      </c>
      <c r="BW157" s="98">
        <v>35454000</v>
      </c>
      <c r="BX157" s="99">
        <v>74483158.819999993</v>
      </c>
      <c r="BY157" s="48"/>
      <c r="BZ157" s="34"/>
      <c r="CA157" s="34" t="s">
        <v>40</v>
      </c>
      <c r="CB157" s="34"/>
      <c r="CC157" s="34"/>
      <c r="CD157" s="34"/>
      <c r="CE157" s="34" t="b">
        <f t="shared" si="4"/>
        <v>0</v>
      </c>
    </row>
    <row r="158" spans="1:83" s="40" customFormat="1" ht="15.75" customHeight="1" x14ac:dyDescent="0.25">
      <c r="A158" s="1" t="s">
        <v>119</v>
      </c>
      <c r="B158" s="31" t="s">
        <v>11</v>
      </c>
      <c r="C158" s="149"/>
      <c r="D158" s="149"/>
      <c r="E158" s="37" t="s">
        <v>17</v>
      </c>
      <c r="F158" s="49">
        <v>3810690.4292819798</v>
      </c>
      <c r="G158" s="50">
        <v>447000</v>
      </c>
      <c r="H158" s="50">
        <v>1032510.0945719799</v>
      </c>
      <c r="I158" s="50">
        <v>1100000</v>
      </c>
      <c r="J158" s="50">
        <v>1231180.3347100001</v>
      </c>
      <c r="K158" s="50">
        <v>6204341.4616844002</v>
      </c>
      <c r="L158" s="50">
        <v>1141976.8107691801</v>
      </c>
      <c r="M158" s="50">
        <v>1146150</v>
      </c>
      <c r="N158" s="50">
        <v>1627500</v>
      </c>
      <c r="O158" s="50">
        <v>1102010.6509152199</v>
      </c>
      <c r="P158" s="50">
        <v>1186704</v>
      </c>
      <c r="Q158" s="50">
        <v>4885047.1692285798</v>
      </c>
      <c r="R158" s="50">
        <v>1338750</v>
      </c>
      <c r="S158" s="50">
        <v>933179</v>
      </c>
      <c r="T158" s="50">
        <v>1065973.91989154</v>
      </c>
      <c r="U158" s="50">
        <v>1547144.2493370399</v>
      </c>
      <c r="V158" s="50">
        <v>6994667.91737743</v>
      </c>
      <c r="W158" s="50">
        <v>1061660</v>
      </c>
      <c r="X158" s="50">
        <v>873607.91737743001</v>
      </c>
      <c r="Y158" s="50">
        <v>2975000</v>
      </c>
      <c r="Z158" s="50">
        <v>2084400</v>
      </c>
      <c r="AA158" s="50">
        <v>8571467</v>
      </c>
      <c r="AB158" s="50">
        <v>699931</v>
      </c>
      <c r="AC158" s="50">
        <v>720000</v>
      </c>
      <c r="AD158" s="50">
        <v>1219519</v>
      </c>
      <c r="AE158" s="50">
        <v>2656859</v>
      </c>
      <c r="AF158" s="50">
        <v>3275158</v>
      </c>
      <c r="AG158" s="50">
        <v>8443390</v>
      </c>
      <c r="AH158" s="50">
        <v>1831050</v>
      </c>
      <c r="AI158" s="50">
        <v>2467400</v>
      </c>
      <c r="AJ158" s="50">
        <v>2790468</v>
      </c>
      <c r="AK158" s="50">
        <v>1354472</v>
      </c>
      <c r="AL158" s="51">
        <v>14900079.060195001</v>
      </c>
      <c r="AM158" s="51">
        <v>24009524.917377401</v>
      </c>
      <c r="AN158" s="52">
        <v>38909603.977572396</v>
      </c>
      <c r="AO158" s="49">
        <v>5990821.1296715802</v>
      </c>
      <c r="AP158" s="50">
        <v>1120495.0350427099</v>
      </c>
      <c r="AQ158" s="50">
        <v>1031858.86062888</v>
      </c>
      <c r="AR158" s="50">
        <v>1688548.5929014201</v>
      </c>
      <c r="AS158" s="50">
        <v>2149918.6410985701</v>
      </c>
      <c r="AT158" s="50">
        <v>5144837.07558282</v>
      </c>
      <c r="AU158" s="50">
        <v>1754141.3745747299</v>
      </c>
      <c r="AV158" s="50">
        <v>939599.99346180598</v>
      </c>
      <c r="AW158" s="50">
        <v>507354.286555261</v>
      </c>
      <c r="AX158" s="50">
        <v>994365.90740140202</v>
      </c>
      <c r="AY158" s="50">
        <v>949375.51358962106</v>
      </c>
      <c r="AZ158" s="50">
        <v>4519341.7947456101</v>
      </c>
      <c r="BA158" s="50">
        <v>1321947.4204218099</v>
      </c>
      <c r="BB158" s="50">
        <v>1146754.7655821301</v>
      </c>
      <c r="BC158" s="50">
        <v>1059114.35248329</v>
      </c>
      <c r="BD158" s="50">
        <v>991525.25625837897</v>
      </c>
      <c r="BE158" s="50">
        <v>4925344.0649641501</v>
      </c>
      <c r="BF158" s="50">
        <v>1048982.10554243</v>
      </c>
      <c r="BG158" s="50">
        <v>1044892.50669041</v>
      </c>
      <c r="BH158" s="50">
        <v>1784093.2863607199</v>
      </c>
      <c r="BI158" s="50">
        <v>1047376.16637059</v>
      </c>
      <c r="BJ158" s="50">
        <v>7946248.7520666597</v>
      </c>
      <c r="BK158" s="50">
        <v>1624243.9848165901</v>
      </c>
      <c r="BL158" s="50">
        <v>889562.98350018496</v>
      </c>
      <c r="BM158" s="50">
        <v>1025995.47350439</v>
      </c>
      <c r="BN158" s="50">
        <v>1986495.6355825199</v>
      </c>
      <c r="BO158" s="50">
        <v>2419950.67466297</v>
      </c>
      <c r="BP158" s="50">
        <v>6927407.1829692004</v>
      </c>
      <c r="BQ158" s="50">
        <v>1998514.6193784999</v>
      </c>
      <c r="BR158" s="50">
        <v>1302595.10604937</v>
      </c>
      <c r="BS158" s="50">
        <v>2656603.4142704201</v>
      </c>
      <c r="BT158" s="50">
        <v>969694.04327091295</v>
      </c>
      <c r="BU158" s="51">
        <v>15655000</v>
      </c>
      <c r="BV158" s="51">
        <v>19799000</v>
      </c>
      <c r="BW158" s="53">
        <v>35454000</v>
      </c>
      <c r="BX158" s="54">
        <v>74363603.977572396</v>
      </c>
      <c r="BY158" s="55"/>
      <c r="BZ158" s="34"/>
      <c r="CA158" s="34" t="s">
        <v>40</v>
      </c>
      <c r="CB158" s="34"/>
      <c r="CC158" s="34"/>
      <c r="CD158" s="34"/>
      <c r="CE158" s="34" t="b">
        <f t="shared" si="4"/>
        <v>1</v>
      </c>
    </row>
    <row r="159" spans="1:83" s="40" customFormat="1" ht="15.75" customHeight="1" x14ac:dyDescent="0.25">
      <c r="A159" s="1" t="s">
        <v>119</v>
      </c>
      <c r="B159" s="31" t="s">
        <v>12</v>
      </c>
      <c r="C159" s="149"/>
      <c r="D159" s="149"/>
      <c r="E159" s="37" t="s">
        <v>18</v>
      </c>
      <c r="F159" s="49">
        <v>4803159.1829875698</v>
      </c>
      <c r="G159" s="50">
        <v>508940.16243577498</v>
      </c>
      <c r="H159" s="50">
        <v>1128159.0205518</v>
      </c>
      <c r="I159" s="50">
        <v>1800240</v>
      </c>
      <c r="J159" s="50">
        <v>1365820</v>
      </c>
      <c r="K159" s="50">
        <v>6209901.6949196104</v>
      </c>
      <c r="L159" s="50">
        <v>917281.69491960702</v>
      </c>
      <c r="M159" s="50">
        <v>1346400</v>
      </c>
      <c r="N159" s="50">
        <v>1961230</v>
      </c>
      <c r="O159" s="50">
        <v>927940</v>
      </c>
      <c r="P159" s="50">
        <v>1057050</v>
      </c>
      <c r="Q159" s="50">
        <v>4856569.3552160896</v>
      </c>
      <c r="R159" s="50">
        <v>1350720</v>
      </c>
      <c r="S159" s="50">
        <v>831544.35521609196</v>
      </c>
      <c r="T159" s="50">
        <v>1001250</v>
      </c>
      <c r="U159" s="50">
        <v>1673055</v>
      </c>
      <c r="V159" s="50">
        <v>6221327.0816923399</v>
      </c>
      <c r="W159" s="50">
        <v>1175456</v>
      </c>
      <c r="X159" s="50">
        <v>1340880</v>
      </c>
      <c r="Y159" s="50">
        <v>1941801.0816923401</v>
      </c>
      <c r="Z159" s="50">
        <v>1763190</v>
      </c>
      <c r="AA159" s="50">
        <v>8620810</v>
      </c>
      <c r="AB159" s="50">
        <v>1260600</v>
      </c>
      <c r="AC159" s="50">
        <v>732376</v>
      </c>
      <c r="AD159" s="50">
        <v>1240610</v>
      </c>
      <c r="AE159" s="50">
        <v>2288664</v>
      </c>
      <c r="AF159" s="50">
        <v>3098560</v>
      </c>
      <c r="AG159" s="50">
        <v>7858427</v>
      </c>
      <c r="AH159" s="50">
        <v>1336320</v>
      </c>
      <c r="AI159" s="50">
        <v>2099480</v>
      </c>
      <c r="AJ159" s="50">
        <v>3114705</v>
      </c>
      <c r="AK159" s="50">
        <v>1307922</v>
      </c>
      <c r="AL159" s="51">
        <v>15869630.233123301</v>
      </c>
      <c r="AM159" s="51">
        <v>22700564.081692301</v>
      </c>
      <c r="AN159" s="52">
        <v>38570194.314815603</v>
      </c>
      <c r="AO159" s="49">
        <v>5876477</v>
      </c>
      <c r="AP159" s="50">
        <v>1163217</v>
      </c>
      <c r="AQ159" s="50">
        <v>999187</v>
      </c>
      <c r="AR159" s="50">
        <v>1597530</v>
      </c>
      <c r="AS159" s="50">
        <v>2116543</v>
      </c>
      <c r="AT159" s="50">
        <v>4838400</v>
      </c>
      <c r="AU159" s="50">
        <v>1738180</v>
      </c>
      <c r="AV159" s="50">
        <v>827700</v>
      </c>
      <c r="AW159" s="50">
        <v>600900</v>
      </c>
      <c r="AX159" s="50">
        <v>828780</v>
      </c>
      <c r="AY159" s="50">
        <v>842840</v>
      </c>
      <c r="AZ159" s="50">
        <v>3753480</v>
      </c>
      <c r="BA159" s="50">
        <v>1084050</v>
      </c>
      <c r="BB159" s="50">
        <v>958800</v>
      </c>
      <c r="BC159" s="50">
        <v>893200</v>
      </c>
      <c r="BD159" s="50">
        <v>817430</v>
      </c>
      <c r="BE159" s="50">
        <v>4434039</v>
      </c>
      <c r="BF159" s="50">
        <v>873400</v>
      </c>
      <c r="BG159" s="50">
        <v>1000640</v>
      </c>
      <c r="BH159" s="50">
        <v>1557540</v>
      </c>
      <c r="BI159" s="50">
        <v>1002459</v>
      </c>
      <c r="BJ159" s="50">
        <v>7587102</v>
      </c>
      <c r="BK159" s="50">
        <v>1576200</v>
      </c>
      <c r="BL159" s="50">
        <v>882300</v>
      </c>
      <c r="BM159" s="50">
        <v>973756</v>
      </c>
      <c r="BN159" s="50">
        <v>1874048</v>
      </c>
      <c r="BO159" s="50">
        <v>2280798</v>
      </c>
      <c r="BP159" s="50">
        <v>5896911</v>
      </c>
      <c r="BQ159" s="50">
        <v>1541788</v>
      </c>
      <c r="BR159" s="50">
        <v>1869593</v>
      </c>
      <c r="BS159" s="50">
        <v>1891456</v>
      </c>
      <c r="BT159" s="50">
        <v>594074</v>
      </c>
      <c r="BU159" s="51">
        <v>14468357</v>
      </c>
      <c r="BV159" s="51">
        <v>17918052</v>
      </c>
      <c r="BW159" s="53">
        <v>32386409</v>
      </c>
      <c r="BX159" s="54">
        <v>70956603.314815596</v>
      </c>
      <c r="BY159" s="55"/>
      <c r="BZ159" s="34"/>
      <c r="CA159" s="34" t="s">
        <v>40</v>
      </c>
      <c r="CB159" s="34"/>
      <c r="CC159" s="34"/>
      <c r="CD159" s="34"/>
      <c r="CE159" s="34" t="b">
        <f t="shared" si="4"/>
        <v>1</v>
      </c>
    </row>
    <row r="160" spans="1:83" s="40" customFormat="1" ht="15.75" customHeight="1" x14ac:dyDescent="0.25">
      <c r="A160" s="1" t="s">
        <v>119</v>
      </c>
      <c r="B160" s="31" t="s">
        <v>120</v>
      </c>
      <c r="C160" s="149"/>
      <c r="D160" s="149"/>
      <c r="E160" s="37" t="s">
        <v>19</v>
      </c>
      <c r="F160" s="49">
        <v>-324939.76298757002</v>
      </c>
      <c r="G160" s="50">
        <v>23260.667564225001</v>
      </c>
      <c r="H160" s="50">
        <v>-212066.97055180001</v>
      </c>
      <c r="I160" s="50">
        <v>-488904.04</v>
      </c>
      <c r="J160" s="50">
        <v>352770.58</v>
      </c>
      <c r="K160" s="50">
        <v>-40209.604919610501</v>
      </c>
      <c r="L160" s="50">
        <v>-185458.94491960699</v>
      </c>
      <c r="M160" s="50">
        <v>-571340.4</v>
      </c>
      <c r="N160" s="50">
        <v>-216373.42</v>
      </c>
      <c r="O160" s="50">
        <v>241344.63</v>
      </c>
      <c r="P160" s="50">
        <v>691618.53</v>
      </c>
      <c r="Q160" s="50">
        <v>140022.31478391</v>
      </c>
      <c r="R160" s="50">
        <v>1026568.45</v>
      </c>
      <c r="S160" s="50">
        <v>-472189.42521609197</v>
      </c>
      <c r="T160" s="50">
        <v>72515.73</v>
      </c>
      <c r="U160" s="50">
        <v>-486872.44</v>
      </c>
      <c r="V160" s="50">
        <v>148607.15830765999</v>
      </c>
      <c r="W160" s="50">
        <v>-209649.03</v>
      </c>
      <c r="X160" s="50">
        <v>-586437.56999999995</v>
      </c>
      <c r="Y160" s="50">
        <v>737256.16830766003</v>
      </c>
      <c r="Z160" s="50">
        <v>207437.59</v>
      </c>
      <c r="AA160" s="50">
        <v>-49478.599999999598</v>
      </c>
      <c r="AB160" s="50">
        <v>-954955.52</v>
      </c>
      <c r="AC160" s="50">
        <v>193815.47</v>
      </c>
      <c r="AD160" s="50">
        <v>166868.45000000001</v>
      </c>
      <c r="AE160" s="50">
        <v>368195</v>
      </c>
      <c r="AF160" s="50">
        <v>176598</v>
      </c>
      <c r="AG160" s="50">
        <v>584963</v>
      </c>
      <c r="AH160" s="50">
        <v>494730</v>
      </c>
      <c r="AI160" s="50">
        <v>367920</v>
      </c>
      <c r="AJ160" s="50">
        <v>-324237</v>
      </c>
      <c r="AK160" s="50">
        <v>46550</v>
      </c>
      <c r="AL160" s="51">
        <v>-225127.05312327101</v>
      </c>
      <c r="AM160" s="51">
        <v>684091.55830767006</v>
      </c>
      <c r="AN160" s="52">
        <v>458964.50518439</v>
      </c>
      <c r="AO160" s="49">
        <v>114344.12967158</v>
      </c>
      <c r="AP160" s="50">
        <v>-42721.964957290103</v>
      </c>
      <c r="AQ160" s="50">
        <v>32671.86062888</v>
      </c>
      <c r="AR160" s="50">
        <v>91018.592901420096</v>
      </c>
      <c r="AS160" s="50">
        <v>33375.6410985701</v>
      </c>
      <c r="AT160" s="50">
        <v>306437.07558281999</v>
      </c>
      <c r="AU160" s="50">
        <v>15961.3745747299</v>
      </c>
      <c r="AV160" s="50">
        <v>111899.99346180601</v>
      </c>
      <c r="AW160" s="50">
        <v>-93545.713444738998</v>
      </c>
      <c r="AX160" s="50">
        <v>165585.90740140199</v>
      </c>
      <c r="AY160" s="50">
        <v>106535.513589621</v>
      </c>
      <c r="AZ160" s="50">
        <v>765861.79474560998</v>
      </c>
      <c r="BA160" s="50">
        <v>237897.42042181001</v>
      </c>
      <c r="BB160" s="50">
        <v>187954.76558213</v>
      </c>
      <c r="BC160" s="50">
        <v>165914.35248328999</v>
      </c>
      <c r="BD160" s="50">
        <v>174095.256258379</v>
      </c>
      <c r="BE160" s="50">
        <v>491305.06496415002</v>
      </c>
      <c r="BF160" s="50">
        <v>175582.10554243001</v>
      </c>
      <c r="BG160" s="50">
        <v>44252.506690410002</v>
      </c>
      <c r="BH160" s="50">
        <v>226553.28636072</v>
      </c>
      <c r="BI160" s="50">
        <v>44917.166370589999</v>
      </c>
      <c r="BJ160" s="50">
        <v>359146.75206666102</v>
      </c>
      <c r="BK160" s="50">
        <v>48043.984816590098</v>
      </c>
      <c r="BL160" s="50">
        <v>7262.9835001849597</v>
      </c>
      <c r="BM160" s="50">
        <v>52239.47350439</v>
      </c>
      <c r="BN160" s="50">
        <v>112447.63558252</v>
      </c>
      <c r="BO160" s="50">
        <v>139152.67466297001</v>
      </c>
      <c r="BP160" s="50">
        <v>1030496.1829692</v>
      </c>
      <c r="BQ160" s="50">
        <v>456726.61937849998</v>
      </c>
      <c r="BR160" s="50">
        <v>-566997.89395062998</v>
      </c>
      <c r="BS160" s="50">
        <v>765147.41427041998</v>
      </c>
      <c r="BT160" s="50">
        <v>375620.04327091301</v>
      </c>
      <c r="BU160" s="51">
        <v>1186643</v>
      </c>
      <c r="BV160" s="51">
        <v>1880948</v>
      </c>
      <c r="BW160" s="53">
        <v>3067591.0000000098</v>
      </c>
      <c r="BX160" s="54">
        <v>3526555.5051843999</v>
      </c>
      <c r="BY160" s="55"/>
      <c r="BZ160" s="34"/>
      <c r="CA160" s="34" t="s">
        <v>40</v>
      </c>
      <c r="CB160" s="34"/>
      <c r="CC160" s="34"/>
      <c r="CD160" s="34"/>
      <c r="CE160" s="34" t="b">
        <f t="shared" si="4"/>
        <v>1</v>
      </c>
    </row>
    <row r="161" spans="1:83" s="40" customFormat="1" ht="15.75" customHeight="1" x14ac:dyDescent="0.25">
      <c r="A161" s="1" t="s">
        <v>119</v>
      </c>
      <c r="B161" s="38" t="s">
        <v>13</v>
      </c>
      <c r="C161" s="149"/>
      <c r="D161" s="149"/>
      <c r="E161" s="39" t="s">
        <v>20</v>
      </c>
      <c r="F161" s="56">
        <v>4478219.42</v>
      </c>
      <c r="G161" s="57">
        <v>532200.82999999996</v>
      </c>
      <c r="H161" s="57">
        <v>916092.05</v>
      </c>
      <c r="I161" s="57">
        <v>1311335.96</v>
      </c>
      <c r="J161" s="57">
        <v>1718590.58</v>
      </c>
      <c r="K161" s="57">
        <v>6169692.0899999999</v>
      </c>
      <c r="L161" s="57">
        <v>731822.75</v>
      </c>
      <c r="M161" s="57">
        <v>775059.6</v>
      </c>
      <c r="N161" s="57">
        <v>1744856.58</v>
      </c>
      <c r="O161" s="57">
        <v>1169284.6299999999</v>
      </c>
      <c r="P161" s="57">
        <v>1748668.53</v>
      </c>
      <c r="Q161" s="57">
        <v>4996591.67</v>
      </c>
      <c r="R161" s="57">
        <v>2377288.4500000002</v>
      </c>
      <c r="S161" s="57">
        <v>359354.93</v>
      </c>
      <c r="T161" s="57">
        <v>1073765.73</v>
      </c>
      <c r="U161" s="57">
        <v>1186182.56</v>
      </c>
      <c r="V161" s="57">
        <v>6694539.7699999996</v>
      </c>
      <c r="W161" s="57">
        <v>965806.97</v>
      </c>
      <c r="X161" s="57">
        <v>754988.8</v>
      </c>
      <c r="Y161" s="57">
        <v>2878040</v>
      </c>
      <c r="Z161" s="57">
        <v>2095704</v>
      </c>
      <c r="AA161" s="57">
        <v>9337106.5793935806</v>
      </c>
      <c r="AB161" s="57">
        <v>2037731</v>
      </c>
      <c r="AC161" s="57">
        <v>866586</v>
      </c>
      <c r="AD161" s="57">
        <v>1326687.09809757</v>
      </c>
      <c r="AE161" s="57">
        <v>2253600</v>
      </c>
      <c r="AF161" s="57">
        <v>2852502.4812960098</v>
      </c>
      <c r="AG161" s="57">
        <v>8884592</v>
      </c>
      <c r="AH161" s="57">
        <v>1514880</v>
      </c>
      <c r="AI161" s="57">
        <v>2957040</v>
      </c>
      <c r="AJ161" s="57">
        <v>3058200</v>
      </c>
      <c r="AK161" s="57">
        <v>1354472</v>
      </c>
      <c r="AL161" s="58">
        <v>15644503.18</v>
      </c>
      <c r="AM161" s="58">
        <v>24916238.349393599</v>
      </c>
      <c r="AN161" s="59">
        <v>40560741.529393598</v>
      </c>
      <c r="AO161" s="56">
        <v>5990821.1296715802</v>
      </c>
      <c r="AP161" s="57">
        <v>1120495.0350427099</v>
      </c>
      <c r="AQ161" s="57">
        <v>1031858.86062888</v>
      </c>
      <c r="AR161" s="57">
        <v>1688548.5929014201</v>
      </c>
      <c r="AS161" s="57">
        <v>2149918.6410985701</v>
      </c>
      <c r="AT161" s="57">
        <v>5144837.07558282</v>
      </c>
      <c r="AU161" s="57">
        <v>1754141.3745747299</v>
      </c>
      <c r="AV161" s="57">
        <v>939599.99346180598</v>
      </c>
      <c r="AW161" s="57">
        <v>507354.286555261</v>
      </c>
      <c r="AX161" s="57">
        <v>994365.90740140202</v>
      </c>
      <c r="AY161" s="57">
        <v>949375.51358962106</v>
      </c>
      <c r="AZ161" s="57">
        <v>4519341.7947456101</v>
      </c>
      <c r="BA161" s="57">
        <v>1321947.4204218099</v>
      </c>
      <c r="BB161" s="57">
        <v>1146754.7655821301</v>
      </c>
      <c r="BC161" s="57">
        <v>1059114.35248329</v>
      </c>
      <c r="BD161" s="57">
        <v>991525.25625837897</v>
      </c>
      <c r="BE161" s="57">
        <v>4925344.0649641501</v>
      </c>
      <c r="BF161" s="57">
        <v>1048982.10554243</v>
      </c>
      <c r="BG161" s="57">
        <v>1044892.50669041</v>
      </c>
      <c r="BH161" s="57">
        <v>1784093.2863607199</v>
      </c>
      <c r="BI161" s="57">
        <v>1047376.16637059</v>
      </c>
      <c r="BJ161" s="57">
        <v>7946248.7520666597</v>
      </c>
      <c r="BK161" s="57">
        <v>1624243.9848165901</v>
      </c>
      <c r="BL161" s="57">
        <v>889562.98350018496</v>
      </c>
      <c r="BM161" s="57">
        <v>1025995.47350439</v>
      </c>
      <c r="BN161" s="57">
        <v>1986495.6355825199</v>
      </c>
      <c r="BO161" s="57">
        <v>2419950.67466297</v>
      </c>
      <c r="BP161" s="57">
        <v>6927407.1829692004</v>
      </c>
      <c r="BQ161" s="57">
        <v>1998514.6193784999</v>
      </c>
      <c r="BR161" s="57">
        <v>1302595.10604937</v>
      </c>
      <c r="BS161" s="57">
        <v>2656603.4142704201</v>
      </c>
      <c r="BT161" s="57">
        <v>969694.04327091295</v>
      </c>
      <c r="BU161" s="58">
        <v>15655000</v>
      </c>
      <c r="BV161" s="58">
        <v>19799000</v>
      </c>
      <c r="BW161" s="60">
        <v>35454000</v>
      </c>
      <c r="BX161" s="61">
        <v>76014741.529393598</v>
      </c>
      <c r="BY161" s="62"/>
      <c r="BZ161" s="34"/>
      <c r="CA161" s="34" t="s">
        <v>40</v>
      </c>
      <c r="CB161" s="34"/>
      <c r="CC161" s="34"/>
      <c r="CD161" s="34"/>
      <c r="CE161" s="34" t="b">
        <f t="shared" ref="CE161:CE192" si="5">D161=C161</f>
        <v>1</v>
      </c>
    </row>
    <row r="162" spans="1:83" s="40" customFormat="1" ht="15.75" customHeight="1" x14ac:dyDescent="0.25">
      <c r="A162" s="1" t="s">
        <v>119</v>
      </c>
      <c r="B162" s="31" t="s">
        <v>14</v>
      </c>
      <c r="C162" s="149"/>
      <c r="D162" s="149"/>
      <c r="E162" s="37" t="s">
        <v>21</v>
      </c>
      <c r="F162" s="49">
        <v>6052855.71</v>
      </c>
      <c r="G162" s="50">
        <v>418696.81</v>
      </c>
      <c r="H162" s="50">
        <v>1280957.29</v>
      </c>
      <c r="I162" s="50">
        <v>2862954.2</v>
      </c>
      <c r="J162" s="50">
        <v>1490247.41</v>
      </c>
      <c r="K162" s="50">
        <v>8274859.3300000001</v>
      </c>
      <c r="L162" s="50">
        <v>1091409.9199999999</v>
      </c>
      <c r="M162" s="50">
        <v>1856282.84</v>
      </c>
      <c r="N162" s="50">
        <v>2343814.96</v>
      </c>
      <c r="O162" s="50">
        <v>1214761.17</v>
      </c>
      <c r="P162" s="50">
        <v>1768590.44</v>
      </c>
      <c r="Q162" s="50">
        <v>5260559.74</v>
      </c>
      <c r="R162" s="50">
        <v>613652.99</v>
      </c>
      <c r="S162" s="50">
        <v>1553911.69</v>
      </c>
      <c r="T162" s="50">
        <v>1232269.1200000001</v>
      </c>
      <c r="U162" s="50">
        <v>1860725.94</v>
      </c>
      <c r="V162" s="50">
        <v>6617451.3700000001</v>
      </c>
      <c r="W162" s="50">
        <v>1306683.4099999999</v>
      </c>
      <c r="X162" s="50">
        <v>1146788.1499999999</v>
      </c>
      <c r="Y162" s="50">
        <v>2171101.0099999998</v>
      </c>
      <c r="Z162" s="50">
        <v>1992878.8</v>
      </c>
      <c r="AA162" s="50">
        <v>9810913.1600000001</v>
      </c>
      <c r="AB162" s="50">
        <v>1308562.7</v>
      </c>
      <c r="AC162" s="50">
        <v>809572</v>
      </c>
      <c r="AD162" s="50">
        <v>727637.36</v>
      </c>
      <c r="AE162" s="50">
        <v>3259184.62</v>
      </c>
      <c r="AF162" s="50">
        <v>3705956.48</v>
      </c>
      <c r="AG162" s="50">
        <v>8445270.9299999997</v>
      </c>
      <c r="AH162" s="50">
        <v>1802107.76</v>
      </c>
      <c r="AI162" s="50">
        <v>2540924.9300000002</v>
      </c>
      <c r="AJ162" s="50">
        <v>2814714.27</v>
      </c>
      <c r="AK162" s="50">
        <v>1287523.97</v>
      </c>
      <c r="AL162" s="51">
        <v>19588274.780000001</v>
      </c>
      <c r="AM162" s="51">
        <v>24873635.460000001</v>
      </c>
      <c r="AN162" s="52">
        <v>44461910.240000002</v>
      </c>
      <c r="AO162" s="49">
        <v>6297482.25</v>
      </c>
      <c r="AP162" s="50">
        <v>1154196.05</v>
      </c>
      <c r="AQ162" s="50">
        <v>1605367.66</v>
      </c>
      <c r="AR162" s="50">
        <v>1294128.3600000001</v>
      </c>
      <c r="AS162" s="50">
        <v>2243790.1800000002</v>
      </c>
      <c r="AT162" s="50">
        <v>4343945.2300000004</v>
      </c>
      <c r="AU162" s="50">
        <v>1832284.85</v>
      </c>
      <c r="AV162" s="50">
        <v>630940.81000000006</v>
      </c>
      <c r="AW162" s="50">
        <v>424985.79</v>
      </c>
      <c r="AX162" s="50">
        <v>635693.82999999996</v>
      </c>
      <c r="AY162" s="50">
        <v>820039.95</v>
      </c>
      <c r="AZ162" s="50">
        <v>3698908.93</v>
      </c>
      <c r="BA162" s="50">
        <v>775589.68</v>
      </c>
      <c r="BB162" s="50">
        <v>1007722.63</v>
      </c>
      <c r="BC162" s="50">
        <v>1012950.94</v>
      </c>
      <c r="BD162" s="50">
        <v>902645.68</v>
      </c>
      <c r="BE162" s="50">
        <v>5185892.97</v>
      </c>
      <c r="BF162" s="50">
        <v>939332.19</v>
      </c>
      <c r="BG162" s="50">
        <v>1669645.28</v>
      </c>
      <c r="BH162" s="50">
        <v>1002205.27</v>
      </c>
      <c r="BI162" s="50">
        <v>1574710.23</v>
      </c>
      <c r="BJ162" s="50">
        <v>7016221.29</v>
      </c>
      <c r="BK162" s="50">
        <v>964273.46</v>
      </c>
      <c r="BL162" s="50">
        <v>743993.71</v>
      </c>
      <c r="BM162" s="50">
        <v>965570.3</v>
      </c>
      <c r="BN162" s="50">
        <v>2145273.7599999998</v>
      </c>
      <c r="BO162" s="50">
        <v>2197110.06</v>
      </c>
      <c r="BP162" s="50">
        <v>6361734.6600000001</v>
      </c>
      <c r="BQ162" s="50">
        <v>1879443.27</v>
      </c>
      <c r="BR162" s="50">
        <v>1422593.78</v>
      </c>
      <c r="BS162" s="50">
        <v>2467727.19</v>
      </c>
      <c r="BT162" s="50">
        <v>591970.42000000004</v>
      </c>
      <c r="BU162" s="51">
        <v>14340336.41</v>
      </c>
      <c r="BV162" s="51">
        <v>18563848.920000002</v>
      </c>
      <c r="BW162" s="53">
        <v>32904185.329999998</v>
      </c>
      <c r="BX162" s="54">
        <v>77366095.569999993</v>
      </c>
      <c r="BY162" s="55"/>
      <c r="BZ162" s="34"/>
      <c r="CA162" s="34" t="s">
        <v>40</v>
      </c>
      <c r="CB162" s="34"/>
      <c r="CC162" s="34"/>
      <c r="CD162" s="34"/>
      <c r="CE162" s="34" t="b">
        <f t="shared" si="5"/>
        <v>1</v>
      </c>
    </row>
    <row r="163" spans="1:83" s="40" customFormat="1" ht="15.75" customHeight="1" x14ac:dyDescent="0.25">
      <c r="A163" s="1" t="s">
        <v>119</v>
      </c>
      <c r="B163" s="31" t="s">
        <v>22</v>
      </c>
      <c r="C163" s="149"/>
      <c r="D163" s="149"/>
      <c r="E163" s="63" t="s">
        <v>22</v>
      </c>
      <c r="F163" s="49">
        <v>3666968.44</v>
      </c>
      <c r="G163" s="50">
        <v>768965.44</v>
      </c>
      <c r="H163" s="50">
        <v>617615.26</v>
      </c>
      <c r="I163" s="50">
        <v>1258453.1399999999</v>
      </c>
      <c r="J163" s="50">
        <v>1021934.6</v>
      </c>
      <c r="K163" s="50">
        <v>7246675.8899999997</v>
      </c>
      <c r="L163" s="50">
        <v>1078084.07</v>
      </c>
      <c r="M163" s="50">
        <v>2575333.4700000002</v>
      </c>
      <c r="N163" s="50">
        <v>1747694.58</v>
      </c>
      <c r="O163" s="50">
        <v>823783.2</v>
      </c>
      <c r="P163" s="50">
        <v>1021780.57</v>
      </c>
      <c r="Q163" s="50">
        <v>5336731.78</v>
      </c>
      <c r="R163" s="50">
        <v>1056473.53</v>
      </c>
      <c r="S163" s="50">
        <v>1992266.44</v>
      </c>
      <c r="T163" s="50">
        <v>939339.21</v>
      </c>
      <c r="U163" s="50">
        <v>1348652.6</v>
      </c>
      <c r="V163" s="50">
        <v>5273346.5</v>
      </c>
      <c r="W163" s="50">
        <v>1121254.46</v>
      </c>
      <c r="X163" s="50">
        <v>899801.53</v>
      </c>
      <c r="Y163" s="50">
        <v>1132525.02</v>
      </c>
      <c r="Z163" s="50">
        <v>2119765.4900000002</v>
      </c>
      <c r="AA163" s="50">
        <v>8233792.5899999999</v>
      </c>
      <c r="AB163" s="50">
        <v>718353.74</v>
      </c>
      <c r="AC163" s="50">
        <v>550374</v>
      </c>
      <c r="AD163" s="50">
        <v>1917827.29</v>
      </c>
      <c r="AE163" s="50">
        <v>2388904.4700000002</v>
      </c>
      <c r="AF163" s="50">
        <v>2658333.09</v>
      </c>
      <c r="AG163" s="50">
        <v>7610940.1399999997</v>
      </c>
      <c r="AH163" s="50">
        <v>2561457.19</v>
      </c>
      <c r="AI163" s="50">
        <v>1828536.5</v>
      </c>
      <c r="AJ163" s="50">
        <v>2190801.39</v>
      </c>
      <c r="AK163" s="50">
        <v>1030145.06</v>
      </c>
      <c r="AL163" s="51">
        <v>16250376.109999999</v>
      </c>
      <c r="AM163" s="51">
        <v>21118079.23</v>
      </c>
      <c r="AN163" s="52">
        <v>37368455.340000004</v>
      </c>
      <c r="AO163" s="49">
        <v>6285337.5499999998</v>
      </c>
      <c r="AP163" s="50">
        <v>1427634.74</v>
      </c>
      <c r="AQ163" s="50">
        <v>1330859.44</v>
      </c>
      <c r="AR163" s="50">
        <v>1793312.67</v>
      </c>
      <c r="AS163" s="50">
        <v>1733530.7</v>
      </c>
      <c r="AT163" s="50">
        <v>4463391.3099999996</v>
      </c>
      <c r="AU163" s="50">
        <v>1376452.08</v>
      </c>
      <c r="AV163" s="50">
        <v>309843.38</v>
      </c>
      <c r="AW163" s="50">
        <v>519928.94</v>
      </c>
      <c r="AX163" s="50">
        <v>1463992.52</v>
      </c>
      <c r="AY163" s="50">
        <v>793174.39</v>
      </c>
      <c r="AZ163" s="50">
        <v>5535102.9000000004</v>
      </c>
      <c r="BA163" s="50">
        <v>1480939.69</v>
      </c>
      <c r="BB163" s="50">
        <v>1129852.06</v>
      </c>
      <c r="BC163" s="50">
        <v>1972982.23</v>
      </c>
      <c r="BD163" s="50">
        <v>951328.92</v>
      </c>
      <c r="BE163" s="50">
        <v>5816113.5599999996</v>
      </c>
      <c r="BF163" s="50">
        <v>792766.61</v>
      </c>
      <c r="BG163" s="50">
        <v>2124306.92</v>
      </c>
      <c r="BH163" s="50">
        <v>1250287.8799999999</v>
      </c>
      <c r="BI163" s="50">
        <v>1648752.15</v>
      </c>
      <c r="BJ163" s="50">
        <v>12362008.560000001</v>
      </c>
      <c r="BK163" s="50">
        <v>1003801.91</v>
      </c>
      <c r="BL163" s="50">
        <v>1060513.28</v>
      </c>
      <c r="BM163" s="50">
        <v>1488789.98</v>
      </c>
      <c r="BN163" s="50">
        <v>3329857.52</v>
      </c>
      <c r="BO163" s="50">
        <v>5479045.8700000001</v>
      </c>
      <c r="BP163" s="50">
        <v>6254902.5099999998</v>
      </c>
      <c r="BQ163" s="50">
        <v>1887883.2</v>
      </c>
      <c r="BR163" s="50">
        <v>3022868.01</v>
      </c>
      <c r="BS163" s="50">
        <v>1103736.3700000001</v>
      </c>
      <c r="BT163" s="50">
        <v>240414.93</v>
      </c>
      <c r="BU163" s="51">
        <v>16283831.76</v>
      </c>
      <c r="BV163" s="51">
        <v>24433024.629999999</v>
      </c>
      <c r="BW163" s="53">
        <v>40716856.390000001</v>
      </c>
      <c r="BX163" s="54">
        <v>78085311.730000004</v>
      </c>
      <c r="BY163" s="55"/>
      <c r="BZ163" s="34"/>
      <c r="CA163" s="34" t="s">
        <v>40</v>
      </c>
      <c r="CB163" s="34"/>
      <c r="CC163" s="34"/>
      <c r="CD163" s="34"/>
      <c r="CE163" s="34" t="b">
        <f t="shared" si="5"/>
        <v>1</v>
      </c>
    </row>
    <row r="164" spans="1:83" s="40" customFormat="1" ht="15.75" customHeight="1" x14ac:dyDescent="0.25">
      <c r="A164" s="1" t="s">
        <v>119</v>
      </c>
      <c r="B164" s="31" t="s">
        <v>121</v>
      </c>
      <c r="C164" s="149"/>
      <c r="D164" s="149"/>
      <c r="E164" s="63" t="s">
        <v>23</v>
      </c>
      <c r="F164" s="64">
        <v>-6.7651258392285293E-2</v>
      </c>
      <c r="G164" s="65">
        <v>4.5704130428418102E-2</v>
      </c>
      <c r="H164" s="65">
        <v>-0.187976133407217</v>
      </c>
      <c r="I164" s="65">
        <v>-0.27157714526951998</v>
      </c>
      <c r="J164" s="65">
        <v>0.25828482523319302</v>
      </c>
      <c r="K164" s="65">
        <v>-6.4750791389349199E-3</v>
      </c>
      <c r="L164" s="65">
        <v>-0.202183196227263</v>
      </c>
      <c r="M164" s="65">
        <v>-0.42434670231729099</v>
      </c>
      <c r="N164" s="65">
        <v>-0.110325367244025</v>
      </c>
      <c r="O164" s="65">
        <v>0.26008646033148702</v>
      </c>
      <c r="P164" s="65">
        <v>0.65429121612033503</v>
      </c>
      <c r="Q164" s="65">
        <v>2.8831527883674199E-2</v>
      </c>
      <c r="R164" s="65">
        <v>0.76001573235015396</v>
      </c>
      <c r="S164" s="65">
        <v>-0.56784634788770205</v>
      </c>
      <c r="T164" s="65">
        <v>7.2425198501872595E-2</v>
      </c>
      <c r="U164" s="65">
        <v>-0.29100803022016603</v>
      </c>
      <c r="V164" s="65">
        <v>2.38867296890675E-2</v>
      </c>
      <c r="W164" s="65">
        <v>-0.17835548927395001</v>
      </c>
      <c r="X164" s="65">
        <v>-0.43735276087345598</v>
      </c>
      <c r="Y164" s="65">
        <v>0.37967646390696103</v>
      </c>
      <c r="Z164" s="65">
        <v>0.117649028181875</v>
      </c>
      <c r="AA164" s="65">
        <v>-5.73943747745277E-3</v>
      </c>
      <c r="AB164" s="65">
        <v>-0.757540472790735</v>
      </c>
      <c r="AC164" s="65">
        <v>0.26463929730084002</v>
      </c>
      <c r="AD164" s="65">
        <v>0.13450516278282501</v>
      </c>
      <c r="AE164" s="65">
        <v>0.160877699828372</v>
      </c>
      <c r="AF164" s="65">
        <v>5.6993571207270499E-2</v>
      </c>
      <c r="AG164" s="65">
        <v>7.4437670541445497E-2</v>
      </c>
      <c r="AH164" s="65">
        <v>0.37021821120689702</v>
      </c>
      <c r="AI164" s="65">
        <v>0.17524339360222499</v>
      </c>
      <c r="AJ164" s="65">
        <v>-0.104098783030817</v>
      </c>
      <c r="AK164" s="65">
        <v>3.5590807402887899E-2</v>
      </c>
      <c r="AL164" s="66">
        <v>-1.4186030160512699E-2</v>
      </c>
      <c r="AM164" s="66">
        <v>3.0135443147837001E-2</v>
      </c>
      <c r="AN164" s="67">
        <v>1.1899460537799099E-2</v>
      </c>
      <c r="AO164" s="64">
        <v>1.94579387737892E-2</v>
      </c>
      <c r="AP164" s="65">
        <v>-3.6727424854769201E-2</v>
      </c>
      <c r="AQ164" s="65">
        <v>3.2698444464229398E-2</v>
      </c>
      <c r="AR164" s="65">
        <v>5.6974575063642001E-2</v>
      </c>
      <c r="AS164" s="65">
        <v>1.5768940720112999E-2</v>
      </c>
      <c r="AT164" s="65">
        <v>6.3334382354253496E-2</v>
      </c>
      <c r="AU164" s="65">
        <v>9.1828087854709806E-3</v>
      </c>
      <c r="AV164" s="65">
        <v>0.13519390293802799</v>
      </c>
      <c r="AW164" s="65">
        <v>-0.15567600839530499</v>
      </c>
      <c r="AX164" s="65">
        <v>0.19979476749125499</v>
      </c>
      <c r="AY164" s="65">
        <v>0.12640063783116701</v>
      </c>
      <c r="AZ164" s="65">
        <v>0.204040462383071</v>
      </c>
      <c r="BA164" s="65">
        <v>0.21945244261963001</v>
      </c>
      <c r="BB164" s="65">
        <v>0.19603125321456999</v>
      </c>
      <c r="BC164" s="65">
        <v>0.18575274572692599</v>
      </c>
      <c r="BD164" s="65">
        <v>0.212978794830602</v>
      </c>
      <c r="BE164" s="65">
        <v>0.11080305449820101</v>
      </c>
      <c r="BF164" s="65">
        <v>0.201032866432826</v>
      </c>
      <c r="BG164" s="65">
        <v>4.4224203200361703E-2</v>
      </c>
      <c r="BH164" s="65">
        <v>0.14545583828390901</v>
      </c>
      <c r="BI164" s="65">
        <v>4.48069859920356E-2</v>
      </c>
      <c r="BJ164" s="65">
        <v>4.7336486588246802E-2</v>
      </c>
      <c r="BK164" s="65">
        <v>3.0480893805728999E-2</v>
      </c>
      <c r="BL164" s="65">
        <v>8.2318752127223793E-3</v>
      </c>
      <c r="BM164" s="65">
        <v>5.3647395758680799E-2</v>
      </c>
      <c r="BN164" s="65">
        <v>6.0002537599100902E-2</v>
      </c>
      <c r="BO164" s="65">
        <v>6.1010521169770397E-2</v>
      </c>
      <c r="BP164" s="65">
        <v>0.174751862961676</v>
      </c>
      <c r="BQ164" s="65">
        <v>0.29623179021921298</v>
      </c>
      <c r="BR164" s="65">
        <v>-0.30327343649159499</v>
      </c>
      <c r="BS164" s="65">
        <v>0.40452826514093898</v>
      </c>
      <c r="BT164" s="65">
        <v>0.63227820653809597</v>
      </c>
      <c r="BU164" s="66">
        <v>8.2016430752987396E-2</v>
      </c>
      <c r="BV164" s="66">
        <v>0.104975027419275</v>
      </c>
      <c r="BW164" s="68">
        <v>9.4718466625923495E-2</v>
      </c>
      <c r="BX164" s="69">
        <v>4.9700173633425E-2</v>
      </c>
      <c r="BY164" s="70"/>
      <c r="BZ164" s="34"/>
      <c r="CA164" s="34" t="s">
        <v>40</v>
      </c>
      <c r="CB164" s="34"/>
      <c r="CC164" s="34"/>
      <c r="CD164" s="34"/>
      <c r="CE164" s="34" t="b">
        <f t="shared" si="5"/>
        <v>1</v>
      </c>
    </row>
    <row r="165" spans="1:83" s="40" customFormat="1" ht="15.75" customHeight="1" thickBot="1" x14ac:dyDescent="0.3">
      <c r="A165" s="1" t="s">
        <v>119</v>
      </c>
      <c r="B165" s="31" t="s">
        <v>122</v>
      </c>
      <c r="C165" s="152"/>
      <c r="D165" s="152"/>
      <c r="E165" s="100" t="s">
        <v>24</v>
      </c>
      <c r="F165" s="101">
        <v>-0.26014766672837197</v>
      </c>
      <c r="G165" s="102">
        <v>0.27108881006282298</v>
      </c>
      <c r="H165" s="102">
        <v>-0.28483794334782198</v>
      </c>
      <c r="I165" s="102">
        <v>-0.54196404539059695</v>
      </c>
      <c r="J165" s="102">
        <v>0.15322500711475801</v>
      </c>
      <c r="K165" s="102">
        <v>-0.25440519965914599</v>
      </c>
      <c r="L165" s="102">
        <v>-0.32947031487491002</v>
      </c>
      <c r="M165" s="102">
        <v>-0.58246686156943595</v>
      </c>
      <c r="N165" s="102">
        <v>-0.25554849261649898</v>
      </c>
      <c r="O165" s="102">
        <v>-3.7436609864636997E-2</v>
      </c>
      <c r="P165" s="102">
        <v>-1.1264286829459499E-2</v>
      </c>
      <c r="Q165" s="102">
        <v>-5.0178703987116102E-2</v>
      </c>
      <c r="R165" s="102">
        <v>2.87399473112646</v>
      </c>
      <c r="S165" s="102">
        <v>-0.76874172946082897</v>
      </c>
      <c r="T165" s="102">
        <v>-0.12862725148870099</v>
      </c>
      <c r="U165" s="102">
        <v>-0.36251624460074999</v>
      </c>
      <c r="V165" s="102">
        <v>-3.7403694588842698E-2</v>
      </c>
      <c r="W165" s="102">
        <v>-0.26087148378198199</v>
      </c>
      <c r="X165" s="102">
        <v>-0.34212571868657699</v>
      </c>
      <c r="Y165" s="102">
        <v>0.23396250918790801</v>
      </c>
      <c r="Z165" s="102">
        <v>-1.11653603821768E-2</v>
      </c>
      <c r="AA165" s="102">
        <v>-0.126347235959023</v>
      </c>
      <c r="AB165" s="102">
        <v>-0.76642733282860698</v>
      </c>
      <c r="AC165" s="102">
        <v>0.14405077003651301</v>
      </c>
      <c r="AD165" s="102">
        <v>0.93431306220999999</v>
      </c>
      <c r="AE165" s="102">
        <v>-0.18480868383577501</v>
      </c>
      <c r="AF165" s="102">
        <v>-0.11624488369599</v>
      </c>
      <c r="AG165" s="102">
        <v>-2.2271991219606301E-4</v>
      </c>
      <c r="AH165" s="102">
        <v>1.6060216066102501E-2</v>
      </c>
      <c r="AI165" s="102">
        <v>-2.8936285811482099E-2</v>
      </c>
      <c r="AJ165" s="102">
        <v>-8.6141141423921597E-3</v>
      </c>
      <c r="AK165" s="102">
        <v>5.1997501840684197E-2</v>
      </c>
      <c r="AL165" s="103">
        <v>-0.20133327943850701</v>
      </c>
      <c r="AM165" s="103">
        <v>-5.9861768996111203E-2</v>
      </c>
      <c r="AN165" s="104">
        <v>-0.122188889111481</v>
      </c>
      <c r="AO165" s="101">
        <v>-4.8695829246429401E-2</v>
      </c>
      <c r="AP165" s="102">
        <v>-2.9198691987630799E-2</v>
      </c>
      <c r="AQ165" s="102">
        <v>-0.35724452015628599</v>
      </c>
      <c r="AR165" s="102">
        <v>0.30477674788103698</v>
      </c>
      <c r="AS165" s="102">
        <v>-4.1836148378824801E-2</v>
      </c>
      <c r="AT165" s="102">
        <v>0.18436969233675601</v>
      </c>
      <c r="AU165" s="102">
        <v>-4.2648104319189299E-2</v>
      </c>
      <c r="AV165" s="102">
        <v>0.489204658455689</v>
      </c>
      <c r="AW165" s="102">
        <v>0.19381470744059701</v>
      </c>
      <c r="AX165" s="102">
        <v>0.56422142307311995</v>
      </c>
      <c r="AY165" s="102">
        <v>0.15771861308662</v>
      </c>
      <c r="AZ165" s="102">
        <v>0.221804018501642</v>
      </c>
      <c r="BA165" s="102">
        <v>0.70444173576653302</v>
      </c>
      <c r="BB165" s="102">
        <v>0.137966670037101</v>
      </c>
      <c r="BC165" s="102">
        <v>4.5573196746616397E-2</v>
      </c>
      <c r="BD165" s="102">
        <v>9.8465630787020406E-2</v>
      </c>
      <c r="BE165" s="102">
        <v>-5.0241859317788698E-2</v>
      </c>
      <c r="BF165" s="102">
        <v>0.116731776798185</v>
      </c>
      <c r="BG165" s="102">
        <v>-0.37418293621600301</v>
      </c>
      <c r="BH165" s="102">
        <v>0.78016753629794799</v>
      </c>
      <c r="BI165" s="102">
        <v>-0.33487688946391703</v>
      </c>
      <c r="BJ165" s="102">
        <v>0.13255389527012201</v>
      </c>
      <c r="BK165" s="102">
        <v>0.68442257533105799</v>
      </c>
      <c r="BL165" s="102">
        <v>0.19565927983475201</v>
      </c>
      <c r="BM165" s="102">
        <v>6.2579776433046796E-2</v>
      </c>
      <c r="BN165" s="102">
        <v>-7.4012989567112303E-2</v>
      </c>
      <c r="BO165" s="102">
        <v>0.101424420524009</v>
      </c>
      <c r="BP165" s="102">
        <v>8.8917968636120406E-2</v>
      </c>
      <c r="BQ165" s="102">
        <v>6.3354585519625695E-2</v>
      </c>
      <c r="BR165" s="102">
        <v>-8.4352030521762905E-2</v>
      </c>
      <c r="BS165" s="102">
        <v>7.6538535149187306E-2</v>
      </c>
      <c r="BT165" s="102">
        <v>0.63807854330105396</v>
      </c>
      <c r="BU165" s="103">
        <v>9.1675923940197301E-2</v>
      </c>
      <c r="BV165" s="103">
        <v>6.6535290462814103E-2</v>
      </c>
      <c r="BW165" s="105">
        <v>7.7492107597486801E-2</v>
      </c>
      <c r="BX165" s="106">
        <v>-3.7263567829806499E-2</v>
      </c>
      <c r="BY165" s="70"/>
      <c r="BZ165" s="34"/>
      <c r="CA165" s="34" t="s">
        <v>40</v>
      </c>
      <c r="CB165" s="34"/>
      <c r="CC165" s="34"/>
      <c r="CD165" s="34"/>
      <c r="CE165" s="34" t="b">
        <f t="shared" si="5"/>
        <v>1</v>
      </c>
    </row>
    <row r="166" spans="1:83" s="35" customFormat="1" ht="15.75" customHeight="1" x14ac:dyDescent="0.25">
      <c r="A166" s="1" t="s">
        <v>119</v>
      </c>
      <c r="B166" s="31" t="s">
        <v>9</v>
      </c>
      <c r="C166" s="148" t="s">
        <v>134</v>
      </c>
      <c r="D166" s="148" t="s">
        <v>44</v>
      </c>
      <c r="E166" s="33" t="s">
        <v>16</v>
      </c>
      <c r="F166" s="107">
        <v>392315</v>
      </c>
      <c r="G166" s="108">
        <v>83935</v>
      </c>
      <c r="H166" s="108">
        <v>87234</v>
      </c>
      <c r="I166" s="108">
        <v>73341</v>
      </c>
      <c r="J166" s="108">
        <v>147805</v>
      </c>
      <c r="K166" s="108">
        <v>660484</v>
      </c>
      <c r="L166" s="108">
        <v>92215</v>
      </c>
      <c r="M166" s="108">
        <v>131888</v>
      </c>
      <c r="N166" s="108">
        <v>104195</v>
      </c>
      <c r="O166" s="108">
        <v>172900</v>
      </c>
      <c r="P166" s="108">
        <v>159286</v>
      </c>
      <c r="Q166" s="108">
        <v>544233</v>
      </c>
      <c r="R166" s="108">
        <v>166927</v>
      </c>
      <c r="S166" s="108">
        <v>106980</v>
      </c>
      <c r="T166" s="108">
        <v>145824</v>
      </c>
      <c r="U166" s="108">
        <v>124502</v>
      </c>
      <c r="V166" s="108">
        <v>605170</v>
      </c>
      <c r="W166" s="108">
        <v>149403</v>
      </c>
      <c r="X166" s="108">
        <v>96814</v>
      </c>
      <c r="Y166" s="108">
        <v>173766</v>
      </c>
      <c r="Z166" s="108">
        <v>185187</v>
      </c>
      <c r="AA166" s="108">
        <v>619259.40964800003</v>
      </c>
      <c r="AB166" s="108">
        <v>69035</v>
      </c>
      <c r="AC166" s="108">
        <v>137668</v>
      </c>
      <c r="AD166" s="108">
        <v>98963</v>
      </c>
      <c r="AE166" s="108">
        <v>141940.26668999999</v>
      </c>
      <c r="AF166" s="108">
        <v>171653.14295800001</v>
      </c>
      <c r="AG166" s="108">
        <v>539916.63707900001</v>
      </c>
      <c r="AH166" s="108">
        <v>133120.362827</v>
      </c>
      <c r="AI166" s="108">
        <v>155086.65741300001</v>
      </c>
      <c r="AJ166" s="108">
        <v>151628</v>
      </c>
      <c r="AK166" s="108">
        <v>100081.616838</v>
      </c>
      <c r="AL166" s="109">
        <v>1597032</v>
      </c>
      <c r="AM166" s="109">
        <v>1764346.046727</v>
      </c>
      <c r="AN166" s="110">
        <v>3361378.0467269998</v>
      </c>
      <c r="AO166" s="107">
        <v>446667.09693900001</v>
      </c>
      <c r="AP166" s="108">
        <v>94846.196075</v>
      </c>
      <c r="AQ166" s="108">
        <v>96925.071926000004</v>
      </c>
      <c r="AR166" s="108">
        <v>111055.90510600001</v>
      </c>
      <c r="AS166" s="108">
        <v>143839.92383300001</v>
      </c>
      <c r="AT166" s="108">
        <v>591900.58530999999</v>
      </c>
      <c r="AU166" s="108">
        <v>140598.906387</v>
      </c>
      <c r="AV166" s="108">
        <v>102079.628406</v>
      </c>
      <c r="AW166" s="108">
        <v>139986.99803700001</v>
      </c>
      <c r="AX166" s="108">
        <v>82639.305429</v>
      </c>
      <c r="AY166" s="108">
        <v>126595.747051</v>
      </c>
      <c r="AZ166" s="108">
        <v>433707.88365700003</v>
      </c>
      <c r="BA166" s="108">
        <v>140489.53812400001</v>
      </c>
      <c r="BB166" s="108">
        <v>103498.26450400001</v>
      </c>
      <c r="BC166" s="108">
        <v>72937.655681000004</v>
      </c>
      <c r="BD166" s="108">
        <v>116782.425349</v>
      </c>
      <c r="BE166" s="108">
        <v>545778.56275799999</v>
      </c>
      <c r="BF166" s="108">
        <v>101772.071133</v>
      </c>
      <c r="BG166" s="108">
        <v>128855.714511</v>
      </c>
      <c r="BH166" s="108">
        <v>138830.74636600001</v>
      </c>
      <c r="BI166" s="108">
        <v>176320.03074700001</v>
      </c>
      <c r="BJ166" s="108">
        <v>764179.15036700002</v>
      </c>
      <c r="BK166" s="108">
        <v>293832.71936300001</v>
      </c>
      <c r="BL166" s="108">
        <v>158953.78513400001</v>
      </c>
      <c r="BM166" s="108">
        <v>93902.441707999998</v>
      </c>
      <c r="BN166" s="108">
        <v>96742.334698999999</v>
      </c>
      <c r="BO166" s="108">
        <v>120747.869463</v>
      </c>
      <c r="BP166" s="108">
        <v>454783.31032400002</v>
      </c>
      <c r="BQ166" s="108">
        <v>154131.181533</v>
      </c>
      <c r="BR166" s="108">
        <v>92221.727673000001</v>
      </c>
      <c r="BS166" s="108">
        <v>134020.42315700001</v>
      </c>
      <c r="BT166" s="108">
        <v>74409.977960999997</v>
      </c>
      <c r="BU166" s="109">
        <v>1472275.5659070001</v>
      </c>
      <c r="BV166" s="109">
        <v>1764741.02345</v>
      </c>
      <c r="BW166" s="111">
        <v>3237016.5893560001</v>
      </c>
      <c r="BX166" s="112">
        <v>6598394.6360830003</v>
      </c>
      <c r="BY166" s="113"/>
      <c r="BZ166" s="34"/>
      <c r="CA166" s="34" t="s">
        <v>40</v>
      </c>
      <c r="CB166" s="34"/>
      <c r="CC166" s="34"/>
      <c r="CD166" s="34"/>
      <c r="CE166" s="34" t="b">
        <f t="shared" si="5"/>
        <v>0</v>
      </c>
    </row>
    <row r="167" spans="1:83" s="40" customFormat="1" ht="15.75" customHeight="1" x14ac:dyDescent="0.25">
      <c r="A167" s="1" t="s">
        <v>119</v>
      </c>
      <c r="B167" s="31" t="s">
        <v>11</v>
      </c>
      <c r="C167" s="149"/>
      <c r="D167" s="149"/>
      <c r="E167" s="37" t="s">
        <v>17</v>
      </c>
      <c r="F167" s="114">
        <v>365460.270258</v>
      </c>
      <c r="G167" s="115">
        <v>82540.980194999996</v>
      </c>
      <c r="H167" s="115">
        <v>89929.247780999998</v>
      </c>
      <c r="I167" s="115">
        <v>63046.356746999998</v>
      </c>
      <c r="J167" s="115">
        <v>129943.685535</v>
      </c>
      <c r="K167" s="115">
        <v>621610.52523200004</v>
      </c>
      <c r="L167" s="115">
        <v>128401.637346</v>
      </c>
      <c r="M167" s="115">
        <v>127375.274879</v>
      </c>
      <c r="N167" s="115">
        <v>107355.550559</v>
      </c>
      <c r="O167" s="115">
        <v>137947.230836</v>
      </c>
      <c r="P167" s="115">
        <v>120530.831614</v>
      </c>
      <c r="Q167" s="115">
        <v>624626.88748000003</v>
      </c>
      <c r="R167" s="115">
        <v>146060.6698</v>
      </c>
      <c r="S167" s="115">
        <v>149918.84360299999</v>
      </c>
      <c r="T167" s="115">
        <v>159505.42199599999</v>
      </c>
      <c r="U167" s="115">
        <v>169141.952082</v>
      </c>
      <c r="V167" s="115">
        <v>637986.62613800005</v>
      </c>
      <c r="W167" s="115">
        <v>170091.04854700001</v>
      </c>
      <c r="X167" s="115">
        <v>98502.070045</v>
      </c>
      <c r="Y167" s="115">
        <v>190053.91149200001</v>
      </c>
      <c r="Z167" s="115">
        <v>179339.596055</v>
      </c>
      <c r="AA167" s="115">
        <v>612946.07496200001</v>
      </c>
      <c r="AB167" s="115">
        <v>81702.338088000004</v>
      </c>
      <c r="AC167" s="115">
        <v>118576.436313</v>
      </c>
      <c r="AD167" s="115">
        <v>99073.890914000003</v>
      </c>
      <c r="AE167" s="115">
        <v>141940.26668999999</v>
      </c>
      <c r="AF167" s="115">
        <v>171653.14295800001</v>
      </c>
      <c r="AG167" s="115">
        <v>539916.63707900001</v>
      </c>
      <c r="AH167" s="115">
        <v>133120.362827</v>
      </c>
      <c r="AI167" s="115">
        <v>155086.65741300001</v>
      </c>
      <c r="AJ167" s="115">
        <v>151628</v>
      </c>
      <c r="AK167" s="115">
        <v>100081.616838</v>
      </c>
      <c r="AL167" s="116">
        <v>1611697.682971</v>
      </c>
      <c r="AM167" s="116">
        <v>1790849.33818</v>
      </c>
      <c r="AN167" s="117">
        <v>3402547.0211499999</v>
      </c>
      <c r="AO167" s="114">
        <v>446667.09693900001</v>
      </c>
      <c r="AP167" s="115">
        <v>94846.196075</v>
      </c>
      <c r="AQ167" s="115">
        <v>96925.071926000004</v>
      </c>
      <c r="AR167" s="115">
        <v>111055.90510600001</v>
      </c>
      <c r="AS167" s="115">
        <v>143839.92383300001</v>
      </c>
      <c r="AT167" s="115">
        <v>591900.58530999999</v>
      </c>
      <c r="AU167" s="115">
        <v>140598.906387</v>
      </c>
      <c r="AV167" s="115">
        <v>102079.628406</v>
      </c>
      <c r="AW167" s="115">
        <v>139986.99803700001</v>
      </c>
      <c r="AX167" s="115">
        <v>82639.305429</v>
      </c>
      <c r="AY167" s="115">
        <v>126595.747051</v>
      </c>
      <c r="AZ167" s="115">
        <v>433707.88365700003</v>
      </c>
      <c r="BA167" s="115">
        <v>140489.53812400001</v>
      </c>
      <c r="BB167" s="115">
        <v>103498.26450400001</v>
      </c>
      <c r="BC167" s="115">
        <v>72937.655681000004</v>
      </c>
      <c r="BD167" s="115">
        <v>116782.425349</v>
      </c>
      <c r="BE167" s="115">
        <v>545778.56275799999</v>
      </c>
      <c r="BF167" s="115">
        <v>101772.071133</v>
      </c>
      <c r="BG167" s="115">
        <v>128855.714511</v>
      </c>
      <c r="BH167" s="115">
        <v>138830.74636600001</v>
      </c>
      <c r="BI167" s="115">
        <v>176320.03074700001</v>
      </c>
      <c r="BJ167" s="115">
        <v>764179.15036700002</v>
      </c>
      <c r="BK167" s="115">
        <v>293832.71936300001</v>
      </c>
      <c r="BL167" s="115">
        <v>158953.78513400001</v>
      </c>
      <c r="BM167" s="115">
        <v>93902.441707999998</v>
      </c>
      <c r="BN167" s="115">
        <v>96742.334698999999</v>
      </c>
      <c r="BO167" s="115">
        <v>120747.869463</v>
      </c>
      <c r="BP167" s="115">
        <v>454783.31032400002</v>
      </c>
      <c r="BQ167" s="115">
        <v>154131.181533</v>
      </c>
      <c r="BR167" s="115">
        <v>92221.727673000001</v>
      </c>
      <c r="BS167" s="115">
        <v>134020.42315700001</v>
      </c>
      <c r="BT167" s="115">
        <v>74409.977960999997</v>
      </c>
      <c r="BU167" s="116">
        <v>1472275.5659070001</v>
      </c>
      <c r="BV167" s="116">
        <v>1764741.02345</v>
      </c>
      <c r="BW167" s="118">
        <v>3237016.5893560001</v>
      </c>
      <c r="BX167" s="119">
        <v>6639563.6105070002</v>
      </c>
      <c r="BY167" s="120"/>
      <c r="BZ167" s="34"/>
      <c r="CA167" s="34" t="s">
        <v>40</v>
      </c>
      <c r="CB167" s="34"/>
      <c r="CC167" s="34"/>
      <c r="CD167" s="34"/>
      <c r="CE167" s="34" t="b">
        <f t="shared" si="5"/>
        <v>1</v>
      </c>
    </row>
    <row r="168" spans="1:83" s="40" customFormat="1" ht="15.75" customHeight="1" x14ac:dyDescent="0.25">
      <c r="A168" s="1" t="s">
        <v>119</v>
      </c>
      <c r="B168" s="31" t="s">
        <v>12</v>
      </c>
      <c r="C168" s="149"/>
      <c r="D168" s="149"/>
      <c r="E168" s="37" t="s">
        <v>18</v>
      </c>
      <c r="F168" s="114">
        <v>406369.08429700002</v>
      </c>
      <c r="G168" s="115">
        <v>87735.936430999995</v>
      </c>
      <c r="H168" s="115">
        <v>103548.63615400001</v>
      </c>
      <c r="I168" s="115">
        <v>93361.381246000004</v>
      </c>
      <c r="J168" s="115">
        <v>121723.130466</v>
      </c>
      <c r="K168" s="115">
        <v>589907.56820600003</v>
      </c>
      <c r="L168" s="115">
        <v>120930.867255</v>
      </c>
      <c r="M168" s="115">
        <v>141528.14832800001</v>
      </c>
      <c r="N168" s="115">
        <v>120512.30888</v>
      </c>
      <c r="O168" s="115">
        <v>111027.451971</v>
      </c>
      <c r="P168" s="115">
        <v>95908.791771000004</v>
      </c>
      <c r="Q168" s="115">
        <v>548705.83200499997</v>
      </c>
      <c r="R168" s="115">
        <v>127253.618244</v>
      </c>
      <c r="S168" s="115">
        <v>130617.42726700001</v>
      </c>
      <c r="T168" s="115">
        <v>133294.425048</v>
      </c>
      <c r="U168" s="115">
        <v>157540.36144499999</v>
      </c>
      <c r="V168" s="115">
        <v>572551.80310000002</v>
      </c>
      <c r="W168" s="115">
        <v>178126.84005</v>
      </c>
      <c r="X168" s="115">
        <v>118679.23656999999</v>
      </c>
      <c r="Y168" s="115">
        <v>128188.607804</v>
      </c>
      <c r="Z168" s="115">
        <v>147557.11867600001</v>
      </c>
      <c r="AA168" s="115">
        <v>610383.5919</v>
      </c>
      <c r="AB168" s="115">
        <v>98126.509793999998</v>
      </c>
      <c r="AC168" s="115">
        <v>132962.027944</v>
      </c>
      <c r="AD168" s="115">
        <v>102448.910534</v>
      </c>
      <c r="AE168" s="115">
        <v>120426.760857</v>
      </c>
      <c r="AF168" s="115">
        <v>156419.382771</v>
      </c>
      <c r="AG168" s="115">
        <v>536115.04133599997</v>
      </c>
      <c r="AH168" s="115">
        <v>112056.39212999999</v>
      </c>
      <c r="AI168" s="115">
        <v>142411.54405999999</v>
      </c>
      <c r="AJ168" s="115">
        <v>184580.222236</v>
      </c>
      <c r="AK168" s="115">
        <v>97066.882909000007</v>
      </c>
      <c r="AL168" s="116">
        <v>1544982.4845070001</v>
      </c>
      <c r="AM168" s="116">
        <v>1719050.436335</v>
      </c>
      <c r="AN168" s="117">
        <v>3264032.9208439998</v>
      </c>
      <c r="AO168" s="114">
        <v>445324.30879400001</v>
      </c>
      <c r="AP168" s="115">
        <v>95598.765100999997</v>
      </c>
      <c r="AQ168" s="115">
        <v>88928.258493000001</v>
      </c>
      <c r="AR168" s="115">
        <v>114301.958417</v>
      </c>
      <c r="AS168" s="115">
        <v>146495.326784</v>
      </c>
      <c r="AT168" s="115">
        <v>591147.79963499994</v>
      </c>
      <c r="AU168" s="115">
        <v>150136.35053500001</v>
      </c>
      <c r="AV168" s="115">
        <v>83016.272461</v>
      </c>
      <c r="AW168" s="115">
        <v>150125.86250799999</v>
      </c>
      <c r="AX168" s="115">
        <v>80777.040919999999</v>
      </c>
      <c r="AY168" s="115">
        <v>127092.273214</v>
      </c>
      <c r="AZ168" s="115">
        <v>397700.47310200002</v>
      </c>
      <c r="BA168" s="115">
        <v>115977.699595</v>
      </c>
      <c r="BB168" s="115">
        <v>99800.055235000007</v>
      </c>
      <c r="BC168" s="115">
        <v>61085.199903000001</v>
      </c>
      <c r="BD168" s="115">
        <v>120837.518368</v>
      </c>
      <c r="BE168" s="115">
        <v>524021.61439900001</v>
      </c>
      <c r="BF168" s="115">
        <v>79983.927651000005</v>
      </c>
      <c r="BG168" s="115">
        <v>128161.96977500001</v>
      </c>
      <c r="BH168" s="115">
        <v>123708.843975</v>
      </c>
      <c r="BI168" s="115">
        <v>192166.872997</v>
      </c>
      <c r="BJ168" s="115">
        <v>748953.83632799995</v>
      </c>
      <c r="BK168" s="115">
        <v>307354.50785499997</v>
      </c>
      <c r="BL168" s="115">
        <v>151592.06345799999</v>
      </c>
      <c r="BM168" s="115">
        <v>82932.429545000006</v>
      </c>
      <c r="BN168" s="115">
        <v>88745.902503000005</v>
      </c>
      <c r="BO168" s="115">
        <v>118328.932969</v>
      </c>
      <c r="BP168" s="115">
        <v>434438.418718</v>
      </c>
      <c r="BQ168" s="115">
        <v>102072.416469</v>
      </c>
      <c r="BR168" s="115">
        <v>154746.53991799999</v>
      </c>
      <c r="BS168" s="115">
        <v>122236.36287700001</v>
      </c>
      <c r="BT168" s="115">
        <v>55383.099453000003</v>
      </c>
      <c r="BU168" s="116">
        <v>1434172.5815310001</v>
      </c>
      <c r="BV168" s="116">
        <v>1707413.8694450001</v>
      </c>
      <c r="BW168" s="118">
        <v>3141586.4509760002</v>
      </c>
      <c r="BX168" s="119">
        <v>6405619.3718189998</v>
      </c>
      <c r="BY168" s="120"/>
      <c r="BZ168" s="34"/>
      <c r="CA168" s="34" t="s">
        <v>40</v>
      </c>
      <c r="CB168" s="34"/>
      <c r="CC168" s="34"/>
      <c r="CD168" s="34"/>
      <c r="CE168" s="34" t="b">
        <f t="shared" si="5"/>
        <v>1</v>
      </c>
    </row>
    <row r="169" spans="1:83" s="40" customFormat="1" ht="15.75" customHeight="1" x14ac:dyDescent="0.25">
      <c r="A169" s="1" t="s">
        <v>119</v>
      </c>
      <c r="B169" s="31" t="s">
        <v>120</v>
      </c>
      <c r="C169" s="149"/>
      <c r="D169" s="149"/>
      <c r="E169" s="37" t="s">
        <v>19</v>
      </c>
      <c r="F169" s="114">
        <v>-14054.084296999999</v>
      </c>
      <c r="G169" s="115">
        <v>-3800.9364309999901</v>
      </c>
      <c r="H169" s="115">
        <v>-16314.636154</v>
      </c>
      <c r="I169" s="115">
        <v>-20020.381246000001</v>
      </c>
      <c r="J169" s="115">
        <v>26081.869534000001</v>
      </c>
      <c r="K169" s="115">
        <v>70576.431794000004</v>
      </c>
      <c r="L169" s="115">
        <v>-28715.867255000001</v>
      </c>
      <c r="M169" s="115">
        <v>-9640.1483280000102</v>
      </c>
      <c r="N169" s="115">
        <v>-16317.30888</v>
      </c>
      <c r="O169" s="115">
        <v>61872.548028999998</v>
      </c>
      <c r="P169" s="115">
        <v>63377.208229000003</v>
      </c>
      <c r="Q169" s="115">
        <v>-4472.8320049999702</v>
      </c>
      <c r="R169" s="115">
        <v>39673.381756000002</v>
      </c>
      <c r="S169" s="115">
        <v>-23637.427266999999</v>
      </c>
      <c r="T169" s="115">
        <v>12529.574952000001</v>
      </c>
      <c r="U169" s="115">
        <v>-33038.361445000002</v>
      </c>
      <c r="V169" s="115">
        <v>32618.196899999999</v>
      </c>
      <c r="W169" s="115">
        <v>-28723.840049999999</v>
      </c>
      <c r="X169" s="115">
        <v>-21865.236570000001</v>
      </c>
      <c r="Y169" s="115">
        <v>45577.392196000001</v>
      </c>
      <c r="Z169" s="115">
        <v>37629.881324000002</v>
      </c>
      <c r="AA169" s="115">
        <v>8875.8177480000304</v>
      </c>
      <c r="AB169" s="115">
        <v>-29091.509794000001</v>
      </c>
      <c r="AC169" s="115">
        <v>4705.9720559999996</v>
      </c>
      <c r="AD169" s="115">
        <v>-3485.9105340000001</v>
      </c>
      <c r="AE169" s="115">
        <v>21513.505832999999</v>
      </c>
      <c r="AF169" s="115">
        <v>15233.760187</v>
      </c>
      <c r="AG169" s="115">
        <v>3801.5957430000399</v>
      </c>
      <c r="AH169" s="115">
        <v>21063.970697000001</v>
      </c>
      <c r="AI169" s="115">
        <v>12675.113353000001</v>
      </c>
      <c r="AJ169" s="115">
        <v>-32952.222236000001</v>
      </c>
      <c r="AK169" s="115">
        <v>3014.73392899999</v>
      </c>
      <c r="AL169" s="116">
        <v>52049.515492999897</v>
      </c>
      <c r="AM169" s="116">
        <v>45295.610392000097</v>
      </c>
      <c r="AN169" s="117">
        <v>97345.125883000001</v>
      </c>
      <c r="AO169" s="114">
        <v>1342.788145</v>
      </c>
      <c r="AP169" s="115">
        <v>-752.56902599999705</v>
      </c>
      <c r="AQ169" s="115">
        <v>7996.8134330000003</v>
      </c>
      <c r="AR169" s="115">
        <v>-3246.0533110000001</v>
      </c>
      <c r="AS169" s="115">
        <v>-2655.402951</v>
      </c>
      <c r="AT169" s="115">
        <v>752.78567500004999</v>
      </c>
      <c r="AU169" s="115">
        <v>-9537.4441480000096</v>
      </c>
      <c r="AV169" s="115">
        <v>19063.355944999999</v>
      </c>
      <c r="AW169" s="115">
        <v>-10138.864471000001</v>
      </c>
      <c r="AX169" s="115">
        <v>1862.2645090000001</v>
      </c>
      <c r="AY169" s="115">
        <v>-496.52616300000199</v>
      </c>
      <c r="AZ169" s="115">
        <v>36007.410555000002</v>
      </c>
      <c r="BA169" s="115">
        <v>24511.838529000001</v>
      </c>
      <c r="BB169" s="115">
        <v>3698.2092689999999</v>
      </c>
      <c r="BC169" s="115">
        <v>11852.455778</v>
      </c>
      <c r="BD169" s="115">
        <v>-4055.0930190000099</v>
      </c>
      <c r="BE169" s="115">
        <v>21756.948359000002</v>
      </c>
      <c r="BF169" s="115">
        <v>21788.143481999999</v>
      </c>
      <c r="BG169" s="115">
        <v>693.74473599999305</v>
      </c>
      <c r="BH169" s="115">
        <v>15121.902391</v>
      </c>
      <c r="BI169" s="115">
        <v>-15846.84225</v>
      </c>
      <c r="BJ169" s="115">
        <v>15225.314039000101</v>
      </c>
      <c r="BK169" s="115">
        <v>-13521.788492</v>
      </c>
      <c r="BL169" s="115">
        <v>7361.7216760000201</v>
      </c>
      <c r="BM169" s="115">
        <v>10970.012162999999</v>
      </c>
      <c r="BN169" s="115">
        <v>7996.4321959999897</v>
      </c>
      <c r="BO169" s="115">
        <v>2418.93649399999</v>
      </c>
      <c r="BP169" s="115">
        <v>20344.891606000001</v>
      </c>
      <c r="BQ169" s="115">
        <v>52058.765063999999</v>
      </c>
      <c r="BR169" s="115">
        <v>-62524.812245000001</v>
      </c>
      <c r="BS169" s="115">
        <v>11784.06028</v>
      </c>
      <c r="BT169" s="115">
        <v>19026.878508000002</v>
      </c>
      <c r="BU169" s="116">
        <v>38102.984376</v>
      </c>
      <c r="BV169" s="116">
        <v>57327.154004999902</v>
      </c>
      <c r="BW169" s="118">
        <v>95430.138379999902</v>
      </c>
      <c r="BX169" s="119">
        <v>192775.26426400099</v>
      </c>
      <c r="BY169" s="120"/>
      <c r="BZ169" s="34"/>
      <c r="CA169" s="34" t="s">
        <v>40</v>
      </c>
      <c r="CB169" s="34"/>
      <c r="CC169" s="34"/>
      <c r="CD169" s="34"/>
      <c r="CE169" s="34" t="b">
        <f t="shared" si="5"/>
        <v>1</v>
      </c>
    </row>
    <row r="170" spans="1:83" s="40" customFormat="1" ht="15.75" customHeight="1" x14ac:dyDescent="0.25">
      <c r="A170" s="1" t="s">
        <v>119</v>
      </c>
      <c r="B170" s="38" t="s">
        <v>13</v>
      </c>
      <c r="C170" s="149"/>
      <c r="D170" s="149"/>
      <c r="E170" s="39" t="s">
        <v>20</v>
      </c>
      <c r="F170" s="121">
        <v>392315</v>
      </c>
      <c r="G170" s="122">
        <v>83935</v>
      </c>
      <c r="H170" s="122">
        <v>87234</v>
      </c>
      <c r="I170" s="122">
        <v>73341</v>
      </c>
      <c r="J170" s="122">
        <v>147805</v>
      </c>
      <c r="K170" s="122">
        <v>660484</v>
      </c>
      <c r="L170" s="122">
        <v>92215</v>
      </c>
      <c r="M170" s="122">
        <v>131888</v>
      </c>
      <c r="N170" s="122">
        <v>104195</v>
      </c>
      <c r="O170" s="122">
        <v>172900</v>
      </c>
      <c r="P170" s="122">
        <v>159286</v>
      </c>
      <c r="Q170" s="122">
        <v>544233</v>
      </c>
      <c r="R170" s="122">
        <v>166927</v>
      </c>
      <c r="S170" s="122">
        <v>106980</v>
      </c>
      <c r="T170" s="122">
        <v>145824</v>
      </c>
      <c r="U170" s="122">
        <v>124502</v>
      </c>
      <c r="V170" s="122">
        <v>600583.99413999997</v>
      </c>
      <c r="W170" s="122">
        <v>149397</v>
      </c>
      <c r="X170" s="122">
        <v>96858</v>
      </c>
      <c r="Y170" s="122">
        <v>180934.223791</v>
      </c>
      <c r="Z170" s="122">
        <v>173394.77035000001</v>
      </c>
      <c r="AA170" s="122">
        <v>654550.35425900004</v>
      </c>
      <c r="AB170" s="122">
        <v>132135.24806799999</v>
      </c>
      <c r="AC170" s="122">
        <v>135468.51633499999</v>
      </c>
      <c r="AD170" s="122">
        <v>108504.213907</v>
      </c>
      <c r="AE170" s="122">
        <v>127676.808813</v>
      </c>
      <c r="AF170" s="122">
        <v>150765.56713700001</v>
      </c>
      <c r="AG170" s="122">
        <v>622407.61223299999</v>
      </c>
      <c r="AH170" s="122">
        <v>119997.3003</v>
      </c>
      <c r="AI170" s="122">
        <v>197611.89283699999</v>
      </c>
      <c r="AJ170" s="122">
        <v>201028.06698900001</v>
      </c>
      <c r="AK170" s="122">
        <v>103770.35210800001</v>
      </c>
      <c r="AL170" s="123">
        <v>1597032</v>
      </c>
      <c r="AM170" s="123">
        <v>1877541.9606339999</v>
      </c>
      <c r="AN170" s="124">
        <v>3474573.9606340001</v>
      </c>
      <c r="AO170" s="121">
        <v>453968.711442</v>
      </c>
      <c r="AP170" s="122">
        <v>96619.239199999996</v>
      </c>
      <c r="AQ170" s="122">
        <v>97846.689878000005</v>
      </c>
      <c r="AR170" s="122">
        <v>112698.25414600001</v>
      </c>
      <c r="AS170" s="122">
        <v>146804.52821799999</v>
      </c>
      <c r="AT170" s="122">
        <v>611576.40700600005</v>
      </c>
      <c r="AU170" s="122">
        <v>144161.32556699999</v>
      </c>
      <c r="AV170" s="122">
        <v>106529.55514</v>
      </c>
      <c r="AW170" s="122">
        <v>145229.06520300001</v>
      </c>
      <c r="AX170" s="122">
        <v>84861.375931000002</v>
      </c>
      <c r="AY170" s="122">
        <v>130795.085163</v>
      </c>
      <c r="AZ170" s="122">
        <v>453884.40287699999</v>
      </c>
      <c r="BA170" s="122">
        <v>147330.370417</v>
      </c>
      <c r="BB170" s="122">
        <v>111855.160024</v>
      </c>
      <c r="BC170" s="122">
        <v>73822.023927000002</v>
      </c>
      <c r="BD170" s="122">
        <v>120876.84851</v>
      </c>
      <c r="BE170" s="122">
        <v>560433.867341</v>
      </c>
      <c r="BF170" s="122">
        <v>102277.74713</v>
      </c>
      <c r="BG170" s="122">
        <v>130333.219937</v>
      </c>
      <c r="BH170" s="122">
        <v>141597.88210799999</v>
      </c>
      <c r="BI170" s="122">
        <v>186225.01816599999</v>
      </c>
      <c r="BJ170" s="122">
        <v>783557.17782600003</v>
      </c>
      <c r="BK170" s="122">
        <v>316191.35080700001</v>
      </c>
      <c r="BL170" s="122">
        <v>157030.28969500001</v>
      </c>
      <c r="BM170" s="122">
        <v>90525.670998999994</v>
      </c>
      <c r="BN170" s="122">
        <v>95006.189421000003</v>
      </c>
      <c r="BO170" s="122">
        <v>124803.676903</v>
      </c>
      <c r="BP170" s="122">
        <v>468778.812309</v>
      </c>
      <c r="BQ170" s="122">
        <v>158534.63557000001</v>
      </c>
      <c r="BR170" s="122">
        <v>97150.126258000004</v>
      </c>
      <c r="BS170" s="122">
        <v>137906.393129</v>
      </c>
      <c r="BT170" s="122">
        <v>75187.657351999995</v>
      </c>
      <c r="BU170" s="123">
        <v>1519429.5213230001</v>
      </c>
      <c r="BV170" s="123">
        <v>1812769.857476</v>
      </c>
      <c r="BW170" s="125">
        <v>3332199.3787989998</v>
      </c>
      <c r="BX170" s="126">
        <v>6806773.3394330004</v>
      </c>
      <c r="BY170" s="127"/>
      <c r="BZ170" s="34"/>
      <c r="CA170" s="34" t="s">
        <v>40</v>
      </c>
      <c r="CB170" s="34"/>
      <c r="CC170" s="34"/>
      <c r="CD170" s="34"/>
      <c r="CE170" s="34" t="b">
        <f t="shared" si="5"/>
        <v>1</v>
      </c>
    </row>
    <row r="171" spans="1:83" s="40" customFormat="1" ht="15.75" customHeight="1" x14ac:dyDescent="0.25">
      <c r="A171" s="1" t="s">
        <v>119</v>
      </c>
      <c r="B171" s="31" t="s">
        <v>14</v>
      </c>
      <c r="C171" s="149"/>
      <c r="D171" s="149"/>
      <c r="E171" s="37" t="s">
        <v>21</v>
      </c>
      <c r="F171" s="114">
        <v>389803</v>
      </c>
      <c r="G171" s="115">
        <v>51895</v>
      </c>
      <c r="H171" s="115">
        <v>101800</v>
      </c>
      <c r="I171" s="115">
        <v>134909</v>
      </c>
      <c r="J171" s="115">
        <v>101199</v>
      </c>
      <c r="K171" s="115">
        <v>748160</v>
      </c>
      <c r="L171" s="115">
        <v>127224</v>
      </c>
      <c r="M171" s="115">
        <v>160333</v>
      </c>
      <c r="N171" s="115">
        <v>132945</v>
      </c>
      <c r="O171" s="115">
        <v>159657</v>
      </c>
      <c r="P171" s="115">
        <v>168001</v>
      </c>
      <c r="Q171" s="115">
        <v>457391</v>
      </c>
      <c r="R171" s="115">
        <v>83573</v>
      </c>
      <c r="S171" s="115">
        <v>83805</v>
      </c>
      <c r="T171" s="115">
        <v>141042</v>
      </c>
      <c r="U171" s="115">
        <v>148971</v>
      </c>
      <c r="V171" s="115">
        <v>554928</v>
      </c>
      <c r="W171" s="115">
        <v>174774</v>
      </c>
      <c r="X171" s="115">
        <v>106562</v>
      </c>
      <c r="Y171" s="115">
        <v>125114</v>
      </c>
      <c r="Z171" s="115">
        <v>148478</v>
      </c>
      <c r="AA171" s="115">
        <v>629300</v>
      </c>
      <c r="AB171" s="115">
        <v>90207</v>
      </c>
      <c r="AC171" s="115">
        <v>114785</v>
      </c>
      <c r="AD171" s="115">
        <v>85370</v>
      </c>
      <c r="AE171" s="115">
        <v>161632</v>
      </c>
      <c r="AF171" s="115">
        <v>177306</v>
      </c>
      <c r="AG171" s="115">
        <v>534700</v>
      </c>
      <c r="AH171" s="115">
        <v>121616</v>
      </c>
      <c r="AI171" s="115">
        <v>157072</v>
      </c>
      <c r="AJ171" s="115">
        <v>169883</v>
      </c>
      <c r="AK171" s="115">
        <v>86129</v>
      </c>
      <c r="AL171" s="116">
        <v>1595354</v>
      </c>
      <c r="AM171" s="116">
        <v>1718928</v>
      </c>
      <c r="AN171" s="117">
        <v>3314282</v>
      </c>
      <c r="AO171" s="114">
        <v>450387</v>
      </c>
      <c r="AP171" s="115">
        <v>87616</v>
      </c>
      <c r="AQ171" s="115">
        <v>111951</v>
      </c>
      <c r="AR171" s="115">
        <v>99083</v>
      </c>
      <c r="AS171" s="115">
        <v>151737</v>
      </c>
      <c r="AT171" s="115">
        <v>537824</v>
      </c>
      <c r="AU171" s="115">
        <v>149004</v>
      </c>
      <c r="AV171" s="115">
        <v>94993</v>
      </c>
      <c r="AW171" s="115">
        <v>114871</v>
      </c>
      <c r="AX171" s="115">
        <v>64762</v>
      </c>
      <c r="AY171" s="115">
        <v>114194</v>
      </c>
      <c r="AZ171" s="115">
        <v>394693</v>
      </c>
      <c r="BA171" s="115">
        <v>103925</v>
      </c>
      <c r="BB171" s="115">
        <v>96412</v>
      </c>
      <c r="BC171" s="115">
        <v>87399</v>
      </c>
      <c r="BD171" s="115">
        <v>106957</v>
      </c>
      <c r="BE171" s="115">
        <v>717415</v>
      </c>
      <c r="BF171" s="115">
        <v>121266</v>
      </c>
      <c r="BG171" s="115">
        <v>126056</v>
      </c>
      <c r="BH171" s="115">
        <v>173521</v>
      </c>
      <c r="BI171" s="115">
        <v>296572</v>
      </c>
      <c r="BJ171" s="115">
        <v>567594</v>
      </c>
      <c r="BK171" s="115">
        <v>146940</v>
      </c>
      <c r="BL171" s="115">
        <v>119906</v>
      </c>
      <c r="BM171" s="115">
        <v>83487</v>
      </c>
      <c r="BN171" s="115">
        <v>100031</v>
      </c>
      <c r="BO171" s="115">
        <v>117230</v>
      </c>
      <c r="BP171" s="115">
        <v>426305</v>
      </c>
      <c r="BQ171" s="115">
        <v>147760</v>
      </c>
      <c r="BR171" s="115">
        <v>99872</v>
      </c>
      <c r="BS171" s="115">
        <v>126666</v>
      </c>
      <c r="BT171" s="115">
        <v>52007</v>
      </c>
      <c r="BU171" s="116">
        <v>1382904</v>
      </c>
      <c r="BV171" s="116">
        <v>1711314</v>
      </c>
      <c r="BW171" s="118">
        <v>3094218</v>
      </c>
      <c r="BX171" s="119">
        <v>6408500</v>
      </c>
      <c r="BY171" s="120"/>
      <c r="BZ171" s="34"/>
      <c r="CA171" s="34" t="s">
        <v>40</v>
      </c>
      <c r="CB171" s="34"/>
      <c r="CC171" s="34"/>
      <c r="CD171" s="34"/>
      <c r="CE171" s="34" t="b">
        <f t="shared" si="5"/>
        <v>1</v>
      </c>
    </row>
    <row r="172" spans="1:83" s="40" customFormat="1" ht="15.75" customHeight="1" x14ac:dyDescent="0.25">
      <c r="A172" s="1" t="s">
        <v>119</v>
      </c>
      <c r="B172" s="31" t="s">
        <v>22</v>
      </c>
      <c r="C172" s="149"/>
      <c r="D172" s="149"/>
      <c r="E172" s="63" t="s">
        <v>22</v>
      </c>
      <c r="F172" s="114">
        <v>341676</v>
      </c>
      <c r="G172" s="115">
        <v>83193</v>
      </c>
      <c r="H172" s="115">
        <v>95475</v>
      </c>
      <c r="I172" s="115">
        <v>64855</v>
      </c>
      <c r="J172" s="115">
        <v>98153</v>
      </c>
      <c r="K172" s="115">
        <v>613531</v>
      </c>
      <c r="L172" s="115">
        <v>131439</v>
      </c>
      <c r="M172" s="115">
        <v>182379</v>
      </c>
      <c r="N172" s="115">
        <v>103840</v>
      </c>
      <c r="O172" s="115">
        <v>100045</v>
      </c>
      <c r="P172" s="115">
        <v>95828</v>
      </c>
      <c r="Q172" s="115">
        <v>555268</v>
      </c>
      <c r="R172" s="115">
        <v>163506</v>
      </c>
      <c r="S172" s="115">
        <v>144681</v>
      </c>
      <c r="T172" s="115">
        <v>129471</v>
      </c>
      <c r="U172" s="115">
        <v>117610</v>
      </c>
      <c r="V172" s="115">
        <v>548403</v>
      </c>
      <c r="W172" s="115">
        <v>170742</v>
      </c>
      <c r="X172" s="115">
        <v>113148</v>
      </c>
      <c r="Y172" s="115">
        <v>64810</v>
      </c>
      <c r="Z172" s="115">
        <v>199703</v>
      </c>
      <c r="AA172" s="115">
        <v>597107</v>
      </c>
      <c r="AB172" s="115">
        <v>117608</v>
      </c>
      <c r="AC172" s="115">
        <v>76950</v>
      </c>
      <c r="AD172" s="115">
        <v>132067</v>
      </c>
      <c r="AE172" s="115">
        <v>137849</v>
      </c>
      <c r="AF172" s="115">
        <v>132633</v>
      </c>
      <c r="AG172" s="115">
        <v>435702</v>
      </c>
      <c r="AH172" s="115">
        <v>155631</v>
      </c>
      <c r="AI172" s="115">
        <v>113440</v>
      </c>
      <c r="AJ172" s="115">
        <v>99908</v>
      </c>
      <c r="AK172" s="115">
        <v>66723</v>
      </c>
      <c r="AL172" s="116">
        <v>1510475</v>
      </c>
      <c r="AM172" s="116">
        <v>1581212</v>
      </c>
      <c r="AN172" s="117">
        <v>3091687</v>
      </c>
      <c r="AO172" s="114">
        <v>402236</v>
      </c>
      <c r="AP172" s="115">
        <v>72761</v>
      </c>
      <c r="AQ172" s="115">
        <v>122229</v>
      </c>
      <c r="AR172" s="115">
        <v>121752</v>
      </c>
      <c r="AS172" s="115">
        <v>85494</v>
      </c>
      <c r="AT172" s="115">
        <v>501009</v>
      </c>
      <c r="AU172" s="115">
        <v>133340</v>
      </c>
      <c r="AV172" s="115">
        <v>85057</v>
      </c>
      <c r="AW172" s="115">
        <v>73054</v>
      </c>
      <c r="AX172" s="115">
        <v>84110</v>
      </c>
      <c r="AY172" s="115">
        <v>125448</v>
      </c>
      <c r="AZ172" s="115">
        <v>502965</v>
      </c>
      <c r="BA172" s="115">
        <v>136263</v>
      </c>
      <c r="BB172" s="115">
        <v>99092</v>
      </c>
      <c r="BC172" s="115">
        <v>131167</v>
      </c>
      <c r="BD172" s="115">
        <v>136443</v>
      </c>
      <c r="BE172" s="115">
        <v>693406</v>
      </c>
      <c r="BF172" s="115">
        <v>117747</v>
      </c>
      <c r="BG172" s="115">
        <v>137513</v>
      </c>
      <c r="BH172" s="115">
        <v>155458</v>
      </c>
      <c r="BI172" s="115">
        <v>282688</v>
      </c>
      <c r="BJ172" s="115">
        <v>751362</v>
      </c>
      <c r="BK172" s="115">
        <v>146615</v>
      </c>
      <c r="BL172" s="115">
        <v>119478</v>
      </c>
      <c r="BM172" s="115">
        <v>90625</v>
      </c>
      <c r="BN172" s="115">
        <v>139720</v>
      </c>
      <c r="BO172" s="115">
        <v>254924</v>
      </c>
      <c r="BP172" s="115">
        <v>426676</v>
      </c>
      <c r="BQ172" s="115">
        <v>134895</v>
      </c>
      <c r="BR172" s="115">
        <v>190545</v>
      </c>
      <c r="BS172" s="115">
        <v>62694</v>
      </c>
      <c r="BT172" s="115">
        <v>38542</v>
      </c>
      <c r="BU172" s="116">
        <v>1406210</v>
      </c>
      <c r="BV172" s="116">
        <v>1871444</v>
      </c>
      <c r="BW172" s="118">
        <v>3277654</v>
      </c>
      <c r="BX172" s="119">
        <v>6369341</v>
      </c>
      <c r="BY172" s="120"/>
      <c r="BZ172" s="34"/>
      <c r="CA172" s="34" t="s">
        <v>40</v>
      </c>
      <c r="CB172" s="34"/>
      <c r="CC172" s="34"/>
      <c r="CD172" s="34"/>
      <c r="CE172" s="34" t="b">
        <f t="shared" si="5"/>
        <v>1</v>
      </c>
    </row>
    <row r="173" spans="1:83" s="40" customFormat="1" ht="15.75" customHeight="1" x14ac:dyDescent="0.25">
      <c r="A173" s="1" t="s">
        <v>119</v>
      </c>
      <c r="B173" s="31" t="s">
        <v>121</v>
      </c>
      <c r="C173" s="149"/>
      <c r="D173" s="149"/>
      <c r="E173" s="63" t="s">
        <v>23</v>
      </c>
      <c r="F173" s="64">
        <v>-3.4584531255159201E-2</v>
      </c>
      <c r="G173" s="65">
        <v>-4.3322458112580203E-2</v>
      </c>
      <c r="H173" s="65">
        <v>-0.15755529729755699</v>
      </c>
      <c r="I173" s="65">
        <v>-0.21443964280314001</v>
      </c>
      <c r="J173" s="65">
        <v>0.21427208973470499</v>
      </c>
      <c r="K173" s="65">
        <v>0.119639814096018</v>
      </c>
      <c r="L173" s="65">
        <v>-0.237456886788453</v>
      </c>
      <c r="M173" s="65">
        <v>-6.81147068048851E-2</v>
      </c>
      <c r="N173" s="65">
        <v>-0.13539952085929999</v>
      </c>
      <c r="O173" s="65">
        <v>0.55727252072001898</v>
      </c>
      <c r="P173" s="65">
        <v>0.660807075750937</v>
      </c>
      <c r="Q173" s="65">
        <v>-8.1516028154029491E-3</v>
      </c>
      <c r="R173" s="65">
        <v>0.31176623740418202</v>
      </c>
      <c r="S173" s="65">
        <v>-0.18096687219755</v>
      </c>
      <c r="T173" s="65">
        <v>9.3999242260042207E-2</v>
      </c>
      <c r="U173" s="65">
        <v>-0.20971363237943499</v>
      </c>
      <c r="V173" s="65">
        <v>5.6969861457763997E-2</v>
      </c>
      <c r="W173" s="65">
        <v>-0.161254980113818</v>
      </c>
      <c r="X173" s="65">
        <v>-0.18423809591245</v>
      </c>
      <c r="Y173" s="65">
        <v>0.35554947492438399</v>
      </c>
      <c r="Z173" s="65">
        <v>0.25501908455278399</v>
      </c>
      <c r="AA173" s="65">
        <v>1.4541376710948999E-2</v>
      </c>
      <c r="AB173" s="65">
        <v>-0.29646942355407002</v>
      </c>
      <c r="AC173" s="65">
        <v>3.5393353491735398E-2</v>
      </c>
      <c r="AD173" s="65">
        <v>-3.4025842889203899E-2</v>
      </c>
      <c r="AE173" s="65">
        <v>0.17864389675436099</v>
      </c>
      <c r="AF173" s="65">
        <v>9.7390489062998201E-2</v>
      </c>
      <c r="AG173" s="65">
        <v>7.09100743289436E-3</v>
      </c>
      <c r="AH173" s="65">
        <v>0.18797652054122099</v>
      </c>
      <c r="AI173" s="65">
        <v>8.9003412164815901E-2</v>
      </c>
      <c r="AJ173" s="65">
        <v>-0.17852520620474699</v>
      </c>
      <c r="AK173" s="65">
        <v>3.1058316066729999E-2</v>
      </c>
      <c r="AL173" s="66">
        <v>3.3689388724435103E-2</v>
      </c>
      <c r="AM173" s="66">
        <v>2.63492038596435E-2</v>
      </c>
      <c r="AN173" s="67">
        <v>2.98235735495673E-2</v>
      </c>
      <c r="AO173" s="64">
        <v>3.01530394475086E-3</v>
      </c>
      <c r="AP173" s="65">
        <v>-7.8721626289305E-3</v>
      </c>
      <c r="AQ173" s="65">
        <v>8.9924322915077404E-2</v>
      </c>
      <c r="AR173" s="65">
        <v>-2.8398929956717299E-2</v>
      </c>
      <c r="AS173" s="65">
        <v>-1.8126195622030002E-2</v>
      </c>
      <c r="AT173" s="65">
        <v>1.2734305624834501E-3</v>
      </c>
      <c r="AU173" s="65">
        <v>-6.3525216338441798E-2</v>
      </c>
      <c r="AV173" s="65">
        <v>0.22963396668955099</v>
      </c>
      <c r="AW173" s="65">
        <v>-6.7535761671042499E-2</v>
      </c>
      <c r="AX173" s="65">
        <v>2.30543789149735E-2</v>
      </c>
      <c r="AY173" s="65">
        <v>-3.90681628743821E-3</v>
      </c>
      <c r="AZ173" s="65">
        <v>9.0539018659314102E-2</v>
      </c>
      <c r="BA173" s="65">
        <v>0.211349583709598</v>
      </c>
      <c r="BB173" s="65">
        <v>3.7056184591198797E-2</v>
      </c>
      <c r="BC173" s="65">
        <v>0.19403154605077899</v>
      </c>
      <c r="BD173" s="65">
        <v>-3.3558228220564597E-2</v>
      </c>
      <c r="BE173" s="65">
        <v>4.1519181196281403E-2</v>
      </c>
      <c r="BF173" s="65">
        <v>0.27240652118347902</v>
      </c>
      <c r="BG173" s="65">
        <v>5.4130311606315502E-3</v>
      </c>
      <c r="BH173" s="65">
        <v>0.122237844159759</v>
      </c>
      <c r="BI173" s="65">
        <v>-8.2463964797134304E-2</v>
      </c>
      <c r="BJ173" s="65">
        <v>2.03287750198962E-2</v>
      </c>
      <c r="BK173" s="65">
        <v>-4.3994111511060398E-2</v>
      </c>
      <c r="BL173" s="65">
        <v>4.8562711715047301E-2</v>
      </c>
      <c r="BM173" s="65">
        <v>0.13227650779298</v>
      </c>
      <c r="BN173" s="65">
        <v>9.0104804508914393E-2</v>
      </c>
      <c r="BO173" s="65">
        <v>2.04424770282828E-2</v>
      </c>
      <c r="BP173" s="65">
        <v>4.6830323308045603E-2</v>
      </c>
      <c r="BQ173" s="65">
        <v>0.51001795455494603</v>
      </c>
      <c r="BR173" s="65">
        <v>-0.40404659308138202</v>
      </c>
      <c r="BS173" s="65">
        <v>9.64038850849782E-2</v>
      </c>
      <c r="BT173" s="65">
        <v>0.34355026526001597</v>
      </c>
      <c r="BU173" s="66">
        <v>2.6567921369215201E-2</v>
      </c>
      <c r="BV173" s="66">
        <v>3.3575429502417202E-2</v>
      </c>
      <c r="BW173" s="68">
        <v>3.0376416460018998E-2</v>
      </c>
      <c r="BX173" s="69">
        <v>3.00947110769803E-2</v>
      </c>
      <c r="BY173" s="70"/>
      <c r="BZ173" s="34"/>
      <c r="CA173" s="34" t="s">
        <v>40</v>
      </c>
      <c r="CB173" s="34"/>
      <c r="CC173" s="34"/>
      <c r="CD173" s="34"/>
      <c r="CE173" s="34" t="b">
        <f t="shared" si="5"/>
        <v>1</v>
      </c>
    </row>
    <row r="174" spans="1:83" s="40" customFormat="1" ht="15.75" customHeight="1" x14ac:dyDescent="0.25">
      <c r="A174" s="1" t="s">
        <v>119</v>
      </c>
      <c r="B174" s="31" t="s">
        <v>122</v>
      </c>
      <c r="C174" s="149"/>
      <c r="D174" s="149"/>
      <c r="E174" s="63" t="s">
        <v>24</v>
      </c>
      <c r="F174" s="71">
        <v>6.4442808290341496E-3</v>
      </c>
      <c r="G174" s="72">
        <v>0.61740052028133696</v>
      </c>
      <c r="H174" s="72">
        <v>-0.14308447937131599</v>
      </c>
      <c r="I174" s="72">
        <v>-0.45636688434426198</v>
      </c>
      <c r="J174" s="72">
        <v>0.46053814761015399</v>
      </c>
      <c r="K174" s="72">
        <v>-0.11718883661248899</v>
      </c>
      <c r="L174" s="72">
        <v>-0.27517606740866501</v>
      </c>
      <c r="M174" s="72">
        <v>-0.17741201125158301</v>
      </c>
      <c r="N174" s="72">
        <v>-0.21625484222798899</v>
      </c>
      <c r="O174" s="72">
        <v>8.2946566702368205E-2</v>
      </c>
      <c r="P174" s="72">
        <v>-5.1874691222076101E-2</v>
      </c>
      <c r="Q174" s="72">
        <v>0.189863814548166</v>
      </c>
      <c r="R174" s="72">
        <v>0.99737953645316102</v>
      </c>
      <c r="S174" s="72">
        <v>0.27653481295865401</v>
      </c>
      <c r="T174" s="72">
        <v>3.3904794316586599E-2</v>
      </c>
      <c r="U174" s="72">
        <v>-0.16425344530143501</v>
      </c>
      <c r="V174" s="72">
        <v>9.0537871579736501E-2</v>
      </c>
      <c r="W174" s="72">
        <v>-0.14516461258539601</v>
      </c>
      <c r="X174" s="72">
        <v>-9.1477262063399706E-2</v>
      </c>
      <c r="Y174" s="72">
        <v>0.38886135844110198</v>
      </c>
      <c r="Z174" s="72">
        <v>0.247235280647638</v>
      </c>
      <c r="AA174" s="72">
        <v>-1.59551729731447E-2</v>
      </c>
      <c r="AB174" s="72">
        <v>-0.23470462380968199</v>
      </c>
      <c r="AC174" s="72">
        <v>0.19935531646120999</v>
      </c>
      <c r="AD174" s="72">
        <v>0.159224551950334</v>
      </c>
      <c r="AE174" s="72">
        <v>-0.121830660450901</v>
      </c>
      <c r="AF174" s="72">
        <v>-3.1881927526423201E-2</v>
      </c>
      <c r="AG174" s="72">
        <v>9.7561942752945694E-3</v>
      </c>
      <c r="AH174" s="72">
        <v>9.4595800116760997E-2</v>
      </c>
      <c r="AI174" s="72">
        <v>-1.2639697635479201E-2</v>
      </c>
      <c r="AJ174" s="72">
        <v>-0.107456308165031</v>
      </c>
      <c r="AK174" s="72">
        <v>0.16199673557106201</v>
      </c>
      <c r="AL174" s="73">
        <v>1.05180417637716E-3</v>
      </c>
      <c r="AM174" s="73">
        <v>2.64223089780375E-2</v>
      </c>
      <c r="AN174" s="74">
        <v>1.42100300236974E-2</v>
      </c>
      <c r="AO174" s="71">
        <v>-8.2593482072084393E-3</v>
      </c>
      <c r="AP174" s="72">
        <v>8.2521412470325101E-2</v>
      </c>
      <c r="AQ174" s="72">
        <v>-0.13421879281114099</v>
      </c>
      <c r="AR174" s="72">
        <v>0.12083712751935299</v>
      </c>
      <c r="AS174" s="72">
        <v>-5.20444991465496E-2</v>
      </c>
      <c r="AT174" s="72">
        <v>0.100546991785417</v>
      </c>
      <c r="AU174" s="72">
        <v>-5.6408509925908103E-2</v>
      </c>
      <c r="AV174" s="72">
        <v>7.4601585443137997E-2</v>
      </c>
      <c r="AW174" s="72">
        <v>0.21864524585839801</v>
      </c>
      <c r="AX174" s="72">
        <v>0.27604622199746798</v>
      </c>
      <c r="AY174" s="72">
        <v>0.108602440154474</v>
      </c>
      <c r="AZ174" s="72">
        <v>9.8848684058242806E-2</v>
      </c>
      <c r="BA174" s="72">
        <v>0.35183582510464301</v>
      </c>
      <c r="BB174" s="72">
        <v>7.3499818528813904E-2</v>
      </c>
      <c r="BC174" s="72">
        <v>-0.16546349865559101</v>
      </c>
      <c r="BD174" s="72">
        <v>9.1863322166852099E-2</v>
      </c>
      <c r="BE174" s="72">
        <v>-0.23924288904190699</v>
      </c>
      <c r="BF174" s="72">
        <v>-0.160753458240562</v>
      </c>
      <c r="BG174" s="72">
        <v>2.2210085287491299E-2</v>
      </c>
      <c r="BH174" s="72">
        <v>-0.19991962721515</v>
      </c>
      <c r="BI174" s="72">
        <v>-0.40547310350606303</v>
      </c>
      <c r="BJ174" s="72">
        <v>0.346348182621733</v>
      </c>
      <c r="BK174" s="72">
        <v>0.99967823167959702</v>
      </c>
      <c r="BL174" s="72">
        <v>0.32565330453855501</v>
      </c>
      <c r="BM174" s="72">
        <v>0.124755251811659</v>
      </c>
      <c r="BN174" s="72">
        <v>-3.28764613069948E-2</v>
      </c>
      <c r="BO174" s="72">
        <v>3.0008269751770001E-2</v>
      </c>
      <c r="BP174" s="72">
        <v>6.6802665518818694E-2</v>
      </c>
      <c r="BQ174" s="72">
        <v>4.31184456754196E-2</v>
      </c>
      <c r="BR174" s="72">
        <v>-7.6600772258490907E-2</v>
      </c>
      <c r="BS174" s="72">
        <v>5.8061541037058198E-2</v>
      </c>
      <c r="BT174" s="72">
        <v>0.43076851118118697</v>
      </c>
      <c r="BU174" s="73">
        <v>6.4626008679561295E-2</v>
      </c>
      <c r="BV174" s="73">
        <v>3.1219883346948599E-2</v>
      </c>
      <c r="BW174" s="75">
        <v>4.6150138534518298E-2</v>
      </c>
      <c r="BX174" s="76">
        <v>2.9631682309901E-2</v>
      </c>
      <c r="BY174" s="70"/>
      <c r="BZ174" s="34"/>
      <c r="CA174" s="34" t="s">
        <v>40</v>
      </c>
      <c r="CB174" s="34"/>
      <c r="CC174" s="34"/>
      <c r="CD174" s="34"/>
      <c r="CE174" s="34" t="b">
        <f t="shared" si="5"/>
        <v>1</v>
      </c>
    </row>
    <row r="175" spans="1:83" s="35" customFormat="1" ht="15.75" customHeight="1" x14ac:dyDescent="0.25">
      <c r="A175" s="1" t="s">
        <v>119</v>
      </c>
      <c r="B175" s="31" t="s">
        <v>9</v>
      </c>
      <c r="C175" s="150" t="s">
        <v>135</v>
      </c>
      <c r="D175" s="150" t="s">
        <v>45</v>
      </c>
      <c r="E175" s="78" t="s">
        <v>16</v>
      </c>
      <c r="F175" s="128">
        <v>243741</v>
      </c>
      <c r="G175" s="129">
        <v>70250</v>
      </c>
      <c r="H175" s="129">
        <v>54418</v>
      </c>
      <c r="I175" s="129">
        <v>26905</v>
      </c>
      <c r="J175" s="129">
        <v>92168</v>
      </c>
      <c r="K175" s="129">
        <v>454654</v>
      </c>
      <c r="L175" s="129">
        <v>70464</v>
      </c>
      <c r="M175" s="129">
        <v>107203</v>
      </c>
      <c r="N175" s="129">
        <v>46626</v>
      </c>
      <c r="O175" s="129">
        <v>136180</v>
      </c>
      <c r="P175" s="129">
        <v>94181</v>
      </c>
      <c r="Q175" s="129">
        <v>371175</v>
      </c>
      <c r="R175" s="129">
        <v>71872</v>
      </c>
      <c r="S175" s="129">
        <v>96493</v>
      </c>
      <c r="T175" s="129">
        <v>117908</v>
      </c>
      <c r="U175" s="129">
        <v>84902</v>
      </c>
      <c r="V175" s="129">
        <v>353840</v>
      </c>
      <c r="W175" s="129">
        <v>117986</v>
      </c>
      <c r="X175" s="129">
        <v>73030</v>
      </c>
      <c r="Y175" s="129">
        <v>65202</v>
      </c>
      <c r="Z175" s="129">
        <v>97622</v>
      </c>
      <c r="AA175" s="129">
        <v>300143.54772608099</v>
      </c>
      <c r="AB175" s="129">
        <v>62955</v>
      </c>
      <c r="AC175" s="129">
        <v>109433</v>
      </c>
      <c r="AD175" s="129">
        <v>55075</v>
      </c>
      <c r="AE175" s="129">
        <v>36926.07696726</v>
      </c>
      <c r="AF175" s="129">
        <v>35754.470758821</v>
      </c>
      <c r="AG175" s="129">
        <v>177388.751806502</v>
      </c>
      <c r="AH175" s="129">
        <v>57143.184404462001</v>
      </c>
      <c r="AI175" s="129">
        <v>52235.469417587003</v>
      </c>
      <c r="AJ175" s="129">
        <v>35310</v>
      </c>
      <c r="AK175" s="129">
        <v>32700.097984453001</v>
      </c>
      <c r="AL175" s="130">
        <v>1069570</v>
      </c>
      <c r="AM175" s="130">
        <v>831372.29953258298</v>
      </c>
      <c r="AN175" s="131">
        <v>1900942.29953258</v>
      </c>
      <c r="AO175" s="128">
        <v>193900.78367686801</v>
      </c>
      <c r="AP175" s="129">
        <v>52225.616575150001</v>
      </c>
      <c r="AQ175" s="129">
        <v>50965.324107230997</v>
      </c>
      <c r="AR175" s="129">
        <v>35489.813683968998</v>
      </c>
      <c r="AS175" s="129">
        <v>55220.029310518003</v>
      </c>
      <c r="AT175" s="129">
        <v>404679.43991022097</v>
      </c>
      <c r="AU175" s="129">
        <v>59355.139813595997</v>
      </c>
      <c r="AV175" s="129">
        <v>68060.987324729998</v>
      </c>
      <c r="AW175" s="129">
        <v>124120.864853355</v>
      </c>
      <c r="AX175" s="129">
        <v>55761.888344715</v>
      </c>
      <c r="AY175" s="129">
        <v>97380.559573824998</v>
      </c>
      <c r="AZ175" s="129">
        <v>293573.47267341701</v>
      </c>
      <c r="BA175" s="129">
        <v>93512.017852788005</v>
      </c>
      <c r="BB175" s="129">
        <v>66157.181470897005</v>
      </c>
      <c r="BC175" s="129">
        <v>44625.110211587002</v>
      </c>
      <c r="BD175" s="129">
        <v>89279.163138144999</v>
      </c>
      <c r="BE175" s="129">
        <v>378388.41205222998</v>
      </c>
      <c r="BF175" s="129">
        <v>67243.364565366006</v>
      </c>
      <c r="BG175" s="129">
        <v>93047.198174756006</v>
      </c>
      <c r="BH175" s="129">
        <v>76230.981931920993</v>
      </c>
      <c r="BI175" s="129">
        <v>141866.86738018799</v>
      </c>
      <c r="BJ175" s="129">
        <v>461664.50025838497</v>
      </c>
      <c r="BK175" s="129">
        <v>233271.79524600299</v>
      </c>
      <c r="BL175" s="129">
        <v>125258.217576754</v>
      </c>
      <c r="BM175" s="129">
        <v>57233.554163453002</v>
      </c>
      <c r="BN175" s="129">
        <v>22535.384721265</v>
      </c>
      <c r="BO175" s="129">
        <v>23365.54855091</v>
      </c>
      <c r="BP175" s="129">
        <v>160888.30186027999</v>
      </c>
      <c r="BQ175" s="129">
        <v>70511.322982102007</v>
      </c>
      <c r="BR175" s="129">
        <v>34328.611848916997</v>
      </c>
      <c r="BS175" s="129">
        <v>13265.722508286</v>
      </c>
      <c r="BT175" s="129">
        <v>42782.644520977003</v>
      </c>
      <c r="BU175" s="130">
        <v>892153.69626050605</v>
      </c>
      <c r="BV175" s="130">
        <v>1000941.2141709001</v>
      </c>
      <c r="BW175" s="132">
        <v>1893094.9104313999</v>
      </c>
      <c r="BX175" s="133">
        <v>3794037.2099639801</v>
      </c>
      <c r="BY175" s="113"/>
      <c r="BZ175" s="34"/>
      <c r="CA175" s="34" t="s">
        <v>40</v>
      </c>
      <c r="CB175" s="34"/>
      <c r="CC175" s="34"/>
      <c r="CD175" s="34"/>
      <c r="CE175" s="34" t="b">
        <f t="shared" si="5"/>
        <v>0</v>
      </c>
    </row>
    <row r="176" spans="1:83" s="40" customFormat="1" ht="15.75" customHeight="1" x14ac:dyDescent="0.25">
      <c r="A176" s="1" t="s">
        <v>119</v>
      </c>
      <c r="B176" s="31" t="s">
        <v>11</v>
      </c>
      <c r="C176" s="149"/>
      <c r="D176" s="149"/>
      <c r="E176" s="37" t="s">
        <v>17</v>
      </c>
      <c r="F176" s="114">
        <v>235644.664296331</v>
      </c>
      <c r="G176" s="115">
        <v>69729.286300246007</v>
      </c>
      <c r="H176" s="115">
        <v>54617.685038611999</v>
      </c>
      <c r="I176" s="115">
        <v>23648.075945075001</v>
      </c>
      <c r="J176" s="115">
        <v>87649.617012397997</v>
      </c>
      <c r="K176" s="115">
        <v>405177.51220567001</v>
      </c>
      <c r="L176" s="115">
        <v>93263.889321555995</v>
      </c>
      <c r="M176" s="115">
        <v>91714.104996837006</v>
      </c>
      <c r="N176" s="115">
        <v>43582.039587067004</v>
      </c>
      <c r="O176" s="115">
        <v>102862.523706625</v>
      </c>
      <c r="P176" s="115">
        <v>73754.954593585004</v>
      </c>
      <c r="Q176" s="115">
        <v>448099.64709240198</v>
      </c>
      <c r="R176" s="115">
        <v>92209.101014815998</v>
      </c>
      <c r="S176" s="115">
        <v>118812.876935615</v>
      </c>
      <c r="T176" s="115">
        <v>125664.980094536</v>
      </c>
      <c r="U176" s="115">
        <v>111412.68904743499</v>
      </c>
      <c r="V176" s="115">
        <v>347075.96252210502</v>
      </c>
      <c r="W176" s="115">
        <v>134819.95220075699</v>
      </c>
      <c r="X176" s="115">
        <v>70239.115746281997</v>
      </c>
      <c r="Y176" s="115">
        <v>53898.305084746004</v>
      </c>
      <c r="Z176" s="115">
        <v>88118.589490319995</v>
      </c>
      <c r="AA176" s="115">
        <v>286463.290858461</v>
      </c>
      <c r="AB176" s="115">
        <v>60588.280773143</v>
      </c>
      <c r="AC176" s="115">
        <v>95154.185173735998</v>
      </c>
      <c r="AD176" s="115">
        <v>58040.277185501</v>
      </c>
      <c r="AE176" s="115">
        <v>36926.07696726</v>
      </c>
      <c r="AF176" s="115">
        <v>35754.470758821</v>
      </c>
      <c r="AG176" s="115">
        <v>177388.751806502</v>
      </c>
      <c r="AH176" s="115">
        <v>57143.184404462001</v>
      </c>
      <c r="AI176" s="115">
        <v>52235.469417587003</v>
      </c>
      <c r="AJ176" s="115">
        <v>35310</v>
      </c>
      <c r="AK176" s="115">
        <v>32700.097984453001</v>
      </c>
      <c r="AL176" s="116">
        <v>1088921.8235944</v>
      </c>
      <c r="AM176" s="116">
        <v>810928.00518706802</v>
      </c>
      <c r="AN176" s="117">
        <v>1899849.82878147</v>
      </c>
      <c r="AO176" s="114">
        <v>193900.78367686801</v>
      </c>
      <c r="AP176" s="115">
        <v>52225.616575150001</v>
      </c>
      <c r="AQ176" s="115">
        <v>50965.324107230997</v>
      </c>
      <c r="AR176" s="115">
        <v>35489.813683968998</v>
      </c>
      <c r="AS176" s="115">
        <v>55220.029310518003</v>
      </c>
      <c r="AT176" s="115">
        <v>404679.43991022097</v>
      </c>
      <c r="AU176" s="115">
        <v>59355.139813595997</v>
      </c>
      <c r="AV176" s="115">
        <v>68060.987324729998</v>
      </c>
      <c r="AW176" s="115">
        <v>124120.864853355</v>
      </c>
      <c r="AX176" s="115">
        <v>55761.888344715</v>
      </c>
      <c r="AY176" s="115">
        <v>97380.559573824998</v>
      </c>
      <c r="AZ176" s="115">
        <v>293573.47267341701</v>
      </c>
      <c r="BA176" s="115">
        <v>93512.017852788005</v>
      </c>
      <c r="BB176" s="115">
        <v>66157.181470897005</v>
      </c>
      <c r="BC176" s="115">
        <v>44625.110211587002</v>
      </c>
      <c r="BD176" s="115">
        <v>89279.163138144999</v>
      </c>
      <c r="BE176" s="115">
        <v>378388.41205222998</v>
      </c>
      <c r="BF176" s="115">
        <v>67243.364565366006</v>
      </c>
      <c r="BG176" s="115">
        <v>93047.198174756006</v>
      </c>
      <c r="BH176" s="115">
        <v>76230.981931920993</v>
      </c>
      <c r="BI176" s="115">
        <v>141866.86738018799</v>
      </c>
      <c r="BJ176" s="115">
        <v>461664.50025838497</v>
      </c>
      <c r="BK176" s="115">
        <v>233271.79524600299</v>
      </c>
      <c r="BL176" s="115">
        <v>125258.217576754</v>
      </c>
      <c r="BM176" s="115">
        <v>57233.554163453002</v>
      </c>
      <c r="BN176" s="115">
        <v>22535.384721265</v>
      </c>
      <c r="BO176" s="115">
        <v>23365.54855091</v>
      </c>
      <c r="BP176" s="115">
        <v>160888.30186027999</v>
      </c>
      <c r="BQ176" s="115">
        <v>70511.322982102007</v>
      </c>
      <c r="BR176" s="115">
        <v>34328.611848916997</v>
      </c>
      <c r="BS176" s="115">
        <v>13265.722508286</v>
      </c>
      <c r="BT176" s="115">
        <v>42782.644520977003</v>
      </c>
      <c r="BU176" s="116">
        <v>892153.69626050605</v>
      </c>
      <c r="BV176" s="116">
        <v>1000941.2141709001</v>
      </c>
      <c r="BW176" s="118">
        <v>1893094.9104313999</v>
      </c>
      <c r="BX176" s="119">
        <v>3792944.7392128701</v>
      </c>
      <c r="BY176" s="120"/>
      <c r="BZ176" s="34"/>
      <c r="CA176" s="34" t="s">
        <v>40</v>
      </c>
      <c r="CB176" s="34"/>
      <c r="CC176" s="34"/>
      <c r="CD176" s="34"/>
      <c r="CE176" s="34" t="b">
        <f t="shared" si="5"/>
        <v>1</v>
      </c>
    </row>
    <row r="177" spans="1:83" s="40" customFormat="1" ht="15.75" customHeight="1" x14ac:dyDescent="0.25">
      <c r="A177" s="1" t="s">
        <v>119</v>
      </c>
      <c r="B177" s="31" t="s">
        <v>12</v>
      </c>
      <c r="C177" s="149"/>
      <c r="D177" s="149"/>
      <c r="E177" s="37" t="s">
        <v>18</v>
      </c>
      <c r="F177" s="114">
        <v>241062.07420358801</v>
      </c>
      <c r="G177" s="115">
        <v>72984.047664808997</v>
      </c>
      <c r="H177" s="115">
        <v>64979.096989967002</v>
      </c>
      <c r="I177" s="115">
        <v>28767.19394773</v>
      </c>
      <c r="J177" s="115">
        <v>74331.735601081993</v>
      </c>
      <c r="K177" s="115">
        <v>379176.54479202599</v>
      </c>
      <c r="L177" s="115">
        <v>96226.270031427004</v>
      </c>
      <c r="M177" s="115">
        <v>99374.109505393993</v>
      </c>
      <c r="N177" s="115">
        <v>41078.125</v>
      </c>
      <c r="O177" s="115">
        <v>81965.754508066995</v>
      </c>
      <c r="P177" s="115">
        <v>60532.285747137998</v>
      </c>
      <c r="Q177" s="115">
        <v>383783.84288859501</v>
      </c>
      <c r="R177" s="115">
        <v>84140.946683090006</v>
      </c>
      <c r="S177" s="115">
        <v>105824.810832338</v>
      </c>
      <c r="T177" s="115">
        <v>103468.68778280501</v>
      </c>
      <c r="U177" s="115">
        <v>90349.397590362001</v>
      </c>
      <c r="V177" s="115">
        <v>342775.05010173999</v>
      </c>
      <c r="W177" s="115">
        <v>137733.16307398799</v>
      </c>
      <c r="X177" s="115">
        <v>73071.073305124999</v>
      </c>
      <c r="Y177" s="115">
        <v>54913.095286743002</v>
      </c>
      <c r="Z177" s="115">
        <v>77057.718435884002</v>
      </c>
      <c r="AA177" s="115">
        <v>306397.51460380299</v>
      </c>
      <c r="AB177" s="115">
        <v>57800.214209211001</v>
      </c>
      <c r="AC177" s="115">
        <v>110252.69461077799</v>
      </c>
      <c r="AD177" s="115">
        <v>62169.365079365001</v>
      </c>
      <c r="AE177" s="115">
        <v>40793.357933578998</v>
      </c>
      <c r="AF177" s="115">
        <v>35381.882770869997</v>
      </c>
      <c r="AG177" s="115">
        <v>177269.53967576299</v>
      </c>
      <c r="AH177" s="115">
        <v>55021.821067249002</v>
      </c>
      <c r="AI177" s="115">
        <v>53937.882029011002</v>
      </c>
      <c r="AJ177" s="115">
        <v>37033.798740366998</v>
      </c>
      <c r="AK177" s="115">
        <v>31276.037839135999</v>
      </c>
      <c r="AL177" s="116">
        <v>1004022.46188421</v>
      </c>
      <c r="AM177" s="116">
        <v>826442.10438130598</v>
      </c>
      <c r="AN177" s="117">
        <v>1830464.5662655199</v>
      </c>
      <c r="AO177" s="114">
        <v>191453.281490828</v>
      </c>
      <c r="AP177" s="115">
        <v>51353.158406219998</v>
      </c>
      <c r="AQ177" s="115">
        <v>43240.695621469</v>
      </c>
      <c r="AR177" s="115">
        <v>37608.247422679997</v>
      </c>
      <c r="AS177" s="115">
        <v>59251.180040459003</v>
      </c>
      <c r="AT177" s="115">
        <v>415062.89510276099</v>
      </c>
      <c r="AU177" s="115">
        <v>64384.993849938</v>
      </c>
      <c r="AV177" s="115">
        <v>60345.771227600002</v>
      </c>
      <c r="AW177" s="115">
        <v>131458.57452966701</v>
      </c>
      <c r="AX177" s="115">
        <v>58070.739549839003</v>
      </c>
      <c r="AY177" s="115">
        <v>100802.815945717</v>
      </c>
      <c r="AZ177" s="115">
        <v>277493.14274268202</v>
      </c>
      <c r="BA177" s="115">
        <v>74711.997273347006</v>
      </c>
      <c r="BB177" s="115">
        <v>66908.116984673004</v>
      </c>
      <c r="BC177" s="115">
        <v>39828.655400440999</v>
      </c>
      <c r="BD177" s="115">
        <v>96044.373084221006</v>
      </c>
      <c r="BE177" s="115">
        <v>370160.16183879902</v>
      </c>
      <c r="BF177" s="115">
        <v>50266.336633662999</v>
      </c>
      <c r="BG177" s="115">
        <v>94628.457711442999</v>
      </c>
      <c r="BH177" s="115">
        <v>68161.768368617995</v>
      </c>
      <c r="BI177" s="115">
        <v>157103.59912507501</v>
      </c>
      <c r="BJ177" s="115">
        <v>456242.23247646203</v>
      </c>
      <c r="BK177" s="115">
        <v>244930.745478606</v>
      </c>
      <c r="BL177" s="115">
        <v>119214.081806562</v>
      </c>
      <c r="BM177" s="115">
        <v>49561.764705882</v>
      </c>
      <c r="BN177" s="115">
        <v>20199.889334624</v>
      </c>
      <c r="BO177" s="115">
        <v>22335.751150788001</v>
      </c>
      <c r="BP177" s="115">
        <v>179301.97774374101</v>
      </c>
      <c r="BQ177" s="115">
        <v>30227.682079178001</v>
      </c>
      <c r="BR177" s="115">
        <v>72818.713450291994</v>
      </c>
      <c r="BS177" s="115">
        <v>40248.673237301002</v>
      </c>
      <c r="BT177" s="115">
        <v>36006.90897697</v>
      </c>
      <c r="BU177" s="116">
        <v>884009.31933627103</v>
      </c>
      <c r="BV177" s="116">
        <v>1005704.372059</v>
      </c>
      <c r="BW177" s="118">
        <v>1889713.6913952699</v>
      </c>
      <c r="BX177" s="119">
        <v>3720178.2576607899</v>
      </c>
      <c r="BY177" s="120"/>
      <c r="BZ177" s="34"/>
      <c r="CA177" s="34" t="s">
        <v>40</v>
      </c>
      <c r="CB177" s="34"/>
      <c r="CC177" s="34"/>
      <c r="CD177" s="34"/>
      <c r="CE177" s="34" t="b">
        <f t="shared" si="5"/>
        <v>1</v>
      </c>
    </row>
    <row r="178" spans="1:83" s="40" customFormat="1" ht="15.75" customHeight="1" x14ac:dyDescent="0.25">
      <c r="A178" s="1" t="s">
        <v>119</v>
      </c>
      <c r="B178" s="31" t="s">
        <v>120</v>
      </c>
      <c r="C178" s="149"/>
      <c r="D178" s="149"/>
      <c r="E178" s="37" t="s">
        <v>19</v>
      </c>
      <c r="F178" s="114">
        <v>2678.9257964119902</v>
      </c>
      <c r="G178" s="115">
        <v>-2734.0476648089998</v>
      </c>
      <c r="H178" s="115">
        <v>-10561.096989967</v>
      </c>
      <c r="I178" s="115">
        <v>-1862.19394773</v>
      </c>
      <c r="J178" s="115">
        <v>17836.264398918</v>
      </c>
      <c r="K178" s="115">
        <v>75477.455207973995</v>
      </c>
      <c r="L178" s="115">
        <v>-25762.270031427001</v>
      </c>
      <c r="M178" s="115">
        <v>7828.8904946060102</v>
      </c>
      <c r="N178" s="115">
        <v>5547.875</v>
      </c>
      <c r="O178" s="115">
        <v>54214.245491932998</v>
      </c>
      <c r="P178" s="115">
        <v>33648.714252862002</v>
      </c>
      <c r="Q178" s="115">
        <v>-12608.842888595</v>
      </c>
      <c r="R178" s="115">
        <v>-12268.94668309</v>
      </c>
      <c r="S178" s="115">
        <v>-9331.8108323380002</v>
      </c>
      <c r="T178" s="115">
        <v>14439.312217195</v>
      </c>
      <c r="U178" s="115">
        <v>-5447.3975903620003</v>
      </c>
      <c r="V178" s="115">
        <v>11064.94989826</v>
      </c>
      <c r="W178" s="115">
        <v>-19747.163073987998</v>
      </c>
      <c r="X178" s="115">
        <v>-41.073305124999003</v>
      </c>
      <c r="Y178" s="115">
        <v>10288.904713256999</v>
      </c>
      <c r="Z178" s="115">
        <v>20564.281564116001</v>
      </c>
      <c r="AA178" s="115">
        <v>-6253.9668777220104</v>
      </c>
      <c r="AB178" s="115">
        <v>5154.7857907890002</v>
      </c>
      <c r="AC178" s="115">
        <v>-819.69461077799497</v>
      </c>
      <c r="AD178" s="115">
        <v>-7094.3650793650004</v>
      </c>
      <c r="AE178" s="115">
        <v>-3867.2809663190001</v>
      </c>
      <c r="AF178" s="115">
        <v>372.58798795100302</v>
      </c>
      <c r="AG178" s="115">
        <v>119.212130739004</v>
      </c>
      <c r="AH178" s="115">
        <v>2121.3633372129998</v>
      </c>
      <c r="AI178" s="115">
        <v>-1702.412611424</v>
      </c>
      <c r="AJ178" s="115">
        <v>-1723.7987403669999</v>
      </c>
      <c r="AK178" s="115">
        <v>1424.060145317</v>
      </c>
      <c r="AL178" s="116">
        <v>65547.538115789997</v>
      </c>
      <c r="AM178" s="116">
        <v>4930.1951512770002</v>
      </c>
      <c r="AN178" s="117">
        <v>70477.733267060001</v>
      </c>
      <c r="AO178" s="114">
        <v>2447.5021860400202</v>
      </c>
      <c r="AP178" s="115">
        <v>872.45816893000301</v>
      </c>
      <c r="AQ178" s="115">
        <v>7724.6284857620003</v>
      </c>
      <c r="AR178" s="115">
        <v>-2118.4337387109999</v>
      </c>
      <c r="AS178" s="115">
        <v>-4031.150729941</v>
      </c>
      <c r="AT178" s="115">
        <v>-10383.455192539999</v>
      </c>
      <c r="AU178" s="115">
        <v>-5029.8540363419997</v>
      </c>
      <c r="AV178" s="115">
        <v>7715.21609713</v>
      </c>
      <c r="AW178" s="115">
        <v>-7337.7096763120098</v>
      </c>
      <c r="AX178" s="115">
        <v>-2308.851205124</v>
      </c>
      <c r="AY178" s="115">
        <v>-3422.2563718920001</v>
      </c>
      <c r="AZ178" s="115">
        <v>16080.329930735001</v>
      </c>
      <c r="BA178" s="115">
        <v>18800.020579440999</v>
      </c>
      <c r="BB178" s="115">
        <v>-750.93551377599897</v>
      </c>
      <c r="BC178" s="115">
        <v>4796.4548111459999</v>
      </c>
      <c r="BD178" s="115">
        <v>-6765.2099460760101</v>
      </c>
      <c r="BE178" s="115">
        <v>8228.2502134309598</v>
      </c>
      <c r="BF178" s="115">
        <v>16977.027931703</v>
      </c>
      <c r="BG178" s="115">
        <v>-1581.25953668699</v>
      </c>
      <c r="BH178" s="115">
        <v>8069.2135633030002</v>
      </c>
      <c r="BI178" s="115">
        <v>-15236.731744887</v>
      </c>
      <c r="BJ178" s="115">
        <v>5422.2677819229402</v>
      </c>
      <c r="BK178" s="115">
        <v>-11658.950232603</v>
      </c>
      <c r="BL178" s="115">
        <v>6044.1357701920097</v>
      </c>
      <c r="BM178" s="115">
        <v>7671.7894575709997</v>
      </c>
      <c r="BN178" s="115">
        <v>2335.4953866410001</v>
      </c>
      <c r="BO178" s="115">
        <v>1029.797400122</v>
      </c>
      <c r="BP178" s="115">
        <v>-18413.675883461001</v>
      </c>
      <c r="BQ178" s="115">
        <v>40283.640902924002</v>
      </c>
      <c r="BR178" s="115">
        <v>-38490.101601374998</v>
      </c>
      <c r="BS178" s="115">
        <v>-26982.950729015</v>
      </c>
      <c r="BT178" s="115">
        <v>6775.7355440069996</v>
      </c>
      <c r="BU178" s="116">
        <v>8144.3769242350199</v>
      </c>
      <c r="BV178" s="116">
        <v>-4763.1578880999004</v>
      </c>
      <c r="BW178" s="118">
        <v>3381.2190361299999</v>
      </c>
      <c r="BX178" s="119">
        <v>73858.952303190294</v>
      </c>
      <c r="BY178" s="120"/>
      <c r="BZ178" s="34"/>
      <c r="CA178" s="34" t="s">
        <v>40</v>
      </c>
      <c r="CB178" s="34"/>
      <c r="CC178" s="34"/>
      <c r="CD178" s="34"/>
      <c r="CE178" s="34" t="b">
        <f t="shared" si="5"/>
        <v>1</v>
      </c>
    </row>
    <row r="179" spans="1:83" s="40" customFormat="1" ht="15.75" customHeight="1" x14ac:dyDescent="0.25">
      <c r="A179" s="1" t="s">
        <v>119</v>
      </c>
      <c r="B179" s="38" t="s">
        <v>13</v>
      </c>
      <c r="C179" s="149"/>
      <c r="D179" s="149"/>
      <c r="E179" s="39" t="s">
        <v>20</v>
      </c>
      <c r="F179" s="121">
        <v>243741</v>
      </c>
      <c r="G179" s="122">
        <v>70250</v>
      </c>
      <c r="H179" s="122">
        <v>54418</v>
      </c>
      <c r="I179" s="122">
        <v>26905</v>
      </c>
      <c r="J179" s="122">
        <v>92168</v>
      </c>
      <c r="K179" s="122">
        <v>454654</v>
      </c>
      <c r="L179" s="122">
        <v>70464</v>
      </c>
      <c r="M179" s="122">
        <v>107203</v>
      </c>
      <c r="N179" s="122">
        <v>46626</v>
      </c>
      <c r="O179" s="122">
        <v>136180</v>
      </c>
      <c r="P179" s="122">
        <v>94181</v>
      </c>
      <c r="Q179" s="122">
        <v>371175</v>
      </c>
      <c r="R179" s="122">
        <v>71872</v>
      </c>
      <c r="S179" s="122">
        <v>96493</v>
      </c>
      <c r="T179" s="122">
        <v>117908</v>
      </c>
      <c r="U179" s="122">
        <v>84902</v>
      </c>
      <c r="V179" s="122">
        <v>325351.70847927901</v>
      </c>
      <c r="W179" s="122">
        <v>117980</v>
      </c>
      <c r="X179" s="122">
        <v>73061</v>
      </c>
      <c r="Y179" s="122">
        <v>50706.169491524997</v>
      </c>
      <c r="Z179" s="122">
        <v>83604.538987754</v>
      </c>
      <c r="AA179" s="122">
        <v>304123.70296021301</v>
      </c>
      <c r="AB179" s="122">
        <v>58437.924379242999</v>
      </c>
      <c r="AC179" s="122">
        <v>108131.418542839</v>
      </c>
      <c r="AD179" s="122">
        <v>61139.447819804998</v>
      </c>
      <c r="AE179" s="122">
        <v>40530.637119494997</v>
      </c>
      <c r="AF179" s="122">
        <v>35884.275098831</v>
      </c>
      <c r="AG179" s="122">
        <v>176752.24721405501</v>
      </c>
      <c r="AH179" s="122">
        <v>56855.813219666998</v>
      </c>
      <c r="AI179" s="122">
        <v>51440.859718382002</v>
      </c>
      <c r="AJ179" s="122">
        <v>32066.741022033999</v>
      </c>
      <c r="AK179" s="122">
        <v>36388.833253972</v>
      </c>
      <c r="AL179" s="123">
        <v>1069570</v>
      </c>
      <c r="AM179" s="123">
        <v>806227.65865354706</v>
      </c>
      <c r="AN179" s="124">
        <v>1875797.6586535501</v>
      </c>
      <c r="AO179" s="121">
        <v>195266.28799304701</v>
      </c>
      <c r="AP179" s="122">
        <v>52225.616575150001</v>
      </c>
      <c r="AQ179" s="122">
        <v>50965.324107230997</v>
      </c>
      <c r="AR179" s="122">
        <v>35489.813683968998</v>
      </c>
      <c r="AS179" s="122">
        <v>56585.533626696997</v>
      </c>
      <c r="AT179" s="122">
        <v>424355.26160569198</v>
      </c>
      <c r="AU179" s="122">
        <v>61783.773720974998</v>
      </c>
      <c r="AV179" s="122">
        <v>72115.131718118995</v>
      </c>
      <c r="AW179" s="122">
        <v>129700.185343292</v>
      </c>
      <c r="AX179" s="122">
        <v>58555.269962158003</v>
      </c>
      <c r="AY179" s="122">
        <v>102200.90086114799</v>
      </c>
      <c r="AZ179" s="122">
        <v>298414.70176155202</v>
      </c>
      <c r="BA179" s="122">
        <v>93512.017852788005</v>
      </c>
      <c r="BB179" s="122">
        <v>68753.622254935995</v>
      </c>
      <c r="BC179" s="122">
        <v>45950.593597530999</v>
      </c>
      <c r="BD179" s="122">
        <v>90198.468056297002</v>
      </c>
      <c r="BE179" s="122">
        <v>387716.14296960999</v>
      </c>
      <c r="BF179" s="122">
        <v>66468.729532900004</v>
      </c>
      <c r="BG179" s="122">
        <v>93420.403112008004</v>
      </c>
      <c r="BH179" s="122">
        <v>77762.205992592993</v>
      </c>
      <c r="BI179" s="122">
        <v>150064.80433210899</v>
      </c>
      <c r="BJ179" s="122">
        <v>472191.61770325602</v>
      </c>
      <c r="BK179" s="122">
        <v>250349.81134115401</v>
      </c>
      <c r="BL179" s="122">
        <v>123628.928805962</v>
      </c>
      <c r="BM179" s="122">
        <v>53484.832365183996</v>
      </c>
      <c r="BN179" s="122">
        <v>22108.625074626001</v>
      </c>
      <c r="BO179" s="122">
        <v>22619.420116329999</v>
      </c>
      <c r="BP179" s="122">
        <v>163113.39317328701</v>
      </c>
      <c r="BQ179" s="122">
        <v>71621.854290842995</v>
      </c>
      <c r="BR179" s="122">
        <v>34560.427582370001</v>
      </c>
      <c r="BS179" s="122">
        <v>13474.653493487</v>
      </c>
      <c r="BT179" s="122">
        <v>43456.457806587001</v>
      </c>
      <c r="BU179" s="123">
        <v>918036.25136029103</v>
      </c>
      <c r="BV179" s="123">
        <v>1023021.15384615</v>
      </c>
      <c r="BW179" s="125">
        <v>1941057.40520644</v>
      </c>
      <c r="BX179" s="126">
        <v>3816855.0638599899</v>
      </c>
      <c r="BY179" s="127"/>
      <c r="BZ179" s="34"/>
      <c r="CA179" s="34" t="s">
        <v>40</v>
      </c>
      <c r="CB179" s="34"/>
      <c r="CC179" s="34"/>
      <c r="CD179" s="34"/>
      <c r="CE179" s="34" t="b">
        <f t="shared" si="5"/>
        <v>1</v>
      </c>
    </row>
    <row r="180" spans="1:83" s="40" customFormat="1" ht="15.75" customHeight="1" x14ac:dyDescent="0.25">
      <c r="A180" s="1" t="s">
        <v>119</v>
      </c>
      <c r="B180" s="31" t="s">
        <v>14</v>
      </c>
      <c r="C180" s="149"/>
      <c r="D180" s="149"/>
      <c r="E180" s="37" t="s">
        <v>21</v>
      </c>
      <c r="F180" s="114">
        <v>173273</v>
      </c>
      <c r="G180" s="115">
        <v>45660</v>
      </c>
      <c r="H180" s="115">
        <v>59187</v>
      </c>
      <c r="I180" s="115">
        <v>18413</v>
      </c>
      <c r="J180" s="115">
        <v>50013</v>
      </c>
      <c r="K180" s="115">
        <v>421986</v>
      </c>
      <c r="L180" s="115">
        <v>96090</v>
      </c>
      <c r="M180" s="115">
        <v>88173</v>
      </c>
      <c r="N180" s="115">
        <v>35225</v>
      </c>
      <c r="O180" s="115">
        <v>114460</v>
      </c>
      <c r="P180" s="115">
        <v>88038</v>
      </c>
      <c r="Q180" s="115">
        <v>281979</v>
      </c>
      <c r="R180" s="115">
        <v>64415</v>
      </c>
      <c r="S180" s="115">
        <v>37244</v>
      </c>
      <c r="T180" s="115">
        <v>103743</v>
      </c>
      <c r="U180" s="115">
        <v>76577</v>
      </c>
      <c r="V180" s="115">
        <v>316241</v>
      </c>
      <c r="W180" s="115">
        <v>131041</v>
      </c>
      <c r="X180" s="115">
        <v>69266</v>
      </c>
      <c r="Y180" s="115">
        <v>46402</v>
      </c>
      <c r="Z180" s="115">
        <v>69532</v>
      </c>
      <c r="AA180" s="115">
        <v>268005</v>
      </c>
      <c r="AB180" s="115">
        <v>48981</v>
      </c>
      <c r="AC180" s="115">
        <v>90057</v>
      </c>
      <c r="AD180" s="115">
        <v>65149</v>
      </c>
      <c r="AE180" s="115">
        <v>35758</v>
      </c>
      <c r="AF180" s="115">
        <v>28060</v>
      </c>
      <c r="AG180" s="115">
        <v>158633</v>
      </c>
      <c r="AH180" s="115">
        <v>46854</v>
      </c>
      <c r="AI180" s="115">
        <v>51156</v>
      </c>
      <c r="AJ180" s="115">
        <v>38565</v>
      </c>
      <c r="AK180" s="115">
        <v>22058</v>
      </c>
      <c r="AL180" s="116">
        <v>877238</v>
      </c>
      <c r="AM180" s="116">
        <v>742879</v>
      </c>
      <c r="AN180" s="117">
        <v>1620117</v>
      </c>
      <c r="AO180" s="114">
        <v>179684</v>
      </c>
      <c r="AP180" s="115">
        <v>43713</v>
      </c>
      <c r="AQ180" s="115">
        <v>38540</v>
      </c>
      <c r="AR180" s="115">
        <v>38177</v>
      </c>
      <c r="AS180" s="115">
        <v>59254</v>
      </c>
      <c r="AT180" s="115">
        <v>382301</v>
      </c>
      <c r="AU180" s="115">
        <v>58620</v>
      </c>
      <c r="AV180" s="115">
        <v>81046</v>
      </c>
      <c r="AW180" s="115">
        <v>101669</v>
      </c>
      <c r="AX180" s="115">
        <v>50305</v>
      </c>
      <c r="AY180" s="115">
        <v>90661</v>
      </c>
      <c r="AZ180" s="115">
        <v>285089</v>
      </c>
      <c r="BA180" s="115">
        <v>78539</v>
      </c>
      <c r="BB180" s="115">
        <v>64949</v>
      </c>
      <c r="BC180" s="115">
        <v>62570</v>
      </c>
      <c r="BD180" s="115">
        <v>79031</v>
      </c>
      <c r="BE180" s="115">
        <v>530239</v>
      </c>
      <c r="BF180" s="115">
        <v>88186</v>
      </c>
      <c r="BG180" s="115">
        <v>70103</v>
      </c>
      <c r="BH180" s="115">
        <v>138995</v>
      </c>
      <c r="BI180" s="115">
        <v>232955</v>
      </c>
      <c r="BJ180" s="115">
        <v>298436</v>
      </c>
      <c r="BK180" s="115">
        <v>111309</v>
      </c>
      <c r="BL180" s="115">
        <v>92066</v>
      </c>
      <c r="BM180" s="115">
        <v>48745</v>
      </c>
      <c r="BN180" s="115">
        <v>21558</v>
      </c>
      <c r="BO180" s="115">
        <v>24758</v>
      </c>
      <c r="BP180" s="115">
        <v>142181</v>
      </c>
      <c r="BQ180" s="115">
        <v>66300</v>
      </c>
      <c r="BR180" s="115">
        <v>31738</v>
      </c>
      <c r="BS180" s="115">
        <v>11443</v>
      </c>
      <c r="BT180" s="115">
        <v>32700</v>
      </c>
      <c r="BU180" s="116">
        <v>847074</v>
      </c>
      <c r="BV180" s="116">
        <v>970856</v>
      </c>
      <c r="BW180" s="118">
        <v>1817930</v>
      </c>
      <c r="BX180" s="119">
        <v>3438047</v>
      </c>
      <c r="BY180" s="120"/>
      <c r="BZ180" s="34"/>
      <c r="CA180" s="34" t="s">
        <v>40</v>
      </c>
      <c r="CB180" s="34"/>
      <c r="CC180" s="34"/>
      <c r="CD180" s="34"/>
      <c r="CE180" s="34" t="b">
        <f t="shared" si="5"/>
        <v>1</v>
      </c>
    </row>
    <row r="181" spans="1:83" s="40" customFormat="1" ht="15.75" customHeight="1" x14ac:dyDescent="0.25">
      <c r="A181" s="1" t="s">
        <v>119</v>
      </c>
      <c r="B181" s="31" t="s">
        <v>22</v>
      </c>
      <c r="C181" s="149"/>
      <c r="D181" s="149"/>
      <c r="E181" s="63" t="s">
        <v>22</v>
      </c>
      <c r="F181" s="114">
        <v>238561</v>
      </c>
      <c r="G181" s="115">
        <v>62255</v>
      </c>
      <c r="H181" s="115">
        <v>77830</v>
      </c>
      <c r="I181" s="115">
        <v>30766</v>
      </c>
      <c r="J181" s="115">
        <v>67710</v>
      </c>
      <c r="K181" s="115">
        <v>358271</v>
      </c>
      <c r="L181" s="115">
        <v>99551</v>
      </c>
      <c r="M181" s="115">
        <v>85270</v>
      </c>
      <c r="N181" s="115">
        <v>36167</v>
      </c>
      <c r="O181" s="115">
        <v>75701</v>
      </c>
      <c r="P181" s="115">
        <v>61582</v>
      </c>
      <c r="Q181" s="115">
        <v>382288</v>
      </c>
      <c r="R181" s="115">
        <v>129904</v>
      </c>
      <c r="S181" s="115">
        <v>81798</v>
      </c>
      <c r="T181" s="115">
        <v>98054</v>
      </c>
      <c r="U181" s="115">
        <v>72532</v>
      </c>
      <c r="V181" s="115">
        <v>367065</v>
      </c>
      <c r="W181" s="115">
        <v>133803</v>
      </c>
      <c r="X181" s="115">
        <v>83011</v>
      </c>
      <c r="Y181" s="115">
        <v>29822</v>
      </c>
      <c r="Z181" s="115">
        <v>120429</v>
      </c>
      <c r="AA181" s="115">
        <v>309442</v>
      </c>
      <c r="AB181" s="115">
        <v>97192</v>
      </c>
      <c r="AC181" s="115">
        <v>63403</v>
      </c>
      <c r="AD181" s="115">
        <v>58033</v>
      </c>
      <c r="AE181" s="115">
        <v>54235</v>
      </c>
      <c r="AF181" s="115">
        <v>36579</v>
      </c>
      <c r="AG181" s="115">
        <v>169525</v>
      </c>
      <c r="AH181" s="115">
        <v>59565</v>
      </c>
      <c r="AI181" s="115">
        <v>48923</v>
      </c>
      <c r="AJ181" s="115">
        <v>27026</v>
      </c>
      <c r="AK181" s="115">
        <v>34011</v>
      </c>
      <c r="AL181" s="116">
        <v>979120</v>
      </c>
      <c r="AM181" s="116">
        <v>846032</v>
      </c>
      <c r="AN181" s="117">
        <v>1825152</v>
      </c>
      <c r="AO181" s="114">
        <v>173171</v>
      </c>
      <c r="AP181" s="115">
        <v>22373</v>
      </c>
      <c r="AQ181" s="115">
        <v>77271</v>
      </c>
      <c r="AR181" s="115">
        <v>50174</v>
      </c>
      <c r="AS181" s="115">
        <v>23353</v>
      </c>
      <c r="AT181" s="115">
        <v>348061</v>
      </c>
      <c r="AU181" s="115">
        <v>81098</v>
      </c>
      <c r="AV181" s="115">
        <v>74975</v>
      </c>
      <c r="AW181" s="115">
        <v>57541</v>
      </c>
      <c r="AX181" s="115">
        <v>32767</v>
      </c>
      <c r="AY181" s="115">
        <v>101680</v>
      </c>
      <c r="AZ181" s="115">
        <v>298604</v>
      </c>
      <c r="BA181" s="115">
        <v>78428</v>
      </c>
      <c r="BB181" s="115">
        <v>53494</v>
      </c>
      <c r="BC181" s="115">
        <v>59749</v>
      </c>
      <c r="BD181" s="115">
        <v>106933</v>
      </c>
      <c r="BE181" s="115">
        <v>494523</v>
      </c>
      <c r="BF181" s="115">
        <v>89638</v>
      </c>
      <c r="BG181" s="115">
        <v>67265</v>
      </c>
      <c r="BH181" s="115">
        <v>113939</v>
      </c>
      <c r="BI181" s="115">
        <v>223681</v>
      </c>
      <c r="BJ181" s="115">
        <v>273674</v>
      </c>
      <c r="BK181" s="115">
        <v>111776</v>
      </c>
      <c r="BL181" s="115">
        <v>86024</v>
      </c>
      <c r="BM181" s="115">
        <v>41450</v>
      </c>
      <c r="BN181" s="115">
        <v>15753</v>
      </c>
      <c r="BO181" s="115">
        <v>18671</v>
      </c>
      <c r="BP181" s="115">
        <v>142783</v>
      </c>
      <c r="BQ181" s="115">
        <v>51427</v>
      </c>
      <c r="BR181" s="115">
        <v>49217</v>
      </c>
      <c r="BS181" s="115">
        <v>10030</v>
      </c>
      <c r="BT181" s="115">
        <v>32109</v>
      </c>
      <c r="BU181" s="116">
        <v>819836</v>
      </c>
      <c r="BV181" s="116">
        <v>910980</v>
      </c>
      <c r="BW181" s="118">
        <v>1730816</v>
      </c>
      <c r="BX181" s="119">
        <v>3555968</v>
      </c>
      <c r="BY181" s="120"/>
      <c r="BZ181" s="34"/>
      <c r="CA181" s="34" t="s">
        <v>40</v>
      </c>
      <c r="CB181" s="34"/>
      <c r="CC181" s="34"/>
      <c r="CD181" s="34"/>
      <c r="CE181" s="34" t="b">
        <f t="shared" si="5"/>
        <v>1</v>
      </c>
    </row>
    <row r="182" spans="1:83" s="40" customFormat="1" ht="15.75" customHeight="1" x14ac:dyDescent="0.25">
      <c r="A182" s="1" t="s">
        <v>119</v>
      </c>
      <c r="B182" s="31" t="s">
        <v>121</v>
      </c>
      <c r="C182" s="149"/>
      <c r="D182" s="149"/>
      <c r="E182" s="63" t="s">
        <v>23</v>
      </c>
      <c r="F182" s="64">
        <v>1.11130123030034E-2</v>
      </c>
      <c r="G182" s="65">
        <v>-3.74608938841752E-2</v>
      </c>
      <c r="H182" s="65">
        <v>-0.162530682622408</v>
      </c>
      <c r="I182" s="65">
        <v>-6.4733249656313593E-2</v>
      </c>
      <c r="J182" s="65">
        <v>0.23995490290500299</v>
      </c>
      <c r="K182" s="65">
        <v>0.19905623447613999</v>
      </c>
      <c r="L182" s="65">
        <v>-0.26772595490829199</v>
      </c>
      <c r="M182" s="65">
        <v>7.8781993957702398E-2</v>
      </c>
      <c r="N182" s="65">
        <v>0.13505667554203099</v>
      </c>
      <c r="O182" s="65">
        <v>0.66142556507056005</v>
      </c>
      <c r="P182" s="65">
        <v>0.55588045020178201</v>
      </c>
      <c r="Q182" s="65">
        <v>-3.28540221852308E-2</v>
      </c>
      <c r="R182" s="65">
        <v>-0.145814222049343</v>
      </c>
      <c r="S182" s="65">
        <v>-8.8181691598983494E-2</v>
      </c>
      <c r="T182" s="65">
        <v>0.139552482268888</v>
      </c>
      <c r="U182" s="65">
        <v>-6.0292572342984803E-2</v>
      </c>
      <c r="V182" s="65">
        <v>3.2280499689157E-2</v>
      </c>
      <c r="W182" s="65">
        <v>-0.14337261000373699</v>
      </c>
      <c r="X182" s="65">
        <v>-5.6210075023105301E-4</v>
      </c>
      <c r="Y182" s="65">
        <v>0.18736705078325699</v>
      </c>
      <c r="Z182" s="65">
        <v>0.26686854972518498</v>
      </c>
      <c r="AA182" s="65">
        <v>-2.0411284620924199E-2</v>
      </c>
      <c r="AB182" s="65">
        <v>8.9182814654128695E-2</v>
      </c>
      <c r="AC182" s="65">
        <v>-7.4346900424678104E-3</v>
      </c>
      <c r="AD182" s="65">
        <v>-0.114113519903386</v>
      </c>
      <c r="AE182" s="65">
        <v>-9.4801731512660095E-2</v>
      </c>
      <c r="AF182" s="65">
        <v>1.05304737558442E-2</v>
      </c>
      <c r="AG182" s="65">
        <v>6.7249077848935998E-4</v>
      </c>
      <c r="AH182" s="65">
        <v>3.8554945948085201E-2</v>
      </c>
      <c r="AI182" s="65">
        <v>-3.1562466811513701E-2</v>
      </c>
      <c r="AJ182" s="65">
        <v>-4.65466357489287E-2</v>
      </c>
      <c r="AK182" s="65">
        <v>4.5531986904526103E-2</v>
      </c>
      <c r="AL182" s="66">
        <v>6.5284931965346196E-2</v>
      </c>
      <c r="AM182" s="66">
        <v>5.9655662812192504E-3</v>
      </c>
      <c r="AN182" s="67">
        <v>3.85026482161561E-2</v>
      </c>
      <c r="AO182" s="64">
        <v>1.27838090158683E-2</v>
      </c>
      <c r="AP182" s="65">
        <v>1.6989377012190301E-2</v>
      </c>
      <c r="AQ182" s="65">
        <v>0.17864255823689201</v>
      </c>
      <c r="AR182" s="65">
        <v>-5.6328967284805097E-2</v>
      </c>
      <c r="AS182" s="65">
        <v>-6.8034944235513498E-2</v>
      </c>
      <c r="AT182" s="65">
        <v>-2.5016582583151099E-2</v>
      </c>
      <c r="AU182" s="65">
        <v>-7.8121527013966602E-2</v>
      </c>
      <c r="AV182" s="65">
        <v>0.127850153211752</v>
      </c>
      <c r="AW182" s="65">
        <v>-5.58176574070188E-2</v>
      </c>
      <c r="AX182" s="65">
        <v>-3.9759287087130002E-2</v>
      </c>
      <c r="AY182" s="65">
        <v>-3.3950007643981997E-2</v>
      </c>
      <c r="AZ182" s="65">
        <v>5.7948566843131703E-2</v>
      </c>
      <c r="BA182" s="65">
        <v>0.251633221779065</v>
      </c>
      <c r="BB182" s="65">
        <v>-1.1223384360794701E-2</v>
      </c>
      <c r="BC182" s="65">
        <v>0.12042723418408199</v>
      </c>
      <c r="BD182" s="65">
        <v>-7.0438378937031698E-2</v>
      </c>
      <c r="BE182" s="65">
        <v>2.2228891873605501E-2</v>
      </c>
      <c r="BF182" s="65">
        <v>0.33774149995115399</v>
      </c>
      <c r="BG182" s="65">
        <v>-1.6710190305635499E-2</v>
      </c>
      <c r="BH182" s="65">
        <v>0.118383277846678</v>
      </c>
      <c r="BI182" s="65">
        <v>-9.6985249413392399E-2</v>
      </c>
      <c r="BJ182" s="65">
        <v>1.18846248680029E-2</v>
      </c>
      <c r="BK182" s="65">
        <v>-4.7601007418733299E-2</v>
      </c>
      <c r="BL182" s="65">
        <v>5.0699847523040797E-2</v>
      </c>
      <c r="BM182" s="65">
        <v>0.154792499885714</v>
      </c>
      <c r="BN182" s="65">
        <v>0.115619216915105</v>
      </c>
      <c r="BO182" s="65">
        <v>4.6105339962370998E-2</v>
      </c>
      <c r="BP182" s="65">
        <v>-0.102696446046891</v>
      </c>
      <c r="BQ182" s="65">
        <v>1.33267383180111</v>
      </c>
      <c r="BR182" s="65">
        <v>-0.528574315277478</v>
      </c>
      <c r="BS182" s="65">
        <v>-0.67040596766822602</v>
      </c>
      <c r="BT182" s="65">
        <v>0.188178761702116</v>
      </c>
      <c r="BU182" s="66">
        <v>9.2129989425337299E-3</v>
      </c>
      <c r="BV182" s="66">
        <v>-4.73614117670403E-3</v>
      </c>
      <c r="BW182" s="68">
        <v>1.7892758313210299E-3</v>
      </c>
      <c r="BX182" s="69">
        <v>1.9853605711257501E-2</v>
      </c>
      <c r="BY182" s="70"/>
      <c r="BZ182" s="34"/>
      <c r="CA182" s="34" t="s">
        <v>40</v>
      </c>
      <c r="CB182" s="34"/>
      <c r="CC182" s="34"/>
      <c r="CD182" s="34"/>
      <c r="CE182" s="34" t="b">
        <f t="shared" si="5"/>
        <v>1</v>
      </c>
    </row>
    <row r="183" spans="1:83" s="40" customFormat="1" ht="15.75" customHeight="1" x14ac:dyDescent="0.25">
      <c r="A183" s="1" t="s">
        <v>119</v>
      </c>
      <c r="B183" s="31" t="s">
        <v>122</v>
      </c>
      <c r="C183" s="151"/>
      <c r="D183" s="151"/>
      <c r="E183" s="86" t="s">
        <v>24</v>
      </c>
      <c r="F183" s="87">
        <v>0.40668771245375801</v>
      </c>
      <c r="G183" s="88">
        <v>0.53854577310556295</v>
      </c>
      <c r="H183" s="88">
        <v>-8.0575126294625501E-2</v>
      </c>
      <c r="I183" s="88">
        <v>0.46119589420518098</v>
      </c>
      <c r="J183" s="88">
        <v>0.84288085097874599</v>
      </c>
      <c r="K183" s="88">
        <v>7.7414890541392403E-2</v>
      </c>
      <c r="L183" s="88">
        <v>-0.26668748048704299</v>
      </c>
      <c r="M183" s="88">
        <v>0.21582570628196801</v>
      </c>
      <c r="N183" s="88">
        <v>0.32366217175301598</v>
      </c>
      <c r="O183" s="88">
        <v>0.18976061506203001</v>
      </c>
      <c r="P183" s="88">
        <v>6.97766873395579E-2</v>
      </c>
      <c r="Q183" s="88">
        <v>0.31632142819146097</v>
      </c>
      <c r="R183" s="88">
        <v>0.11576496157727199</v>
      </c>
      <c r="S183" s="88">
        <v>1.5908334228332099</v>
      </c>
      <c r="T183" s="88">
        <v>0.136539332774259</v>
      </c>
      <c r="U183" s="88">
        <v>0.108714104757303</v>
      </c>
      <c r="V183" s="88">
        <v>0.11889350210757001</v>
      </c>
      <c r="W183" s="88">
        <v>-9.9625308109675598E-2</v>
      </c>
      <c r="X183" s="88">
        <v>5.4341235238067699E-2</v>
      </c>
      <c r="Y183" s="88">
        <v>0.40515495021766301</v>
      </c>
      <c r="Z183" s="88">
        <v>0.40398665362710701</v>
      </c>
      <c r="AA183" s="88">
        <v>0.119917716930956</v>
      </c>
      <c r="AB183" s="88">
        <v>0.285294297788939</v>
      </c>
      <c r="AC183" s="88">
        <v>0.21515262555936801</v>
      </c>
      <c r="AD183" s="88">
        <v>-0.154630155489724</v>
      </c>
      <c r="AE183" s="88">
        <v>3.2666171689132502E-2</v>
      </c>
      <c r="AF183" s="88">
        <v>0.27421492369283701</v>
      </c>
      <c r="AG183" s="88">
        <v>0.118233607171913</v>
      </c>
      <c r="AH183" s="88">
        <v>0.21960098186839999</v>
      </c>
      <c r="AI183" s="88">
        <v>2.11015211820119E-2</v>
      </c>
      <c r="AJ183" s="88">
        <v>-8.4402956048230296E-2</v>
      </c>
      <c r="AK183" s="88">
        <v>0.48245978712725501</v>
      </c>
      <c r="AL183" s="89">
        <v>0.21924722823224699</v>
      </c>
      <c r="AM183" s="89">
        <v>0.11912209058619599</v>
      </c>
      <c r="AN183" s="90">
        <v>0.173336431586472</v>
      </c>
      <c r="AO183" s="87">
        <v>7.9121032907036898E-2</v>
      </c>
      <c r="AP183" s="88">
        <v>0.19473878652002799</v>
      </c>
      <c r="AQ183" s="88">
        <v>0.322400729300233</v>
      </c>
      <c r="AR183" s="88">
        <v>-7.0387571470545196E-2</v>
      </c>
      <c r="AS183" s="88">
        <v>-6.8079297422655005E-2</v>
      </c>
      <c r="AT183" s="88">
        <v>5.8536179372329598E-2</v>
      </c>
      <c r="AU183" s="88">
        <v>1.2540767888024501E-2</v>
      </c>
      <c r="AV183" s="88">
        <v>-0.16021781056770201</v>
      </c>
      <c r="AW183" s="88">
        <v>0.220832946653896</v>
      </c>
      <c r="AX183" s="88">
        <v>0.108476062910546</v>
      </c>
      <c r="AY183" s="88">
        <v>7.41174217560472E-2</v>
      </c>
      <c r="AZ183" s="88">
        <v>2.9760785836763299E-2</v>
      </c>
      <c r="BA183" s="88">
        <v>0.19064436589195199</v>
      </c>
      <c r="BB183" s="88">
        <v>1.8602002662042601E-2</v>
      </c>
      <c r="BC183" s="88">
        <v>-0.286797023947786</v>
      </c>
      <c r="BD183" s="88">
        <v>0.129672699803179</v>
      </c>
      <c r="BE183" s="88">
        <v>-0.28638140149587299</v>
      </c>
      <c r="BF183" s="88">
        <v>-0.23748254183922601</v>
      </c>
      <c r="BG183" s="88">
        <v>0.32729267185079097</v>
      </c>
      <c r="BH183" s="88">
        <v>-0.45155594135097699</v>
      </c>
      <c r="BI183" s="88">
        <v>-0.39101170878415098</v>
      </c>
      <c r="BJ183" s="88">
        <v>0.546946414837302</v>
      </c>
      <c r="BK183" s="88">
        <v>1.09571369113012</v>
      </c>
      <c r="BL183" s="88">
        <v>0.36052633520250699</v>
      </c>
      <c r="BM183" s="88">
        <v>0.174142048691209</v>
      </c>
      <c r="BN183" s="88">
        <v>4.5337448801605E-2</v>
      </c>
      <c r="BO183" s="88">
        <v>-5.6242485220534801E-2</v>
      </c>
      <c r="BP183" s="88">
        <v>0.131573852063778</v>
      </c>
      <c r="BQ183" s="88">
        <v>6.3519200333363598E-2</v>
      </c>
      <c r="BR183" s="88">
        <v>8.1624924346745106E-2</v>
      </c>
      <c r="BS183" s="88">
        <v>0.15928711948667301</v>
      </c>
      <c r="BT183" s="88">
        <v>0.30833775293507698</v>
      </c>
      <c r="BU183" s="89">
        <v>5.3218132371559097E-2</v>
      </c>
      <c r="BV183" s="89">
        <v>3.0988338302384798E-2</v>
      </c>
      <c r="BW183" s="91">
        <v>4.1346427217439599E-2</v>
      </c>
      <c r="BX183" s="92">
        <v>0.10354431162924201</v>
      </c>
      <c r="BY183" s="70"/>
      <c r="BZ183" s="34"/>
      <c r="CA183" s="34" t="s">
        <v>40</v>
      </c>
      <c r="CB183" s="34"/>
      <c r="CC183" s="34"/>
      <c r="CD183" s="34"/>
      <c r="CE183" s="34" t="b">
        <f t="shared" si="5"/>
        <v>1</v>
      </c>
    </row>
    <row r="184" spans="1:83" s="35" customFormat="1" ht="15.75" customHeight="1" x14ac:dyDescent="0.25">
      <c r="A184" s="1" t="s">
        <v>119</v>
      </c>
      <c r="B184" s="31" t="s">
        <v>9</v>
      </c>
      <c r="C184" s="149" t="s">
        <v>136</v>
      </c>
      <c r="D184" s="149" t="s">
        <v>46</v>
      </c>
      <c r="E184" s="93" t="s">
        <v>16</v>
      </c>
      <c r="F184" s="134">
        <v>148574</v>
      </c>
      <c r="G184" s="135">
        <v>13685</v>
      </c>
      <c r="H184" s="135">
        <v>32816</v>
      </c>
      <c r="I184" s="135">
        <v>46436</v>
      </c>
      <c r="J184" s="135">
        <v>55637</v>
      </c>
      <c r="K184" s="135">
        <v>205830</v>
      </c>
      <c r="L184" s="135">
        <v>21751</v>
      </c>
      <c r="M184" s="135">
        <v>24685</v>
      </c>
      <c r="N184" s="135">
        <v>57569</v>
      </c>
      <c r="O184" s="135">
        <v>36720</v>
      </c>
      <c r="P184" s="135">
        <v>65105</v>
      </c>
      <c r="Q184" s="135">
        <v>173058</v>
      </c>
      <c r="R184" s="135">
        <v>95055</v>
      </c>
      <c r="S184" s="135">
        <v>10487</v>
      </c>
      <c r="T184" s="135">
        <v>27916</v>
      </c>
      <c r="U184" s="135">
        <v>39600</v>
      </c>
      <c r="V184" s="135">
        <v>251330</v>
      </c>
      <c r="W184" s="135">
        <v>31417</v>
      </c>
      <c r="X184" s="135">
        <v>23784</v>
      </c>
      <c r="Y184" s="135">
        <v>108564</v>
      </c>
      <c r="Z184" s="135">
        <v>87565</v>
      </c>
      <c r="AA184" s="135">
        <v>319115.86192249</v>
      </c>
      <c r="AB184" s="135">
        <v>6080</v>
      </c>
      <c r="AC184" s="135">
        <v>28235</v>
      </c>
      <c r="AD184" s="135">
        <v>43888</v>
      </c>
      <c r="AE184" s="135">
        <v>105014.18972332</v>
      </c>
      <c r="AF184" s="135">
        <v>135898.67219916999</v>
      </c>
      <c r="AG184" s="135">
        <v>362527.88527186401</v>
      </c>
      <c r="AH184" s="135">
        <v>75977.178423236997</v>
      </c>
      <c r="AI184" s="135">
        <v>102851.18799499801</v>
      </c>
      <c r="AJ184" s="135">
        <v>116318</v>
      </c>
      <c r="AK184" s="135">
        <v>67381.518853629997</v>
      </c>
      <c r="AL184" s="136">
        <v>527462</v>
      </c>
      <c r="AM184" s="136">
        <v>932973.747194355</v>
      </c>
      <c r="AN184" s="137">
        <v>1460435.74719435</v>
      </c>
      <c r="AO184" s="134">
        <v>252766.31326188901</v>
      </c>
      <c r="AP184" s="135">
        <v>42620.579499532003</v>
      </c>
      <c r="AQ184" s="135">
        <v>45959.747818880001</v>
      </c>
      <c r="AR184" s="135">
        <v>75566.091421688994</v>
      </c>
      <c r="AS184" s="135">
        <v>88619.894521787995</v>
      </c>
      <c r="AT184" s="135">
        <v>187221.14539966601</v>
      </c>
      <c r="AU184" s="135">
        <v>81243.766572895998</v>
      </c>
      <c r="AV184" s="135">
        <v>34018.641081207999</v>
      </c>
      <c r="AW184" s="135">
        <v>15866.133184077</v>
      </c>
      <c r="AX184" s="135">
        <v>26877.417084297002</v>
      </c>
      <c r="AY184" s="135">
        <v>29215.187477189</v>
      </c>
      <c r="AZ184" s="135">
        <v>140134.41098409699</v>
      </c>
      <c r="BA184" s="135">
        <v>46977.520270852998</v>
      </c>
      <c r="BB184" s="135">
        <v>37341.083033461997</v>
      </c>
      <c r="BC184" s="135">
        <v>28312.545469152999</v>
      </c>
      <c r="BD184" s="135">
        <v>27503.262210629</v>
      </c>
      <c r="BE184" s="135">
        <v>167390.15070558299</v>
      </c>
      <c r="BF184" s="135">
        <v>34528.706568217</v>
      </c>
      <c r="BG184" s="135">
        <v>35808.516336203</v>
      </c>
      <c r="BH184" s="135">
        <v>62599.764433709999</v>
      </c>
      <c r="BI184" s="135">
        <v>34453.163367453999</v>
      </c>
      <c r="BJ184" s="135">
        <v>302514.65010878898</v>
      </c>
      <c r="BK184" s="135">
        <v>60560.924116950002</v>
      </c>
      <c r="BL184" s="135">
        <v>33695.567556825001</v>
      </c>
      <c r="BM184" s="135">
        <v>36668.887544832003</v>
      </c>
      <c r="BN184" s="135">
        <v>74206.949978190998</v>
      </c>
      <c r="BO184" s="135">
        <v>97382.320911991003</v>
      </c>
      <c r="BP184" s="135">
        <v>293895.00846449099</v>
      </c>
      <c r="BQ184" s="135">
        <v>83619.858551401994</v>
      </c>
      <c r="BR184" s="135">
        <v>57893.115824416003</v>
      </c>
      <c r="BS184" s="135">
        <v>120754.700648656</v>
      </c>
      <c r="BT184" s="135">
        <v>31627.333440016999</v>
      </c>
      <c r="BU184" s="136">
        <v>580121.86964565201</v>
      </c>
      <c r="BV184" s="136">
        <v>763799.80927886302</v>
      </c>
      <c r="BW184" s="138">
        <v>1343921.67892451</v>
      </c>
      <c r="BX184" s="139">
        <v>2804357.4261188698</v>
      </c>
      <c r="BY184" s="113"/>
      <c r="BZ184" s="34"/>
      <c r="CA184" s="34" t="s">
        <v>40</v>
      </c>
      <c r="CB184" s="34"/>
      <c r="CC184" s="34"/>
      <c r="CD184" s="34"/>
      <c r="CE184" s="34" t="b">
        <f t="shared" si="5"/>
        <v>0</v>
      </c>
    </row>
    <row r="185" spans="1:83" s="40" customFormat="1" ht="15.75" customHeight="1" x14ac:dyDescent="0.25">
      <c r="A185" s="1" t="s">
        <v>119</v>
      </c>
      <c r="B185" s="31" t="s">
        <v>11</v>
      </c>
      <c r="C185" s="149"/>
      <c r="D185" s="149"/>
      <c r="E185" s="37" t="s">
        <v>17</v>
      </c>
      <c r="F185" s="114">
        <v>129815.605962439</v>
      </c>
      <c r="G185" s="115">
        <v>12811.693895099001</v>
      </c>
      <c r="H185" s="115">
        <v>35311.562741859998</v>
      </c>
      <c r="I185" s="115">
        <v>39398.280802292</v>
      </c>
      <c r="J185" s="115">
        <v>42294.068523187998</v>
      </c>
      <c r="K185" s="115">
        <v>216433.01302611199</v>
      </c>
      <c r="L185" s="115">
        <v>35137.748023667002</v>
      </c>
      <c r="M185" s="115">
        <v>35661.169881766997</v>
      </c>
      <c r="N185" s="115">
        <v>63773.510971787</v>
      </c>
      <c r="O185" s="115">
        <v>35084.707128788003</v>
      </c>
      <c r="P185" s="115">
        <v>46775.877020102998</v>
      </c>
      <c r="Q185" s="115">
        <v>176527.24038814701</v>
      </c>
      <c r="R185" s="115">
        <v>53851.568785197</v>
      </c>
      <c r="S185" s="115">
        <v>31105.966666666998</v>
      </c>
      <c r="T185" s="115">
        <v>33840.441901318998</v>
      </c>
      <c r="U185" s="115">
        <v>57729.263034964002</v>
      </c>
      <c r="V185" s="115">
        <v>290910.66361623799</v>
      </c>
      <c r="W185" s="115">
        <v>35271.096345514998</v>
      </c>
      <c r="X185" s="115">
        <v>28262.954298848999</v>
      </c>
      <c r="Y185" s="115">
        <v>136155.60640732301</v>
      </c>
      <c r="Z185" s="115">
        <v>91221.006564551004</v>
      </c>
      <c r="AA185" s="115">
        <v>326482.78410443501</v>
      </c>
      <c r="AB185" s="115">
        <v>21114.057315234</v>
      </c>
      <c r="AC185" s="115">
        <v>23422.251138582</v>
      </c>
      <c r="AD185" s="115">
        <v>41033.613728128999</v>
      </c>
      <c r="AE185" s="115">
        <v>105014.18972332</v>
      </c>
      <c r="AF185" s="115">
        <v>135898.67219916999</v>
      </c>
      <c r="AG185" s="115">
        <v>362527.88527186401</v>
      </c>
      <c r="AH185" s="115">
        <v>75977.178423236997</v>
      </c>
      <c r="AI185" s="115">
        <v>102851.18799499801</v>
      </c>
      <c r="AJ185" s="115">
        <v>116318</v>
      </c>
      <c r="AK185" s="115">
        <v>67381.518853629997</v>
      </c>
      <c r="AL185" s="116">
        <v>522775.85937669798</v>
      </c>
      <c r="AM185" s="116">
        <v>979921.33299253799</v>
      </c>
      <c r="AN185" s="117">
        <v>1502697.1923692401</v>
      </c>
      <c r="AO185" s="114">
        <v>252766.31326188901</v>
      </c>
      <c r="AP185" s="115">
        <v>42620.579499532003</v>
      </c>
      <c r="AQ185" s="115">
        <v>45959.747818880001</v>
      </c>
      <c r="AR185" s="115">
        <v>75566.091421688994</v>
      </c>
      <c r="AS185" s="115">
        <v>88619.894521787995</v>
      </c>
      <c r="AT185" s="115">
        <v>187221.14539966601</v>
      </c>
      <c r="AU185" s="115">
        <v>81243.766572895998</v>
      </c>
      <c r="AV185" s="115">
        <v>34018.641081207999</v>
      </c>
      <c r="AW185" s="115">
        <v>15866.133184077</v>
      </c>
      <c r="AX185" s="115">
        <v>26877.417084297002</v>
      </c>
      <c r="AY185" s="115">
        <v>29215.187477189</v>
      </c>
      <c r="AZ185" s="115">
        <v>140134.41098409699</v>
      </c>
      <c r="BA185" s="115">
        <v>46977.520270852998</v>
      </c>
      <c r="BB185" s="115">
        <v>37341.083033461997</v>
      </c>
      <c r="BC185" s="115">
        <v>28312.545469152999</v>
      </c>
      <c r="BD185" s="115">
        <v>27503.262210629</v>
      </c>
      <c r="BE185" s="115">
        <v>167390.15070558299</v>
      </c>
      <c r="BF185" s="115">
        <v>34528.706568217</v>
      </c>
      <c r="BG185" s="115">
        <v>35808.516336203</v>
      </c>
      <c r="BH185" s="115">
        <v>62599.764433709999</v>
      </c>
      <c r="BI185" s="115">
        <v>34453.163367453999</v>
      </c>
      <c r="BJ185" s="115">
        <v>302514.65010878898</v>
      </c>
      <c r="BK185" s="115">
        <v>60560.924116950002</v>
      </c>
      <c r="BL185" s="115">
        <v>33695.567556825001</v>
      </c>
      <c r="BM185" s="115">
        <v>36668.887544832003</v>
      </c>
      <c r="BN185" s="115">
        <v>74206.949978190998</v>
      </c>
      <c r="BO185" s="115">
        <v>97382.320911991003</v>
      </c>
      <c r="BP185" s="115">
        <v>293895.00846449099</v>
      </c>
      <c r="BQ185" s="115">
        <v>83619.858551401994</v>
      </c>
      <c r="BR185" s="115">
        <v>57893.115824416003</v>
      </c>
      <c r="BS185" s="115">
        <v>120754.700648656</v>
      </c>
      <c r="BT185" s="115">
        <v>31627.333440016999</v>
      </c>
      <c r="BU185" s="116">
        <v>580121.86964565201</v>
      </c>
      <c r="BV185" s="116">
        <v>763799.80927886302</v>
      </c>
      <c r="BW185" s="118">
        <v>1343921.67892451</v>
      </c>
      <c r="BX185" s="119">
        <v>2846618.8712937501</v>
      </c>
      <c r="BY185" s="120"/>
      <c r="BZ185" s="34"/>
      <c r="CA185" s="34" t="s">
        <v>40</v>
      </c>
      <c r="CB185" s="34"/>
      <c r="CC185" s="34"/>
      <c r="CD185" s="34"/>
      <c r="CE185" s="34" t="b">
        <f t="shared" si="5"/>
        <v>1</v>
      </c>
    </row>
    <row r="186" spans="1:83" s="40" customFormat="1" ht="15.75" customHeight="1" x14ac:dyDescent="0.25">
      <c r="A186" s="1" t="s">
        <v>119</v>
      </c>
      <c r="B186" s="31" t="s">
        <v>12</v>
      </c>
      <c r="C186" s="149"/>
      <c r="D186" s="149"/>
      <c r="E186" s="37" t="s">
        <v>18</v>
      </c>
      <c r="F186" s="114">
        <v>165307.01009326501</v>
      </c>
      <c r="G186" s="115">
        <v>14751.888766254</v>
      </c>
      <c r="H186" s="115">
        <v>38569.539164164002</v>
      </c>
      <c r="I186" s="115">
        <v>64594.18729817</v>
      </c>
      <c r="J186" s="115">
        <v>47391.394864677</v>
      </c>
      <c r="K186" s="115">
        <v>210731.02341400101</v>
      </c>
      <c r="L186" s="115">
        <v>24704.597223797999</v>
      </c>
      <c r="M186" s="115">
        <v>42154.038822793002</v>
      </c>
      <c r="N186" s="115">
        <v>79434.183880113007</v>
      </c>
      <c r="O186" s="115">
        <v>29061.697463200999</v>
      </c>
      <c r="P186" s="115">
        <v>35376.506024096001</v>
      </c>
      <c r="Q186" s="115">
        <v>164921.98911622999</v>
      </c>
      <c r="R186" s="115">
        <v>43112.671560804003</v>
      </c>
      <c r="S186" s="115">
        <v>24792.616434587999</v>
      </c>
      <c r="T186" s="115">
        <v>29825.737265415999</v>
      </c>
      <c r="U186" s="115">
        <v>67190.963855422</v>
      </c>
      <c r="V186" s="115">
        <v>229776.75299784701</v>
      </c>
      <c r="W186" s="115">
        <v>40393.676975945004</v>
      </c>
      <c r="X186" s="115">
        <v>45608.163265306001</v>
      </c>
      <c r="Y186" s="115">
        <v>73275.512516692004</v>
      </c>
      <c r="Z186" s="115">
        <v>70499.400239904004</v>
      </c>
      <c r="AA186" s="115">
        <v>303986.077296048</v>
      </c>
      <c r="AB186" s="115">
        <v>40326.295585412998</v>
      </c>
      <c r="AC186" s="115">
        <v>22709.333333333001</v>
      </c>
      <c r="AD186" s="115">
        <v>40279.545454546002</v>
      </c>
      <c r="AE186" s="115">
        <v>79633.402922755995</v>
      </c>
      <c r="AF186" s="115">
        <v>121037.5</v>
      </c>
      <c r="AG186" s="115">
        <v>358845.50166031899</v>
      </c>
      <c r="AH186" s="115">
        <v>57034.571062739997</v>
      </c>
      <c r="AI186" s="115">
        <v>88473.662031183994</v>
      </c>
      <c r="AJ186" s="115">
        <v>147546.42349597299</v>
      </c>
      <c r="AK186" s="115">
        <v>65790.845070422001</v>
      </c>
      <c r="AL186" s="116">
        <v>540960.02262349601</v>
      </c>
      <c r="AM186" s="116">
        <v>892608.33195421402</v>
      </c>
      <c r="AN186" s="117">
        <v>1433568.3545777099</v>
      </c>
      <c r="AO186" s="114">
        <v>253871.02730344399</v>
      </c>
      <c r="AP186" s="115">
        <v>44245.606694561</v>
      </c>
      <c r="AQ186" s="115">
        <v>45687.562871513001</v>
      </c>
      <c r="AR186" s="115">
        <v>76693.710993758999</v>
      </c>
      <c r="AS186" s="115">
        <v>87244.146743610996</v>
      </c>
      <c r="AT186" s="115">
        <v>176084.90453241399</v>
      </c>
      <c r="AU186" s="115">
        <v>85751.356684756</v>
      </c>
      <c r="AV186" s="115">
        <v>22670.501232539002</v>
      </c>
      <c r="AW186" s="115">
        <v>18667.287977633001</v>
      </c>
      <c r="AX186" s="115">
        <v>22706.301369862998</v>
      </c>
      <c r="AY186" s="115">
        <v>26289.457267622998</v>
      </c>
      <c r="AZ186" s="115">
        <v>120207.33035867799</v>
      </c>
      <c r="BA186" s="115">
        <v>41265.702322040001</v>
      </c>
      <c r="BB186" s="115">
        <v>32891.938250428997</v>
      </c>
      <c r="BC186" s="115">
        <v>21256.544502617999</v>
      </c>
      <c r="BD186" s="115">
        <v>24793.145283590999</v>
      </c>
      <c r="BE186" s="115">
        <v>153861.452559956</v>
      </c>
      <c r="BF186" s="115">
        <v>29717.591017352999</v>
      </c>
      <c r="BG186" s="115">
        <v>33533.512064342998</v>
      </c>
      <c r="BH186" s="115">
        <v>55547.075606277001</v>
      </c>
      <c r="BI186" s="115">
        <v>35063.273871983001</v>
      </c>
      <c r="BJ186" s="115">
        <v>292711.603852247</v>
      </c>
      <c r="BK186" s="115">
        <v>62423.762376238003</v>
      </c>
      <c r="BL186" s="115">
        <v>32377.981651376002</v>
      </c>
      <c r="BM186" s="115">
        <v>33370.664838930999</v>
      </c>
      <c r="BN186" s="115">
        <v>68546.013167519995</v>
      </c>
      <c r="BO186" s="115">
        <v>95993.181818181998</v>
      </c>
      <c r="BP186" s="115">
        <v>255136.44097398801</v>
      </c>
      <c r="BQ186" s="115">
        <v>71844.734389562</v>
      </c>
      <c r="BR186" s="115">
        <v>81927.826468011001</v>
      </c>
      <c r="BS186" s="115">
        <v>81987.689640224999</v>
      </c>
      <c r="BT186" s="115">
        <v>19376.19047619</v>
      </c>
      <c r="BU186" s="116">
        <v>550163.26219453604</v>
      </c>
      <c r="BV186" s="116">
        <v>701709.49738619104</v>
      </c>
      <c r="BW186" s="118">
        <v>1251872.75958073</v>
      </c>
      <c r="BX186" s="119">
        <v>2685441.1141584399</v>
      </c>
      <c r="BY186" s="120"/>
      <c r="BZ186" s="34"/>
      <c r="CA186" s="34" t="s">
        <v>40</v>
      </c>
      <c r="CB186" s="34"/>
      <c r="CC186" s="34"/>
      <c r="CD186" s="34"/>
      <c r="CE186" s="34" t="b">
        <f t="shared" si="5"/>
        <v>1</v>
      </c>
    </row>
    <row r="187" spans="1:83" s="40" customFormat="1" ht="15.75" customHeight="1" x14ac:dyDescent="0.25">
      <c r="A187" s="1" t="s">
        <v>119</v>
      </c>
      <c r="B187" s="31" t="s">
        <v>120</v>
      </c>
      <c r="C187" s="149"/>
      <c r="D187" s="149"/>
      <c r="E187" s="37" t="s">
        <v>19</v>
      </c>
      <c r="F187" s="114">
        <v>-16733.010093264998</v>
      </c>
      <c r="G187" s="115">
        <v>-1066.8887662540001</v>
      </c>
      <c r="H187" s="115">
        <v>-5753.5391641639999</v>
      </c>
      <c r="I187" s="115">
        <v>-18158.18729817</v>
      </c>
      <c r="J187" s="115">
        <v>8245.6051353229996</v>
      </c>
      <c r="K187" s="115">
        <v>-4901.0234140010098</v>
      </c>
      <c r="L187" s="115">
        <v>-2953.597223798</v>
      </c>
      <c r="M187" s="115">
        <v>-17469.038822793002</v>
      </c>
      <c r="N187" s="115">
        <v>-21865.183880113</v>
      </c>
      <c r="O187" s="115">
        <v>7658.3025367990003</v>
      </c>
      <c r="P187" s="115">
        <v>29728.493975903999</v>
      </c>
      <c r="Q187" s="115">
        <v>8136.01088377001</v>
      </c>
      <c r="R187" s="115">
        <v>51942.328439195997</v>
      </c>
      <c r="S187" s="115">
        <v>-14305.616434588001</v>
      </c>
      <c r="T187" s="115">
        <v>-1909.7372654159999</v>
      </c>
      <c r="U187" s="115">
        <v>-27590.963855422</v>
      </c>
      <c r="V187" s="115">
        <v>21553.247002152999</v>
      </c>
      <c r="W187" s="115">
        <v>-8976.6769759449999</v>
      </c>
      <c r="X187" s="115">
        <v>-21824.163265306001</v>
      </c>
      <c r="Y187" s="115">
        <v>35288.487483308003</v>
      </c>
      <c r="Z187" s="115">
        <v>17065.599760096</v>
      </c>
      <c r="AA187" s="115">
        <v>15129.784626442</v>
      </c>
      <c r="AB187" s="115">
        <v>-34246.295585412998</v>
      </c>
      <c r="AC187" s="115">
        <v>5525.6666666669998</v>
      </c>
      <c r="AD187" s="115">
        <v>3608.4545454539998</v>
      </c>
      <c r="AE187" s="115">
        <v>25380.786800564001</v>
      </c>
      <c r="AF187" s="115">
        <v>14861.17219917</v>
      </c>
      <c r="AG187" s="115">
        <v>3682.3836115450199</v>
      </c>
      <c r="AH187" s="115">
        <v>18942.607360497001</v>
      </c>
      <c r="AI187" s="115">
        <v>14377.525963814</v>
      </c>
      <c r="AJ187" s="115">
        <v>-31228.423495972998</v>
      </c>
      <c r="AK187" s="115">
        <v>1590.673783208</v>
      </c>
      <c r="AL187" s="116">
        <v>-13498.022623495999</v>
      </c>
      <c r="AM187" s="116">
        <v>40365.415240141003</v>
      </c>
      <c r="AN187" s="117">
        <v>26867.3926166401</v>
      </c>
      <c r="AO187" s="114">
        <v>-1104.71404155498</v>
      </c>
      <c r="AP187" s="115">
        <v>-1625.027195029</v>
      </c>
      <c r="AQ187" s="115">
        <v>272.18494736700097</v>
      </c>
      <c r="AR187" s="115">
        <v>-1127.61957207001</v>
      </c>
      <c r="AS187" s="115">
        <v>1375.7477781770001</v>
      </c>
      <c r="AT187" s="115">
        <v>11136.240867252</v>
      </c>
      <c r="AU187" s="115">
        <v>-4507.5901118600004</v>
      </c>
      <c r="AV187" s="115">
        <v>11348.139848669</v>
      </c>
      <c r="AW187" s="115">
        <v>-2801.1547935560002</v>
      </c>
      <c r="AX187" s="115">
        <v>4171.1157144340004</v>
      </c>
      <c r="AY187" s="115">
        <v>2925.7302095660002</v>
      </c>
      <c r="AZ187" s="115">
        <v>19927.080625418999</v>
      </c>
      <c r="BA187" s="115">
        <v>5711.8179488129999</v>
      </c>
      <c r="BB187" s="115">
        <v>4449.1447830329998</v>
      </c>
      <c r="BC187" s="115">
        <v>7056.0009665349999</v>
      </c>
      <c r="BD187" s="115">
        <v>2710.1169270380001</v>
      </c>
      <c r="BE187" s="115">
        <v>13528.698145627</v>
      </c>
      <c r="BF187" s="115">
        <v>4811.1155508640004</v>
      </c>
      <c r="BG187" s="115">
        <v>2275.0042718599998</v>
      </c>
      <c r="BH187" s="115">
        <v>7052.6888274330004</v>
      </c>
      <c r="BI187" s="115">
        <v>-610.11050452900201</v>
      </c>
      <c r="BJ187" s="115">
        <v>9803.0462565419693</v>
      </c>
      <c r="BK187" s="115">
        <v>-1862.838259288</v>
      </c>
      <c r="BL187" s="115">
        <v>1317.5859054489999</v>
      </c>
      <c r="BM187" s="115">
        <v>3298.2227059010002</v>
      </c>
      <c r="BN187" s="115">
        <v>5660.9368106709999</v>
      </c>
      <c r="BO187" s="115">
        <v>1389.1390938090001</v>
      </c>
      <c r="BP187" s="115">
        <v>38758.567490503003</v>
      </c>
      <c r="BQ187" s="115">
        <v>11775.12416184</v>
      </c>
      <c r="BR187" s="115">
        <v>-24034.710643595001</v>
      </c>
      <c r="BS187" s="115">
        <v>38767.011008431</v>
      </c>
      <c r="BT187" s="115">
        <v>12251.142963827</v>
      </c>
      <c r="BU187" s="116">
        <v>29958.607451116</v>
      </c>
      <c r="BV187" s="116">
        <v>62090.311892671998</v>
      </c>
      <c r="BW187" s="118">
        <v>92048.919343779999</v>
      </c>
      <c r="BX187" s="119">
        <v>118916.31196043</v>
      </c>
      <c r="BY187" s="120"/>
      <c r="BZ187" s="34"/>
      <c r="CA187" s="34" t="s">
        <v>40</v>
      </c>
      <c r="CB187" s="34"/>
      <c r="CC187" s="34"/>
      <c r="CD187" s="34"/>
      <c r="CE187" s="34" t="b">
        <f t="shared" si="5"/>
        <v>1</v>
      </c>
    </row>
    <row r="188" spans="1:83" s="40" customFormat="1" ht="15.75" customHeight="1" x14ac:dyDescent="0.25">
      <c r="A188" s="1" t="s">
        <v>119</v>
      </c>
      <c r="B188" s="38" t="s">
        <v>13</v>
      </c>
      <c r="C188" s="149"/>
      <c r="D188" s="149"/>
      <c r="E188" s="39" t="s">
        <v>20</v>
      </c>
      <c r="F188" s="121">
        <v>148574</v>
      </c>
      <c r="G188" s="122">
        <v>13685</v>
      </c>
      <c r="H188" s="122">
        <v>32816</v>
      </c>
      <c r="I188" s="122">
        <v>46436</v>
      </c>
      <c r="J188" s="122">
        <v>55637</v>
      </c>
      <c r="K188" s="122">
        <v>205830</v>
      </c>
      <c r="L188" s="122">
        <v>21751</v>
      </c>
      <c r="M188" s="122">
        <v>24685</v>
      </c>
      <c r="N188" s="122">
        <v>57569</v>
      </c>
      <c r="O188" s="122">
        <v>36720</v>
      </c>
      <c r="P188" s="122">
        <v>65105</v>
      </c>
      <c r="Q188" s="122">
        <v>173058</v>
      </c>
      <c r="R188" s="122">
        <v>95055</v>
      </c>
      <c r="S188" s="122">
        <v>10487</v>
      </c>
      <c r="T188" s="122">
        <v>27916</v>
      </c>
      <c r="U188" s="122">
        <v>39600</v>
      </c>
      <c r="V188" s="122">
        <v>275232.285661111</v>
      </c>
      <c r="W188" s="122">
        <v>31417</v>
      </c>
      <c r="X188" s="122">
        <v>23797</v>
      </c>
      <c r="Y188" s="122">
        <v>130228.05429864299</v>
      </c>
      <c r="Z188" s="122">
        <v>89790.231362467995</v>
      </c>
      <c r="AA188" s="122">
        <v>350426.651299224</v>
      </c>
      <c r="AB188" s="122">
        <v>73697.323688969002</v>
      </c>
      <c r="AC188" s="122">
        <v>27337.097791798002</v>
      </c>
      <c r="AD188" s="122">
        <v>47364.766087024997</v>
      </c>
      <c r="AE188" s="122">
        <v>87146.171693734999</v>
      </c>
      <c r="AF188" s="122">
        <v>114881.292037697</v>
      </c>
      <c r="AG188" s="122">
        <v>445655.365019408</v>
      </c>
      <c r="AH188" s="122">
        <v>63141.487079797</v>
      </c>
      <c r="AI188" s="122">
        <v>146171.03311913001</v>
      </c>
      <c r="AJ188" s="122">
        <v>168961.325966851</v>
      </c>
      <c r="AK188" s="122">
        <v>67381.518853629997</v>
      </c>
      <c r="AL188" s="123">
        <v>527462</v>
      </c>
      <c r="AM188" s="123">
        <v>1071314.3019797399</v>
      </c>
      <c r="AN188" s="124">
        <v>1598776.3019797399</v>
      </c>
      <c r="AO188" s="121">
        <v>258702.42344860701</v>
      </c>
      <c r="AP188" s="122">
        <v>44393.622624513002</v>
      </c>
      <c r="AQ188" s="122">
        <v>46881.365771416997</v>
      </c>
      <c r="AR188" s="122">
        <v>77208.440461884995</v>
      </c>
      <c r="AS188" s="122">
        <v>90218.994590792005</v>
      </c>
      <c r="AT188" s="122">
        <v>187221.14539966601</v>
      </c>
      <c r="AU188" s="122">
        <v>82377.551846439004</v>
      </c>
      <c r="AV188" s="122">
        <v>34414.423421571999</v>
      </c>
      <c r="AW188" s="122">
        <v>15528.879860343999</v>
      </c>
      <c r="AX188" s="122">
        <v>26306.105968987998</v>
      </c>
      <c r="AY188" s="122">
        <v>28594.184302322999</v>
      </c>
      <c r="AZ188" s="122">
        <v>155469.70111493699</v>
      </c>
      <c r="BA188" s="122">
        <v>53818.352564376</v>
      </c>
      <c r="BB188" s="122">
        <v>43101.537768513997</v>
      </c>
      <c r="BC188" s="122">
        <v>27871.430328507999</v>
      </c>
      <c r="BD188" s="122">
        <v>30678.380453539001</v>
      </c>
      <c r="BE188" s="122">
        <v>172717.72437126999</v>
      </c>
      <c r="BF188" s="122">
        <v>35809.017597331003</v>
      </c>
      <c r="BG188" s="122">
        <v>36912.816825344999</v>
      </c>
      <c r="BH188" s="122">
        <v>63835.676114772003</v>
      </c>
      <c r="BI188" s="122">
        <v>36160.213833822003</v>
      </c>
      <c r="BJ188" s="122">
        <v>311365.56012283702</v>
      </c>
      <c r="BK188" s="122">
        <v>65841.539466379996</v>
      </c>
      <c r="BL188" s="122">
        <v>33401.360889148003</v>
      </c>
      <c r="BM188" s="122">
        <v>37040.838633915999</v>
      </c>
      <c r="BN188" s="122">
        <v>72897.564346106999</v>
      </c>
      <c r="BO188" s="122">
        <v>102184.25678728599</v>
      </c>
      <c r="BP188" s="122">
        <v>305665.41913572903</v>
      </c>
      <c r="BQ188" s="122">
        <v>86912.781278687005</v>
      </c>
      <c r="BR188" s="122">
        <v>62589.698676161999</v>
      </c>
      <c r="BS188" s="122">
        <v>124431.739635898</v>
      </c>
      <c r="BT188" s="122">
        <v>31731.199544981999</v>
      </c>
      <c r="BU188" s="123">
        <v>601393.26996320998</v>
      </c>
      <c r="BV188" s="123">
        <v>789748.70362983597</v>
      </c>
      <c r="BW188" s="125">
        <v>1391141.9735930499</v>
      </c>
      <c r="BX188" s="126">
        <v>2989918.2755727898</v>
      </c>
      <c r="BY188" s="127"/>
      <c r="BZ188" s="34"/>
      <c r="CA188" s="34" t="s">
        <v>40</v>
      </c>
      <c r="CB188" s="34"/>
      <c r="CC188" s="34"/>
      <c r="CD188" s="34"/>
      <c r="CE188" s="34" t="b">
        <f t="shared" si="5"/>
        <v>1</v>
      </c>
    </row>
    <row r="189" spans="1:83" s="40" customFormat="1" ht="15.75" customHeight="1" x14ac:dyDescent="0.25">
      <c r="A189" s="1" t="s">
        <v>119</v>
      </c>
      <c r="B189" s="31" t="s">
        <v>14</v>
      </c>
      <c r="C189" s="149"/>
      <c r="D189" s="149"/>
      <c r="E189" s="37" t="s">
        <v>21</v>
      </c>
      <c r="F189" s="114">
        <v>216530</v>
      </c>
      <c r="G189" s="115">
        <v>6235</v>
      </c>
      <c r="H189" s="115">
        <v>42613</v>
      </c>
      <c r="I189" s="115">
        <v>116496</v>
      </c>
      <c r="J189" s="115">
        <v>51186</v>
      </c>
      <c r="K189" s="115">
        <v>326174</v>
      </c>
      <c r="L189" s="115">
        <v>31134</v>
      </c>
      <c r="M189" s="115">
        <v>72160</v>
      </c>
      <c r="N189" s="115">
        <v>97720</v>
      </c>
      <c r="O189" s="115">
        <v>45197</v>
      </c>
      <c r="P189" s="115">
        <v>79963</v>
      </c>
      <c r="Q189" s="115">
        <v>175412</v>
      </c>
      <c r="R189" s="115">
        <v>19158</v>
      </c>
      <c r="S189" s="115">
        <v>46561</v>
      </c>
      <c r="T189" s="115">
        <v>37299</v>
      </c>
      <c r="U189" s="115">
        <v>72394</v>
      </c>
      <c r="V189" s="115">
        <v>238687</v>
      </c>
      <c r="W189" s="115">
        <v>43733</v>
      </c>
      <c r="X189" s="115">
        <v>37296</v>
      </c>
      <c r="Y189" s="115">
        <v>78712</v>
      </c>
      <c r="Z189" s="115">
        <v>78946</v>
      </c>
      <c r="AA189" s="115">
        <v>361295</v>
      </c>
      <c r="AB189" s="115">
        <v>41226</v>
      </c>
      <c r="AC189" s="115">
        <v>24728</v>
      </c>
      <c r="AD189" s="115">
        <v>20221</v>
      </c>
      <c r="AE189" s="115">
        <v>125874</v>
      </c>
      <c r="AF189" s="115">
        <v>149246</v>
      </c>
      <c r="AG189" s="115">
        <v>376067</v>
      </c>
      <c r="AH189" s="115">
        <v>74762</v>
      </c>
      <c r="AI189" s="115">
        <v>105916</v>
      </c>
      <c r="AJ189" s="115">
        <v>131318</v>
      </c>
      <c r="AK189" s="115">
        <v>64071</v>
      </c>
      <c r="AL189" s="116">
        <v>718116</v>
      </c>
      <c r="AM189" s="116">
        <v>976049</v>
      </c>
      <c r="AN189" s="117">
        <v>1694165</v>
      </c>
      <c r="AO189" s="114">
        <v>270703</v>
      </c>
      <c r="AP189" s="115">
        <v>43903</v>
      </c>
      <c r="AQ189" s="115">
        <v>73411</v>
      </c>
      <c r="AR189" s="115">
        <v>60906</v>
      </c>
      <c r="AS189" s="115">
        <v>92483</v>
      </c>
      <c r="AT189" s="115">
        <v>155523</v>
      </c>
      <c r="AU189" s="115">
        <v>90384</v>
      </c>
      <c r="AV189" s="115">
        <v>13947</v>
      </c>
      <c r="AW189" s="115">
        <v>13202</v>
      </c>
      <c r="AX189" s="115">
        <v>14457</v>
      </c>
      <c r="AY189" s="115">
        <v>23533</v>
      </c>
      <c r="AZ189" s="115">
        <v>109604</v>
      </c>
      <c r="BA189" s="115">
        <v>25386</v>
      </c>
      <c r="BB189" s="115">
        <v>31463</v>
      </c>
      <c r="BC189" s="115">
        <v>24829</v>
      </c>
      <c r="BD189" s="115">
        <v>27926</v>
      </c>
      <c r="BE189" s="115">
        <v>187176</v>
      </c>
      <c r="BF189" s="115">
        <v>33080</v>
      </c>
      <c r="BG189" s="115">
        <v>55953</v>
      </c>
      <c r="BH189" s="115">
        <v>34526</v>
      </c>
      <c r="BI189" s="115">
        <v>63617</v>
      </c>
      <c r="BJ189" s="115">
        <v>269158</v>
      </c>
      <c r="BK189" s="115">
        <v>35631</v>
      </c>
      <c r="BL189" s="115">
        <v>27840</v>
      </c>
      <c r="BM189" s="115">
        <v>34742</v>
      </c>
      <c r="BN189" s="115">
        <v>78473</v>
      </c>
      <c r="BO189" s="115">
        <v>92472</v>
      </c>
      <c r="BP189" s="115">
        <v>284124</v>
      </c>
      <c r="BQ189" s="115">
        <v>81460</v>
      </c>
      <c r="BR189" s="115">
        <v>68134</v>
      </c>
      <c r="BS189" s="115">
        <v>115223</v>
      </c>
      <c r="BT189" s="115">
        <v>19307</v>
      </c>
      <c r="BU189" s="116">
        <v>535830</v>
      </c>
      <c r="BV189" s="116">
        <v>740458</v>
      </c>
      <c r="BW189" s="118">
        <v>1276288</v>
      </c>
      <c r="BX189" s="119">
        <v>2970453</v>
      </c>
      <c r="BY189" s="120"/>
      <c r="BZ189" s="34"/>
      <c r="CA189" s="34" t="s">
        <v>40</v>
      </c>
      <c r="CB189" s="34"/>
      <c r="CC189" s="34"/>
      <c r="CD189" s="34"/>
      <c r="CE189" s="34" t="b">
        <f t="shared" si="5"/>
        <v>1</v>
      </c>
    </row>
    <row r="190" spans="1:83" s="40" customFormat="1" ht="15.75" customHeight="1" x14ac:dyDescent="0.25">
      <c r="A190" s="1" t="s">
        <v>119</v>
      </c>
      <c r="B190" s="31" t="s">
        <v>22</v>
      </c>
      <c r="C190" s="149"/>
      <c r="D190" s="149"/>
      <c r="E190" s="63" t="s">
        <v>22</v>
      </c>
      <c r="F190" s="114">
        <v>103115</v>
      </c>
      <c r="G190" s="115">
        <v>20938</v>
      </c>
      <c r="H190" s="115">
        <v>17645</v>
      </c>
      <c r="I190" s="115">
        <v>34089</v>
      </c>
      <c r="J190" s="115">
        <v>30443</v>
      </c>
      <c r="K190" s="115">
        <v>255260</v>
      </c>
      <c r="L190" s="115">
        <v>31888</v>
      </c>
      <c r="M190" s="115">
        <v>97109</v>
      </c>
      <c r="N190" s="115">
        <v>67673</v>
      </c>
      <c r="O190" s="115">
        <v>24344</v>
      </c>
      <c r="P190" s="115">
        <v>34246</v>
      </c>
      <c r="Q190" s="115">
        <v>172980</v>
      </c>
      <c r="R190" s="115">
        <v>33602</v>
      </c>
      <c r="S190" s="115">
        <v>62883</v>
      </c>
      <c r="T190" s="115">
        <v>31417</v>
      </c>
      <c r="U190" s="115">
        <v>45078</v>
      </c>
      <c r="V190" s="115">
        <v>181338</v>
      </c>
      <c r="W190" s="115">
        <v>36939</v>
      </c>
      <c r="X190" s="115">
        <v>30137</v>
      </c>
      <c r="Y190" s="115">
        <v>34988</v>
      </c>
      <c r="Z190" s="115">
        <v>79274</v>
      </c>
      <c r="AA190" s="115">
        <v>287665</v>
      </c>
      <c r="AB190" s="115">
        <v>20416</v>
      </c>
      <c r="AC190" s="115">
        <v>13547</v>
      </c>
      <c r="AD190" s="115">
        <v>74034</v>
      </c>
      <c r="AE190" s="115">
        <v>83614</v>
      </c>
      <c r="AF190" s="115">
        <v>96054</v>
      </c>
      <c r="AG190" s="115">
        <v>266177</v>
      </c>
      <c r="AH190" s="115">
        <v>96066</v>
      </c>
      <c r="AI190" s="115">
        <v>64517</v>
      </c>
      <c r="AJ190" s="115">
        <v>72882</v>
      </c>
      <c r="AK190" s="115">
        <v>32712</v>
      </c>
      <c r="AL190" s="116">
        <v>531355</v>
      </c>
      <c r="AM190" s="116">
        <v>735180</v>
      </c>
      <c r="AN190" s="117">
        <v>1266535</v>
      </c>
      <c r="AO190" s="114">
        <v>229065</v>
      </c>
      <c r="AP190" s="115">
        <v>50388</v>
      </c>
      <c r="AQ190" s="115">
        <v>44958</v>
      </c>
      <c r="AR190" s="115">
        <v>71578</v>
      </c>
      <c r="AS190" s="115">
        <v>62141</v>
      </c>
      <c r="AT190" s="115">
        <v>152948</v>
      </c>
      <c r="AU190" s="115">
        <v>52242</v>
      </c>
      <c r="AV190" s="115">
        <v>10082</v>
      </c>
      <c r="AW190" s="115">
        <v>15513</v>
      </c>
      <c r="AX190" s="115">
        <v>51343</v>
      </c>
      <c r="AY190" s="115">
        <v>23768</v>
      </c>
      <c r="AZ190" s="115">
        <v>204361</v>
      </c>
      <c r="BA190" s="115">
        <v>57835</v>
      </c>
      <c r="BB190" s="115">
        <v>45598</v>
      </c>
      <c r="BC190" s="115">
        <v>71418</v>
      </c>
      <c r="BD190" s="115">
        <v>29510</v>
      </c>
      <c r="BE190" s="115">
        <v>198883</v>
      </c>
      <c r="BF190" s="115">
        <v>28109</v>
      </c>
      <c r="BG190" s="115">
        <v>70248</v>
      </c>
      <c r="BH190" s="115">
        <v>41519</v>
      </c>
      <c r="BI190" s="115">
        <v>59007</v>
      </c>
      <c r="BJ190" s="115">
        <v>477688</v>
      </c>
      <c r="BK190" s="115">
        <v>34839</v>
      </c>
      <c r="BL190" s="115">
        <v>33454</v>
      </c>
      <c r="BM190" s="115">
        <v>49175</v>
      </c>
      <c r="BN190" s="115">
        <v>123967</v>
      </c>
      <c r="BO190" s="115">
        <v>236253</v>
      </c>
      <c r="BP190" s="115">
        <v>283893</v>
      </c>
      <c r="BQ190" s="115">
        <v>83468</v>
      </c>
      <c r="BR190" s="115">
        <v>141328</v>
      </c>
      <c r="BS190" s="115">
        <v>52664</v>
      </c>
      <c r="BT190" s="115">
        <v>6433</v>
      </c>
      <c r="BU190" s="116">
        <v>586374</v>
      </c>
      <c r="BV190" s="116">
        <v>960464</v>
      </c>
      <c r="BW190" s="118">
        <v>1546838</v>
      </c>
      <c r="BX190" s="119">
        <v>2813373</v>
      </c>
      <c r="BY190" s="120"/>
      <c r="BZ190" s="34"/>
      <c r="CA190" s="34" t="s">
        <v>40</v>
      </c>
      <c r="CB190" s="34"/>
      <c r="CC190" s="34"/>
      <c r="CD190" s="34"/>
      <c r="CE190" s="34" t="b">
        <f t="shared" si="5"/>
        <v>1</v>
      </c>
    </row>
    <row r="191" spans="1:83" s="40" customFormat="1" ht="15.75" customHeight="1" x14ac:dyDescent="0.25">
      <c r="A191" s="1" t="s">
        <v>119</v>
      </c>
      <c r="B191" s="31" t="s">
        <v>121</v>
      </c>
      <c r="C191" s="149"/>
      <c r="D191" s="149"/>
      <c r="E191" s="63" t="s">
        <v>23</v>
      </c>
      <c r="F191" s="64">
        <v>-0.10122383850403199</v>
      </c>
      <c r="G191" s="65">
        <v>-7.2322180783696302E-2</v>
      </c>
      <c r="H191" s="65">
        <v>-0.149173137373385</v>
      </c>
      <c r="I191" s="65">
        <v>-0.28111178509531998</v>
      </c>
      <c r="J191" s="65">
        <v>0.173989500812706</v>
      </c>
      <c r="K191" s="65">
        <v>-2.3257246771741302E-2</v>
      </c>
      <c r="L191" s="65">
        <v>-0.119556582810943</v>
      </c>
      <c r="M191" s="65">
        <v>-0.414409610814026</v>
      </c>
      <c r="N191" s="65">
        <v>-0.27526164192878599</v>
      </c>
      <c r="O191" s="65">
        <v>0.263518761988911</v>
      </c>
      <c r="P191" s="65">
        <v>0.84034567901236601</v>
      </c>
      <c r="Q191" s="65">
        <v>4.9332480934583499E-2</v>
      </c>
      <c r="R191" s="65">
        <v>1.20480421552951</v>
      </c>
      <c r="S191" s="65">
        <v>-0.57701116267141295</v>
      </c>
      <c r="T191" s="65">
        <v>-6.4029842696643302E-2</v>
      </c>
      <c r="U191" s="65">
        <v>-0.41063503590736999</v>
      </c>
      <c r="V191" s="65">
        <v>9.3800816318241498E-2</v>
      </c>
      <c r="W191" s="65">
        <v>-0.222229755941524</v>
      </c>
      <c r="X191" s="65">
        <v>-0.47851440844818199</v>
      </c>
      <c r="Y191" s="65">
        <v>0.48158636181861397</v>
      </c>
      <c r="Z191" s="65">
        <v>0.242067304147597</v>
      </c>
      <c r="AA191" s="65">
        <v>4.9771307821138498E-2</v>
      </c>
      <c r="AB191" s="65">
        <v>-0.84922989052832099</v>
      </c>
      <c r="AC191" s="65">
        <v>0.24332139502115499</v>
      </c>
      <c r="AD191" s="65">
        <v>8.9585284658338801E-2</v>
      </c>
      <c r="AE191" s="65">
        <v>0.318720359409772</v>
      </c>
      <c r="AF191" s="65">
        <v>0.12278155281768</v>
      </c>
      <c r="AG191" s="65">
        <v>1.02617521872428E-2</v>
      </c>
      <c r="AH191" s="65">
        <v>0.33212500782480597</v>
      </c>
      <c r="AI191" s="65">
        <v>0.16250628304213799</v>
      </c>
      <c r="AJ191" s="65">
        <v>-0.211651511138291</v>
      </c>
      <c r="AK191" s="65">
        <v>2.4177737518120499E-2</v>
      </c>
      <c r="AL191" s="66">
        <v>-2.49519780741553E-2</v>
      </c>
      <c r="AM191" s="66">
        <v>4.5221866965735998E-2</v>
      </c>
      <c r="AN191" s="67">
        <v>1.8741619491562E-2</v>
      </c>
      <c r="AO191" s="64">
        <v>-4.3514774146895903E-3</v>
      </c>
      <c r="AP191" s="65">
        <v>-3.6727424854788103E-2</v>
      </c>
      <c r="AQ191" s="65">
        <v>5.9575282693993901E-3</v>
      </c>
      <c r="AR191" s="65">
        <v>-1.4702894897885E-2</v>
      </c>
      <c r="AS191" s="65">
        <v>1.57689407201148E-2</v>
      </c>
      <c r="AT191" s="65">
        <v>6.3243586364338494E-2</v>
      </c>
      <c r="AU191" s="65">
        <v>-5.2565816870175697E-2</v>
      </c>
      <c r="AV191" s="65">
        <v>0.50056854642371096</v>
      </c>
      <c r="AW191" s="65">
        <v>-0.150056869370223</v>
      </c>
      <c r="AX191" s="65">
        <v>0.18369859742855901</v>
      </c>
      <c r="AY191" s="65">
        <v>0.111289106495523</v>
      </c>
      <c r="AZ191" s="65">
        <v>0.165772591122022</v>
      </c>
      <c r="BA191" s="65">
        <v>0.138415624293454</v>
      </c>
      <c r="BB191" s="65">
        <v>0.13526550941323701</v>
      </c>
      <c r="BC191" s="65">
        <v>0.33194487305620002</v>
      </c>
      <c r="BD191" s="65">
        <v>0.109309121373626</v>
      </c>
      <c r="BE191" s="65">
        <v>8.7927794262537495E-2</v>
      </c>
      <c r="BF191" s="65">
        <v>0.161894534050712</v>
      </c>
      <c r="BG191" s="65">
        <v>6.7842708139093794E-2</v>
      </c>
      <c r="BH191" s="65">
        <v>0.12696777913968199</v>
      </c>
      <c r="BI191" s="65">
        <v>-1.7400272055499801E-2</v>
      </c>
      <c r="BJ191" s="65">
        <v>3.3490459986992099E-2</v>
      </c>
      <c r="BK191" s="65">
        <v>-2.9841813251504701E-2</v>
      </c>
      <c r="BL191" s="65">
        <v>4.0693886346464203E-2</v>
      </c>
      <c r="BM191" s="65">
        <v>9.8835990287290301E-2</v>
      </c>
      <c r="BN191" s="65">
        <v>8.2585938249044602E-2</v>
      </c>
      <c r="BO191" s="65">
        <v>1.4471226679829601E-2</v>
      </c>
      <c r="BP191" s="65">
        <v>0.151913099291271</v>
      </c>
      <c r="BQ191" s="65">
        <v>0.16389682920939</v>
      </c>
      <c r="BR191" s="65">
        <v>-0.29336443647726201</v>
      </c>
      <c r="BS191" s="65">
        <v>0.47283941258189899</v>
      </c>
      <c r="BT191" s="65">
        <v>0.63227820653815003</v>
      </c>
      <c r="BU191" s="66">
        <v>5.4454031211780003E-2</v>
      </c>
      <c r="BV191" s="66">
        <v>8.8484354457155204E-2</v>
      </c>
      <c r="BW191" s="68">
        <v>7.3528973802903505E-2</v>
      </c>
      <c r="BX191" s="69">
        <v>4.4281854230006398E-2</v>
      </c>
      <c r="BY191" s="70"/>
      <c r="BZ191" s="34"/>
      <c r="CA191" s="34" t="s">
        <v>40</v>
      </c>
      <c r="CB191" s="34"/>
      <c r="CC191" s="34"/>
      <c r="CD191" s="34"/>
      <c r="CE191" s="34" t="b">
        <f t="shared" si="5"/>
        <v>1</v>
      </c>
    </row>
    <row r="192" spans="1:83" s="40" customFormat="1" ht="15.75" customHeight="1" thickBot="1" x14ac:dyDescent="0.3">
      <c r="A192" s="1" t="s">
        <v>119</v>
      </c>
      <c r="B192" s="31" t="s">
        <v>122</v>
      </c>
      <c r="C192" s="152"/>
      <c r="D192" s="152"/>
      <c r="E192" s="100" t="s">
        <v>24</v>
      </c>
      <c r="F192" s="101">
        <v>-0.31384103819332199</v>
      </c>
      <c r="G192" s="102">
        <v>1.1948676824378499</v>
      </c>
      <c r="H192" s="102">
        <v>-0.22990636660174099</v>
      </c>
      <c r="I192" s="102">
        <v>-0.60139403928031898</v>
      </c>
      <c r="J192" s="102">
        <v>8.6957371156175495E-2</v>
      </c>
      <c r="K192" s="102">
        <v>-0.36895644655919801</v>
      </c>
      <c r="L192" s="102">
        <v>-0.30137470289715401</v>
      </c>
      <c r="M192" s="102">
        <v>-0.65791297117516601</v>
      </c>
      <c r="N192" s="102">
        <v>-0.41087801882930802</v>
      </c>
      <c r="O192" s="102">
        <v>-0.18755669624090099</v>
      </c>
      <c r="P192" s="102">
        <v>-0.18581093755862099</v>
      </c>
      <c r="Q192" s="102">
        <v>-1.34198344469022E-2</v>
      </c>
      <c r="R192" s="102">
        <v>3.9616348261822698</v>
      </c>
      <c r="S192" s="102">
        <v>-0.774768583148987</v>
      </c>
      <c r="T192" s="102">
        <v>-0.25156170406713302</v>
      </c>
      <c r="U192" s="102">
        <v>-0.45299334198966801</v>
      </c>
      <c r="V192" s="102">
        <v>5.2968950969260999E-2</v>
      </c>
      <c r="W192" s="102">
        <v>-0.28161800013719601</v>
      </c>
      <c r="X192" s="102">
        <v>-0.36229086229086199</v>
      </c>
      <c r="Y192" s="102">
        <v>0.37925602195345098</v>
      </c>
      <c r="Z192" s="102">
        <v>0.109175892382135</v>
      </c>
      <c r="AA192" s="102">
        <v>-0.11674431718543</v>
      </c>
      <c r="AB192" s="102">
        <v>-0.85252025420850897</v>
      </c>
      <c r="AC192" s="102">
        <v>0.14182303461662901</v>
      </c>
      <c r="AD192" s="102">
        <v>1.17041689332872</v>
      </c>
      <c r="AE192" s="102">
        <v>-0.16571976958450499</v>
      </c>
      <c r="AF192" s="102">
        <v>-8.9431728829114404E-2</v>
      </c>
      <c r="AG192" s="102">
        <v>-3.6001868624835398E-2</v>
      </c>
      <c r="AH192" s="102">
        <v>1.6253958203860198E-2</v>
      </c>
      <c r="AI192" s="102">
        <v>-2.89362514162354E-2</v>
      </c>
      <c r="AJ192" s="102">
        <v>-0.114226534062352</v>
      </c>
      <c r="AK192" s="102">
        <v>5.1669536196250997E-2</v>
      </c>
      <c r="AL192" s="103">
        <v>-0.26549192609550498</v>
      </c>
      <c r="AM192" s="103">
        <v>-4.4132264676922002E-2</v>
      </c>
      <c r="AN192" s="104">
        <v>-0.13796132773705599</v>
      </c>
      <c r="AO192" s="101">
        <v>-6.6259652601230803E-2</v>
      </c>
      <c r="AP192" s="102">
        <v>-2.92103159344008E-2</v>
      </c>
      <c r="AQ192" s="102">
        <v>-0.37393922138535102</v>
      </c>
      <c r="AR192" s="102">
        <v>0.240700282758497</v>
      </c>
      <c r="AS192" s="102">
        <v>-4.1770979295784098E-2</v>
      </c>
      <c r="AT192" s="102">
        <v>0.20381644772584101</v>
      </c>
      <c r="AU192" s="102">
        <v>-0.101126675375111</v>
      </c>
      <c r="AV192" s="102">
        <v>1.43913680943629</v>
      </c>
      <c r="AW192" s="102">
        <v>0.20179769611248299</v>
      </c>
      <c r="AX192" s="102">
        <v>0.85912824820481404</v>
      </c>
      <c r="AY192" s="102">
        <v>0.24145614571831001</v>
      </c>
      <c r="AZ192" s="102">
        <v>0.27855197788490399</v>
      </c>
      <c r="BA192" s="102">
        <v>0.85052864850125998</v>
      </c>
      <c r="BB192" s="102">
        <v>0.186825256125036</v>
      </c>
      <c r="BC192" s="102">
        <v>0.140301480895445</v>
      </c>
      <c r="BD192" s="102">
        <v>-1.51377851955525E-2</v>
      </c>
      <c r="BE192" s="102">
        <v>-0.105707191597304</v>
      </c>
      <c r="BF192" s="102">
        <v>4.3794031687333701E-2</v>
      </c>
      <c r="BG192" s="102">
        <v>-0.36002508647967002</v>
      </c>
      <c r="BH192" s="102">
        <v>0.81311951670364402</v>
      </c>
      <c r="BI192" s="102">
        <v>-0.45842835456789899</v>
      </c>
      <c r="BJ192" s="102">
        <v>0.12392962538282</v>
      </c>
      <c r="BK192" s="102">
        <v>0.69966950455923205</v>
      </c>
      <c r="BL192" s="102">
        <v>0.210329294426185</v>
      </c>
      <c r="BM192" s="102">
        <v>5.5462769697541998E-2</v>
      </c>
      <c r="BN192" s="102">
        <v>-5.4363284464835099E-2</v>
      </c>
      <c r="BO192" s="102">
        <v>5.3100624102333703E-2</v>
      </c>
      <c r="BP192" s="102">
        <v>3.4389944054324897E-2</v>
      </c>
      <c r="BQ192" s="102">
        <v>2.6514345094549401E-2</v>
      </c>
      <c r="BR192" s="102">
        <v>-0.15030504851592399</v>
      </c>
      <c r="BS192" s="102">
        <v>4.80086497370837E-2</v>
      </c>
      <c r="BT192" s="102">
        <v>0.63812780028057203</v>
      </c>
      <c r="BU192" s="103">
        <v>8.2660302046641695E-2</v>
      </c>
      <c r="BV192" s="103">
        <v>3.15234750368866E-2</v>
      </c>
      <c r="BW192" s="105">
        <v>5.2992489880426701E-2</v>
      </c>
      <c r="BX192" s="106">
        <v>-5.59159070623673E-2</v>
      </c>
      <c r="BY192" s="70"/>
      <c r="BZ192" s="34"/>
      <c r="CA192" s="34" t="s">
        <v>40</v>
      </c>
      <c r="CB192" s="34"/>
      <c r="CC192" s="34"/>
      <c r="CD192" s="34"/>
      <c r="CE192" s="34" t="b">
        <f t="shared" si="5"/>
        <v>1</v>
      </c>
    </row>
    <row r="195" spans="76:77" x14ac:dyDescent="0.25">
      <c r="BX195" s="157"/>
      <c r="BY195" s="157"/>
    </row>
    <row r="196" spans="76:77" x14ac:dyDescent="0.25">
      <c r="BX196" s="158"/>
      <c r="BY196" s="158"/>
    </row>
  </sheetData>
  <autoFilter ref="BZ3:CF192" xr:uid="{00000000-0009-0000-0000-000000000000}"/>
  <mergeCells count="55">
    <mergeCell ref="C175:C183"/>
    <mergeCell ref="D175:D183"/>
    <mergeCell ref="C184:C192"/>
    <mergeCell ref="D184:D192"/>
    <mergeCell ref="C148:C156"/>
    <mergeCell ref="D148:D156"/>
    <mergeCell ref="C157:C165"/>
    <mergeCell ref="D157:D165"/>
    <mergeCell ref="C166:C174"/>
    <mergeCell ref="D166:D174"/>
    <mergeCell ref="C139:C147"/>
    <mergeCell ref="D139:D147"/>
    <mergeCell ref="C112:C120"/>
    <mergeCell ref="D112:D120"/>
    <mergeCell ref="C121:C129"/>
    <mergeCell ref="D121:D129"/>
    <mergeCell ref="C130:C138"/>
    <mergeCell ref="D130:D138"/>
    <mergeCell ref="C85:C93"/>
    <mergeCell ref="D85:D93"/>
    <mergeCell ref="C94:C102"/>
    <mergeCell ref="D94:D102"/>
    <mergeCell ref="C103:C111"/>
    <mergeCell ref="D103:D111"/>
    <mergeCell ref="C58:C66"/>
    <mergeCell ref="D58:D66"/>
    <mergeCell ref="C67:C75"/>
    <mergeCell ref="D67:D75"/>
    <mergeCell ref="C76:C84"/>
    <mergeCell ref="D76:D84"/>
    <mergeCell ref="C31:C39"/>
    <mergeCell ref="D31:D39"/>
    <mergeCell ref="C40:C48"/>
    <mergeCell ref="D40:D48"/>
    <mergeCell ref="C49:C57"/>
    <mergeCell ref="D49:D57"/>
    <mergeCell ref="C4:C12"/>
    <mergeCell ref="D4:D12"/>
    <mergeCell ref="C13:C21"/>
    <mergeCell ref="D13:D21"/>
    <mergeCell ref="C22:C30"/>
    <mergeCell ref="D22:D30"/>
    <mergeCell ref="BQ2:BT2"/>
    <mergeCell ref="AH2:AK2"/>
    <mergeCell ref="AP2:AS2"/>
    <mergeCell ref="AU2:AY2"/>
    <mergeCell ref="BA2:BD2"/>
    <mergeCell ref="BF2:BI2"/>
    <mergeCell ref="BK2:BO2"/>
    <mergeCell ref="C2:E2"/>
    <mergeCell ref="G2:J2"/>
    <mergeCell ref="L2:P2"/>
    <mergeCell ref="R2:U2"/>
    <mergeCell ref="W2:Z2"/>
    <mergeCell ref="AB2:AF2"/>
  </mergeCells>
  <printOptions horizontalCentered="1" headings="1"/>
  <pageMargins left="0" right="0" top="0.4" bottom="0.4" header="0.05" footer="0.05"/>
  <pageSetup paperSize="17" scale="35" fitToHeight="25" orientation="landscape" r:id="rId1"/>
  <headerFooter>
    <oddHeader>&amp;L&amp;G&amp;C&amp;"-,Bold"&amp;18&amp;A</oddHeader>
    <oddFooter>&amp;L&amp;"-,Bold"&amp;F&amp;C&amp;D&amp;RPage &amp;P</oddFooter>
  </headerFooter>
  <rowBreaks count="1" manualBreakCount="1">
    <brk id="111" min="3" max="75" man="1"/>
  </rowBreaks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CP OVERVIEW - CHANNEL</vt:lpstr>
      <vt:lpstr>'CP OVERVIEW - CHANNEL'!Print_Area</vt:lpstr>
      <vt:lpstr>'CP OVERVIEW - CHANNEL'!Print_Titles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2019-06-26T15:23:20Z</dcterms:created>
  <dcterms:modified xsi:type="dcterms:W3CDTF">2019-06-26T15:29:03Z</dcterms:modified>
</cp:coreProperties>
</file>