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5jxt/Desktop/fcst_scripts/"/>
    </mc:Choice>
  </mc:AlternateContent>
  <bookViews>
    <workbookView xWindow="0" yWindow="460" windowWidth="20720" windowHeight="18780"/>
  </bookViews>
  <sheets>
    <sheet name="CP OVERVIEW - CHANNEL" sheetId="1" r:id="rId1"/>
  </sheets>
  <definedNames>
    <definedName name="_xlnm._FilterDatabase" localSheetId="0" hidden="1">'CP OVERVIEW - CHANNEL'!$BZ$3:$CF$111</definedName>
    <definedName name="_xlnm.Print_Area" localSheetId="0">'CP OVERVIEW - CHANNEL'!$D$2:$BX$111</definedName>
    <definedName name="_xlnm.Print_Titles" localSheetId="0">'CP OVERVIEW - CHANNEL'!$2:$3</definedName>
    <definedName name="Z_5D30D5BE_00A5_4690_8E05_9C78801EB2DE_.wvu.FilterData" localSheetId="0" hidden="1">'CP OVERVIEW - CHANNEL'!$BZ$3:$CF$111</definedName>
    <definedName name="Z_89590BC0_7402_4A4F_943E_1BDEB9A2AECC_.wvu.FilterData" localSheetId="0" hidden="1">'CP OVERVIEW - CHANNEL'!$BZ$3:$CF$111</definedName>
    <definedName name="Z_A26DDD61_CDB5_4929_B1D8_72D421FFC7C7_.wvu.FilterData" localSheetId="0" hidden="1">'CP OVERVIEW - CHANNEL'!$BZ$3:$CF$111</definedName>
    <definedName name="Z_AE2AC870_98D4_4AF9_8641_525F314C05EB_.wvu.FilterData" localSheetId="0" hidden="1">'CP OVERVIEW - CHANNEL'!$BZ$3:$CF$111</definedName>
    <definedName name="Z_C75D71C8_C609_4040_9C13_879DA5319698_.wvu.Cols" localSheetId="0" hidden="1">'CP OVERVIEW - CHANNEL'!$R:$U,'CP OVERVIEW - CHANNEL'!$W:$Z,'CP OVERVIEW - CHANNEL'!$AB:$AF,'CP OVERVIEW - CHANNEL'!$AH:$AK,'CP OVERVIEW - CHANNEL'!$AP:$AS,'CP OVERVIEW - CHANNEL'!$AU:$AY,'CP OVERVIEW - CHANNEL'!$BA:$BD,'CP OVERVIEW - CHANNEL'!$BF:$BI,'CP OVERVIEW - CHANNEL'!$BK:$BO,'CP OVERVIEW - CHANNEL'!$BQ:$BT</definedName>
    <definedName name="Z_C75D71C8_C609_4040_9C13_879DA5319698_.wvu.FilterData" localSheetId="0" hidden="1">'CP OVERVIEW - CHANNEL'!$BZ$3:$CF$111</definedName>
    <definedName name="Z_C75D71C8_C609_4040_9C13_879DA5319698_.wvu.PrintArea" localSheetId="0" hidden="1">'CP OVERVIEW - CHANNEL'!$C$2:$BX$111</definedName>
    <definedName name="Z_C75D71C8_C609_4040_9C13_879DA5319698_.wvu.PrintTitles" localSheetId="0" hidden="1">'CP OVERVIEW - CHANNEL'!$2:$3</definedName>
    <definedName name="Z_C78A9514_898B_4C16_BCFF_BB267015DED2_.wvu.Cols" localSheetId="0" hidden="1">'CP OVERVIEW - CHANNEL'!$G:$J,'CP OVERVIEW - CHANNEL'!$L:$P,'CP OVERVIEW - CHANNEL'!$R:$U,'CP OVERVIEW - CHANNEL'!$W:$Z,'CP OVERVIEW - CHANNEL'!$AB:$AF,'CP OVERVIEW - CHANNEL'!$AH:$AK,'CP OVERVIEW - CHANNEL'!$AP:$AS,'CP OVERVIEW - CHANNEL'!$AU:$AY,'CP OVERVIEW - CHANNEL'!$BA:$BD,'CP OVERVIEW - CHANNEL'!$BF:$BI,'CP OVERVIEW - CHANNEL'!$BK:$BO,'CP OVERVIEW - CHANNEL'!$BQ:$BT</definedName>
    <definedName name="Z_C78A9514_898B_4C16_BCFF_BB267015DED2_.wvu.FilterData" localSheetId="0" hidden="1">'CP OVERVIEW - CHANNEL'!$BZ$3:$CF$111</definedName>
    <definedName name="Z_C78A9514_898B_4C16_BCFF_BB267015DED2_.wvu.PrintArea" localSheetId="0" hidden="1">'CP OVERVIEW - CHANNEL'!$C$2:$BX$111</definedName>
    <definedName name="Z_C78A9514_898B_4C16_BCFF_BB267015DED2_.wvu.PrintTitles" localSheetId="0" hidden="1">'CP OVERVIEW - CHANNEL'!$2:$3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111" i="1" l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BQ2" i="1"/>
  <c r="BK2" i="1"/>
  <c r="BF2" i="1"/>
  <c r="BA2" i="1"/>
  <c r="AU2" i="1"/>
  <c r="AP2" i="1"/>
  <c r="AH2" i="1"/>
  <c r="AB2" i="1"/>
  <c r="W2" i="1"/>
  <c r="R2" i="1"/>
  <c r="L2" i="1"/>
  <c r="G2" i="1"/>
</calcChain>
</file>

<file path=xl/sharedStrings.xml><?xml version="1.0" encoding="utf-8"?>
<sst xmlns="http://schemas.openxmlformats.org/spreadsheetml/2006/main" count="591" uniqueCount="119">
  <si>
    <t>Company Planning Overview</t>
  </si>
  <si>
    <t>Report in thousands</t>
  </si>
  <si>
    <t>Feb 2019</t>
  </si>
  <si>
    <t>Feb Wk. 1 2019</t>
  </si>
  <si>
    <t>Feb Wk. 2 2019</t>
  </si>
  <si>
    <t>Feb Wk. 3 2019</t>
  </si>
  <si>
    <t>Feb Wk. 4 2019</t>
  </si>
  <si>
    <t>Mar 2019</t>
  </si>
  <si>
    <t>Mar Wk. 5 2019</t>
  </si>
  <si>
    <t>Mar Wk. 6 2019</t>
  </si>
  <si>
    <t>Mar Wk. 7 2019</t>
  </si>
  <si>
    <t>Mar Wk. 8 2019</t>
  </si>
  <si>
    <t>Mar Wk. 9 2019</t>
  </si>
  <si>
    <t>Apr 2019</t>
  </si>
  <si>
    <t>Apr Wk. 10 2019</t>
  </si>
  <si>
    <t>Apr Wk. 11 2019</t>
  </si>
  <si>
    <t>Apr Wk. 12 2019</t>
  </si>
  <si>
    <t>Apr Wk. 13 2019</t>
  </si>
  <si>
    <t>May 2019</t>
  </si>
  <si>
    <t>May Wk. 14 2019</t>
  </si>
  <si>
    <t>May Wk. 15 2019</t>
  </si>
  <si>
    <t>May Wk. 16 2019</t>
  </si>
  <si>
    <t>May Wk. 17 2019</t>
  </si>
  <si>
    <t>Jun 2019</t>
  </si>
  <si>
    <t>Jun Wk. 18 2019</t>
  </si>
  <si>
    <t>Jun Wk. 19 2019</t>
  </si>
  <si>
    <t>Jun Wk. 20 2019</t>
  </si>
  <si>
    <t>Jun Wk. 21 2019</t>
  </si>
  <si>
    <t>Jun Wk. 22 2019</t>
  </si>
  <si>
    <t>Jul 2019</t>
  </si>
  <si>
    <t>Jul Wk. 23 2019</t>
  </si>
  <si>
    <t>Jul Wk. 24 2019</t>
  </si>
  <si>
    <t>Jul Wk. 25 2019</t>
  </si>
  <si>
    <t>Jul Wk. 26 2019</t>
  </si>
  <si>
    <t>Qtr. 1 - 2019</t>
  </si>
  <si>
    <t>Qtr. 2 - 2019</t>
  </si>
  <si>
    <t>Spring 2019</t>
  </si>
  <si>
    <t>Aug 2019</t>
  </si>
  <si>
    <t>Aug Wk. 27 2019</t>
  </si>
  <si>
    <t>Aug Wk. 28 2019</t>
  </si>
  <si>
    <t>Aug Wk. 29 2019</t>
  </si>
  <si>
    <t>Aug Wk. 30 2019</t>
  </si>
  <si>
    <t>Sep 2019</t>
  </si>
  <si>
    <t>Sep Wk. 31 2019</t>
  </si>
  <si>
    <t>Sep Wk. 32 2019</t>
  </si>
  <si>
    <t>Sep Wk. 33 2019</t>
  </si>
  <si>
    <t>Sep Wk. 34 2019</t>
  </si>
  <si>
    <t>Sep Wk. 35 2019</t>
  </si>
  <si>
    <t>Oct 2019</t>
  </si>
  <si>
    <t>Oct Wk. 36 2019</t>
  </si>
  <si>
    <t>Oct Wk. 37 2019</t>
  </si>
  <si>
    <t>Oct Wk. 38 2019</t>
  </si>
  <si>
    <t>Oct Wk. 39 2019</t>
  </si>
  <si>
    <t>Nov 2019</t>
  </si>
  <si>
    <t>Nov Wk. 40 2019</t>
  </si>
  <si>
    <t>Nov Wk. 41 2019</t>
  </si>
  <si>
    <t>Nov Wk. 42 2019</t>
  </si>
  <si>
    <t>Nov Wk. 43 2019</t>
  </si>
  <si>
    <t>Dec 2019</t>
  </si>
  <si>
    <t>Dec Wk. 44 2019</t>
  </si>
  <si>
    <t>Dec Wk. 45 2019</t>
  </si>
  <si>
    <t>Dec Wk. 46 2019</t>
  </si>
  <si>
    <t>Dec Wk. 47 2019</t>
  </si>
  <si>
    <t>Dec Wk. 48 2019</t>
  </si>
  <si>
    <t>Jan 2019</t>
  </si>
  <si>
    <t>Jan Wk. 49 2019</t>
  </si>
  <si>
    <t>Jan Wk. 50 2019</t>
  </si>
  <si>
    <t>Jan Wk. 51 2019</t>
  </si>
  <si>
    <t>Jan Wk. 52 2019</t>
  </si>
  <si>
    <t>Qtr. 3 - 2019</t>
  </si>
  <si>
    <t>Qtr. 4 - 2019</t>
  </si>
  <si>
    <t>Fall 2019</t>
  </si>
  <si>
    <t>Year 2019</t>
  </si>
  <si>
    <t>Metrics</t>
  </si>
  <si>
    <t>Channel View</t>
  </si>
  <si>
    <t>Other View 1</t>
  </si>
  <si>
    <t>Other View 2</t>
  </si>
  <si>
    <t>Outlet View 3</t>
  </si>
  <si>
    <t>Label Check</t>
  </si>
  <si>
    <t>Steph's Print</t>
  </si>
  <si>
    <t>TDPP</t>
  </si>
  <si>
    <t>TDLP</t>
  </si>
  <si>
    <t>TDOP</t>
  </si>
  <si>
    <t>TDPT</t>
  </si>
  <si>
    <t>TLRP</t>
  </si>
  <si>
    <t>Actual (TY) / Forecast</t>
  </si>
  <si>
    <t>Hide</t>
  </si>
  <si>
    <t/>
  </si>
  <si>
    <t>Forecast</t>
  </si>
  <si>
    <t>Plan</t>
  </si>
  <si>
    <t>Var_to_Plan</t>
  </si>
  <si>
    <t>Var to Plan</t>
  </si>
  <si>
    <t>Target</t>
  </si>
  <si>
    <t>LY</t>
  </si>
  <si>
    <t>LLY</t>
  </si>
  <si>
    <t>TDPPvsTDOP</t>
  </si>
  <si>
    <t>Actual to Plan %</t>
  </si>
  <si>
    <t>TDPPvsTLRP</t>
  </si>
  <si>
    <t>Actual to LY %</t>
  </si>
  <si>
    <t>Sls Total Rtl</t>
  </si>
  <si>
    <t>Sls Total FP Rtl</t>
  </si>
  <si>
    <t>Sls Total MD Rtl</t>
  </si>
  <si>
    <t>Sls Total U</t>
  </si>
  <si>
    <t>Sls Total FP U</t>
  </si>
  <si>
    <t>Sls Total MD U</t>
  </si>
  <si>
    <t>Retail</t>
  </si>
  <si>
    <t>Retail Sales (Stores &amp; Concierge)</t>
  </si>
  <si>
    <t>Retail Full Price Sales (Stores &amp; Concierge)</t>
  </si>
  <si>
    <t>Retail Markdown Sales (Stores &amp; Concierge)</t>
  </si>
  <si>
    <t>Retail Sales Units (Stores &amp; Concierge)</t>
  </si>
  <si>
    <t>Retail Full Price Sales Units (Stores &amp; Concierge)</t>
  </si>
  <si>
    <t>Retail Markdown Sales Units (Stores &amp; Concierge)</t>
  </si>
  <si>
    <t>Direct</t>
  </si>
  <si>
    <t>Direct Total Sales</t>
  </si>
  <si>
    <t>Direct Full Price Sales</t>
  </si>
  <si>
    <t>Direct Markdown Sales</t>
  </si>
  <si>
    <t>Direct Total Sales Units</t>
  </si>
  <si>
    <t>Direct Full Price Sales Units</t>
  </si>
  <si>
    <t>Direct Markdown 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</si>
</sst>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mmmm"/>
    <numFmt numFmtId="166" formatCode="&quot;$&quot;\ #,##0.0,;&quot;$&quot;\ \(#,##0.0,\)"/>
    <numFmt numFmtId="167" formatCode="0.0%"/>
    <numFmt numFmtId="168" formatCode="#,##0.0,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 style="medium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4" fillId="2" borderId="0" xfId="0" applyFont="1" applyFill="1" applyAlignment="1">
      <alignment vertical="center"/>
    </xf>
    <xf numFmtId="164" fontId="5" fillId="2" borderId="0" xfId="1" applyNumberFormat="1" applyFont="1" applyFill="1"/>
    <xf numFmtId="0" fontId="6" fillId="2" borderId="0" xfId="0" applyFont="1" applyFill="1" applyAlignment="1">
      <alignment vertical="center"/>
    </xf>
    <xf numFmtId="164" fontId="1" fillId="2" borderId="0" xfId="1" applyNumberForma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165" fontId="4" fillId="2" borderId="0" xfId="0" applyNumberFormat="1" applyFont="1" applyFill="1" applyAlignment="1">
      <alignment vertical="center"/>
    </xf>
    <xf numFmtId="165" fontId="1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12" fillId="2" borderId="0" xfId="1" applyNumberFormat="1" applyFont="1" applyFill="1"/>
    <xf numFmtId="0" fontId="13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wrapText="1"/>
    </xf>
    <xf numFmtId="0" fontId="3" fillId="0" borderId="0" xfId="0" applyFont="1"/>
    <xf numFmtId="166" fontId="5" fillId="2" borderId="0" xfId="1" applyNumberFormat="1" applyFont="1" applyFill="1"/>
    <xf numFmtId="166" fontId="2" fillId="0" borderId="13" xfId="1" applyNumberFormat="1" applyFont="1" applyBorder="1"/>
    <xf numFmtId="0" fontId="7" fillId="0" borderId="0" xfId="0" applyFont="1"/>
    <xf numFmtId="0" fontId="19" fillId="0" borderId="0" xfId="0" applyFont="1"/>
    <xf numFmtId="166" fontId="0" fillId="0" borderId="18" xfId="1" applyNumberFormat="1" applyFont="1" applyBorder="1"/>
    <xf numFmtId="166" fontId="20" fillId="2" borderId="0" xfId="1" applyNumberFormat="1" applyFont="1" applyFill="1"/>
    <xf numFmtId="166" fontId="21" fillId="0" borderId="18" xfId="1" applyNumberFormat="1" applyFont="1" applyBorder="1"/>
    <xf numFmtId="0" fontId="23" fillId="0" borderId="0" xfId="0" applyFont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2" borderId="15" xfId="1" applyNumberFormat="1" applyFont="1" applyFill="1" applyBorder="1"/>
    <xf numFmtId="166" fontId="18" fillId="3" borderId="16" xfId="1" applyNumberFormat="1" applyFont="1" applyFill="1" applyBorder="1"/>
    <xf numFmtId="166" fontId="18" fillId="3" borderId="13" xfId="1" applyNumberFormat="1" applyFont="1" applyFill="1" applyBorder="1"/>
    <xf numFmtId="166" fontId="18" fillId="3" borderId="12" xfId="1" applyNumberFormat="1" applyFont="1" applyFill="1" applyBorder="1"/>
    <xf numFmtId="166" fontId="18" fillId="3" borderId="0" xfId="1" applyNumberFormat="1" applyFont="1" applyFill="1"/>
    <xf numFmtId="166" fontId="1" fillId="0" borderId="19" xfId="1" applyNumberFormat="1" applyBorder="1"/>
    <xf numFmtId="166" fontId="1" fillId="0" borderId="20" xfId="1" applyNumberFormat="1" applyBorder="1"/>
    <xf numFmtId="166" fontId="1" fillId="2" borderId="20" xfId="1" applyNumberFormat="1" applyFill="1" applyBorder="1"/>
    <xf numFmtId="166" fontId="3" fillId="3" borderId="21" xfId="1" applyNumberFormat="1" applyFont="1" applyFill="1" applyBorder="1"/>
    <xf numFmtId="166" fontId="3" fillId="3" borderId="18" xfId="1" applyNumberFormat="1" applyFont="1" applyFill="1" applyBorder="1"/>
    <xf numFmtId="166" fontId="3" fillId="3" borderId="22" xfId="1" applyNumberFormat="1" applyFont="1" applyFill="1" applyBorder="1"/>
    <xf numFmtId="166" fontId="3" fillId="3" borderId="0" xfId="1" applyNumberFormat="1" applyFont="1" applyFill="1"/>
    <xf numFmtId="166" fontId="21" fillId="0" borderId="19" xfId="1" applyNumberFormat="1" applyFont="1" applyBorder="1"/>
    <xf numFmtId="166" fontId="21" fillId="0" borderId="20" xfId="1" applyNumberFormat="1" applyFont="1" applyBorder="1"/>
    <xf numFmtId="166" fontId="21" fillId="2" borderId="20" xfId="1" applyNumberFormat="1" applyFont="1" applyFill="1" applyBorder="1"/>
    <xf numFmtId="166" fontId="22" fillId="3" borderId="21" xfId="1" applyNumberFormat="1" applyFont="1" applyFill="1" applyBorder="1"/>
    <xf numFmtId="166" fontId="22" fillId="3" borderId="18" xfId="1" applyNumberFormat="1" applyFont="1" applyFill="1" applyBorder="1"/>
    <xf numFmtId="166" fontId="22" fillId="3" borderId="22" xfId="1" applyNumberFormat="1" applyFont="1" applyFill="1" applyBorder="1"/>
    <xf numFmtId="166" fontId="22" fillId="3" borderId="0" xfId="1" applyNumberFormat="1" applyFont="1" applyFill="1"/>
    <xf numFmtId="166" fontId="0" fillId="0" borderId="24" xfId="1" applyNumberFormat="1" applyFont="1" applyBorder="1"/>
    <xf numFmtId="167" fontId="1" fillId="0" borderId="19" xfId="2" applyNumberFormat="1" applyBorder="1"/>
    <xf numFmtId="167" fontId="1" fillId="0" borderId="20" xfId="2" applyNumberFormat="1" applyBorder="1"/>
    <xf numFmtId="167" fontId="1" fillId="2" borderId="20" xfId="2" applyNumberFormat="1" applyFill="1" applyBorder="1"/>
    <xf numFmtId="167" fontId="3" fillId="3" borderId="21" xfId="2" applyNumberFormat="1" applyFont="1" applyFill="1" applyBorder="1"/>
    <xf numFmtId="167" fontId="3" fillId="3" borderId="18" xfId="2" applyNumberFormat="1" applyFont="1" applyFill="1" applyBorder="1"/>
    <xf numFmtId="167" fontId="3" fillId="3" borderId="22" xfId="2" applyNumberFormat="1" applyFont="1" applyFill="1" applyBorder="1"/>
    <xf numFmtId="167" fontId="3" fillId="3" borderId="0" xfId="2" applyNumberFormat="1" applyFont="1" applyFill="1"/>
    <xf numFmtId="167" fontId="1" fillId="0" borderId="25" xfId="2" applyNumberFormat="1" applyBorder="1"/>
    <xf numFmtId="167" fontId="1" fillId="0" borderId="26" xfId="2" applyNumberFormat="1" applyBorder="1"/>
    <xf numFmtId="167" fontId="1" fillId="2" borderId="26" xfId="2" applyNumberFormat="1" applyFill="1" applyBorder="1"/>
    <xf numFmtId="167" fontId="3" fillId="3" borderId="27" xfId="2" applyNumberFormat="1" applyFont="1" applyFill="1" applyBorder="1"/>
    <xf numFmtId="167" fontId="3" fillId="3" borderId="24" xfId="2" applyNumberFormat="1" applyFont="1" applyFill="1" applyBorder="1"/>
    <xf numFmtId="167" fontId="3" fillId="3" borderId="28" xfId="2" applyNumberFormat="1" applyFont="1" applyFill="1" applyBorder="1"/>
    <xf numFmtId="166" fontId="2" fillId="0" borderId="1" xfId="1" applyNumberFormat="1" applyFont="1" applyBorder="1"/>
    <xf numFmtId="166" fontId="2" fillId="0" borderId="30" xfId="1" applyNumberFormat="1" applyFont="1" applyBorder="1"/>
    <xf numFmtId="166" fontId="2" fillId="0" borderId="31" xfId="1" applyNumberFormat="1" applyFont="1" applyBorder="1"/>
    <xf numFmtId="166" fontId="2" fillId="2" borderId="31" xfId="1" applyNumberFormat="1" applyFont="1" applyFill="1" applyBorder="1"/>
    <xf numFmtId="166" fontId="18" fillId="3" borderId="32" xfId="1" applyNumberFormat="1" applyFont="1" applyFill="1" applyBorder="1"/>
    <xf numFmtId="166" fontId="18" fillId="3" borderId="1" xfId="1" applyNumberFormat="1" applyFont="1" applyFill="1" applyBorder="1"/>
    <xf numFmtId="166" fontId="18" fillId="3" borderId="29" xfId="1" applyNumberFormat="1" applyFont="1" applyFill="1" applyBorder="1"/>
    <xf numFmtId="166" fontId="0" fillId="0" borderId="34" xfId="1" applyNumberFormat="1" applyFont="1" applyBorder="1"/>
    <xf numFmtId="167" fontId="1" fillId="0" borderId="35" xfId="2" applyNumberFormat="1" applyBorder="1"/>
    <xf numFmtId="167" fontId="1" fillId="0" borderId="36" xfId="2" applyNumberFormat="1" applyBorder="1"/>
    <xf numFmtId="167" fontId="1" fillId="2" borderId="36" xfId="2" applyNumberFormat="1" applyFill="1" applyBorder="1"/>
    <xf numFmtId="167" fontId="3" fillId="3" borderId="37" xfId="2" applyNumberFormat="1" applyFont="1" applyFill="1" applyBorder="1"/>
    <xf numFmtId="167" fontId="3" fillId="3" borderId="34" xfId="2" applyNumberFormat="1" applyFont="1" applyFill="1" applyBorder="1"/>
    <xf numFmtId="167" fontId="3" fillId="3" borderId="38" xfId="2" applyNumberFormat="1" applyFont="1" applyFill="1" applyBorder="1"/>
    <xf numFmtId="166" fontId="2" fillId="0" borderId="39" xfId="1" applyNumberFormat="1" applyFont="1" applyBorder="1"/>
    <xf numFmtId="166" fontId="2" fillId="0" borderId="40" xfId="1" applyNumberFormat="1" applyFont="1" applyBorder="1"/>
    <xf numFmtId="166" fontId="2" fillId="0" borderId="41" xfId="1" applyNumberFormat="1" applyFont="1" applyBorder="1"/>
    <xf numFmtId="166" fontId="2" fillId="2" borderId="41" xfId="1" applyNumberFormat="1" applyFont="1" applyFill="1" applyBorder="1"/>
    <xf numFmtId="166" fontId="18" fillId="3" borderId="42" xfId="1" applyNumberFormat="1" applyFont="1" applyFill="1" applyBorder="1"/>
    <xf numFmtId="166" fontId="18" fillId="3" borderId="39" xfId="1" applyNumberFormat="1" applyFont="1" applyFill="1" applyBorder="1"/>
    <xf numFmtId="166" fontId="18" fillId="3" borderId="17" xfId="1" applyNumberFormat="1" applyFont="1" applyFill="1" applyBorder="1"/>
    <xf numFmtId="166" fontId="0" fillId="0" borderId="43" xfId="1" applyNumberFormat="1" applyFont="1" applyBorder="1"/>
    <xf numFmtId="167" fontId="1" fillId="0" borderId="44" xfId="2" applyNumberFormat="1" applyBorder="1"/>
    <xf numFmtId="167" fontId="1" fillId="0" borderId="45" xfId="2" applyNumberFormat="1" applyBorder="1"/>
    <xf numFmtId="167" fontId="1" fillId="2" borderId="45" xfId="2" applyNumberFormat="1" applyFill="1" applyBorder="1"/>
    <xf numFmtId="167" fontId="3" fillId="3" borderId="46" xfId="2" applyNumberFormat="1" applyFont="1" applyFill="1" applyBorder="1"/>
    <xf numFmtId="167" fontId="3" fillId="3" borderId="43" xfId="2" applyNumberFormat="1" applyFont="1" applyFill="1" applyBorder="1"/>
    <xf numFmtId="167" fontId="3" fillId="3" borderId="47" xfId="2" applyNumberFormat="1" applyFont="1" applyFill="1" applyBorder="1"/>
    <xf numFmtId="168" fontId="2" fillId="0" borderId="14" xfId="1" applyNumberFormat="1" applyFont="1" applyBorder="1"/>
    <xf numFmtId="168" fontId="2" fillId="0" borderId="15" xfId="1" applyNumberFormat="1" applyFont="1" applyBorder="1"/>
    <xf numFmtId="168" fontId="2" fillId="2" borderId="15" xfId="1" applyNumberFormat="1" applyFont="1" applyFill="1" applyBorder="1"/>
    <xf numFmtId="168" fontId="18" fillId="3" borderId="16" xfId="1" applyNumberFormat="1" applyFont="1" applyFill="1" applyBorder="1"/>
    <xf numFmtId="168" fontId="18" fillId="3" borderId="13" xfId="1" applyNumberFormat="1" applyFont="1" applyFill="1" applyBorder="1"/>
    <xf numFmtId="168" fontId="18" fillId="3" borderId="12" xfId="1" applyNumberFormat="1" applyFont="1" applyFill="1" applyBorder="1"/>
    <xf numFmtId="168" fontId="18" fillId="3" borderId="0" xfId="1" applyNumberFormat="1" applyFont="1" applyFill="1"/>
    <xf numFmtId="168" fontId="1" fillId="0" borderId="19" xfId="1" applyNumberFormat="1" applyBorder="1"/>
    <xf numFmtId="168" fontId="1" fillId="0" borderId="20" xfId="1" applyNumberFormat="1" applyBorder="1"/>
    <xf numFmtId="168" fontId="1" fillId="2" borderId="20" xfId="1" applyNumberFormat="1" applyFill="1" applyBorder="1"/>
    <xf numFmtId="168" fontId="3" fillId="3" borderId="21" xfId="1" applyNumberFormat="1" applyFont="1" applyFill="1" applyBorder="1"/>
    <xf numFmtId="168" fontId="3" fillId="3" borderId="18" xfId="1" applyNumberFormat="1" applyFont="1" applyFill="1" applyBorder="1"/>
    <xf numFmtId="168" fontId="3" fillId="3" borderId="22" xfId="1" applyNumberFormat="1" applyFont="1" applyFill="1" applyBorder="1"/>
    <xf numFmtId="168" fontId="3" fillId="3" borderId="0" xfId="1" applyNumberFormat="1" applyFont="1" applyFill="1"/>
    <xf numFmtId="168" fontId="21" fillId="0" borderId="19" xfId="1" applyNumberFormat="1" applyFont="1" applyBorder="1"/>
    <xf numFmtId="168" fontId="21" fillId="0" borderId="20" xfId="1" applyNumberFormat="1" applyFont="1" applyBorder="1"/>
    <xf numFmtId="168" fontId="21" fillId="2" borderId="20" xfId="1" applyNumberFormat="1" applyFont="1" applyFill="1" applyBorder="1"/>
    <xf numFmtId="168" fontId="22" fillId="3" borderId="21" xfId="1" applyNumberFormat="1" applyFont="1" applyFill="1" applyBorder="1"/>
    <xf numFmtId="168" fontId="22" fillId="3" borderId="18" xfId="1" applyNumberFormat="1" applyFont="1" applyFill="1" applyBorder="1"/>
    <xf numFmtId="168" fontId="22" fillId="3" borderId="22" xfId="1" applyNumberFormat="1" applyFont="1" applyFill="1" applyBorder="1"/>
    <xf numFmtId="168" fontId="22" fillId="3" borderId="0" xfId="1" applyNumberFormat="1" applyFont="1" applyFill="1"/>
    <xf numFmtId="168" fontId="2" fillId="0" borderId="30" xfId="1" applyNumberFormat="1" applyFont="1" applyBorder="1"/>
    <xf numFmtId="168" fontId="2" fillId="0" borderId="31" xfId="1" applyNumberFormat="1" applyFont="1" applyBorder="1"/>
    <xf numFmtId="168" fontId="2" fillId="2" borderId="31" xfId="1" applyNumberFormat="1" applyFont="1" applyFill="1" applyBorder="1"/>
    <xf numFmtId="168" fontId="18" fillId="3" borderId="32" xfId="1" applyNumberFormat="1" applyFont="1" applyFill="1" applyBorder="1"/>
    <xf numFmtId="168" fontId="18" fillId="3" borderId="1" xfId="1" applyNumberFormat="1" applyFont="1" applyFill="1" applyBorder="1"/>
    <xf numFmtId="168" fontId="18" fillId="3" borderId="29" xfId="1" applyNumberFormat="1" applyFont="1" applyFill="1" applyBorder="1"/>
    <xf numFmtId="168" fontId="2" fillId="0" borderId="40" xfId="1" applyNumberFormat="1" applyFont="1" applyBorder="1"/>
    <xf numFmtId="168" fontId="2" fillId="0" borderId="41" xfId="1" applyNumberFormat="1" applyFont="1" applyBorder="1"/>
    <xf numFmtId="168" fontId="2" fillId="2" borderId="41" xfId="1" applyNumberFormat="1" applyFont="1" applyFill="1" applyBorder="1"/>
    <xf numFmtId="168" fontId="18" fillId="3" borderId="42" xfId="1" applyNumberFormat="1" applyFont="1" applyFill="1" applyBorder="1"/>
    <xf numFmtId="168" fontId="18" fillId="3" borderId="39" xfId="1" applyNumberFormat="1" applyFont="1" applyFill="1" applyBorder="1"/>
    <xf numFmtId="168" fontId="18" fillId="3" borderId="17" xfId="1" applyNumberFormat="1" applyFont="1" applyFill="1" applyBorder="1"/>
    <xf numFmtId="0" fontId="4" fillId="0" borderId="0" xfId="0" applyFont="1" applyAlignment="1">
      <alignment vertical="center"/>
    </xf>
    <xf numFmtId="164" fontId="5" fillId="0" borderId="0" xfId="1" applyNumberFormat="1" applyFont="1"/>
    <xf numFmtId="0" fontId="6" fillId="0" borderId="0" xfId="0" applyFont="1" applyAlignment="1">
      <alignment vertical="center"/>
    </xf>
    <xf numFmtId="164" fontId="1" fillId="0" borderId="0" xfId="1" applyNumberFormat="1"/>
    <xf numFmtId="0" fontId="18" fillId="0" borderId="0" xfId="0" applyFont="1"/>
    <xf numFmtId="43" fontId="18" fillId="0" borderId="0" xfId="1" applyFont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Right="0"/>
    <pageSetUpPr fitToPage="1"/>
  </sheetPr>
  <dimension ref="A1:CF115"/>
  <sheetViews>
    <sheetView showGridLines="0" tabSelected="1" view="pageBreakPreview" zoomScale="85" zoomScaleNormal="85" zoomScaleSheetLayoutView="85" zoomScalePage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5" sqref="J5"/>
    </sheetView>
  </sheetViews>
  <sheetFormatPr baseColWidth="10" defaultColWidth="9" defaultRowHeight="21" outlineLevelCol="1"/>
  <cols>
    <col min="1" max="1" width="9" style="130" customWidth="1"/>
    <col min="2" max="2" width="5" style="131" customWidth="1" collapsed="1"/>
    <col min="3" max="3" width="18.83203125" style="132" hidden="1" customWidth="1" outlineLevel="1"/>
    <col min="4" max="4" width="18.83203125" style="132" customWidth="1"/>
    <col min="5" max="5" width="37" style="133" bestFit="1" customWidth="1"/>
    <col min="6" max="6" width="16.83203125" customWidth="1"/>
    <col min="7" max="10" width="16.83203125" customWidth="1" outlineLevel="1"/>
    <col min="11" max="11" width="16.83203125" customWidth="1"/>
    <col min="12" max="16" width="16.83203125" customWidth="1" outlineLevel="1"/>
    <col min="17" max="17" width="16.83203125" customWidth="1"/>
    <col min="18" max="21" width="16.83203125" customWidth="1" outlineLevel="1"/>
    <col min="22" max="22" width="16.83203125" customWidth="1"/>
    <col min="23" max="26" width="16.83203125" customWidth="1" outlineLevel="1"/>
    <col min="27" max="27" width="16.83203125" customWidth="1"/>
    <col min="28" max="32" width="16.83203125" customWidth="1" outlineLevel="1"/>
    <col min="33" max="33" width="16.83203125" customWidth="1"/>
    <col min="34" max="37" width="16.83203125" customWidth="1" outlineLevel="1"/>
    <col min="38" max="39" width="15.83203125" customWidth="1"/>
    <col min="40" max="40" width="15.83203125" style="25" customWidth="1"/>
    <col min="41" max="41" width="16.83203125" customWidth="1"/>
    <col min="42" max="45" width="16.83203125" customWidth="1" outlineLevel="1"/>
    <col min="46" max="46" width="16.83203125" customWidth="1"/>
    <col min="47" max="51" width="16.83203125" customWidth="1" outlineLevel="1"/>
    <col min="52" max="52" width="16.83203125" customWidth="1"/>
    <col min="53" max="56" width="16.83203125" customWidth="1" outlineLevel="1"/>
    <col min="57" max="57" width="16.83203125" customWidth="1"/>
    <col min="58" max="61" width="16.83203125" customWidth="1" outlineLevel="1"/>
    <col min="62" max="62" width="16.83203125" customWidth="1"/>
    <col min="63" max="67" width="16.83203125" customWidth="1" outlineLevel="1"/>
    <col min="68" max="68" width="16.83203125" customWidth="1"/>
    <col min="69" max="72" width="16.83203125" customWidth="1" outlineLevel="1"/>
    <col min="73" max="74" width="15.83203125" customWidth="1"/>
    <col min="75" max="76" width="15.83203125" style="25" customWidth="1"/>
    <col min="77" max="77" width="4.83203125" style="25" customWidth="1"/>
    <col min="78" max="83" width="9.1640625" style="28" customWidth="1"/>
  </cols>
  <sheetData>
    <row r="1" spans="1:84" ht="19.5" customHeight="1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6"/>
      <c r="BX1" s="6"/>
      <c r="BY1" s="6"/>
      <c r="BZ1" s="7"/>
      <c r="CA1" s="7"/>
      <c r="CB1" s="7"/>
      <c r="CC1" s="7"/>
      <c r="CD1" s="7"/>
      <c r="CE1" s="7"/>
    </row>
    <row r="2" spans="1:84" s="9" customFormat="1" ht="21.75" customHeight="1" thickBot="1">
      <c r="A2" s="8"/>
      <c r="B2" s="2"/>
      <c r="C2" s="139" t="s">
        <v>0</v>
      </c>
      <c r="D2" s="140"/>
      <c r="E2" s="139"/>
      <c r="G2" s="136" t="str">
        <f>F3</f>
        <v>Feb 2019</v>
      </c>
      <c r="H2" s="137"/>
      <c r="I2" s="137"/>
      <c r="J2" s="138"/>
      <c r="L2" s="136" t="str">
        <f>K3</f>
        <v>Mar 2019</v>
      </c>
      <c r="M2" s="137"/>
      <c r="N2" s="137"/>
      <c r="O2" s="137"/>
      <c r="P2" s="138"/>
      <c r="R2" s="136" t="str">
        <f>Q3</f>
        <v>Apr 2019</v>
      </c>
      <c r="S2" s="137"/>
      <c r="T2" s="137"/>
      <c r="U2" s="138"/>
      <c r="W2" s="136" t="str">
        <f>V3</f>
        <v>May 2019</v>
      </c>
      <c r="X2" s="137"/>
      <c r="Y2" s="137"/>
      <c r="Z2" s="138"/>
      <c r="AB2" s="136" t="str">
        <f>AA3</f>
        <v>Jun 2019</v>
      </c>
      <c r="AC2" s="137"/>
      <c r="AD2" s="137"/>
      <c r="AE2" s="137"/>
      <c r="AF2" s="138"/>
      <c r="AH2" s="136" t="str">
        <f>AG3</f>
        <v>Jul 2019</v>
      </c>
      <c r="AI2" s="137"/>
      <c r="AJ2" s="137"/>
      <c r="AK2" s="137"/>
      <c r="AN2" s="10"/>
      <c r="AP2" s="136" t="str">
        <f>AO3</f>
        <v>Aug 2019</v>
      </c>
      <c r="AQ2" s="137"/>
      <c r="AR2" s="137"/>
      <c r="AS2" s="138"/>
      <c r="AU2" s="136" t="str">
        <f>AT3</f>
        <v>Sep 2019</v>
      </c>
      <c r="AV2" s="137"/>
      <c r="AW2" s="137"/>
      <c r="AX2" s="137"/>
      <c r="AY2" s="138"/>
      <c r="BA2" s="136" t="str">
        <f>AZ3</f>
        <v>Oct 2019</v>
      </c>
      <c r="BB2" s="137"/>
      <c r="BC2" s="137"/>
      <c r="BD2" s="138"/>
      <c r="BF2" s="136" t="str">
        <f>BE3</f>
        <v>Nov 2019</v>
      </c>
      <c r="BG2" s="137"/>
      <c r="BH2" s="137"/>
      <c r="BI2" s="138"/>
      <c r="BK2" s="136" t="str">
        <f>BJ3</f>
        <v>Dec 2019</v>
      </c>
      <c r="BL2" s="137"/>
      <c r="BM2" s="137"/>
      <c r="BN2" s="137"/>
      <c r="BO2" s="138"/>
      <c r="BQ2" s="136" t="str">
        <f>BP3</f>
        <v>Jan 2019</v>
      </c>
      <c r="BR2" s="137"/>
      <c r="BS2" s="137"/>
      <c r="BT2" s="138"/>
      <c r="BW2" s="10"/>
      <c r="BX2" s="10"/>
      <c r="BY2" s="10"/>
      <c r="BZ2" s="11"/>
      <c r="CA2" s="11"/>
      <c r="CB2" s="11"/>
      <c r="CC2" s="11"/>
      <c r="CD2" s="11"/>
      <c r="CE2" s="11"/>
    </row>
    <row r="3" spans="1:84" s="25" customFormat="1" ht="33" customHeight="1" thickBot="1">
      <c r="A3" s="1"/>
      <c r="B3" s="12"/>
      <c r="C3" s="13" t="s">
        <v>1</v>
      </c>
      <c r="D3" s="14" t="s">
        <v>1</v>
      </c>
      <c r="E3" s="15"/>
      <c r="F3" s="16" t="s">
        <v>2</v>
      </c>
      <c r="G3" s="17" t="s">
        <v>3</v>
      </c>
      <c r="H3" s="17" t="s">
        <v>4</v>
      </c>
      <c r="I3" s="17" t="s">
        <v>5</v>
      </c>
      <c r="J3" s="17" t="s">
        <v>6</v>
      </c>
      <c r="K3" s="18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8" t="s">
        <v>13</v>
      </c>
      <c r="R3" s="17" t="s">
        <v>14</v>
      </c>
      <c r="S3" s="17" t="s">
        <v>15</v>
      </c>
      <c r="T3" s="17" t="s">
        <v>16</v>
      </c>
      <c r="U3" s="17" t="s">
        <v>17</v>
      </c>
      <c r="V3" s="18" t="s">
        <v>18</v>
      </c>
      <c r="W3" s="17" t="s">
        <v>19</v>
      </c>
      <c r="X3" s="17" t="s">
        <v>20</v>
      </c>
      <c r="Y3" s="17" t="s">
        <v>21</v>
      </c>
      <c r="Z3" s="17" t="s">
        <v>22</v>
      </c>
      <c r="AA3" s="18" t="s">
        <v>23</v>
      </c>
      <c r="AB3" s="17" t="s">
        <v>24</v>
      </c>
      <c r="AC3" s="17" t="s">
        <v>25</v>
      </c>
      <c r="AD3" s="17" t="s">
        <v>26</v>
      </c>
      <c r="AE3" s="17" t="s">
        <v>27</v>
      </c>
      <c r="AF3" s="17" t="s">
        <v>28</v>
      </c>
      <c r="AG3" s="18" t="s">
        <v>29</v>
      </c>
      <c r="AH3" s="17" t="s">
        <v>30</v>
      </c>
      <c r="AI3" s="17" t="s">
        <v>31</v>
      </c>
      <c r="AJ3" s="17" t="s">
        <v>32</v>
      </c>
      <c r="AK3" s="17" t="s">
        <v>33</v>
      </c>
      <c r="AL3" s="19" t="s">
        <v>34</v>
      </c>
      <c r="AM3" s="19" t="s">
        <v>35</v>
      </c>
      <c r="AN3" s="20" t="s">
        <v>36</v>
      </c>
      <c r="AO3" s="16" t="s">
        <v>37</v>
      </c>
      <c r="AP3" s="17" t="s">
        <v>38</v>
      </c>
      <c r="AQ3" s="17" t="s">
        <v>39</v>
      </c>
      <c r="AR3" s="17" t="s">
        <v>40</v>
      </c>
      <c r="AS3" s="17" t="s">
        <v>41</v>
      </c>
      <c r="AT3" s="18" t="s">
        <v>42</v>
      </c>
      <c r="AU3" s="17" t="s">
        <v>43</v>
      </c>
      <c r="AV3" s="17" t="s">
        <v>44</v>
      </c>
      <c r="AW3" s="17" t="s">
        <v>45</v>
      </c>
      <c r="AX3" s="17" t="s">
        <v>46</v>
      </c>
      <c r="AY3" s="17" t="s">
        <v>47</v>
      </c>
      <c r="AZ3" s="18" t="s">
        <v>48</v>
      </c>
      <c r="BA3" s="17" t="s">
        <v>49</v>
      </c>
      <c r="BB3" s="17" t="s">
        <v>50</v>
      </c>
      <c r="BC3" s="17" t="s">
        <v>51</v>
      </c>
      <c r="BD3" s="17" t="s">
        <v>52</v>
      </c>
      <c r="BE3" s="18" t="s">
        <v>53</v>
      </c>
      <c r="BF3" s="17" t="s">
        <v>54</v>
      </c>
      <c r="BG3" s="17" t="s">
        <v>55</v>
      </c>
      <c r="BH3" s="17" t="s">
        <v>56</v>
      </c>
      <c r="BI3" s="17" t="s">
        <v>57</v>
      </c>
      <c r="BJ3" s="18" t="s">
        <v>58</v>
      </c>
      <c r="BK3" s="17" t="s">
        <v>59</v>
      </c>
      <c r="BL3" s="17" t="s">
        <v>60</v>
      </c>
      <c r="BM3" s="17" t="s">
        <v>61</v>
      </c>
      <c r="BN3" s="17" t="s">
        <v>62</v>
      </c>
      <c r="BO3" s="17" t="s">
        <v>63</v>
      </c>
      <c r="BP3" s="18" t="s">
        <v>64</v>
      </c>
      <c r="BQ3" s="17" t="s">
        <v>65</v>
      </c>
      <c r="BR3" s="17" t="s">
        <v>66</v>
      </c>
      <c r="BS3" s="17" t="s">
        <v>67</v>
      </c>
      <c r="BT3" s="17" t="s">
        <v>68</v>
      </c>
      <c r="BU3" s="19" t="s">
        <v>69</v>
      </c>
      <c r="BV3" s="19" t="s">
        <v>70</v>
      </c>
      <c r="BW3" s="21" t="s">
        <v>71</v>
      </c>
      <c r="BX3" s="22" t="s">
        <v>72</v>
      </c>
      <c r="BY3" s="23"/>
      <c r="BZ3" s="24" t="s">
        <v>73</v>
      </c>
      <c r="CA3" s="24" t="s">
        <v>74</v>
      </c>
      <c r="CB3" s="24" t="s">
        <v>75</v>
      </c>
      <c r="CC3" s="24" t="s">
        <v>76</v>
      </c>
      <c r="CD3" s="24" t="s">
        <v>77</v>
      </c>
      <c r="CE3" s="24" t="s">
        <v>78</v>
      </c>
      <c r="CF3" s="25" t="s">
        <v>79</v>
      </c>
    </row>
    <row r="4" spans="1:84" s="29" customFormat="1" ht="15.75" customHeight="1">
      <c r="A4" s="1" t="s">
        <v>105</v>
      </c>
      <c r="B4" s="26" t="s">
        <v>80</v>
      </c>
      <c r="C4" s="141" t="s">
        <v>99</v>
      </c>
      <c r="D4" s="141" t="s">
        <v>106</v>
      </c>
      <c r="E4" s="27" t="s">
        <v>85</v>
      </c>
      <c r="F4" s="34">
        <v>22853320</v>
      </c>
      <c r="G4" s="35">
        <v>5476461.3099999996</v>
      </c>
      <c r="H4" s="35">
        <v>4662842.01</v>
      </c>
      <c r="I4" s="35">
        <v>5506713.0199999996</v>
      </c>
      <c r="J4" s="35">
        <v>7207303.6600000001</v>
      </c>
      <c r="K4" s="35">
        <v>41695318.060000002</v>
      </c>
      <c r="L4" s="35">
        <v>6706428.5300000003</v>
      </c>
      <c r="M4" s="35">
        <v>7941870.71</v>
      </c>
      <c r="N4" s="35">
        <v>7554531.4400000004</v>
      </c>
      <c r="O4" s="35">
        <v>11425941.710000001</v>
      </c>
      <c r="P4" s="35">
        <v>8066545.6699999999</v>
      </c>
      <c r="Q4" s="35">
        <v>37920950.270000003</v>
      </c>
      <c r="R4" s="35">
        <v>9073796.6699999999</v>
      </c>
      <c r="S4" s="35">
        <v>9082973.4399999995</v>
      </c>
      <c r="T4" s="35">
        <v>10140679.57</v>
      </c>
      <c r="U4" s="35">
        <v>9623500.5899999999</v>
      </c>
      <c r="V4" s="35">
        <v>38659527.770000003</v>
      </c>
      <c r="W4" s="35">
        <v>11029221.91</v>
      </c>
      <c r="X4" s="35">
        <v>7271938.2999999998</v>
      </c>
      <c r="Y4" s="35">
        <v>10552575.359999999</v>
      </c>
      <c r="Z4" s="35">
        <v>9805792.1999999993</v>
      </c>
      <c r="AA4" s="35">
        <v>38081184.380000003</v>
      </c>
      <c r="AB4" s="35">
        <v>7915173.2599999998</v>
      </c>
      <c r="AC4" s="35">
        <v>8769209.5399999991</v>
      </c>
      <c r="AD4" s="35">
        <v>5871700.6200000001</v>
      </c>
      <c r="AE4" s="35">
        <v>8058947.2699999996</v>
      </c>
      <c r="AF4" s="35">
        <v>7466153.6900000004</v>
      </c>
      <c r="AG4" s="35">
        <v>25515206.25</v>
      </c>
      <c r="AH4" s="35">
        <v>6851379.7999999998</v>
      </c>
      <c r="AI4" s="35">
        <v>6404650.1699999999</v>
      </c>
      <c r="AJ4" s="35">
        <v>5868739.6799999997</v>
      </c>
      <c r="AK4" s="35">
        <v>6390436.5999999996</v>
      </c>
      <c r="AL4" s="36">
        <v>102469588.33</v>
      </c>
      <c r="AM4" s="36">
        <v>102255918.40000001</v>
      </c>
      <c r="AN4" s="37">
        <v>204725506.72999999</v>
      </c>
      <c r="AO4" s="34">
        <v>23483848</v>
      </c>
      <c r="AP4" s="35">
        <v>6012240</v>
      </c>
      <c r="AQ4" s="35">
        <v>5477972</v>
      </c>
      <c r="AR4" s="35">
        <v>4436819</v>
      </c>
      <c r="AS4" s="35">
        <v>7556817</v>
      </c>
      <c r="AT4" s="35">
        <v>44214530</v>
      </c>
      <c r="AU4" s="35">
        <v>8022842</v>
      </c>
      <c r="AV4" s="35">
        <v>7777095</v>
      </c>
      <c r="AW4" s="35">
        <v>10000178</v>
      </c>
      <c r="AX4" s="35">
        <v>7614083</v>
      </c>
      <c r="AY4" s="35">
        <v>10800332</v>
      </c>
      <c r="AZ4" s="35">
        <v>34336572</v>
      </c>
      <c r="BA4" s="35">
        <v>8100110.5614</v>
      </c>
      <c r="BB4" s="35">
        <v>9010806.5993000008</v>
      </c>
      <c r="BC4" s="35">
        <v>7682778.8247999996</v>
      </c>
      <c r="BD4" s="35">
        <v>9542876.0144999996</v>
      </c>
      <c r="BE4" s="35">
        <v>34767673</v>
      </c>
      <c r="BF4" s="35">
        <v>7799590.4532000003</v>
      </c>
      <c r="BG4" s="35">
        <v>9028539.3353000004</v>
      </c>
      <c r="BH4" s="35">
        <v>8310166.5915999999</v>
      </c>
      <c r="BI4" s="35">
        <v>9629376.6198999994</v>
      </c>
      <c r="BJ4" s="35">
        <v>37161087</v>
      </c>
      <c r="BK4" s="35">
        <v>8453331.1166999992</v>
      </c>
      <c r="BL4" s="35">
        <v>8315628.4101999998</v>
      </c>
      <c r="BM4" s="35">
        <v>9078337.2701999992</v>
      </c>
      <c r="BN4" s="35">
        <v>6376926.3076999998</v>
      </c>
      <c r="BO4" s="35">
        <v>4936863.8952000001</v>
      </c>
      <c r="BP4" s="35">
        <v>19816112.999899998</v>
      </c>
      <c r="BQ4" s="35">
        <v>5794772.2304999996</v>
      </c>
      <c r="BR4" s="35">
        <v>4361260.7520000003</v>
      </c>
      <c r="BS4" s="35">
        <v>4705941.8120999997</v>
      </c>
      <c r="BT4" s="35">
        <v>4954138.2052999996</v>
      </c>
      <c r="BU4" s="36">
        <v>102034950</v>
      </c>
      <c r="BV4" s="36">
        <v>91744872.999899998</v>
      </c>
      <c r="BW4" s="38">
        <v>193779822.99990001</v>
      </c>
      <c r="BX4" s="39">
        <v>398505329.7299</v>
      </c>
      <c r="BY4" s="40"/>
      <c r="BZ4" s="28"/>
      <c r="CA4" s="28" t="s">
        <v>105</v>
      </c>
      <c r="CB4" s="28"/>
      <c r="CC4" s="28"/>
      <c r="CD4" s="28"/>
      <c r="CE4" s="28" t="b">
        <f t="shared" ref="CE4:CE57" si="0">D4=C4</f>
        <v>0</v>
      </c>
    </row>
    <row r="5" spans="1:84" s="33" customFormat="1" ht="15.75" customHeight="1">
      <c r="A5" s="1" t="s">
        <v>87</v>
      </c>
      <c r="B5" s="26" t="s">
        <v>81</v>
      </c>
      <c r="C5" s="142"/>
      <c r="D5" s="142"/>
      <c r="E5" s="30" t="s">
        <v>88</v>
      </c>
      <c r="F5" s="41">
        <v>26627976</v>
      </c>
      <c r="G5" s="42">
        <v>6573989</v>
      </c>
      <c r="H5" s="42">
        <v>5102038</v>
      </c>
      <c r="I5" s="42">
        <v>6248079</v>
      </c>
      <c r="J5" s="42">
        <v>8703870</v>
      </c>
      <c r="K5" s="42">
        <v>41706903</v>
      </c>
      <c r="L5" s="42">
        <v>7677581</v>
      </c>
      <c r="M5" s="42">
        <v>7629826</v>
      </c>
      <c r="N5" s="42">
        <v>7574837</v>
      </c>
      <c r="O5" s="42">
        <v>10648666</v>
      </c>
      <c r="P5" s="42">
        <v>8175993</v>
      </c>
      <c r="Q5" s="42">
        <v>41341315</v>
      </c>
      <c r="R5" s="42">
        <v>8632856</v>
      </c>
      <c r="S5" s="42">
        <v>11206250</v>
      </c>
      <c r="T5" s="42">
        <v>10985516</v>
      </c>
      <c r="U5" s="42">
        <v>10516693</v>
      </c>
      <c r="V5" s="42">
        <v>40328067</v>
      </c>
      <c r="W5" s="42">
        <v>11916896</v>
      </c>
      <c r="X5" s="42">
        <v>7455413</v>
      </c>
      <c r="Y5" s="42">
        <v>9771194</v>
      </c>
      <c r="Z5" s="42">
        <v>11184564</v>
      </c>
      <c r="AA5" s="42">
        <v>36575794</v>
      </c>
      <c r="AB5" s="42">
        <v>7684295</v>
      </c>
      <c r="AC5" s="42">
        <v>8018187</v>
      </c>
      <c r="AD5" s="42">
        <v>5873487</v>
      </c>
      <c r="AE5" s="42">
        <v>7636284</v>
      </c>
      <c r="AF5" s="42">
        <v>7363541</v>
      </c>
      <c r="AG5" s="42">
        <v>25620461</v>
      </c>
      <c r="AH5" s="42">
        <v>7123007</v>
      </c>
      <c r="AI5" s="42">
        <v>6528918</v>
      </c>
      <c r="AJ5" s="42">
        <v>5639410</v>
      </c>
      <c r="AK5" s="42">
        <v>6329126</v>
      </c>
      <c r="AL5" s="43">
        <v>109676194</v>
      </c>
      <c r="AM5" s="43">
        <v>102524322</v>
      </c>
      <c r="AN5" s="44">
        <v>212200516</v>
      </c>
      <c r="AO5" s="41">
        <v>23776036.9219</v>
      </c>
      <c r="AP5" s="42">
        <v>6490098</v>
      </c>
      <c r="AQ5" s="42">
        <v>5471456.3793000001</v>
      </c>
      <c r="AR5" s="42">
        <v>4310304.3276000004</v>
      </c>
      <c r="AS5" s="42">
        <v>7504178.2149999999</v>
      </c>
      <c r="AT5" s="42">
        <v>43922341</v>
      </c>
      <c r="AU5" s="42">
        <v>8022842</v>
      </c>
      <c r="AV5" s="42">
        <v>7506808</v>
      </c>
      <c r="AW5" s="42">
        <v>9991330</v>
      </c>
      <c r="AX5" s="42">
        <v>7646103</v>
      </c>
      <c r="AY5" s="42">
        <v>10755258</v>
      </c>
      <c r="AZ5" s="42">
        <v>34336572</v>
      </c>
      <c r="BA5" s="42">
        <v>8100110.5614</v>
      </c>
      <c r="BB5" s="42">
        <v>9010806.5993000008</v>
      </c>
      <c r="BC5" s="42">
        <v>7682778.8247999996</v>
      </c>
      <c r="BD5" s="42">
        <v>9542876.0144999996</v>
      </c>
      <c r="BE5" s="42">
        <v>34767673</v>
      </c>
      <c r="BF5" s="42">
        <v>7799590.4532000003</v>
      </c>
      <c r="BG5" s="42">
        <v>9028539.3353000004</v>
      </c>
      <c r="BH5" s="42">
        <v>8310166.5915999999</v>
      </c>
      <c r="BI5" s="42">
        <v>9629376.6198999994</v>
      </c>
      <c r="BJ5" s="42">
        <v>37161087</v>
      </c>
      <c r="BK5" s="42">
        <v>8453331.1166999992</v>
      </c>
      <c r="BL5" s="42">
        <v>8315628.4101999998</v>
      </c>
      <c r="BM5" s="42">
        <v>9078337.2701999992</v>
      </c>
      <c r="BN5" s="42">
        <v>6376926.3076999998</v>
      </c>
      <c r="BO5" s="42">
        <v>4936863.8952000001</v>
      </c>
      <c r="BP5" s="42">
        <v>19816112.999899998</v>
      </c>
      <c r="BQ5" s="42">
        <v>5794772.2304999996</v>
      </c>
      <c r="BR5" s="42">
        <v>4361260.7520000003</v>
      </c>
      <c r="BS5" s="42">
        <v>4705941.8120999997</v>
      </c>
      <c r="BT5" s="42">
        <v>4954138.2052999996</v>
      </c>
      <c r="BU5" s="43">
        <v>102034949.9219</v>
      </c>
      <c r="BV5" s="43">
        <v>91744872.999899998</v>
      </c>
      <c r="BW5" s="45">
        <v>193779822.92179999</v>
      </c>
      <c r="BX5" s="46">
        <v>405980338.92180002</v>
      </c>
      <c r="BY5" s="47"/>
      <c r="BZ5" s="28"/>
      <c r="CA5" s="28" t="s">
        <v>105</v>
      </c>
      <c r="CB5" s="28"/>
      <c r="CC5" s="28"/>
      <c r="CD5" s="28"/>
      <c r="CE5" s="28" t="b">
        <f t="shared" si="0"/>
        <v>1</v>
      </c>
    </row>
    <row r="6" spans="1:84" s="33" customFormat="1" ht="15.75" customHeight="1">
      <c r="A6" s="1" t="s">
        <v>87</v>
      </c>
      <c r="B6" s="26" t="s">
        <v>82</v>
      </c>
      <c r="C6" s="142"/>
      <c r="D6" s="142"/>
      <c r="E6" s="30" t="s">
        <v>89</v>
      </c>
      <c r="F6" s="41">
        <v>27145154</v>
      </c>
      <c r="G6" s="42">
        <v>6649002</v>
      </c>
      <c r="H6" s="42">
        <v>5416112</v>
      </c>
      <c r="I6" s="42">
        <v>6519510</v>
      </c>
      <c r="J6" s="42">
        <v>8560530</v>
      </c>
      <c r="K6" s="42">
        <v>43201597</v>
      </c>
      <c r="L6" s="42">
        <v>8344701</v>
      </c>
      <c r="M6" s="42">
        <v>8645828</v>
      </c>
      <c r="N6" s="42">
        <v>7691188</v>
      </c>
      <c r="O6" s="42">
        <v>10496323</v>
      </c>
      <c r="P6" s="42">
        <v>8023557</v>
      </c>
      <c r="Q6" s="42">
        <v>42748024</v>
      </c>
      <c r="R6" s="42">
        <v>8768075</v>
      </c>
      <c r="S6" s="42">
        <v>12236096</v>
      </c>
      <c r="T6" s="42">
        <v>10506375</v>
      </c>
      <c r="U6" s="42">
        <v>11237478</v>
      </c>
      <c r="V6" s="42">
        <v>45862531</v>
      </c>
      <c r="W6" s="42">
        <v>15149642</v>
      </c>
      <c r="X6" s="42">
        <v>8716921</v>
      </c>
      <c r="Y6" s="42">
        <v>12163149</v>
      </c>
      <c r="Z6" s="42">
        <v>9832819</v>
      </c>
      <c r="AA6" s="42">
        <v>40028325</v>
      </c>
      <c r="AB6" s="42">
        <v>7740631</v>
      </c>
      <c r="AC6" s="42">
        <v>10158057</v>
      </c>
      <c r="AD6" s="42">
        <v>6546909</v>
      </c>
      <c r="AE6" s="42">
        <v>8005763</v>
      </c>
      <c r="AF6" s="42">
        <v>7576965</v>
      </c>
      <c r="AG6" s="42">
        <v>26833957</v>
      </c>
      <c r="AH6" s="42">
        <v>7714273</v>
      </c>
      <c r="AI6" s="42">
        <v>6625182</v>
      </c>
      <c r="AJ6" s="42">
        <v>6076066</v>
      </c>
      <c r="AK6" s="42">
        <v>6418436</v>
      </c>
      <c r="AL6" s="43">
        <v>113094775</v>
      </c>
      <c r="AM6" s="43">
        <v>112724813</v>
      </c>
      <c r="AN6" s="44">
        <v>225819588</v>
      </c>
      <c r="AO6" s="41">
        <v>25900919</v>
      </c>
      <c r="AP6" s="42">
        <v>7014587</v>
      </c>
      <c r="AQ6" s="42">
        <v>5881499</v>
      </c>
      <c r="AR6" s="42">
        <v>4645381</v>
      </c>
      <c r="AS6" s="42">
        <v>8359452</v>
      </c>
      <c r="AT6" s="42">
        <v>47387041</v>
      </c>
      <c r="AU6" s="42">
        <v>8717996</v>
      </c>
      <c r="AV6" s="42">
        <v>8043534</v>
      </c>
      <c r="AW6" s="42">
        <v>10666882</v>
      </c>
      <c r="AX6" s="42">
        <v>8240382</v>
      </c>
      <c r="AY6" s="42">
        <v>11718247</v>
      </c>
      <c r="AZ6" s="42">
        <v>38076996</v>
      </c>
      <c r="BA6" s="42">
        <v>8938515</v>
      </c>
      <c r="BB6" s="42">
        <v>9880594</v>
      </c>
      <c r="BC6" s="42">
        <v>8602943</v>
      </c>
      <c r="BD6" s="42">
        <v>10654944</v>
      </c>
      <c r="BE6" s="42">
        <v>37260250</v>
      </c>
      <c r="BF6" s="42">
        <v>8371107</v>
      </c>
      <c r="BG6" s="42">
        <v>10277444</v>
      </c>
      <c r="BH6" s="42">
        <v>8535253</v>
      </c>
      <c r="BI6" s="42">
        <v>10076446</v>
      </c>
      <c r="BJ6" s="42">
        <v>40154575</v>
      </c>
      <c r="BK6" s="42">
        <v>9025481</v>
      </c>
      <c r="BL6" s="42">
        <v>8938418</v>
      </c>
      <c r="BM6" s="42">
        <v>9903067</v>
      </c>
      <c r="BN6" s="42">
        <v>6790026</v>
      </c>
      <c r="BO6" s="42">
        <v>5497583</v>
      </c>
      <c r="BP6" s="42">
        <v>20544845</v>
      </c>
      <c r="BQ6" s="42">
        <v>4303109</v>
      </c>
      <c r="BR6" s="42">
        <v>6030907</v>
      </c>
      <c r="BS6" s="42">
        <v>5316052</v>
      </c>
      <c r="BT6" s="42">
        <v>4894777</v>
      </c>
      <c r="BU6" s="43">
        <v>111364956</v>
      </c>
      <c r="BV6" s="43">
        <v>97959670</v>
      </c>
      <c r="BW6" s="45">
        <v>209324626</v>
      </c>
      <c r="BX6" s="46">
        <v>435144214</v>
      </c>
      <c r="BY6" s="47"/>
      <c r="BZ6" s="28"/>
      <c r="CA6" s="28" t="s">
        <v>105</v>
      </c>
      <c r="CB6" s="28"/>
      <c r="CC6" s="28"/>
      <c r="CD6" s="28"/>
      <c r="CE6" s="28" t="b">
        <f t="shared" si="0"/>
        <v>1</v>
      </c>
    </row>
    <row r="7" spans="1:84" s="33" customFormat="1" ht="15.75" customHeight="1">
      <c r="A7" s="1" t="s">
        <v>87</v>
      </c>
      <c r="B7" s="26" t="s">
        <v>90</v>
      </c>
      <c r="C7" s="142"/>
      <c r="D7" s="142"/>
      <c r="E7" s="30" t="s">
        <v>91</v>
      </c>
      <c r="F7" s="41">
        <v>-4291834</v>
      </c>
      <c r="G7" s="42">
        <v>-1172540.69</v>
      </c>
      <c r="H7" s="42">
        <v>-753269.99</v>
      </c>
      <c r="I7" s="42">
        <v>-1012796.98</v>
      </c>
      <c r="J7" s="42">
        <v>-1353226.34</v>
      </c>
      <c r="K7" s="42">
        <v>-1506278.94</v>
      </c>
      <c r="L7" s="42">
        <v>-1638272.47</v>
      </c>
      <c r="M7" s="42">
        <v>-703957.28999999806</v>
      </c>
      <c r="N7" s="42">
        <v>-136656.55999999799</v>
      </c>
      <c r="O7" s="42">
        <v>929618.71000000101</v>
      </c>
      <c r="P7" s="42">
        <v>42988.669999999896</v>
      </c>
      <c r="Q7" s="42">
        <v>-4827073.7300000004</v>
      </c>
      <c r="R7" s="42">
        <v>305721.67</v>
      </c>
      <c r="S7" s="42">
        <v>-3153122.56</v>
      </c>
      <c r="T7" s="42">
        <v>-365695.43</v>
      </c>
      <c r="U7" s="42">
        <v>-1613977.41</v>
      </c>
      <c r="V7" s="42">
        <v>-7203003.2300000004</v>
      </c>
      <c r="W7" s="42">
        <v>-4120420.09</v>
      </c>
      <c r="X7" s="42">
        <v>-1444982.7</v>
      </c>
      <c r="Y7" s="42">
        <v>-1610573.64</v>
      </c>
      <c r="Z7" s="42">
        <v>-27026.799999998901</v>
      </c>
      <c r="AA7" s="42">
        <v>-1947140.62</v>
      </c>
      <c r="AB7" s="42">
        <v>174542.26</v>
      </c>
      <c r="AC7" s="42">
        <v>-1388847.46</v>
      </c>
      <c r="AD7" s="42">
        <v>-675208.37999999896</v>
      </c>
      <c r="AE7" s="42">
        <v>53184.270000001401</v>
      </c>
      <c r="AF7" s="42">
        <v>-110811.31</v>
      </c>
      <c r="AG7" s="42">
        <v>-1318750.75</v>
      </c>
      <c r="AH7" s="42">
        <v>-862893.200000001</v>
      </c>
      <c r="AI7" s="42">
        <v>-220531.83</v>
      </c>
      <c r="AJ7" s="42">
        <v>-207326.32</v>
      </c>
      <c r="AK7" s="42">
        <v>-27999.400000000402</v>
      </c>
      <c r="AL7" s="43">
        <v>-10625186.67</v>
      </c>
      <c r="AM7" s="43">
        <v>-10468894.6</v>
      </c>
      <c r="AN7" s="44">
        <v>-21094081.27</v>
      </c>
      <c r="AO7" s="41">
        <v>-2417071</v>
      </c>
      <c r="AP7" s="42">
        <v>-1002347</v>
      </c>
      <c r="AQ7" s="42">
        <v>-403527</v>
      </c>
      <c r="AR7" s="42">
        <v>-208562</v>
      </c>
      <c r="AS7" s="42">
        <v>-802635</v>
      </c>
      <c r="AT7" s="42">
        <v>-3172511</v>
      </c>
      <c r="AU7" s="42">
        <v>-695154</v>
      </c>
      <c r="AV7" s="42">
        <v>-266439</v>
      </c>
      <c r="AW7" s="42">
        <v>-666704</v>
      </c>
      <c r="AX7" s="42">
        <v>-626299</v>
      </c>
      <c r="AY7" s="42">
        <v>-917915</v>
      </c>
      <c r="AZ7" s="42">
        <v>-3740424</v>
      </c>
      <c r="BA7" s="42">
        <v>-838404.43859999999</v>
      </c>
      <c r="BB7" s="42">
        <v>-869787.40069999895</v>
      </c>
      <c r="BC7" s="42">
        <v>-920164.17520000006</v>
      </c>
      <c r="BD7" s="42">
        <v>-1112067.9855</v>
      </c>
      <c r="BE7" s="42">
        <v>-2492577</v>
      </c>
      <c r="BF7" s="42">
        <v>-571516.54679999896</v>
      </c>
      <c r="BG7" s="42">
        <v>-1248904.6647000001</v>
      </c>
      <c r="BH7" s="42">
        <v>-225086.408399999</v>
      </c>
      <c r="BI7" s="42">
        <v>-447069.38009999902</v>
      </c>
      <c r="BJ7" s="42">
        <v>-2993488</v>
      </c>
      <c r="BK7" s="42">
        <v>-572149.88330000103</v>
      </c>
      <c r="BL7" s="42">
        <v>-622789.58979999996</v>
      </c>
      <c r="BM7" s="42">
        <v>-824729.72980000102</v>
      </c>
      <c r="BN7" s="42">
        <v>-413099.6923</v>
      </c>
      <c r="BO7" s="42">
        <v>-560719.10479999997</v>
      </c>
      <c r="BP7" s="42">
        <v>-728732.00010000204</v>
      </c>
      <c r="BQ7" s="42">
        <v>1491663.2305000001</v>
      </c>
      <c r="BR7" s="42">
        <v>-1669646.2479999999</v>
      </c>
      <c r="BS7" s="42">
        <v>-610110.18789999897</v>
      </c>
      <c r="BT7" s="42">
        <v>59361.205299999601</v>
      </c>
      <c r="BU7" s="43">
        <v>-9330006</v>
      </c>
      <c r="BV7" s="43">
        <v>-6214797.0000999998</v>
      </c>
      <c r="BW7" s="45">
        <v>-15544803.0001</v>
      </c>
      <c r="BX7" s="46">
        <v>-36638884.270100102</v>
      </c>
      <c r="BY7" s="47"/>
      <c r="BZ7" s="28"/>
      <c r="CA7" s="28" t="s">
        <v>105</v>
      </c>
      <c r="CB7" s="28"/>
      <c r="CC7" s="28"/>
      <c r="CD7" s="28"/>
      <c r="CE7" s="28" t="b">
        <f t="shared" si="0"/>
        <v>1</v>
      </c>
    </row>
    <row r="8" spans="1:84" s="33" customFormat="1" ht="15.75" customHeight="1">
      <c r="A8" s="1" t="s">
        <v>87</v>
      </c>
      <c r="B8" s="31" t="s">
        <v>83</v>
      </c>
      <c r="C8" s="142"/>
      <c r="D8" s="142"/>
      <c r="E8" s="32" t="s">
        <v>92</v>
      </c>
      <c r="F8" s="48">
        <v>22853320</v>
      </c>
      <c r="G8" s="49">
        <v>5476461.3099999996</v>
      </c>
      <c r="H8" s="49">
        <v>4662842.01</v>
      </c>
      <c r="I8" s="49">
        <v>5506713.0199999996</v>
      </c>
      <c r="J8" s="49">
        <v>7207303.6600000001</v>
      </c>
      <c r="K8" s="49">
        <v>41695318.060000002</v>
      </c>
      <c r="L8" s="49">
        <v>6706428.5300000003</v>
      </c>
      <c r="M8" s="49">
        <v>7941870.71</v>
      </c>
      <c r="N8" s="49">
        <v>7554531.4400000004</v>
      </c>
      <c r="O8" s="49">
        <v>11425941.710000001</v>
      </c>
      <c r="P8" s="49">
        <v>8066545.6699999999</v>
      </c>
      <c r="Q8" s="49">
        <v>37920950.270000003</v>
      </c>
      <c r="R8" s="49">
        <v>9073796.6699999999</v>
      </c>
      <c r="S8" s="49">
        <v>9082973.4399999995</v>
      </c>
      <c r="T8" s="49">
        <v>10140679.57</v>
      </c>
      <c r="U8" s="49">
        <v>9623500.5899999999</v>
      </c>
      <c r="V8" s="49">
        <v>39659607.799999997</v>
      </c>
      <c r="W8" s="49">
        <v>11029790.24</v>
      </c>
      <c r="X8" s="49">
        <v>7258898.5599999996</v>
      </c>
      <c r="Y8" s="49">
        <v>10186355</v>
      </c>
      <c r="Z8" s="49">
        <v>11184564</v>
      </c>
      <c r="AA8" s="49">
        <v>37201530</v>
      </c>
      <c r="AB8" s="49">
        <v>7817345.6676099999</v>
      </c>
      <c r="AC8" s="49">
        <v>8164712.7790280003</v>
      </c>
      <c r="AD8" s="49">
        <v>6106293.7253869995</v>
      </c>
      <c r="AE8" s="49">
        <v>7739717.63619</v>
      </c>
      <c r="AF8" s="49">
        <v>7373460.1917850003</v>
      </c>
      <c r="AG8" s="49">
        <v>26586113</v>
      </c>
      <c r="AH8" s="49">
        <v>7124384</v>
      </c>
      <c r="AI8" s="49">
        <v>6787574</v>
      </c>
      <c r="AJ8" s="49">
        <v>6226283</v>
      </c>
      <c r="AK8" s="49">
        <v>6447872</v>
      </c>
      <c r="AL8" s="50">
        <v>102469588.33</v>
      </c>
      <c r="AM8" s="50">
        <v>103447250.8</v>
      </c>
      <c r="AN8" s="51">
        <v>205916839.13</v>
      </c>
      <c r="AO8" s="48">
        <v>24166522.906815</v>
      </c>
      <c r="AP8" s="49">
        <v>6589242.3886700002</v>
      </c>
      <c r="AQ8" s="49">
        <v>5547530.7709330004</v>
      </c>
      <c r="AR8" s="49">
        <v>4369816.5883919997</v>
      </c>
      <c r="AS8" s="49">
        <v>7659933.1588209998</v>
      </c>
      <c r="AT8" s="49">
        <v>44897899.360953003</v>
      </c>
      <c r="AU8" s="49">
        <v>8189423.9728929996</v>
      </c>
      <c r="AV8" s="49">
        <v>7660677.4275860004</v>
      </c>
      <c r="AW8" s="49">
        <v>10209395.805923</v>
      </c>
      <c r="AX8" s="49">
        <v>7783235.2649069997</v>
      </c>
      <c r="AY8" s="49">
        <v>11055166.889643</v>
      </c>
      <c r="AZ8" s="49">
        <v>35813168.732231997</v>
      </c>
      <c r="BA8" s="49">
        <v>8462838.9495700002</v>
      </c>
      <c r="BB8" s="49">
        <v>9397274.0190459993</v>
      </c>
      <c r="BC8" s="49">
        <v>7974326.5457269996</v>
      </c>
      <c r="BD8" s="49">
        <v>9978729.2178889997</v>
      </c>
      <c r="BE8" s="49">
        <v>35971294.594743997</v>
      </c>
      <c r="BF8" s="49">
        <v>8053930.1057280004</v>
      </c>
      <c r="BG8" s="49">
        <v>9344283.5542220008</v>
      </c>
      <c r="BH8" s="49">
        <v>8598249.8915170003</v>
      </c>
      <c r="BI8" s="49">
        <v>9974831.0432769991</v>
      </c>
      <c r="BJ8" s="49">
        <v>38524746.893091999</v>
      </c>
      <c r="BK8" s="49">
        <v>8863771.4277829994</v>
      </c>
      <c r="BL8" s="49">
        <v>8676071.4159219991</v>
      </c>
      <c r="BM8" s="49">
        <v>9352460.7961020004</v>
      </c>
      <c r="BN8" s="49">
        <v>6542920.2832869999</v>
      </c>
      <c r="BO8" s="49">
        <v>5089522.9699980002</v>
      </c>
      <c r="BP8" s="49">
        <v>20195082.512164</v>
      </c>
      <c r="BQ8" s="49">
        <v>5814496.0804960001</v>
      </c>
      <c r="BR8" s="49">
        <v>4335850.4655830003</v>
      </c>
      <c r="BS8" s="49">
        <v>4652346.6297810003</v>
      </c>
      <c r="BT8" s="49">
        <v>5392389.3363039996</v>
      </c>
      <c r="BU8" s="50">
        <v>104877591</v>
      </c>
      <c r="BV8" s="50">
        <v>94691124</v>
      </c>
      <c r="BW8" s="52">
        <v>199568715</v>
      </c>
      <c r="BX8" s="53">
        <v>405485554.13</v>
      </c>
      <c r="BY8" s="54"/>
      <c r="BZ8" s="28"/>
      <c r="CA8" s="28" t="s">
        <v>105</v>
      </c>
      <c r="CB8" s="28"/>
      <c r="CC8" s="28"/>
      <c r="CD8" s="28"/>
      <c r="CE8" s="28" t="b">
        <f t="shared" si="0"/>
        <v>1</v>
      </c>
    </row>
    <row r="9" spans="1:84" s="33" customFormat="1" ht="15.75" customHeight="1">
      <c r="A9" s="1" t="s">
        <v>87</v>
      </c>
      <c r="B9" s="26" t="s">
        <v>84</v>
      </c>
      <c r="C9" s="142"/>
      <c r="D9" s="142"/>
      <c r="E9" s="30" t="s">
        <v>93</v>
      </c>
      <c r="F9" s="41">
        <v>24324806.609999999</v>
      </c>
      <c r="G9" s="42">
        <v>5169144.62</v>
      </c>
      <c r="H9" s="42">
        <v>5444805.2000000002</v>
      </c>
      <c r="I9" s="42">
        <v>6017282.2199999997</v>
      </c>
      <c r="J9" s="42">
        <v>7693574.5700000003</v>
      </c>
      <c r="K9" s="42">
        <v>43587209.039999999</v>
      </c>
      <c r="L9" s="42">
        <v>9149243.4800000004</v>
      </c>
      <c r="M9" s="42">
        <v>7047698.2300000004</v>
      </c>
      <c r="N9" s="42">
        <v>7312775.4100000001</v>
      </c>
      <c r="O9" s="42">
        <v>12816874.189999999</v>
      </c>
      <c r="P9" s="42">
        <v>7260617.7300000004</v>
      </c>
      <c r="Q9" s="42">
        <v>39234480.359999999</v>
      </c>
      <c r="R9" s="42">
        <v>8060630.9299999997</v>
      </c>
      <c r="S9" s="42">
        <v>8616683.7599999998</v>
      </c>
      <c r="T9" s="42">
        <v>12341096.449999999</v>
      </c>
      <c r="U9" s="42">
        <v>10216069.220000001</v>
      </c>
      <c r="V9" s="42">
        <v>42174532.200000003</v>
      </c>
      <c r="W9" s="42">
        <v>13586428.82</v>
      </c>
      <c r="X9" s="42">
        <v>7889323.9299999997</v>
      </c>
      <c r="Y9" s="42">
        <v>10714443.060000001</v>
      </c>
      <c r="Z9" s="42">
        <v>9984336.3900000006</v>
      </c>
      <c r="AA9" s="42">
        <v>36941596.039999999</v>
      </c>
      <c r="AB9" s="42">
        <v>7713677.0499999998</v>
      </c>
      <c r="AC9" s="42">
        <v>8463886.4000000004</v>
      </c>
      <c r="AD9" s="42">
        <v>6201720.4500000002</v>
      </c>
      <c r="AE9" s="42">
        <v>7473172.9299999997</v>
      </c>
      <c r="AF9" s="42">
        <v>7089139.21</v>
      </c>
      <c r="AG9" s="42">
        <v>24931208.469999999</v>
      </c>
      <c r="AH9" s="42">
        <v>6967742.9500000002</v>
      </c>
      <c r="AI9" s="42">
        <v>6599104.7599999998</v>
      </c>
      <c r="AJ9" s="42">
        <v>5602429.3899999997</v>
      </c>
      <c r="AK9" s="42">
        <v>5761931.3700000001</v>
      </c>
      <c r="AL9" s="43">
        <v>107146496.01000001</v>
      </c>
      <c r="AM9" s="43">
        <v>104047336.70999999</v>
      </c>
      <c r="AN9" s="44">
        <v>211193832.72</v>
      </c>
      <c r="AO9" s="41">
        <v>24960748.920000002</v>
      </c>
      <c r="AP9" s="42">
        <v>6416072.0700000003</v>
      </c>
      <c r="AQ9" s="42">
        <v>5422345.4000000004</v>
      </c>
      <c r="AR9" s="42">
        <v>5245523.83</v>
      </c>
      <c r="AS9" s="42">
        <v>7876807.6200000001</v>
      </c>
      <c r="AT9" s="42">
        <v>43822640.890000001</v>
      </c>
      <c r="AU9" s="42">
        <v>8003271.29</v>
      </c>
      <c r="AV9" s="42">
        <v>8398109.1999999993</v>
      </c>
      <c r="AW9" s="42">
        <v>9715372.9900000002</v>
      </c>
      <c r="AX9" s="42">
        <v>7248036.3200000003</v>
      </c>
      <c r="AY9" s="42">
        <v>10457851.09</v>
      </c>
      <c r="AZ9" s="42">
        <v>35259630.32</v>
      </c>
      <c r="BA9" s="42">
        <v>8494452</v>
      </c>
      <c r="BB9" s="42">
        <v>9000781.1500000004</v>
      </c>
      <c r="BC9" s="42">
        <v>9100035.5899999999</v>
      </c>
      <c r="BD9" s="42">
        <v>8664361.5800000001</v>
      </c>
      <c r="BE9" s="42">
        <v>35498537.710000001</v>
      </c>
      <c r="BF9" s="42">
        <v>9051871.7100000009</v>
      </c>
      <c r="BG9" s="42">
        <v>8330636.71</v>
      </c>
      <c r="BH9" s="42">
        <v>9586746.0600000005</v>
      </c>
      <c r="BI9" s="42">
        <v>8529283.2300000004</v>
      </c>
      <c r="BJ9" s="42">
        <v>37453942.229999997</v>
      </c>
      <c r="BK9" s="42">
        <v>8181360.8899999997</v>
      </c>
      <c r="BL9" s="42">
        <v>8196857.2699999996</v>
      </c>
      <c r="BM9" s="42">
        <v>9226033.8100000005</v>
      </c>
      <c r="BN9" s="42">
        <v>6719576.7800000003</v>
      </c>
      <c r="BO9" s="42">
        <v>5130113.4800000004</v>
      </c>
      <c r="BP9" s="42">
        <v>19100910.050000001</v>
      </c>
      <c r="BQ9" s="42">
        <v>5742053.4800000004</v>
      </c>
      <c r="BR9" s="42">
        <v>4322337.8499999996</v>
      </c>
      <c r="BS9" s="42">
        <v>4355694.3</v>
      </c>
      <c r="BT9" s="42">
        <v>4680824.42</v>
      </c>
      <c r="BU9" s="43">
        <v>104043020.13</v>
      </c>
      <c r="BV9" s="43">
        <v>92053389.989999995</v>
      </c>
      <c r="BW9" s="45">
        <v>196096410.12</v>
      </c>
      <c r="BX9" s="46">
        <v>407290242.83999997</v>
      </c>
      <c r="BY9" s="47"/>
      <c r="BZ9" s="28"/>
      <c r="CA9" s="28" t="s">
        <v>105</v>
      </c>
      <c r="CB9" s="28"/>
      <c r="CC9" s="28"/>
      <c r="CD9" s="28"/>
      <c r="CE9" s="28" t="b">
        <f t="shared" si="0"/>
        <v>1</v>
      </c>
    </row>
    <row r="10" spans="1:84" s="33" customFormat="1" ht="15.75" customHeight="1">
      <c r="A10" s="1" t="s">
        <v>87</v>
      </c>
      <c r="B10" s="26" t="s">
        <v>94</v>
      </c>
      <c r="C10" s="142"/>
      <c r="D10" s="142"/>
      <c r="E10" s="55" t="s">
        <v>94</v>
      </c>
      <c r="F10" s="41">
        <v>23444876.77</v>
      </c>
      <c r="G10" s="42">
        <v>5043022.0199999996</v>
      </c>
      <c r="H10" s="42">
        <v>4763424.55</v>
      </c>
      <c r="I10" s="42">
        <v>6154673.46</v>
      </c>
      <c r="J10" s="42">
        <v>7483756.7400000002</v>
      </c>
      <c r="K10" s="42">
        <v>38388618.359999999</v>
      </c>
      <c r="L10" s="42">
        <v>8109833.1900000004</v>
      </c>
      <c r="M10" s="42">
        <v>6191290.75</v>
      </c>
      <c r="N10" s="42">
        <v>6878060.8200000003</v>
      </c>
      <c r="O10" s="42">
        <v>9868435.1300000008</v>
      </c>
      <c r="P10" s="42">
        <v>7340998.4699999997</v>
      </c>
      <c r="Q10" s="42">
        <v>37992639.530000001</v>
      </c>
      <c r="R10" s="42">
        <v>10898188.210000001</v>
      </c>
      <c r="S10" s="42">
        <v>8026844.1900000004</v>
      </c>
      <c r="T10" s="42">
        <v>10547212.470000001</v>
      </c>
      <c r="U10" s="42">
        <v>8520394.6600000001</v>
      </c>
      <c r="V10" s="42">
        <v>37252485.490000002</v>
      </c>
      <c r="W10" s="42">
        <v>11173818.18</v>
      </c>
      <c r="X10" s="42">
        <v>7319411.8099999996</v>
      </c>
      <c r="Y10" s="42">
        <v>7715416.5999999996</v>
      </c>
      <c r="Z10" s="42">
        <v>11043838.9</v>
      </c>
      <c r="AA10" s="42">
        <v>36108726.600000001</v>
      </c>
      <c r="AB10" s="42">
        <v>8241790.6500000004</v>
      </c>
      <c r="AC10" s="42">
        <v>7651822.3499999996</v>
      </c>
      <c r="AD10" s="42">
        <v>6092154.0099999998</v>
      </c>
      <c r="AE10" s="42">
        <v>7326754.3099999996</v>
      </c>
      <c r="AF10" s="42">
        <v>6796205.2800000003</v>
      </c>
      <c r="AG10" s="42">
        <v>25105397.449999999</v>
      </c>
      <c r="AH10" s="42">
        <v>6977927.04</v>
      </c>
      <c r="AI10" s="42">
        <v>6279275.04</v>
      </c>
      <c r="AJ10" s="42">
        <v>5454271.79</v>
      </c>
      <c r="AK10" s="42">
        <v>6393923.5800000001</v>
      </c>
      <c r="AL10" s="43">
        <v>99826134.659999996</v>
      </c>
      <c r="AM10" s="43">
        <v>98466609.540000007</v>
      </c>
      <c r="AN10" s="44">
        <v>198292744.19999999</v>
      </c>
      <c r="AO10" s="41">
        <v>22905821.850000001</v>
      </c>
      <c r="AP10" s="42">
        <v>5149106.08</v>
      </c>
      <c r="AQ10" s="42">
        <v>7101647.4400000004</v>
      </c>
      <c r="AR10" s="42">
        <v>4706622.49</v>
      </c>
      <c r="AS10" s="42">
        <v>5948445.8399999999</v>
      </c>
      <c r="AT10" s="42">
        <v>42280195.890000001</v>
      </c>
      <c r="AU10" s="42">
        <v>8882216.1199999992</v>
      </c>
      <c r="AV10" s="42">
        <v>7605514.7599999998</v>
      </c>
      <c r="AW10" s="42">
        <v>7352760.2999999998</v>
      </c>
      <c r="AX10" s="42">
        <v>7678791.4100000001</v>
      </c>
      <c r="AY10" s="42">
        <v>10760913.300000001</v>
      </c>
      <c r="AZ10" s="42">
        <v>35536879.189999998</v>
      </c>
      <c r="BA10" s="42">
        <v>8758621.4000000004</v>
      </c>
      <c r="BB10" s="42">
        <v>8994301.3599999994</v>
      </c>
      <c r="BC10" s="42">
        <v>8524714.0099999998</v>
      </c>
      <c r="BD10" s="42">
        <v>9259242.4199999999</v>
      </c>
      <c r="BE10" s="42">
        <v>34733755.869999997</v>
      </c>
      <c r="BF10" s="42">
        <v>10127181.68</v>
      </c>
      <c r="BG10" s="42">
        <v>7808188.0800000001</v>
      </c>
      <c r="BH10" s="42">
        <v>8556383.1600000001</v>
      </c>
      <c r="BI10" s="42">
        <v>8242002.9500000002</v>
      </c>
      <c r="BJ10" s="42">
        <v>35146206.710000001</v>
      </c>
      <c r="BK10" s="42">
        <v>8083614.71</v>
      </c>
      <c r="BL10" s="42">
        <v>8209195.4699999997</v>
      </c>
      <c r="BM10" s="42">
        <v>8741188.0600000005</v>
      </c>
      <c r="BN10" s="42">
        <v>5848454.2599999998</v>
      </c>
      <c r="BO10" s="42">
        <v>4263754.21</v>
      </c>
      <c r="BP10" s="42">
        <v>19923673.030000001</v>
      </c>
      <c r="BQ10" s="42">
        <v>5560383.1299999999</v>
      </c>
      <c r="BR10" s="42">
        <v>4723381.9000000004</v>
      </c>
      <c r="BS10" s="42">
        <v>4438348.3600000003</v>
      </c>
      <c r="BT10" s="42">
        <v>5201559.6399999997</v>
      </c>
      <c r="BU10" s="43">
        <v>100722896.93000001</v>
      </c>
      <c r="BV10" s="43">
        <v>89803635.609999999</v>
      </c>
      <c r="BW10" s="45">
        <v>190526532.53999999</v>
      </c>
      <c r="BX10" s="46">
        <v>388819276.74000001</v>
      </c>
      <c r="BY10" s="47"/>
      <c r="BZ10" s="28"/>
      <c r="CA10" s="28" t="s">
        <v>105</v>
      </c>
      <c r="CB10" s="28"/>
      <c r="CC10" s="28"/>
      <c r="CD10" s="28"/>
      <c r="CE10" s="28" t="b">
        <f t="shared" si="0"/>
        <v>1</v>
      </c>
    </row>
    <row r="11" spans="1:84" s="33" customFormat="1" ht="15.75" customHeight="1">
      <c r="A11" s="1" t="s">
        <v>87</v>
      </c>
      <c r="B11" s="26" t="s">
        <v>95</v>
      </c>
      <c r="C11" s="142"/>
      <c r="D11" s="142"/>
      <c r="E11" s="55" t="s">
        <v>96</v>
      </c>
      <c r="F11" s="56">
        <v>-0.15810682083439301</v>
      </c>
      <c r="G11" s="57">
        <v>-0.176348373786021</v>
      </c>
      <c r="H11" s="57">
        <v>-0.13907947066087301</v>
      </c>
      <c r="I11" s="57">
        <v>-0.15534863509680899</v>
      </c>
      <c r="J11" s="57">
        <v>-0.15807740174965801</v>
      </c>
      <c r="K11" s="57">
        <v>-3.4866279133153301E-2</v>
      </c>
      <c r="L11" s="57">
        <v>-0.196324885696923</v>
      </c>
      <c r="M11" s="57">
        <v>-8.1421616298635396E-2</v>
      </c>
      <c r="N11" s="57">
        <v>-1.77679391012153E-2</v>
      </c>
      <c r="O11" s="57">
        <v>8.8566130253423095E-2</v>
      </c>
      <c r="P11" s="57">
        <v>5.3578070175110499E-3</v>
      </c>
      <c r="Q11" s="57">
        <v>-0.112919224757617</v>
      </c>
      <c r="R11" s="57">
        <v>3.4867592943719099E-2</v>
      </c>
      <c r="S11" s="57">
        <v>-0.25769024368556798</v>
      </c>
      <c r="T11" s="57">
        <v>-3.4807003367003299E-2</v>
      </c>
      <c r="U11" s="57">
        <v>-0.14362452233499401</v>
      </c>
      <c r="V11" s="57">
        <v>-0.157056382910921</v>
      </c>
      <c r="W11" s="57">
        <v>-0.27198135045039301</v>
      </c>
      <c r="X11" s="57">
        <v>-0.16576755714546501</v>
      </c>
      <c r="Y11" s="57">
        <v>-0.13241419964517401</v>
      </c>
      <c r="Z11" s="57">
        <v>-2.7486319030177301E-3</v>
      </c>
      <c r="AA11" s="57">
        <v>-4.8644069418343101E-2</v>
      </c>
      <c r="AB11" s="57">
        <v>2.2548841302472599E-2</v>
      </c>
      <c r="AC11" s="57">
        <v>-0.13672373171365401</v>
      </c>
      <c r="AD11" s="57">
        <v>-0.103133918617167</v>
      </c>
      <c r="AE11" s="57">
        <v>6.6432481201356298E-3</v>
      </c>
      <c r="AF11" s="57">
        <v>-1.46247620254283E-2</v>
      </c>
      <c r="AG11" s="57">
        <v>-4.9144848447062801E-2</v>
      </c>
      <c r="AH11" s="57">
        <v>-0.111856710282356</v>
      </c>
      <c r="AI11" s="57">
        <v>-3.3286908948312703E-2</v>
      </c>
      <c r="AJ11" s="57">
        <v>-3.4121801836912297E-2</v>
      </c>
      <c r="AK11" s="57">
        <v>-4.3623399843825501E-3</v>
      </c>
      <c r="AL11" s="58">
        <v>-9.3949403674926601E-2</v>
      </c>
      <c r="AM11" s="58">
        <v>-9.2871252756036998E-2</v>
      </c>
      <c r="AN11" s="59">
        <v>-9.3411211387029902E-2</v>
      </c>
      <c r="AO11" s="56">
        <v>-9.3319893398377096E-2</v>
      </c>
      <c r="AP11" s="57">
        <v>-0.142894656520762</v>
      </c>
      <c r="AQ11" s="57">
        <v>-6.8609550048380499E-2</v>
      </c>
      <c r="AR11" s="57">
        <v>-4.4896640340157203E-2</v>
      </c>
      <c r="AS11" s="57">
        <v>-9.6015265115464501E-2</v>
      </c>
      <c r="AT11" s="57">
        <v>-6.6948915421834398E-2</v>
      </c>
      <c r="AU11" s="57">
        <v>-7.9737820480761903E-2</v>
      </c>
      <c r="AV11" s="57">
        <v>-3.31246191039909E-2</v>
      </c>
      <c r="AW11" s="57">
        <v>-6.2502238236065599E-2</v>
      </c>
      <c r="AX11" s="57">
        <v>-7.6003636724608206E-2</v>
      </c>
      <c r="AY11" s="57">
        <v>-7.8332108889665797E-2</v>
      </c>
      <c r="AZ11" s="57">
        <v>-9.8233169444354299E-2</v>
      </c>
      <c r="BA11" s="57">
        <v>-9.3796837461256194E-2</v>
      </c>
      <c r="BB11" s="57">
        <v>-8.8029869530111202E-2</v>
      </c>
      <c r="BC11" s="57">
        <v>-0.106959231881462</v>
      </c>
      <c r="BD11" s="57">
        <v>-0.104371077454748</v>
      </c>
      <c r="BE11" s="57">
        <v>-6.6896411054676197E-2</v>
      </c>
      <c r="BF11" s="57">
        <v>-6.8272517219048701E-2</v>
      </c>
      <c r="BG11" s="57">
        <v>-0.121518994868763</v>
      </c>
      <c r="BH11" s="57">
        <v>-2.6371380953792399E-2</v>
      </c>
      <c r="BI11" s="57">
        <v>-4.4367764199798099E-2</v>
      </c>
      <c r="BJ11" s="57">
        <v>-7.4549114266556193E-2</v>
      </c>
      <c r="BK11" s="57">
        <v>-6.3392730348665202E-2</v>
      </c>
      <c r="BL11" s="57">
        <v>-6.9675594696958706E-2</v>
      </c>
      <c r="BM11" s="57">
        <v>-8.3280233265108805E-2</v>
      </c>
      <c r="BN11" s="57">
        <v>-6.0839191528868998E-2</v>
      </c>
      <c r="BO11" s="57">
        <v>-0.101993749762396</v>
      </c>
      <c r="BP11" s="57">
        <v>-3.5470308980184599E-2</v>
      </c>
      <c r="BQ11" s="57">
        <v>0.346647791283</v>
      </c>
      <c r="BR11" s="57">
        <v>-0.27684828301945302</v>
      </c>
      <c r="BS11" s="57">
        <v>-0.11476753573892801</v>
      </c>
      <c r="BT11" s="57">
        <v>1.21274585747215E-2</v>
      </c>
      <c r="BU11" s="58">
        <v>-8.3778652954345903E-2</v>
      </c>
      <c r="BV11" s="58">
        <v>-6.3442404410917294E-2</v>
      </c>
      <c r="BW11" s="60">
        <v>-7.42617020135031E-2</v>
      </c>
      <c r="BX11" s="61">
        <v>-8.4199405832154905E-2</v>
      </c>
      <c r="BY11" s="62"/>
      <c r="BZ11" s="28"/>
      <c r="CA11" s="28" t="s">
        <v>105</v>
      </c>
      <c r="CB11" s="28"/>
      <c r="CC11" s="28"/>
      <c r="CD11" s="28"/>
      <c r="CE11" s="28" t="b">
        <f t="shared" si="0"/>
        <v>1</v>
      </c>
    </row>
    <row r="12" spans="1:84" s="33" customFormat="1" ht="15.75" customHeight="1">
      <c r="A12" s="1" t="s">
        <v>87</v>
      </c>
      <c r="B12" s="26" t="s">
        <v>97</v>
      </c>
      <c r="C12" s="142"/>
      <c r="D12" s="142"/>
      <c r="E12" s="55" t="s">
        <v>98</v>
      </c>
      <c r="F12" s="63">
        <v>-6.04932501044044E-2</v>
      </c>
      <c r="G12" s="64">
        <v>5.9452136202759097E-2</v>
      </c>
      <c r="H12" s="64">
        <v>-0.143616375843896</v>
      </c>
      <c r="I12" s="64">
        <v>-8.4850465930115707E-2</v>
      </c>
      <c r="J12" s="64">
        <v>-6.3204808840892496E-2</v>
      </c>
      <c r="K12" s="64">
        <v>-4.3404728627240298E-2</v>
      </c>
      <c r="L12" s="64">
        <v>-0.266996386678301</v>
      </c>
      <c r="M12" s="64">
        <v>0.126874399388125</v>
      </c>
      <c r="N12" s="64">
        <v>3.3059408561817299E-2</v>
      </c>
      <c r="O12" s="64">
        <v>-0.108523533849247</v>
      </c>
      <c r="P12" s="64">
        <v>0.11099991350185</v>
      </c>
      <c r="Q12" s="64">
        <v>-3.3478972524870303E-2</v>
      </c>
      <c r="R12" s="64">
        <v>0.12569310625911501</v>
      </c>
      <c r="S12" s="64">
        <v>5.41147491294258E-2</v>
      </c>
      <c r="T12" s="64">
        <v>-0.17829995000160601</v>
      </c>
      <c r="U12" s="64">
        <v>-5.8003584082998501E-2</v>
      </c>
      <c r="V12" s="64">
        <v>-8.3344242286580494E-2</v>
      </c>
      <c r="W12" s="64">
        <v>-0.188217738736146</v>
      </c>
      <c r="X12" s="64">
        <v>-7.8255834781016498E-2</v>
      </c>
      <c r="Y12" s="64">
        <v>-1.51074301383237E-2</v>
      </c>
      <c r="Z12" s="64">
        <v>-1.7882429339903201E-2</v>
      </c>
      <c r="AA12" s="64">
        <v>3.0848378580234301E-2</v>
      </c>
      <c r="AB12" s="64">
        <v>2.6121940119336301E-2</v>
      </c>
      <c r="AC12" s="64">
        <v>3.6073633975049202E-2</v>
      </c>
      <c r="AD12" s="64">
        <v>-5.3214238316723901E-2</v>
      </c>
      <c r="AE12" s="64">
        <v>7.8383619044662206E-2</v>
      </c>
      <c r="AF12" s="64">
        <v>5.3181982865871898E-2</v>
      </c>
      <c r="AG12" s="64">
        <v>2.3424367122144601E-2</v>
      </c>
      <c r="AH12" s="64">
        <v>-1.6700264466558899E-2</v>
      </c>
      <c r="AI12" s="64">
        <v>-2.94668136167003E-2</v>
      </c>
      <c r="AJ12" s="64">
        <v>4.7534787404076302E-2</v>
      </c>
      <c r="AK12" s="64">
        <v>0.109078916363421</v>
      </c>
      <c r="AL12" s="65">
        <v>-4.3649655883879701E-2</v>
      </c>
      <c r="AM12" s="65">
        <v>-1.72173394019016E-2</v>
      </c>
      <c r="AN12" s="66">
        <v>-3.06274378692474E-2</v>
      </c>
      <c r="AO12" s="63">
        <v>-5.9168934583393999E-2</v>
      </c>
      <c r="AP12" s="64">
        <v>-6.2940700415168693E-2</v>
      </c>
      <c r="AQ12" s="64">
        <v>1.0258771047672401E-2</v>
      </c>
      <c r="AR12" s="64">
        <v>-0.154170461560938</v>
      </c>
      <c r="AS12" s="64">
        <v>-4.0624404636659298E-2</v>
      </c>
      <c r="AT12" s="64">
        <v>8.9426173786215906E-3</v>
      </c>
      <c r="AU12" s="64">
        <v>2.4453388234450301E-3</v>
      </c>
      <c r="AV12" s="64">
        <v>-7.3946907001400095E-2</v>
      </c>
      <c r="AW12" s="64">
        <v>2.9314881713048899E-2</v>
      </c>
      <c r="AX12" s="64">
        <v>5.0502876067265598E-2</v>
      </c>
      <c r="AY12" s="64">
        <v>3.2748688717463899E-2</v>
      </c>
      <c r="AZ12" s="64">
        <v>-2.6178899540997998E-2</v>
      </c>
      <c r="BA12" s="64">
        <v>-4.6423411257135803E-2</v>
      </c>
      <c r="BB12" s="64">
        <v>1.1138421358015799E-3</v>
      </c>
      <c r="BC12" s="64">
        <v>-0.1557418925655</v>
      </c>
      <c r="BD12" s="64">
        <v>0.10139401805758901</v>
      </c>
      <c r="BE12" s="64">
        <v>-2.0588586379830399E-2</v>
      </c>
      <c r="BF12" s="64">
        <v>-0.13834500718967899</v>
      </c>
      <c r="BG12" s="64">
        <v>8.3775424327680606E-2</v>
      </c>
      <c r="BH12" s="64">
        <v>-0.133160872355474</v>
      </c>
      <c r="BI12" s="64">
        <v>0.12897841005333799</v>
      </c>
      <c r="BJ12" s="64">
        <v>-7.8190762457422801E-3</v>
      </c>
      <c r="BK12" s="64">
        <v>3.3242663458646002E-2</v>
      </c>
      <c r="BL12" s="64">
        <v>1.4489838762313899E-2</v>
      </c>
      <c r="BM12" s="64">
        <v>-1.60086709892516E-2</v>
      </c>
      <c r="BN12" s="64">
        <v>-5.0992865104221602E-2</v>
      </c>
      <c r="BO12" s="64">
        <v>-3.7669651081480598E-2</v>
      </c>
      <c r="BP12" s="64">
        <v>3.7443396572615202E-2</v>
      </c>
      <c r="BQ12" s="64">
        <v>9.1811667522119899E-3</v>
      </c>
      <c r="BR12" s="64">
        <v>9.0050577605822104E-3</v>
      </c>
      <c r="BS12" s="64">
        <v>8.0411408142210705E-2</v>
      </c>
      <c r="BT12" s="64">
        <v>5.8390095584914002E-2</v>
      </c>
      <c r="BU12" s="65">
        <v>-1.9300382932857699E-2</v>
      </c>
      <c r="BV12" s="65">
        <v>-3.3515005817116202E-3</v>
      </c>
      <c r="BW12" s="67">
        <v>-1.1813511112633001E-2</v>
      </c>
      <c r="BX12" s="68">
        <v>-2.15691715294812E-2</v>
      </c>
      <c r="BY12" s="62"/>
      <c r="BZ12" s="28"/>
      <c r="CA12" s="28" t="s">
        <v>105</v>
      </c>
      <c r="CB12" s="28"/>
      <c r="CC12" s="28"/>
      <c r="CD12" s="28"/>
      <c r="CE12" s="28" t="b">
        <f t="shared" si="0"/>
        <v>1</v>
      </c>
    </row>
    <row r="13" spans="1:84" s="29" customFormat="1" ht="15.75" customHeight="1">
      <c r="A13" s="1" t="s">
        <v>87</v>
      </c>
      <c r="B13" s="26" t="s">
        <v>80</v>
      </c>
      <c r="C13" s="143" t="s">
        <v>100</v>
      </c>
      <c r="D13" s="143" t="s">
        <v>107</v>
      </c>
      <c r="E13" s="69" t="s">
        <v>85</v>
      </c>
      <c r="F13" s="70">
        <v>18850797.489999998</v>
      </c>
      <c r="G13" s="71">
        <v>4653116.0599999996</v>
      </c>
      <c r="H13" s="71">
        <v>3794987.81</v>
      </c>
      <c r="I13" s="71">
        <v>4152543.06</v>
      </c>
      <c r="J13" s="71">
        <v>6250150.5599999996</v>
      </c>
      <c r="K13" s="71">
        <v>34830903.340000004</v>
      </c>
      <c r="L13" s="71">
        <v>5613718.9699999997</v>
      </c>
      <c r="M13" s="71">
        <v>6843479.6799999997</v>
      </c>
      <c r="N13" s="71">
        <v>5890764.8499999996</v>
      </c>
      <c r="O13" s="71">
        <v>9908157.2200000007</v>
      </c>
      <c r="P13" s="71">
        <v>6574782.6200000001</v>
      </c>
      <c r="Q13" s="71">
        <v>33427368.579999998</v>
      </c>
      <c r="R13" s="71">
        <v>8045115.2999999998</v>
      </c>
      <c r="S13" s="71">
        <v>8174466.0800000001</v>
      </c>
      <c r="T13" s="71">
        <v>8840098.5600000005</v>
      </c>
      <c r="U13" s="71">
        <v>8367688.6399999997</v>
      </c>
      <c r="V13" s="71">
        <v>33076583.66</v>
      </c>
      <c r="W13" s="71">
        <v>9771472.3599999994</v>
      </c>
      <c r="X13" s="71">
        <v>6394200.6399999997</v>
      </c>
      <c r="Y13" s="71">
        <v>8492145.7100000009</v>
      </c>
      <c r="Z13" s="71">
        <v>8418764.9499999993</v>
      </c>
      <c r="AA13" s="71">
        <v>29378311.940000001</v>
      </c>
      <c r="AB13" s="71">
        <v>6738409.0499999998</v>
      </c>
      <c r="AC13" s="71">
        <v>7504900.6699999999</v>
      </c>
      <c r="AD13" s="71">
        <v>4997856.9000000004</v>
      </c>
      <c r="AE13" s="71">
        <v>5723241.2699999996</v>
      </c>
      <c r="AF13" s="71">
        <v>4413904.05</v>
      </c>
      <c r="AG13" s="71">
        <v>15191774.27</v>
      </c>
      <c r="AH13" s="71">
        <v>4695759.3600000003</v>
      </c>
      <c r="AI13" s="71">
        <v>3554457.52</v>
      </c>
      <c r="AJ13" s="71">
        <v>3077956.73</v>
      </c>
      <c r="AK13" s="71">
        <v>3863600.66</v>
      </c>
      <c r="AL13" s="72">
        <v>87109069.409999996</v>
      </c>
      <c r="AM13" s="72">
        <v>77646669.870000005</v>
      </c>
      <c r="AN13" s="73">
        <v>164755739.28</v>
      </c>
      <c r="AO13" s="70">
        <v>17244175</v>
      </c>
      <c r="AP13" s="71">
        <v>4241757</v>
      </c>
      <c r="AQ13" s="71">
        <v>4059384</v>
      </c>
      <c r="AR13" s="71">
        <v>3288921</v>
      </c>
      <c r="AS13" s="71">
        <v>5654113</v>
      </c>
      <c r="AT13" s="71">
        <v>39367672</v>
      </c>
      <c r="AU13" s="71">
        <v>6764409</v>
      </c>
      <c r="AV13" s="71">
        <v>7076559</v>
      </c>
      <c r="AW13" s="71">
        <v>9082102</v>
      </c>
      <c r="AX13" s="71">
        <v>6631761</v>
      </c>
      <c r="AY13" s="71">
        <v>9812841</v>
      </c>
      <c r="AZ13" s="71">
        <v>30428704</v>
      </c>
      <c r="BA13" s="71">
        <v>7225800.5614</v>
      </c>
      <c r="BB13" s="71">
        <v>8224228.5992999999</v>
      </c>
      <c r="BC13" s="71">
        <v>6577726.8247999996</v>
      </c>
      <c r="BD13" s="71">
        <v>8400948.0144999996</v>
      </c>
      <c r="BE13" s="71">
        <v>30085351</v>
      </c>
      <c r="BF13" s="71">
        <v>6829062.398</v>
      </c>
      <c r="BG13" s="71">
        <v>7772536.0332000004</v>
      </c>
      <c r="BH13" s="71">
        <v>7074941.148</v>
      </c>
      <c r="BI13" s="71">
        <v>8408811.4208000004</v>
      </c>
      <c r="BJ13" s="71">
        <v>26417801</v>
      </c>
      <c r="BK13" s="71">
        <v>7446676.2538999999</v>
      </c>
      <c r="BL13" s="71">
        <v>6961220.1244999999</v>
      </c>
      <c r="BM13" s="71">
        <v>5958000.4584999997</v>
      </c>
      <c r="BN13" s="71">
        <v>3398553.3032999998</v>
      </c>
      <c r="BO13" s="71">
        <v>2653350.8598000002</v>
      </c>
      <c r="BP13" s="71">
        <v>13301308.9999</v>
      </c>
      <c r="BQ13" s="71">
        <v>3800469.6255999999</v>
      </c>
      <c r="BR13" s="71">
        <v>2508820.8442000002</v>
      </c>
      <c r="BS13" s="71">
        <v>3074479.3028000002</v>
      </c>
      <c r="BT13" s="71">
        <v>3917539.2272999999</v>
      </c>
      <c r="BU13" s="72">
        <v>87040551</v>
      </c>
      <c r="BV13" s="72">
        <v>69804460.999899998</v>
      </c>
      <c r="BW13" s="74">
        <v>156845011.99990001</v>
      </c>
      <c r="BX13" s="75">
        <v>321600751.27990001</v>
      </c>
      <c r="BY13" s="40"/>
      <c r="BZ13" s="28"/>
      <c r="CA13" s="28" t="s">
        <v>105</v>
      </c>
      <c r="CB13" s="28"/>
      <c r="CC13" s="28"/>
      <c r="CD13" s="28"/>
      <c r="CE13" s="28" t="b">
        <f t="shared" si="0"/>
        <v>0</v>
      </c>
    </row>
    <row r="14" spans="1:84" s="33" customFormat="1" ht="15.75" customHeight="1">
      <c r="A14" s="1" t="s">
        <v>87</v>
      </c>
      <c r="B14" s="26" t="s">
        <v>81</v>
      </c>
      <c r="C14" s="142"/>
      <c r="D14" s="142"/>
      <c r="E14" s="30" t="s">
        <v>88</v>
      </c>
      <c r="F14" s="41">
        <v>22593048</v>
      </c>
      <c r="G14" s="42">
        <v>5815254</v>
      </c>
      <c r="H14" s="42">
        <v>4177848</v>
      </c>
      <c r="I14" s="42">
        <v>4875844</v>
      </c>
      <c r="J14" s="42">
        <v>7724102</v>
      </c>
      <c r="K14" s="42">
        <v>35096987</v>
      </c>
      <c r="L14" s="42">
        <v>6523704</v>
      </c>
      <c r="M14" s="42">
        <v>6601707</v>
      </c>
      <c r="N14" s="42">
        <v>5801707</v>
      </c>
      <c r="O14" s="42">
        <v>9307520</v>
      </c>
      <c r="P14" s="42">
        <v>6862349</v>
      </c>
      <c r="Q14" s="42">
        <v>36020934</v>
      </c>
      <c r="R14" s="42">
        <v>7706417</v>
      </c>
      <c r="S14" s="42">
        <v>9915900</v>
      </c>
      <c r="T14" s="42">
        <v>9384771</v>
      </c>
      <c r="U14" s="42">
        <v>9013846</v>
      </c>
      <c r="V14" s="42">
        <v>33587991</v>
      </c>
      <c r="W14" s="42">
        <v>10434530</v>
      </c>
      <c r="X14" s="42">
        <v>6560550</v>
      </c>
      <c r="Y14" s="42">
        <v>6924424</v>
      </c>
      <c r="Z14" s="42">
        <v>9668487</v>
      </c>
      <c r="AA14" s="42">
        <v>27003226</v>
      </c>
      <c r="AB14" s="42">
        <v>6507235</v>
      </c>
      <c r="AC14" s="42">
        <v>6722619</v>
      </c>
      <c r="AD14" s="42">
        <v>5016553</v>
      </c>
      <c r="AE14" s="42">
        <v>4860706</v>
      </c>
      <c r="AF14" s="42">
        <v>3896113</v>
      </c>
      <c r="AG14" s="42">
        <v>16237541</v>
      </c>
      <c r="AH14" s="42">
        <v>4688687</v>
      </c>
      <c r="AI14" s="42">
        <v>4015303</v>
      </c>
      <c r="AJ14" s="42">
        <v>3393821</v>
      </c>
      <c r="AK14" s="42">
        <v>4139730</v>
      </c>
      <c r="AL14" s="43">
        <v>93710969</v>
      </c>
      <c r="AM14" s="43">
        <v>76828758</v>
      </c>
      <c r="AN14" s="44">
        <v>170539727</v>
      </c>
      <c r="AO14" s="41">
        <v>18239094.802299999</v>
      </c>
      <c r="AP14" s="42">
        <v>5098843</v>
      </c>
      <c r="AQ14" s="42">
        <v>4211074.9506999999</v>
      </c>
      <c r="AR14" s="42">
        <v>3275063.6365999999</v>
      </c>
      <c r="AS14" s="42">
        <v>5654113.2149999999</v>
      </c>
      <c r="AT14" s="42">
        <v>38916318</v>
      </c>
      <c r="AU14" s="42">
        <v>6764409</v>
      </c>
      <c r="AV14" s="42">
        <v>6806272</v>
      </c>
      <c r="AW14" s="42">
        <v>9054419</v>
      </c>
      <c r="AX14" s="42">
        <v>6570596</v>
      </c>
      <c r="AY14" s="42">
        <v>9720622</v>
      </c>
      <c r="AZ14" s="42">
        <v>30428704</v>
      </c>
      <c r="BA14" s="42">
        <v>7225800.5614</v>
      </c>
      <c r="BB14" s="42">
        <v>8224228.5992999999</v>
      </c>
      <c r="BC14" s="42">
        <v>6577726.8247999996</v>
      </c>
      <c r="BD14" s="42">
        <v>8400948.0144999996</v>
      </c>
      <c r="BE14" s="42">
        <v>30085351</v>
      </c>
      <c r="BF14" s="42">
        <v>6829062.398</v>
      </c>
      <c r="BG14" s="42">
        <v>7772536.0332000004</v>
      </c>
      <c r="BH14" s="42">
        <v>7074941.148</v>
      </c>
      <c r="BI14" s="42">
        <v>8408811.4208000004</v>
      </c>
      <c r="BJ14" s="42">
        <v>26417801</v>
      </c>
      <c r="BK14" s="42">
        <v>7446676.2538999999</v>
      </c>
      <c r="BL14" s="42">
        <v>6961220.1244999999</v>
      </c>
      <c r="BM14" s="42">
        <v>5958000.4584999997</v>
      </c>
      <c r="BN14" s="42">
        <v>3398553.3032999998</v>
      </c>
      <c r="BO14" s="42">
        <v>2653350.8598000002</v>
      </c>
      <c r="BP14" s="42">
        <v>13301308.9999</v>
      </c>
      <c r="BQ14" s="42">
        <v>3800469.6255999999</v>
      </c>
      <c r="BR14" s="42">
        <v>2508820.8442000002</v>
      </c>
      <c r="BS14" s="42">
        <v>3074479.3028000002</v>
      </c>
      <c r="BT14" s="42">
        <v>3917539.2272999999</v>
      </c>
      <c r="BU14" s="43">
        <v>87584116.802300006</v>
      </c>
      <c r="BV14" s="43">
        <v>69804460.999899998</v>
      </c>
      <c r="BW14" s="45">
        <v>157388577.80219999</v>
      </c>
      <c r="BX14" s="46">
        <v>327928304.80220002</v>
      </c>
      <c r="BY14" s="47"/>
      <c r="BZ14" s="28"/>
      <c r="CA14" s="28" t="s">
        <v>105</v>
      </c>
      <c r="CB14" s="28"/>
      <c r="CC14" s="28"/>
      <c r="CD14" s="28"/>
      <c r="CE14" s="28" t="b">
        <f t="shared" si="0"/>
        <v>1</v>
      </c>
    </row>
    <row r="15" spans="1:84" s="33" customFormat="1" ht="15.75" customHeight="1">
      <c r="A15" s="1" t="s">
        <v>87</v>
      </c>
      <c r="B15" s="26" t="s">
        <v>82</v>
      </c>
      <c r="C15" s="142"/>
      <c r="D15" s="142"/>
      <c r="E15" s="30" t="s">
        <v>89</v>
      </c>
      <c r="F15" s="41">
        <v>23603542</v>
      </c>
      <c r="G15" s="42">
        <v>6077940</v>
      </c>
      <c r="H15" s="42">
        <v>4577085</v>
      </c>
      <c r="I15" s="42">
        <v>5262944</v>
      </c>
      <c r="J15" s="42">
        <v>7685573</v>
      </c>
      <c r="K15" s="42">
        <v>38112577</v>
      </c>
      <c r="L15" s="42">
        <v>7515143</v>
      </c>
      <c r="M15" s="42">
        <v>7787608</v>
      </c>
      <c r="N15" s="42">
        <v>6306505</v>
      </c>
      <c r="O15" s="42">
        <v>9459281</v>
      </c>
      <c r="P15" s="42">
        <v>7044040</v>
      </c>
      <c r="Q15" s="42">
        <v>38152887</v>
      </c>
      <c r="R15" s="42">
        <v>7970485</v>
      </c>
      <c r="S15" s="42">
        <v>11222550</v>
      </c>
      <c r="T15" s="42">
        <v>9163914</v>
      </c>
      <c r="U15" s="42">
        <v>9795938</v>
      </c>
      <c r="V15" s="42">
        <v>39596809</v>
      </c>
      <c r="W15" s="42">
        <v>13545789</v>
      </c>
      <c r="X15" s="42">
        <v>7828674</v>
      </c>
      <c r="Y15" s="42">
        <v>9876709</v>
      </c>
      <c r="Z15" s="42">
        <v>8345637</v>
      </c>
      <c r="AA15" s="42">
        <v>31045528</v>
      </c>
      <c r="AB15" s="42">
        <v>6821602</v>
      </c>
      <c r="AC15" s="42">
        <v>8890602</v>
      </c>
      <c r="AD15" s="42">
        <v>5745562</v>
      </c>
      <c r="AE15" s="42">
        <v>5417683</v>
      </c>
      <c r="AF15" s="42">
        <v>4170079</v>
      </c>
      <c r="AG15" s="42">
        <v>17912120</v>
      </c>
      <c r="AH15" s="42">
        <v>5289989</v>
      </c>
      <c r="AI15" s="42">
        <v>4227537</v>
      </c>
      <c r="AJ15" s="42">
        <v>3843284</v>
      </c>
      <c r="AK15" s="42">
        <v>4551310</v>
      </c>
      <c r="AL15" s="43">
        <v>99869006</v>
      </c>
      <c r="AM15" s="43">
        <v>88554457</v>
      </c>
      <c r="AN15" s="44">
        <v>188423463</v>
      </c>
      <c r="AO15" s="41">
        <v>20008460</v>
      </c>
      <c r="AP15" s="42">
        <v>5541093</v>
      </c>
      <c r="AQ15" s="42">
        <v>4537328</v>
      </c>
      <c r="AR15" s="42">
        <v>3541520</v>
      </c>
      <c r="AS15" s="42">
        <v>6388519</v>
      </c>
      <c r="AT15" s="42">
        <v>42012754</v>
      </c>
      <c r="AU15" s="42">
        <v>7370692</v>
      </c>
      <c r="AV15" s="42">
        <v>7293482</v>
      </c>
      <c r="AW15" s="42">
        <v>9665438</v>
      </c>
      <c r="AX15" s="42">
        <v>7084180</v>
      </c>
      <c r="AY15" s="42">
        <v>10598962</v>
      </c>
      <c r="AZ15" s="42">
        <v>33814469</v>
      </c>
      <c r="BA15" s="42">
        <v>7999865</v>
      </c>
      <c r="BB15" s="42">
        <v>9083796</v>
      </c>
      <c r="BC15" s="42">
        <v>7384744</v>
      </c>
      <c r="BD15" s="42">
        <v>9346064</v>
      </c>
      <c r="BE15" s="42">
        <v>32692009</v>
      </c>
      <c r="BF15" s="42">
        <v>7423683</v>
      </c>
      <c r="BG15" s="42">
        <v>8996171</v>
      </c>
      <c r="BH15" s="42">
        <v>7416348</v>
      </c>
      <c r="BI15" s="42">
        <v>8855807</v>
      </c>
      <c r="BJ15" s="42">
        <v>28958676</v>
      </c>
      <c r="BK15" s="42">
        <v>7982180</v>
      </c>
      <c r="BL15" s="42">
        <v>7537172</v>
      </c>
      <c r="BM15" s="42">
        <v>6672845</v>
      </c>
      <c r="BN15" s="42">
        <v>3725335</v>
      </c>
      <c r="BO15" s="42">
        <v>3041144</v>
      </c>
      <c r="BP15" s="42">
        <v>14269792</v>
      </c>
      <c r="BQ15" s="42">
        <v>2445440</v>
      </c>
      <c r="BR15" s="42">
        <v>4005113</v>
      </c>
      <c r="BS15" s="42">
        <v>3770030</v>
      </c>
      <c r="BT15" s="42">
        <v>4049209</v>
      </c>
      <c r="BU15" s="43">
        <v>95835683</v>
      </c>
      <c r="BV15" s="43">
        <v>75920477</v>
      </c>
      <c r="BW15" s="45">
        <v>171756160</v>
      </c>
      <c r="BX15" s="46">
        <v>360179623</v>
      </c>
      <c r="BY15" s="47"/>
      <c r="BZ15" s="28"/>
      <c r="CA15" s="28" t="s">
        <v>105</v>
      </c>
      <c r="CB15" s="28"/>
      <c r="CC15" s="28"/>
      <c r="CD15" s="28"/>
      <c r="CE15" s="28" t="b">
        <f t="shared" si="0"/>
        <v>1</v>
      </c>
    </row>
    <row r="16" spans="1:84" s="33" customFormat="1" ht="15.75" customHeight="1">
      <c r="A16" s="1" t="s">
        <v>87</v>
      </c>
      <c r="B16" s="26" t="s">
        <v>90</v>
      </c>
      <c r="C16" s="142"/>
      <c r="D16" s="142"/>
      <c r="E16" s="30" t="s">
        <v>91</v>
      </c>
      <c r="F16" s="41">
        <v>-4752744.51</v>
      </c>
      <c r="G16" s="42">
        <v>-1424823.94</v>
      </c>
      <c r="H16" s="42">
        <v>-782097.19</v>
      </c>
      <c r="I16" s="42">
        <v>-1110400.94</v>
      </c>
      <c r="J16" s="42">
        <v>-1435422.44</v>
      </c>
      <c r="K16" s="42">
        <v>-3281673.66</v>
      </c>
      <c r="L16" s="42">
        <v>-1901424.03</v>
      </c>
      <c r="M16" s="42">
        <v>-944128.31999999797</v>
      </c>
      <c r="N16" s="42">
        <v>-415740.14999999799</v>
      </c>
      <c r="O16" s="42">
        <v>448876.22000000102</v>
      </c>
      <c r="P16" s="42">
        <v>-469257.38</v>
      </c>
      <c r="Q16" s="42">
        <v>-4725518.42</v>
      </c>
      <c r="R16" s="42">
        <v>74630.300000000701</v>
      </c>
      <c r="S16" s="42">
        <v>-3048083.92</v>
      </c>
      <c r="T16" s="42">
        <v>-323815.43999999901</v>
      </c>
      <c r="U16" s="42">
        <v>-1428249.36</v>
      </c>
      <c r="V16" s="42">
        <v>-6520225.3399999999</v>
      </c>
      <c r="W16" s="42">
        <v>-3774316.64</v>
      </c>
      <c r="X16" s="42">
        <v>-1434473.36</v>
      </c>
      <c r="Y16" s="42">
        <v>-1384563.29</v>
      </c>
      <c r="Z16" s="42">
        <v>73127.950000001103</v>
      </c>
      <c r="AA16" s="42">
        <v>-1667216.06</v>
      </c>
      <c r="AB16" s="42">
        <v>-83192.950000000201</v>
      </c>
      <c r="AC16" s="42">
        <v>-1385701.33</v>
      </c>
      <c r="AD16" s="42">
        <v>-747705.09999999905</v>
      </c>
      <c r="AE16" s="42">
        <v>305558.27000000101</v>
      </c>
      <c r="AF16" s="42">
        <v>243825.05</v>
      </c>
      <c r="AG16" s="42">
        <v>-2720345.73</v>
      </c>
      <c r="AH16" s="42">
        <v>-594229.64000000095</v>
      </c>
      <c r="AI16" s="42">
        <v>-673079.48</v>
      </c>
      <c r="AJ16" s="42">
        <v>-765327.27</v>
      </c>
      <c r="AK16" s="42">
        <v>-687709.34</v>
      </c>
      <c r="AL16" s="43">
        <v>-12759936.59</v>
      </c>
      <c r="AM16" s="43">
        <v>-10907787.130000001</v>
      </c>
      <c r="AN16" s="44">
        <v>-23667723.719999999</v>
      </c>
      <c r="AO16" s="41">
        <v>-2764285</v>
      </c>
      <c r="AP16" s="42">
        <v>-1299336</v>
      </c>
      <c r="AQ16" s="42">
        <v>-477944</v>
      </c>
      <c r="AR16" s="42">
        <v>-252599</v>
      </c>
      <c r="AS16" s="42">
        <v>-734406</v>
      </c>
      <c r="AT16" s="42">
        <v>-2645082</v>
      </c>
      <c r="AU16" s="42">
        <v>-606283</v>
      </c>
      <c r="AV16" s="42">
        <v>-216923</v>
      </c>
      <c r="AW16" s="42">
        <v>-583336</v>
      </c>
      <c r="AX16" s="42">
        <v>-452419</v>
      </c>
      <c r="AY16" s="42">
        <v>-786121</v>
      </c>
      <c r="AZ16" s="42">
        <v>-3385765</v>
      </c>
      <c r="BA16" s="42">
        <v>-774064.43859999999</v>
      </c>
      <c r="BB16" s="42">
        <v>-859567.4007</v>
      </c>
      <c r="BC16" s="42">
        <v>-807017.17520000006</v>
      </c>
      <c r="BD16" s="42">
        <v>-945115.98549999995</v>
      </c>
      <c r="BE16" s="42">
        <v>-2606658</v>
      </c>
      <c r="BF16" s="42">
        <v>-594620.60199999902</v>
      </c>
      <c r="BG16" s="42">
        <v>-1223634.9668000001</v>
      </c>
      <c r="BH16" s="42">
        <v>-341406.85199999902</v>
      </c>
      <c r="BI16" s="42">
        <v>-446995.57919999998</v>
      </c>
      <c r="BJ16" s="42">
        <v>-2540875</v>
      </c>
      <c r="BK16" s="42">
        <v>-535503.74609999999</v>
      </c>
      <c r="BL16" s="42">
        <v>-575951.87549999997</v>
      </c>
      <c r="BM16" s="42">
        <v>-714844.54150000005</v>
      </c>
      <c r="BN16" s="42">
        <v>-326781.69669999997</v>
      </c>
      <c r="BO16" s="42">
        <v>-387793.14020000002</v>
      </c>
      <c r="BP16" s="42">
        <v>-968483.00009999995</v>
      </c>
      <c r="BQ16" s="42">
        <v>1355029.6255999999</v>
      </c>
      <c r="BR16" s="42">
        <v>-1496292.1558000001</v>
      </c>
      <c r="BS16" s="42">
        <v>-695550.69720000005</v>
      </c>
      <c r="BT16" s="42">
        <v>-131669.7727</v>
      </c>
      <c r="BU16" s="43">
        <v>-8795132</v>
      </c>
      <c r="BV16" s="43">
        <v>-6116016.0000999998</v>
      </c>
      <c r="BW16" s="45">
        <v>-14911148.0001</v>
      </c>
      <c r="BX16" s="46">
        <v>-38578871.720100001</v>
      </c>
      <c r="BY16" s="47"/>
      <c r="BZ16" s="28"/>
      <c r="CA16" s="28" t="s">
        <v>105</v>
      </c>
      <c r="CB16" s="28"/>
      <c r="CC16" s="28"/>
      <c r="CD16" s="28"/>
      <c r="CE16" s="28" t="b">
        <f t="shared" si="0"/>
        <v>1</v>
      </c>
    </row>
    <row r="17" spans="1:83" s="33" customFormat="1" ht="15.75" customHeight="1">
      <c r="A17" s="1" t="s">
        <v>87</v>
      </c>
      <c r="B17" s="31" t="s">
        <v>83</v>
      </c>
      <c r="C17" s="142"/>
      <c r="D17" s="142"/>
      <c r="E17" s="32" t="s">
        <v>92</v>
      </c>
      <c r="F17" s="48">
        <v>18850797.489999998</v>
      </c>
      <c r="G17" s="49">
        <v>4653116.0599999996</v>
      </c>
      <c r="H17" s="49">
        <v>3794987.81</v>
      </c>
      <c r="I17" s="49">
        <v>4152543.06</v>
      </c>
      <c r="J17" s="49">
        <v>6250150.5599999996</v>
      </c>
      <c r="K17" s="49">
        <v>34830903.340000004</v>
      </c>
      <c r="L17" s="49">
        <v>5613718.9699999997</v>
      </c>
      <c r="M17" s="49">
        <v>6843479.6799999997</v>
      </c>
      <c r="N17" s="49">
        <v>5890764.8499999996</v>
      </c>
      <c r="O17" s="49">
        <v>9908157.2200000007</v>
      </c>
      <c r="P17" s="49">
        <v>6574782.6200000001</v>
      </c>
      <c r="Q17" s="49">
        <v>33427368.579999998</v>
      </c>
      <c r="R17" s="49">
        <v>8045115.2999999998</v>
      </c>
      <c r="S17" s="49">
        <v>8174466.0800000001</v>
      </c>
      <c r="T17" s="49">
        <v>8840098.5600000005</v>
      </c>
      <c r="U17" s="49">
        <v>8367688.6399999997</v>
      </c>
      <c r="V17" s="49">
        <v>33925547.729999997</v>
      </c>
      <c r="W17" s="49">
        <v>9771959.6600000001</v>
      </c>
      <c r="X17" s="49">
        <v>6382369.0700000003</v>
      </c>
      <c r="Y17" s="49">
        <v>8102732</v>
      </c>
      <c r="Z17" s="49">
        <v>9668487</v>
      </c>
      <c r="AA17" s="49">
        <v>27262655</v>
      </c>
      <c r="AB17" s="49">
        <v>6662028.6676099999</v>
      </c>
      <c r="AC17" s="49">
        <v>6823754.7790280003</v>
      </c>
      <c r="AD17" s="49">
        <v>5282571.7253869995</v>
      </c>
      <c r="AE17" s="49">
        <v>4890051.63619</v>
      </c>
      <c r="AF17" s="49">
        <v>3604248.1917849998</v>
      </c>
      <c r="AG17" s="49">
        <v>16549020</v>
      </c>
      <c r="AH17" s="49">
        <v>4456009</v>
      </c>
      <c r="AI17" s="49">
        <v>3794861</v>
      </c>
      <c r="AJ17" s="49">
        <v>3725937</v>
      </c>
      <c r="AK17" s="49">
        <v>4572213</v>
      </c>
      <c r="AL17" s="50">
        <v>87109069.409999996</v>
      </c>
      <c r="AM17" s="50">
        <v>77737222.730000004</v>
      </c>
      <c r="AN17" s="51">
        <v>164846292.13999999</v>
      </c>
      <c r="AO17" s="48">
        <v>18628798.043977</v>
      </c>
      <c r="AP17" s="49">
        <v>5207420.6029430004</v>
      </c>
      <c r="AQ17" s="49">
        <v>4287149.3422889998</v>
      </c>
      <c r="AR17" s="49">
        <v>3334575.897407</v>
      </c>
      <c r="AS17" s="49">
        <v>5799652.2013379997</v>
      </c>
      <c r="AT17" s="49">
        <v>39831928.558656</v>
      </c>
      <c r="AU17" s="49">
        <v>6917508.1235610005</v>
      </c>
      <c r="AV17" s="49">
        <v>6952533.4535649996</v>
      </c>
      <c r="AW17" s="49">
        <v>9264442.8527789991</v>
      </c>
      <c r="AX17" s="49">
        <v>6695240.4716840005</v>
      </c>
      <c r="AY17" s="49">
        <v>10002203.657066001</v>
      </c>
      <c r="AZ17" s="49">
        <v>31848253.397367001</v>
      </c>
      <c r="BA17" s="49">
        <v>7577190.9990140004</v>
      </c>
      <c r="BB17" s="49">
        <v>8598357.1044369992</v>
      </c>
      <c r="BC17" s="49">
        <v>6850034.3100199997</v>
      </c>
      <c r="BD17" s="49">
        <v>8822670.9838960003</v>
      </c>
      <c r="BE17" s="49">
        <v>31335704.676392999</v>
      </c>
      <c r="BF17" s="49">
        <v>7094358.4992779996</v>
      </c>
      <c r="BG17" s="49">
        <v>8101646.9257140001</v>
      </c>
      <c r="BH17" s="49">
        <v>7371109.87952</v>
      </c>
      <c r="BI17" s="49">
        <v>8768589.3718800005</v>
      </c>
      <c r="BJ17" s="49">
        <v>27825761.792378999</v>
      </c>
      <c r="BK17" s="49">
        <v>7864653.3130120002</v>
      </c>
      <c r="BL17" s="49">
        <v>7329406.6450920003</v>
      </c>
      <c r="BM17" s="49">
        <v>6250610.1959459996</v>
      </c>
      <c r="BN17" s="49">
        <v>3574916.382282</v>
      </c>
      <c r="BO17" s="49">
        <v>2806175.2560470002</v>
      </c>
      <c r="BP17" s="49">
        <v>14184528.531228</v>
      </c>
      <c r="BQ17" s="49">
        <v>3889138.3109240001</v>
      </c>
      <c r="BR17" s="49">
        <v>2553607.2281280002</v>
      </c>
      <c r="BS17" s="49">
        <v>3156064.389674</v>
      </c>
      <c r="BT17" s="49">
        <v>4585718.6025019996</v>
      </c>
      <c r="BU17" s="50">
        <v>90308980</v>
      </c>
      <c r="BV17" s="50">
        <v>73345995</v>
      </c>
      <c r="BW17" s="52">
        <v>163654975</v>
      </c>
      <c r="BX17" s="53">
        <v>328501267.13999999</v>
      </c>
      <c r="BY17" s="54"/>
      <c r="BZ17" s="28"/>
      <c r="CA17" s="28" t="s">
        <v>105</v>
      </c>
      <c r="CB17" s="28"/>
      <c r="CC17" s="28"/>
      <c r="CD17" s="28"/>
      <c r="CE17" s="28" t="b">
        <f t="shared" si="0"/>
        <v>1</v>
      </c>
    </row>
    <row r="18" spans="1:83" s="33" customFormat="1" ht="15.75" customHeight="1">
      <c r="A18" s="1" t="s">
        <v>87</v>
      </c>
      <c r="B18" s="26" t="s">
        <v>84</v>
      </c>
      <c r="C18" s="142"/>
      <c r="D18" s="142"/>
      <c r="E18" s="30" t="s">
        <v>93</v>
      </c>
      <c r="F18" s="41">
        <v>20054780.219999999</v>
      </c>
      <c r="G18" s="42">
        <v>4459350.6100000003</v>
      </c>
      <c r="H18" s="42">
        <v>4437422.6900000004</v>
      </c>
      <c r="I18" s="42">
        <v>4490308.74</v>
      </c>
      <c r="J18" s="42">
        <v>6667698.1799999997</v>
      </c>
      <c r="K18" s="42">
        <v>36866435.859999999</v>
      </c>
      <c r="L18" s="42">
        <v>7917689.54</v>
      </c>
      <c r="M18" s="42">
        <v>6074032.5099999998</v>
      </c>
      <c r="N18" s="42">
        <v>5475460.9500000002</v>
      </c>
      <c r="O18" s="42">
        <v>11250396.85</v>
      </c>
      <c r="P18" s="42">
        <v>6148856.0099999998</v>
      </c>
      <c r="Q18" s="42">
        <v>33771340.539999999</v>
      </c>
      <c r="R18" s="42">
        <v>7335472.1799999997</v>
      </c>
      <c r="S18" s="42">
        <v>6763557.7400000002</v>
      </c>
      <c r="T18" s="42">
        <v>10881067.300000001</v>
      </c>
      <c r="U18" s="42">
        <v>8791243.3200000003</v>
      </c>
      <c r="V18" s="42">
        <v>35797569.240000002</v>
      </c>
      <c r="W18" s="42">
        <v>12067951.029999999</v>
      </c>
      <c r="X18" s="42">
        <v>6939151.6100000003</v>
      </c>
      <c r="Y18" s="42">
        <v>8432786.6099999994</v>
      </c>
      <c r="Z18" s="42">
        <v>8357679.9900000002</v>
      </c>
      <c r="AA18" s="42">
        <v>27460614.760000002</v>
      </c>
      <c r="AB18" s="42">
        <v>6578359.1500000004</v>
      </c>
      <c r="AC18" s="42">
        <v>7230602.4800000004</v>
      </c>
      <c r="AD18" s="42">
        <v>5293115.46</v>
      </c>
      <c r="AE18" s="42">
        <v>4842528.51</v>
      </c>
      <c r="AF18" s="42">
        <v>3516009.16</v>
      </c>
      <c r="AG18" s="42">
        <v>15709177.6</v>
      </c>
      <c r="AH18" s="42">
        <v>4261082.49</v>
      </c>
      <c r="AI18" s="42">
        <v>3830422.09</v>
      </c>
      <c r="AJ18" s="42">
        <v>3464356.25</v>
      </c>
      <c r="AK18" s="42">
        <v>4153316.77</v>
      </c>
      <c r="AL18" s="43">
        <v>90692556.620000005</v>
      </c>
      <c r="AM18" s="43">
        <v>78967361.599999994</v>
      </c>
      <c r="AN18" s="44">
        <v>169659918.22</v>
      </c>
      <c r="AO18" s="41">
        <v>19348391.190000001</v>
      </c>
      <c r="AP18" s="42">
        <v>5127258.32</v>
      </c>
      <c r="AQ18" s="42">
        <v>4039879.92</v>
      </c>
      <c r="AR18" s="42">
        <v>4177977.05</v>
      </c>
      <c r="AS18" s="42">
        <v>6003275.9000000004</v>
      </c>
      <c r="AT18" s="42">
        <v>38789493.450000003</v>
      </c>
      <c r="AU18" s="42">
        <v>6706032.5899999999</v>
      </c>
      <c r="AV18" s="42">
        <v>7459348.8099999996</v>
      </c>
      <c r="AW18" s="42">
        <v>8770070.9199999999</v>
      </c>
      <c r="AX18" s="42">
        <v>6358605.3200000003</v>
      </c>
      <c r="AY18" s="42">
        <v>9495435.8100000005</v>
      </c>
      <c r="AZ18" s="42">
        <v>31020004.43</v>
      </c>
      <c r="BA18" s="42">
        <v>7591925.0599999996</v>
      </c>
      <c r="BB18" s="42">
        <v>8264637.7199999997</v>
      </c>
      <c r="BC18" s="42">
        <v>7805850.3600000003</v>
      </c>
      <c r="BD18" s="42">
        <v>7357591.29</v>
      </c>
      <c r="BE18" s="42">
        <v>30996943.809999999</v>
      </c>
      <c r="BF18" s="42">
        <v>7954691.4400000004</v>
      </c>
      <c r="BG18" s="42">
        <v>7052878.1100000003</v>
      </c>
      <c r="BH18" s="42">
        <v>8414547.3399999999</v>
      </c>
      <c r="BI18" s="42">
        <v>7574826.9199999999</v>
      </c>
      <c r="BJ18" s="42">
        <v>26575557.93</v>
      </c>
      <c r="BK18" s="42">
        <v>7108114.9100000001</v>
      </c>
      <c r="BL18" s="42">
        <v>6882270.4299999997</v>
      </c>
      <c r="BM18" s="42">
        <v>6156182.1100000003</v>
      </c>
      <c r="BN18" s="42">
        <v>3626771.05</v>
      </c>
      <c r="BO18" s="42">
        <v>2802219.43</v>
      </c>
      <c r="BP18" s="42">
        <v>12867100.189999999</v>
      </c>
      <c r="BQ18" s="42">
        <v>3818388.14</v>
      </c>
      <c r="BR18" s="42">
        <v>2466230.2200000002</v>
      </c>
      <c r="BS18" s="42">
        <v>2892027.55</v>
      </c>
      <c r="BT18" s="42">
        <v>3690454.28</v>
      </c>
      <c r="BU18" s="43">
        <v>89157889.069999993</v>
      </c>
      <c r="BV18" s="43">
        <v>70439601.930000007</v>
      </c>
      <c r="BW18" s="45">
        <v>159597491</v>
      </c>
      <c r="BX18" s="46">
        <v>329257409.22000003</v>
      </c>
      <c r="BY18" s="47"/>
      <c r="BZ18" s="28"/>
      <c r="CA18" s="28" t="s">
        <v>105</v>
      </c>
      <c r="CB18" s="28"/>
      <c r="CC18" s="28"/>
      <c r="CD18" s="28"/>
      <c r="CE18" s="28" t="b">
        <f t="shared" si="0"/>
        <v>1</v>
      </c>
    </row>
    <row r="19" spans="1:83" s="33" customFormat="1" ht="15.75" customHeight="1">
      <c r="A19" s="1" t="s">
        <v>87</v>
      </c>
      <c r="B19" s="26" t="s">
        <v>94</v>
      </c>
      <c r="C19" s="142"/>
      <c r="D19" s="142"/>
      <c r="E19" s="55" t="s">
        <v>94</v>
      </c>
      <c r="F19" s="41">
        <v>20249435.34</v>
      </c>
      <c r="G19" s="42">
        <v>4369150.2</v>
      </c>
      <c r="H19" s="42">
        <v>4212609.78</v>
      </c>
      <c r="I19" s="42">
        <v>5021969.8</v>
      </c>
      <c r="J19" s="42">
        <v>6645705.5599999996</v>
      </c>
      <c r="K19" s="42">
        <v>33604230.530000001</v>
      </c>
      <c r="L19" s="42">
        <v>7289733.7400000002</v>
      </c>
      <c r="M19" s="42">
        <v>5400218.4100000001</v>
      </c>
      <c r="N19" s="42">
        <v>5583139.25</v>
      </c>
      <c r="O19" s="42">
        <v>8730258.8499999996</v>
      </c>
      <c r="P19" s="42">
        <v>6600880.2800000003</v>
      </c>
      <c r="Q19" s="42">
        <v>32933864.27</v>
      </c>
      <c r="R19" s="42">
        <v>9970153.0600000005</v>
      </c>
      <c r="S19" s="42">
        <v>6479371.4800000004</v>
      </c>
      <c r="T19" s="42">
        <v>9243601.5099999998</v>
      </c>
      <c r="U19" s="42">
        <v>7240738.2199999997</v>
      </c>
      <c r="V19" s="42">
        <v>31760660.390000001</v>
      </c>
      <c r="W19" s="42">
        <v>9812015.0700000003</v>
      </c>
      <c r="X19" s="42">
        <v>6549105.9900000002</v>
      </c>
      <c r="Y19" s="42">
        <v>6077021.4000000004</v>
      </c>
      <c r="Z19" s="42">
        <v>9322517.9299999997</v>
      </c>
      <c r="AA19" s="42">
        <v>27687337.440000001</v>
      </c>
      <c r="AB19" s="42">
        <v>7191668.3300000001</v>
      </c>
      <c r="AC19" s="42">
        <v>6755697.6500000004</v>
      </c>
      <c r="AD19" s="42">
        <v>5197099.59</v>
      </c>
      <c r="AE19" s="42">
        <v>4889262.9800000004</v>
      </c>
      <c r="AF19" s="42">
        <v>3653608.89</v>
      </c>
      <c r="AG19" s="42">
        <v>16631375.65</v>
      </c>
      <c r="AH19" s="42">
        <v>4216594.51</v>
      </c>
      <c r="AI19" s="42">
        <v>3741541.61</v>
      </c>
      <c r="AJ19" s="42">
        <v>3680980.51</v>
      </c>
      <c r="AK19" s="42">
        <v>4992259.0199999996</v>
      </c>
      <c r="AL19" s="43">
        <v>86787530.140000001</v>
      </c>
      <c r="AM19" s="43">
        <v>76079373.480000004</v>
      </c>
      <c r="AN19" s="44">
        <v>162866903.62</v>
      </c>
      <c r="AO19" s="41">
        <v>17488207.27</v>
      </c>
      <c r="AP19" s="42">
        <v>3879844.98</v>
      </c>
      <c r="AQ19" s="42">
        <v>5633073.7400000002</v>
      </c>
      <c r="AR19" s="42">
        <v>3674748.39</v>
      </c>
      <c r="AS19" s="42">
        <v>4300540.16</v>
      </c>
      <c r="AT19" s="42">
        <v>37596857.030000001</v>
      </c>
      <c r="AU19" s="42">
        <v>7699725.46</v>
      </c>
      <c r="AV19" s="42">
        <v>6837424.1799999997</v>
      </c>
      <c r="AW19" s="42">
        <v>6719851.1699999999</v>
      </c>
      <c r="AX19" s="42">
        <v>6520835.9500000002</v>
      </c>
      <c r="AY19" s="42">
        <v>9819020.2699999996</v>
      </c>
      <c r="AZ19" s="42">
        <v>30613168.07</v>
      </c>
      <c r="BA19" s="42">
        <v>7672707.21</v>
      </c>
      <c r="BB19" s="42">
        <v>8069783.5899999999</v>
      </c>
      <c r="BC19" s="42">
        <v>7027175.0800000001</v>
      </c>
      <c r="BD19" s="42">
        <v>7843502.1900000004</v>
      </c>
      <c r="BE19" s="42">
        <v>29644709.43</v>
      </c>
      <c r="BF19" s="42">
        <v>8839286.0800000001</v>
      </c>
      <c r="BG19" s="42">
        <v>6320180.4000000004</v>
      </c>
      <c r="BH19" s="42">
        <v>7281213.3899999997</v>
      </c>
      <c r="BI19" s="42">
        <v>7204029.5599999996</v>
      </c>
      <c r="BJ19" s="42">
        <v>23017067.18</v>
      </c>
      <c r="BK19" s="42">
        <v>6961690.6500000004</v>
      </c>
      <c r="BL19" s="42">
        <v>6793015.9100000001</v>
      </c>
      <c r="BM19" s="42">
        <v>5193462.01</v>
      </c>
      <c r="BN19" s="42">
        <v>2287038.17</v>
      </c>
      <c r="BO19" s="42">
        <v>1781860.44</v>
      </c>
      <c r="BP19" s="42">
        <v>13430295.83</v>
      </c>
      <c r="BQ19" s="42">
        <v>3184371</v>
      </c>
      <c r="BR19" s="42">
        <v>2588536.7400000002</v>
      </c>
      <c r="BS19" s="42">
        <v>3141076.99</v>
      </c>
      <c r="BT19" s="42">
        <v>4516311.0999999996</v>
      </c>
      <c r="BU19" s="43">
        <v>85698232.370000005</v>
      </c>
      <c r="BV19" s="43">
        <v>66092072.439999998</v>
      </c>
      <c r="BW19" s="45">
        <v>151790304.81</v>
      </c>
      <c r="BX19" s="46">
        <v>314657208.43000001</v>
      </c>
      <c r="BY19" s="47"/>
      <c r="BZ19" s="28"/>
      <c r="CA19" s="28" t="s">
        <v>105</v>
      </c>
      <c r="CB19" s="28"/>
      <c r="CC19" s="28"/>
      <c r="CD19" s="28"/>
      <c r="CE19" s="28" t="b">
        <f t="shared" si="0"/>
        <v>1</v>
      </c>
    </row>
    <row r="20" spans="1:83" s="33" customFormat="1" ht="15.75" customHeight="1">
      <c r="A20" s="1" t="s">
        <v>87</v>
      </c>
      <c r="B20" s="26" t="s">
        <v>95</v>
      </c>
      <c r="C20" s="142"/>
      <c r="D20" s="142"/>
      <c r="E20" s="55" t="s">
        <v>96</v>
      </c>
      <c r="F20" s="56">
        <v>-0.20135725858432599</v>
      </c>
      <c r="G20" s="57">
        <v>-0.23442546981378601</v>
      </c>
      <c r="H20" s="57">
        <v>-0.170872332499833</v>
      </c>
      <c r="I20" s="57">
        <v>-0.21098475302036299</v>
      </c>
      <c r="J20" s="57">
        <v>-0.18676843483238001</v>
      </c>
      <c r="K20" s="57">
        <v>-8.6104743323968794E-2</v>
      </c>
      <c r="L20" s="57">
        <v>-0.25301235518738602</v>
      </c>
      <c r="M20" s="57">
        <v>-0.121234700051672</v>
      </c>
      <c r="N20" s="57">
        <v>-6.5922432472502193E-2</v>
      </c>
      <c r="O20" s="57">
        <v>4.7453524216058397E-2</v>
      </c>
      <c r="P20" s="57">
        <v>-6.6617648394955195E-2</v>
      </c>
      <c r="Q20" s="57">
        <v>-0.123857427093263</v>
      </c>
      <c r="R20" s="57">
        <v>9.3633323442677292E-3</v>
      </c>
      <c r="S20" s="57">
        <v>-0.27160350544216799</v>
      </c>
      <c r="T20" s="57">
        <v>-3.5335931786352401E-2</v>
      </c>
      <c r="U20" s="57">
        <v>-0.14580016329217299</v>
      </c>
      <c r="V20" s="57">
        <v>-0.16466542392342801</v>
      </c>
      <c r="W20" s="57">
        <v>-0.27863394594438201</v>
      </c>
      <c r="X20" s="57">
        <v>-0.183233247418401</v>
      </c>
      <c r="Y20" s="57">
        <v>-0.14018467993741601</v>
      </c>
      <c r="Z20" s="57">
        <v>8.7624168173143797E-3</v>
      </c>
      <c r="AA20" s="57">
        <v>-5.3702293612142703E-2</v>
      </c>
      <c r="AB20" s="57">
        <v>-1.21955150710933E-2</v>
      </c>
      <c r="AC20" s="57">
        <v>-0.15586136124415401</v>
      </c>
      <c r="AD20" s="57">
        <v>-0.130136112011323</v>
      </c>
      <c r="AE20" s="57">
        <v>5.6400175130217403E-2</v>
      </c>
      <c r="AF20" s="57">
        <v>5.8470127304542603E-2</v>
      </c>
      <c r="AG20" s="57">
        <v>-0.15187179016219199</v>
      </c>
      <c r="AH20" s="57">
        <v>-0.112330978381997</v>
      </c>
      <c r="AI20" s="57">
        <v>-0.159213149405907</v>
      </c>
      <c r="AJ20" s="57">
        <v>-0.19913367578352301</v>
      </c>
      <c r="AK20" s="57">
        <v>-0.15110140596883101</v>
      </c>
      <c r="AL20" s="58">
        <v>-0.127766732653773</v>
      </c>
      <c r="AM20" s="58">
        <v>-0.12317603765556399</v>
      </c>
      <c r="AN20" s="59">
        <v>-0.12560921736163999</v>
      </c>
      <c r="AO20" s="56">
        <v>-0.13815581009233099</v>
      </c>
      <c r="AP20" s="57">
        <v>-0.23449092083457199</v>
      </c>
      <c r="AQ20" s="57">
        <v>-0.105336003921251</v>
      </c>
      <c r="AR20" s="57">
        <v>-7.1325024283358601E-2</v>
      </c>
      <c r="AS20" s="57">
        <v>-0.11495715986756901</v>
      </c>
      <c r="AT20" s="57">
        <v>-6.2959024300097102E-2</v>
      </c>
      <c r="AU20" s="57">
        <v>-8.2255913013323606E-2</v>
      </c>
      <c r="AV20" s="57">
        <v>-2.97420354228611E-2</v>
      </c>
      <c r="AW20" s="57">
        <v>-6.0352774494027102E-2</v>
      </c>
      <c r="AX20" s="57">
        <v>-6.3863284106276202E-2</v>
      </c>
      <c r="AY20" s="57">
        <v>-7.4169621515767295E-2</v>
      </c>
      <c r="AZ20" s="57">
        <v>-0.100127699772544</v>
      </c>
      <c r="BA20" s="57">
        <v>-9.6759687644729003E-2</v>
      </c>
      <c r="BB20" s="57">
        <v>-9.4626453599354302E-2</v>
      </c>
      <c r="BC20" s="57">
        <v>-0.10928167248587101</v>
      </c>
      <c r="BD20" s="57">
        <v>-0.10112449320911999</v>
      </c>
      <c r="BE20" s="57">
        <v>-7.9733796720782693E-2</v>
      </c>
      <c r="BF20" s="57">
        <v>-8.0097790005311295E-2</v>
      </c>
      <c r="BG20" s="57">
        <v>-0.13601730856383201</v>
      </c>
      <c r="BH20" s="57">
        <v>-4.6034362465191603E-2</v>
      </c>
      <c r="BI20" s="57">
        <v>-5.0474855560876601E-2</v>
      </c>
      <c r="BJ20" s="57">
        <v>-8.7741407790880993E-2</v>
      </c>
      <c r="BK20" s="57">
        <v>-6.7087405458158098E-2</v>
      </c>
      <c r="BL20" s="57">
        <v>-7.6414851021046101E-2</v>
      </c>
      <c r="BM20" s="57">
        <v>-0.10712740090620999</v>
      </c>
      <c r="BN20" s="57">
        <v>-8.7718741187034197E-2</v>
      </c>
      <c r="BO20" s="57">
        <v>-0.12751554684684399</v>
      </c>
      <c r="BP20" s="57">
        <v>-6.7869454586303696E-2</v>
      </c>
      <c r="BQ20" s="57">
        <v>0.55410462967809504</v>
      </c>
      <c r="BR20" s="57">
        <v>-0.37359549051425001</v>
      </c>
      <c r="BS20" s="57">
        <v>-0.18449473802595701</v>
      </c>
      <c r="BT20" s="57">
        <v>-3.2517405918044799E-2</v>
      </c>
      <c r="BU20" s="58">
        <v>-9.1773040319439295E-2</v>
      </c>
      <c r="BV20" s="58">
        <v>-8.0558187221347402E-2</v>
      </c>
      <c r="BW20" s="60">
        <v>-8.6815797466012201E-2</v>
      </c>
      <c r="BX20" s="61">
        <v>-0.10711008967905999</v>
      </c>
      <c r="BY20" s="62"/>
      <c r="BZ20" s="28"/>
      <c r="CA20" s="28" t="s">
        <v>105</v>
      </c>
      <c r="CB20" s="28"/>
      <c r="CC20" s="28"/>
      <c r="CD20" s="28"/>
      <c r="CE20" s="28" t="b">
        <f t="shared" si="0"/>
        <v>1</v>
      </c>
    </row>
    <row r="21" spans="1:83" s="33" customFormat="1" ht="15.75" customHeight="1">
      <c r="A21" s="1" t="s">
        <v>87</v>
      </c>
      <c r="B21" s="26" t="s">
        <v>97</v>
      </c>
      <c r="C21" s="144"/>
      <c r="D21" s="144"/>
      <c r="E21" s="76" t="s">
        <v>98</v>
      </c>
      <c r="F21" s="77">
        <v>-6.0034700794142998E-2</v>
      </c>
      <c r="G21" s="78">
        <v>4.3451494835477701E-2</v>
      </c>
      <c r="H21" s="78">
        <v>-0.14477657975828301</v>
      </c>
      <c r="I21" s="78">
        <v>-7.5221037028291499E-2</v>
      </c>
      <c r="J21" s="78">
        <v>-6.2622453615619703E-2</v>
      </c>
      <c r="K21" s="78">
        <v>-5.52137051634152E-2</v>
      </c>
      <c r="L21" s="78">
        <v>-0.29099026406130102</v>
      </c>
      <c r="M21" s="78">
        <v>0.12667814482935699</v>
      </c>
      <c r="N21" s="78">
        <v>7.5848207811618301E-2</v>
      </c>
      <c r="O21" s="78">
        <v>-0.11930598074858099</v>
      </c>
      <c r="P21" s="78">
        <v>6.92692444427562E-2</v>
      </c>
      <c r="Q21" s="78">
        <v>-1.0185321473768201E-2</v>
      </c>
      <c r="R21" s="78">
        <v>9.6741300707925401E-2</v>
      </c>
      <c r="S21" s="78">
        <v>0.20860446443087499</v>
      </c>
      <c r="T21" s="78">
        <v>-0.187570638406032</v>
      </c>
      <c r="U21" s="78">
        <v>-4.8179155619139602E-2</v>
      </c>
      <c r="V21" s="78">
        <v>-7.6010344773901006E-2</v>
      </c>
      <c r="W21" s="78">
        <v>-0.190295657008479</v>
      </c>
      <c r="X21" s="78">
        <v>-7.8532794875770098E-2</v>
      </c>
      <c r="Y21" s="78">
        <v>7.0390847942969001E-3</v>
      </c>
      <c r="Z21" s="78">
        <v>7.3088416968691396E-3</v>
      </c>
      <c r="AA21" s="78">
        <v>6.9834459161248599E-2</v>
      </c>
      <c r="AB21" s="78">
        <v>2.4329760104386901E-2</v>
      </c>
      <c r="AC21" s="78">
        <v>3.7935730910213003E-2</v>
      </c>
      <c r="AD21" s="78">
        <v>-5.5781620905733902E-2</v>
      </c>
      <c r="AE21" s="78">
        <v>0.181870433634267</v>
      </c>
      <c r="AF21" s="78">
        <v>0.25537330795804902</v>
      </c>
      <c r="AG21" s="78">
        <v>-3.2936372811775999E-2</v>
      </c>
      <c r="AH21" s="78">
        <v>0.102010902398653</v>
      </c>
      <c r="AI21" s="78">
        <v>-7.20454726700889E-2</v>
      </c>
      <c r="AJ21" s="78">
        <v>-0.11153573481364699</v>
      </c>
      <c r="AK21" s="78">
        <v>-6.9755360846218306E-2</v>
      </c>
      <c r="AL21" s="79">
        <v>-3.9512473168164503E-2</v>
      </c>
      <c r="AM21" s="79">
        <v>-1.6724526478291299E-2</v>
      </c>
      <c r="AN21" s="80">
        <v>-2.8905937191604201E-2</v>
      </c>
      <c r="AO21" s="77">
        <v>-0.108754064838607</v>
      </c>
      <c r="AP21" s="78">
        <v>-0.17270464344382799</v>
      </c>
      <c r="AQ21" s="78">
        <v>4.8278860724157496E-3</v>
      </c>
      <c r="AR21" s="78">
        <v>-0.21279581945046799</v>
      </c>
      <c r="AS21" s="78">
        <v>-5.8162061150646302E-2</v>
      </c>
      <c r="AT21" s="78">
        <v>1.4905545254033301E-2</v>
      </c>
      <c r="AU21" s="78">
        <v>8.7050590966484005E-3</v>
      </c>
      <c r="AV21" s="78">
        <v>-5.1316786458200501E-2</v>
      </c>
      <c r="AW21" s="78">
        <v>3.5579082865615001E-2</v>
      </c>
      <c r="AX21" s="78">
        <v>4.2958426612960399E-2</v>
      </c>
      <c r="AY21" s="78">
        <v>3.3427132398254802E-2</v>
      </c>
      <c r="AZ21" s="78">
        <v>-1.9061906691030198E-2</v>
      </c>
      <c r="BA21" s="78">
        <v>-4.8225515360922101E-2</v>
      </c>
      <c r="BB21" s="78">
        <v>-4.8894001248492398E-3</v>
      </c>
      <c r="BC21" s="78">
        <v>-0.157333727724701</v>
      </c>
      <c r="BD21" s="78">
        <v>0.14180683370086999</v>
      </c>
      <c r="BE21" s="78">
        <v>-2.9409119027596201E-2</v>
      </c>
      <c r="BF21" s="78">
        <v>-0.141505054028846</v>
      </c>
      <c r="BG21" s="78">
        <v>0.10203748200038</v>
      </c>
      <c r="BH21" s="78">
        <v>-0.15920121877881099</v>
      </c>
      <c r="BI21" s="78">
        <v>0.110099479447908</v>
      </c>
      <c r="BJ21" s="78">
        <v>-5.9361662477803003E-3</v>
      </c>
      <c r="BK21" s="78">
        <v>4.7630257555867202E-2</v>
      </c>
      <c r="BL21" s="78">
        <v>1.14714606615655E-2</v>
      </c>
      <c r="BM21" s="78">
        <v>-3.2192298401647002E-2</v>
      </c>
      <c r="BN21" s="78">
        <v>-6.29258763659757E-2</v>
      </c>
      <c r="BO21" s="78">
        <v>-5.31252365914828E-2</v>
      </c>
      <c r="BP21" s="78">
        <v>3.3745661686652398E-2</v>
      </c>
      <c r="BQ21" s="78">
        <v>-4.6926906702575901E-3</v>
      </c>
      <c r="BR21" s="78">
        <v>1.7269524902667002E-2</v>
      </c>
      <c r="BS21" s="78">
        <v>6.3087833585817807E-2</v>
      </c>
      <c r="BT21" s="78">
        <v>6.1533060721185799E-2</v>
      </c>
      <c r="BU21" s="79">
        <v>-2.3748185293369299E-2</v>
      </c>
      <c r="BV21" s="79">
        <v>-9.0168160054508208E-3</v>
      </c>
      <c r="BW21" s="81">
        <v>-1.7246380145788401E-2</v>
      </c>
      <c r="BX21" s="82">
        <v>-2.3254322380287198E-2</v>
      </c>
      <c r="BY21" s="62"/>
      <c r="BZ21" s="28"/>
      <c r="CA21" s="28" t="s">
        <v>105</v>
      </c>
      <c r="CB21" s="28"/>
      <c r="CC21" s="28"/>
      <c r="CD21" s="28"/>
      <c r="CE21" s="28" t="b">
        <f t="shared" si="0"/>
        <v>1</v>
      </c>
    </row>
    <row r="22" spans="1:83" s="29" customFormat="1" ht="15.75" customHeight="1">
      <c r="A22" s="1" t="s">
        <v>87</v>
      </c>
      <c r="B22" s="26" t="s">
        <v>80</v>
      </c>
      <c r="C22" s="142" t="s">
        <v>101</v>
      </c>
      <c r="D22" s="142" t="s">
        <v>108</v>
      </c>
      <c r="E22" s="83" t="s">
        <v>85</v>
      </c>
      <c r="F22" s="84">
        <v>4002522.51</v>
      </c>
      <c r="G22" s="85">
        <v>823345.25</v>
      </c>
      <c r="H22" s="85">
        <v>867854.2</v>
      </c>
      <c r="I22" s="85">
        <v>1354169.96</v>
      </c>
      <c r="J22" s="85">
        <v>957153.1</v>
      </c>
      <c r="K22" s="85">
        <v>6864414.7199999997</v>
      </c>
      <c r="L22" s="85">
        <v>1092709.56</v>
      </c>
      <c r="M22" s="85">
        <v>1098391.03</v>
      </c>
      <c r="N22" s="85">
        <v>1663766.59</v>
      </c>
      <c r="O22" s="85">
        <v>1517784.49</v>
      </c>
      <c r="P22" s="85">
        <v>1491763.05</v>
      </c>
      <c r="Q22" s="85">
        <v>4493581.6900000004</v>
      </c>
      <c r="R22" s="85">
        <v>1028681.37</v>
      </c>
      <c r="S22" s="85">
        <v>908507.36</v>
      </c>
      <c r="T22" s="85">
        <v>1300581.01</v>
      </c>
      <c r="U22" s="85">
        <v>1255811.95</v>
      </c>
      <c r="V22" s="85">
        <v>5582944.1100000003</v>
      </c>
      <c r="W22" s="85">
        <v>1257749.55</v>
      </c>
      <c r="X22" s="85">
        <v>877737.66</v>
      </c>
      <c r="Y22" s="85">
        <v>2060429.65</v>
      </c>
      <c r="Z22" s="85">
        <v>1387027.25</v>
      </c>
      <c r="AA22" s="85">
        <v>8702872.4399999995</v>
      </c>
      <c r="AB22" s="85">
        <v>1176764.21</v>
      </c>
      <c r="AC22" s="85">
        <v>1264308.8700000001</v>
      </c>
      <c r="AD22" s="85">
        <v>873843.72</v>
      </c>
      <c r="AE22" s="85">
        <v>2335706</v>
      </c>
      <c r="AF22" s="85">
        <v>3052249.64</v>
      </c>
      <c r="AG22" s="85">
        <v>10323431.98</v>
      </c>
      <c r="AH22" s="85">
        <v>2155620.44</v>
      </c>
      <c r="AI22" s="85">
        <v>2850192.65</v>
      </c>
      <c r="AJ22" s="85">
        <v>2790782.95</v>
      </c>
      <c r="AK22" s="85">
        <v>2526835.94</v>
      </c>
      <c r="AL22" s="86">
        <v>15360518.92</v>
      </c>
      <c r="AM22" s="86">
        <v>24609248.530000001</v>
      </c>
      <c r="AN22" s="87">
        <v>39969767.450000003</v>
      </c>
      <c r="AO22" s="84">
        <v>6239673</v>
      </c>
      <c r="AP22" s="85">
        <v>1770483</v>
      </c>
      <c r="AQ22" s="85">
        <v>1418588</v>
      </c>
      <c r="AR22" s="85">
        <v>1147898</v>
      </c>
      <c r="AS22" s="85">
        <v>1902704</v>
      </c>
      <c r="AT22" s="85">
        <v>4846858</v>
      </c>
      <c r="AU22" s="85">
        <v>1258433</v>
      </c>
      <c r="AV22" s="85">
        <v>700536</v>
      </c>
      <c r="AW22" s="85">
        <v>918076</v>
      </c>
      <c r="AX22" s="85">
        <v>982322</v>
      </c>
      <c r="AY22" s="85">
        <v>987491</v>
      </c>
      <c r="AZ22" s="85">
        <v>3907868</v>
      </c>
      <c r="BA22" s="85">
        <v>874310</v>
      </c>
      <c r="BB22" s="85">
        <v>786578</v>
      </c>
      <c r="BC22" s="85">
        <v>1105052</v>
      </c>
      <c r="BD22" s="85">
        <v>1141928</v>
      </c>
      <c r="BE22" s="85">
        <v>4682322</v>
      </c>
      <c r="BF22" s="85">
        <v>970528.05519999994</v>
      </c>
      <c r="BG22" s="85">
        <v>1256003.3021</v>
      </c>
      <c r="BH22" s="85">
        <v>1235225.4436000001</v>
      </c>
      <c r="BI22" s="85">
        <v>1220565.1991000001</v>
      </c>
      <c r="BJ22" s="85">
        <v>10743286</v>
      </c>
      <c r="BK22" s="85">
        <v>1006654.8628</v>
      </c>
      <c r="BL22" s="85">
        <v>1354408.2856999999</v>
      </c>
      <c r="BM22" s="85">
        <v>3120336.8117</v>
      </c>
      <c r="BN22" s="85">
        <v>2978373.0044</v>
      </c>
      <c r="BO22" s="85">
        <v>2283513.0353999999</v>
      </c>
      <c r="BP22" s="85">
        <v>6514804</v>
      </c>
      <c r="BQ22" s="85">
        <v>1994302.6048999999</v>
      </c>
      <c r="BR22" s="85">
        <v>1852439.9077999999</v>
      </c>
      <c r="BS22" s="85">
        <v>1631462.5093</v>
      </c>
      <c r="BT22" s="85">
        <v>1036598.978</v>
      </c>
      <c r="BU22" s="86">
        <v>14994399</v>
      </c>
      <c r="BV22" s="86">
        <v>21940412</v>
      </c>
      <c r="BW22" s="88">
        <v>36934811</v>
      </c>
      <c r="BX22" s="89">
        <v>76904578.450000003</v>
      </c>
      <c r="BY22" s="40"/>
      <c r="BZ22" s="28"/>
      <c r="CA22" s="28" t="s">
        <v>105</v>
      </c>
      <c r="CB22" s="28"/>
      <c r="CC22" s="28"/>
      <c r="CD22" s="28"/>
      <c r="CE22" s="28" t="b">
        <f t="shared" si="0"/>
        <v>0</v>
      </c>
    </row>
    <row r="23" spans="1:83" s="33" customFormat="1" ht="15.75" customHeight="1">
      <c r="A23" s="1" t="s">
        <v>87</v>
      </c>
      <c r="B23" s="26" t="s">
        <v>81</v>
      </c>
      <c r="C23" s="142"/>
      <c r="D23" s="142"/>
      <c r="E23" s="30" t="s">
        <v>88</v>
      </c>
      <c r="F23" s="41">
        <v>4034928</v>
      </c>
      <c r="G23" s="42">
        <v>758735</v>
      </c>
      <c r="H23" s="42">
        <v>924190</v>
      </c>
      <c r="I23" s="42">
        <v>1372235</v>
      </c>
      <c r="J23" s="42">
        <v>979768</v>
      </c>
      <c r="K23" s="42">
        <v>6609916</v>
      </c>
      <c r="L23" s="42">
        <v>1153877</v>
      </c>
      <c r="M23" s="42">
        <v>1028119</v>
      </c>
      <c r="N23" s="42">
        <v>1773130</v>
      </c>
      <c r="O23" s="42">
        <v>1341146</v>
      </c>
      <c r="P23" s="42">
        <v>1313644</v>
      </c>
      <c r="Q23" s="42">
        <v>5320381</v>
      </c>
      <c r="R23" s="42">
        <v>926439</v>
      </c>
      <c r="S23" s="42">
        <v>1290350</v>
      </c>
      <c r="T23" s="42">
        <v>1600745</v>
      </c>
      <c r="U23" s="42">
        <v>1502847</v>
      </c>
      <c r="V23" s="42">
        <v>6740076</v>
      </c>
      <c r="W23" s="42">
        <v>1482366</v>
      </c>
      <c r="X23" s="42">
        <v>894863</v>
      </c>
      <c r="Y23" s="42">
        <v>2846770</v>
      </c>
      <c r="Z23" s="42">
        <v>1516077</v>
      </c>
      <c r="AA23" s="42">
        <v>9572568</v>
      </c>
      <c r="AB23" s="42">
        <v>1177060</v>
      </c>
      <c r="AC23" s="42">
        <v>1295568</v>
      </c>
      <c r="AD23" s="42">
        <v>856934</v>
      </c>
      <c r="AE23" s="42">
        <v>2775578</v>
      </c>
      <c r="AF23" s="42">
        <v>3467428</v>
      </c>
      <c r="AG23" s="42">
        <v>9382920</v>
      </c>
      <c r="AH23" s="42">
        <v>2434320</v>
      </c>
      <c r="AI23" s="42">
        <v>2513615</v>
      </c>
      <c r="AJ23" s="42">
        <v>2245589</v>
      </c>
      <c r="AK23" s="42">
        <v>2189396</v>
      </c>
      <c r="AL23" s="43">
        <v>15965225</v>
      </c>
      <c r="AM23" s="43">
        <v>25695564</v>
      </c>
      <c r="AN23" s="44">
        <v>41660789</v>
      </c>
      <c r="AO23" s="41">
        <v>5536942.1195999999</v>
      </c>
      <c r="AP23" s="42">
        <v>1391255</v>
      </c>
      <c r="AQ23" s="42">
        <v>1260381.4286</v>
      </c>
      <c r="AR23" s="42">
        <v>1035240.691</v>
      </c>
      <c r="AS23" s="42">
        <v>1850065</v>
      </c>
      <c r="AT23" s="42">
        <v>5006023</v>
      </c>
      <c r="AU23" s="42">
        <v>1258433</v>
      </c>
      <c r="AV23" s="42">
        <v>700536</v>
      </c>
      <c r="AW23" s="42">
        <v>936911</v>
      </c>
      <c r="AX23" s="42">
        <v>1075507</v>
      </c>
      <c r="AY23" s="42">
        <v>1034636</v>
      </c>
      <c r="AZ23" s="42">
        <v>3907868</v>
      </c>
      <c r="BA23" s="42">
        <v>874310</v>
      </c>
      <c r="BB23" s="42">
        <v>786578</v>
      </c>
      <c r="BC23" s="42">
        <v>1105052</v>
      </c>
      <c r="BD23" s="42">
        <v>1141928</v>
      </c>
      <c r="BE23" s="42">
        <v>4682322</v>
      </c>
      <c r="BF23" s="42">
        <v>970528.05519999994</v>
      </c>
      <c r="BG23" s="42">
        <v>1256003.3021</v>
      </c>
      <c r="BH23" s="42">
        <v>1235225.4436000001</v>
      </c>
      <c r="BI23" s="42">
        <v>1220565.1991000001</v>
      </c>
      <c r="BJ23" s="42">
        <v>10743286</v>
      </c>
      <c r="BK23" s="42">
        <v>1006654.8628</v>
      </c>
      <c r="BL23" s="42">
        <v>1354408.2856999999</v>
      </c>
      <c r="BM23" s="42">
        <v>3120336.8117</v>
      </c>
      <c r="BN23" s="42">
        <v>2978373.0044</v>
      </c>
      <c r="BO23" s="42">
        <v>2283513.0353999999</v>
      </c>
      <c r="BP23" s="42">
        <v>6514804</v>
      </c>
      <c r="BQ23" s="42">
        <v>1994302.6048999999</v>
      </c>
      <c r="BR23" s="42">
        <v>1852439.9077999999</v>
      </c>
      <c r="BS23" s="42">
        <v>1631462.5093</v>
      </c>
      <c r="BT23" s="42">
        <v>1036598.978</v>
      </c>
      <c r="BU23" s="43">
        <v>14450833.1196</v>
      </c>
      <c r="BV23" s="43">
        <v>21940412</v>
      </c>
      <c r="BW23" s="45">
        <v>36391245.119599998</v>
      </c>
      <c r="BX23" s="46">
        <v>78052034.119599998</v>
      </c>
      <c r="BY23" s="47"/>
      <c r="BZ23" s="28"/>
      <c r="CA23" s="28" t="s">
        <v>105</v>
      </c>
      <c r="CB23" s="28"/>
      <c r="CC23" s="28"/>
      <c r="CD23" s="28"/>
      <c r="CE23" s="28" t="b">
        <f t="shared" si="0"/>
        <v>1</v>
      </c>
    </row>
    <row r="24" spans="1:83" s="33" customFormat="1" ht="15.75" customHeight="1">
      <c r="A24" s="1" t="s">
        <v>87</v>
      </c>
      <c r="B24" s="26" t="s">
        <v>82</v>
      </c>
      <c r="C24" s="142"/>
      <c r="D24" s="142"/>
      <c r="E24" s="30" t="s">
        <v>89</v>
      </c>
      <c r="F24" s="41">
        <v>3541612</v>
      </c>
      <c r="G24" s="42">
        <v>571062</v>
      </c>
      <c r="H24" s="42">
        <v>839027</v>
      </c>
      <c r="I24" s="42">
        <v>1256566</v>
      </c>
      <c r="J24" s="42">
        <v>874957</v>
      </c>
      <c r="K24" s="42">
        <v>5089020</v>
      </c>
      <c r="L24" s="42">
        <v>829558</v>
      </c>
      <c r="M24" s="42">
        <v>858220</v>
      </c>
      <c r="N24" s="42">
        <v>1384683</v>
      </c>
      <c r="O24" s="42">
        <v>1037042</v>
      </c>
      <c r="P24" s="42">
        <v>979517</v>
      </c>
      <c r="Q24" s="42">
        <v>4595137</v>
      </c>
      <c r="R24" s="42">
        <v>797590</v>
      </c>
      <c r="S24" s="42">
        <v>1013546</v>
      </c>
      <c r="T24" s="42">
        <v>1342461</v>
      </c>
      <c r="U24" s="42">
        <v>1441540</v>
      </c>
      <c r="V24" s="42">
        <v>6265722</v>
      </c>
      <c r="W24" s="42">
        <v>1603853</v>
      </c>
      <c r="X24" s="42">
        <v>888247</v>
      </c>
      <c r="Y24" s="42">
        <v>2286440</v>
      </c>
      <c r="Z24" s="42">
        <v>1487182</v>
      </c>
      <c r="AA24" s="42">
        <v>8982797</v>
      </c>
      <c r="AB24" s="42">
        <v>919029</v>
      </c>
      <c r="AC24" s="42">
        <v>1267455</v>
      </c>
      <c r="AD24" s="42">
        <v>801347</v>
      </c>
      <c r="AE24" s="42">
        <v>2588080</v>
      </c>
      <c r="AF24" s="42">
        <v>3406886</v>
      </c>
      <c r="AG24" s="42">
        <v>8921837</v>
      </c>
      <c r="AH24" s="42">
        <v>2424284</v>
      </c>
      <c r="AI24" s="42">
        <v>2397645</v>
      </c>
      <c r="AJ24" s="42">
        <v>2232782</v>
      </c>
      <c r="AK24" s="42">
        <v>1867126</v>
      </c>
      <c r="AL24" s="43">
        <v>13225769</v>
      </c>
      <c r="AM24" s="43">
        <v>24170356</v>
      </c>
      <c r="AN24" s="44">
        <v>37396125</v>
      </c>
      <c r="AO24" s="41">
        <v>5892459</v>
      </c>
      <c r="AP24" s="42">
        <v>1473494</v>
      </c>
      <c r="AQ24" s="42">
        <v>1344171</v>
      </c>
      <c r="AR24" s="42">
        <v>1103861</v>
      </c>
      <c r="AS24" s="42">
        <v>1970933</v>
      </c>
      <c r="AT24" s="42">
        <v>5374287</v>
      </c>
      <c r="AU24" s="42">
        <v>1347304</v>
      </c>
      <c r="AV24" s="42">
        <v>750052</v>
      </c>
      <c r="AW24" s="42">
        <v>1001444</v>
      </c>
      <c r="AX24" s="42">
        <v>1156202</v>
      </c>
      <c r="AY24" s="42">
        <v>1119285</v>
      </c>
      <c r="AZ24" s="42">
        <v>4262527</v>
      </c>
      <c r="BA24" s="42">
        <v>938650</v>
      </c>
      <c r="BB24" s="42">
        <v>796798</v>
      </c>
      <c r="BC24" s="42">
        <v>1218199</v>
      </c>
      <c r="BD24" s="42">
        <v>1308880</v>
      </c>
      <c r="BE24" s="42">
        <v>4568241</v>
      </c>
      <c r="BF24" s="42">
        <v>947424</v>
      </c>
      <c r="BG24" s="42">
        <v>1281273</v>
      </c>
      <c r="BH24" s="42">
        <v>1118905</v>
      </c>
      <c r="BI24" s="42">
        <v>1220639</v>
      </c>
      <c r="BJ24" s="42">
        <v>11195899</v>
      </c>
      <c r="BK24" s="42">
        <v>1043301</v>
      </c>
      <c r="BL24" s="42">
        <v>1401246</v>
      </c>
      <c r="BM24" s="42">
        <v>3230222</v>
      </c>
      <c r="BN24" s="42">
        <v>3064691</v>
      </c>
      <c r="BO24" s="42">
        <v>2456439</v>
      </c>
      <c r="BP24" s="42">
        <v>6275053</v>
      </c>
      <c r="BQ24" s="42">
        <v>1857669</v>
      </c>
      <c r="BR24" s="42">
        <v>2025794</v>
      </c>
      <c r="BS24" s="42">
        <v>1546022</v>
      </c>
      <c r="BT24" s="42">
        <v>845568</v>
      </c>
      <c r="BU24" s="43">
        <v>15529273</v>
      </c>
      <c r="BV24" s="43">
        <v>22039193</v>
      </c>
      <c r="BW24" s="45">
        <v>37568466</v>
      </c>
      <c r="BX24" s="46">
        <v>74964591</v>
      </c>
      <c r="BY24" s="47"/>
      <c r="BZ24" s="28"/>
      <c r="CA24" s="28" t="s">
        <v>105</v>
      </c>
      <c r="CB24" s="28"/>
      <c r="CC24" s="28"/>
      <c r="CD24" s="28"/>
      <c r="CE24" s="28" t="b">
        <f t="shared" si="0"/>
        <v>1</v>
      </c>
    </row>
    <row r="25" spans="1:83" s="33" customFormat="1" ht="15.75" customHeight="1">
      <c r="A25" s="1" t="s">
        <v>87</v>
      </c>
      <c r="B25" s="26" t="s">
        <v>90</v>
      </c>
      <c r="C25" s="142"/>
      <c r="D25" s="142"/>
      <c r="E25" s="30" t="s">
        <v>91</v>
      </c>
      <c r="F25" s="41">
        <v>460910.51</v>
      </c>
      <c r="G25" s="42">
        <v>252283.25</v>
      </c>
      <c r="H25" s="42">
        <v>28827.200000000001</v>
      </c>
      <c r="I25" s="42">
        <v>97603.96</v>
      </c>
      <c r="J25" s="42">
        <v>82196.100000000006</v>
      </c>
      <c r="K25" s="42">
        <v>1775394.72</v>
      </c>
      <c r="L25" s="42">
        <v>263151.56</v>
      </c>
      <c r="M25" s="42">
        <v>240171.03</v>
      </c>
      <c r="N25" s="42">
        <v>279083.59000000003</v>
      </c>
      <c r="O25" s="42">
        <v>480742.49</v>
      </c>
      <c r="P25" s="42">
        <v>512246.05</v>
      </c>
      <c r="Q25" s="42">
        <v>-101555.31</v>
      </c>
      <c r="R25" s="42">
        <v>231091.37</v>
      </c>
      <c r="S25" s="42">
        <v>-105038.64</v>
      </c>
      <c r="T25" s="42">
        <v>-41879.99</v>
      </c>
      <c r="U25" s="42">
        <v>-185728.05</v>
      </c>
      <c r="V25" s="42">
        <v>-682777.89</v>
      </c>
      <c r="W25" s="42">
        <v>-346103.45</v>
      </c>
      <c r="X25" s="42">
        <v>-10509.34</v>
      </c>
      <c r="Y25" s="42">
        <v>-226010.35</v>
      </c>
      <c r="Z25" s="42">
        <v>-100154.75</v>
      </c>
      <c r="AA25" s="42">
        <v>-279924.55999999901</v>
      </c>
      <c r="AB25" s="42">
        <v>257735.21</v>
      </c>
      <c r="AC25" s="42">
        <v>-3146.1299999998901</v>
      </c>
      <c r="AD25" s="42">
        <v>72496.72</v>
      </c>
      <c r="AE25" s="42">
        <v>-252374</v>
      </c>
      <c r="AF25" s="42">
        <v>-354636.36</v>
      </c>
      <c r="AG25" s="42">
        <v>1401594.98</v>
      </c>
      <c r="AH25" s="42">
        <v>-268663.56</v>
      </c>
      <c r="AI25" s="42">
        <v>452547.65</v>
      </c>
      <c r="AJ25" s="42">
        <v>558000.94999999995</v>
      </c>
      <c r="AK25" s="42">
        <v>659709.93999999994</v>
      </c>
      <c r="AL25" s="43">
        <v>2134749.92</v>
      </c>
      <c r="AM25" s="43">
        <v>438892.529999997</v>
      </c>
      <c r="AN25" s="44">
        <v>2573642.4500000002</v>
      </c>
      <c r="AO25" s="41">
        <v>347214</v>
      </c>
      <c r="AP25" s="42">
        <v>296989</v>
      </c>
      <c r="AQ25" s="42">
        <v>74417</v>
      </c>
      <c r="AR25" s="42">
        <v>44037</v>
      </c>
      <c r="AS25" s="42">
        <v>-68229</v>
      </c>
      <c r="AT25" s="42">
        <v>-527429</v>
      </c>
      <c r="AU25" s="42">
        <v>-88871</v>
      </c>
      <c r="AV25" s="42">
        <v>-49516</v>
      </c>
      <c r="AW25" s="42">
        <v>-83368</v>
      </c>
      <c r="AX25" s="42">
        <v>-173880</v>
      </c>
      <c r="AY25" s="42">
        <v>-131794</v>
      </c>
      <c r="AZ25" s="42">
        <v>-354659</v>
      </c>
      <c r="BA25" s="42">
        <v>-64340</v>
      </c>
      <c r="BB25" s="42">
        <v>-10220</v>
      </c>
      <c r="BC25" s="42">
        <v>-113147</v>
      </c>
      <c r="BD25" s="42">
        <v>-166952</v>
      </c>
      <c r="BE25" s="42">
        <v>114081</v>
      </c>
      <c r="BF25" s="42">
        <v>23104.055199999901</v>
      </c>
      <c r="BG25" s="42">
        <v>-25269.697899999999</v>
      </c>
      <c r="BH25" s="42">
        <v>116320.4436</v>
      </c>
      <c r="BI25" s="42">
        <v>-73.800899999914705</v>
      </c>
      <c r="BJ25" s="42">
        <v>-452613</v>
      </c>
      <c r="BK25" s="42">
        <v>-36646.137199999997</v>
      </c>
      <c r="BL25" s="42">
        <v>-46837.714300000102</v>
      </c>
      <c r="BM25" s="42">
        <v>-109885.18829999999</v>
      </c>
      <c r="BN25" s="42">
        <v>-86317.995599999995</v>
      </c>
      <c r="BO25" s="42">
        <v>-172925.96460000001</v>
      </c>
      <c r="BP25" s="42">
        <v>239751</v>
      </c>
      <c r="BQ25" s="42">
        <v>136633.60490000001</v>
      </c>
      <c r="BR25" s="42">
        <v>-173354.09220000001</v>
      </c>
      <c r="BS25" s="42">
        <v>85440.509300000005</v>
      </c>
      <c r="BT25" s="42">
        <v>191030.978</v>
      </c>
      <c r="BU25" s="43">
        <v>-534874</v>
      </c>
      <c r="BV25" s="43">
        <v>-98781</v>
      </c>
      <c r="BW25" s="45">
        <v>-633655</v>
      </c>
      <c r="BX25" s="46">
        <v>1939987.45</v>
      </c>
      <c r="BY25" s="47"/>
      <c r="BZ25" s="28"/>
      <c r="CA25" s="28" t="s">
        <v>105</v>
      </c>
      <c r="CB25" s="28"/>
      <c r="CC25" s="28"/>
      <c r="CD25" s="28"/>
      <c r="CE25" s="28" t="b">
        <f t="shared" si="0"/>
        <v>1</v>
      </c>
    </row>
    <row r="26" spans="1:83" s="33" customFormat="1" ht="15.75" customHeight="1">
      <c r="A26" s="1" t="s">
        <v>87</v>
      </c>
      <c r="B26" s="31" t="s">
        <v>83</v>
      </c>
      <c r="C26" s="142"/>
      <c r="D26" s="142"/>
      <c r="E26" s="32" t="s">
        <v>92</v>
      </c>
      <c r="F26" s="48">
        <v>4002522.51</v>
      </c>
      <c r="G26" s="49">
        <v>823345.25</v>
      </c>
      <c r="H26" s="49">
        <v>867854.2</v>
      </c>
      <c r="I26" s="49">
        <v>1354169.96</v>
      </c>
      <c r="J26" s="49">
        <v>957153.1</v>
      </c>
      <c r="K26" s="49">
        <v>6864414.7199999997</v>
      </c>
      <c r="L26" s="49">
        <v>1092709.56</v>
      </c>
      <c r="M26" s="49">
        <v>1098391.03</v>
      </c>
      <c r="N26" s="49">
        <v>1663766.59</v>
      </c>
      <c r="O26" s="49">
        <v>1517784.49</v>
      </c>
      <c r="P26" s="49">
        <v>1491763.05</v>
      </c>
      <c r="Q26" s="49">
        <v>4493581.6900000004</v>
      </c>
      <c r="R26" s="49">
        <v>1028681.37</v>
      </c>
      <c r="S26" s="49">
        <v>908507.36</v>
      </c>
      <c r="T26" s="49">
        <v>1300581.01</v>
      </c>
      <c r="U26" s="49">
        <v>1255811.95</v>
      </c>
      <c r="V26" s="49">
        <v>5734060.0700000003</v>
      </c>
      <c r="W26" s="49">
        <v>1257830.58</v>
      </c>
      <c r="X26" s="49">
        <v>876529.49</v>
      </c>
      <c r="Y26" s="49">
        <v>2083623</v>
      </c>
      <c r="Z26" s="49">
        <v>1516077</v>
      </c>
      <c r="AA26" s="49">
        <v>9938875</v>
      </c>
      <c r="AB26" s="49">
        <v>1155317</v>
      </c>
      <c r="AC26" s="49">
        <v>1340958</v>
      </c>
      <c r="AD26" s="49">
        <v>823722</v>
      </c>
      <c r="AE26" s="49">
        <v>2849666</v>
      </c>
      <c r="AF26" s="49">
        <v>3769212</v>
      </c>
      <c r="AG26" s="49">
        <v>10037093</v>
      </c>
      <c r="AH26" s="49">
        <v>2668375</v>
      </c>
      <c r="AI26" s="49">
        <v>2992713</v>
      </c>
      <c r="AJ26" s="49">
        <v>2500346</v>
      </c>
      <c r="AK26" s="49">
        <v>1875659</v>
      </c>
      <c r="AL26" s="50">
        <v>15360518.92</v>
      </c>
      <c r="AM26" s="50">
        <v>25710028.07</v>
      </c>
      <c r="AN26" s="51">
        <v>41070546.990000002</v>
      </c>
      <c r="AO26" s="48">
        <v>5537724.8628380001</v>
      </c>
      <c r="AP26" s="49">
        <v>1381821.7857270001</v>
      </c>
      <c r="AQ26" s="49">
        <v>1260381.4286440001</v>
      </c>
      <c r="AR26" s="49">
        <v>1035240.690985</v>
      </c>
      <c r="AS26" s="49">
        <v>1860280.9574829999</v>
      </c>
      <c r="AT26" s="49">
        <v>5065970.8022969998</v>
      </c>
      <c r="AU26" s="49">
        <v>1271915.8493319999</v>
      </c>
      <c r="AV26" s="49">
        <v>708143.97402099997</v>
      </c>
      <c r="AW26" s="49">
        <v>944952.95314400003</v>
      </c>
      <c r="AX26" s="49">
        <v>1087994.7932229999</v>
      </c>
      <c r="AY26" s="49">
        <v>1052963.232577</v>
      </c>
      <c r="AZ26" s="49">
        <v>3964915.3348650001</v>
      </c>
      <c r="BA26" s="49">
        <v>885647.950556</v>
      </c>
      <c r="BB26" s="49">
        <v>798916.91460899997</v>
      </c>
      <c r="BC26" s="49">
        <v>1124292.2357069999</v>
      </c>
      <c r="BD26" s="49">
        <v>1156058.2339929999</v>
      </c>
      <c r="BE26" s="49">
        <v>4635589.9183510002</v>
      </c>
      <c r="BF26" s="49">
        <v>959571.60644999996</v>
      </c>
      <c r="BG26" s="49">
        <v>1242636.6285079999</v>
      </c>
      <c r="BH26" s="49">
        <v>1227140.0119970001</v>
      </c>
      <c r="BI26" s="49">
        <v>1206241.6713970001</v>
      </c>
      <c r="BJ26" s="49">
        <v>10698985.100713</v>
      </c>
      <c r="BK26" s="49">
        <v>999118.11477099999</v>
      </c>
      <c r="BL26" s="49">
        <v>1346664.7708300001</v>
      </c>
      <c r="BM26" s="49">
        <v>3101850.6001559999</v>
      </c>
      <c r="BN26" s="49">
        <v>2968003.9010049999</v>
      </c>
      <c r="BO26" s="49">
        <v>2283347.713951</v>
      </c>
      <c r="BP26" s="49">
        <v>6010553.9809360001</v>
      </c>
      <c r="BQ26" s="49">
        <v>1925357.769572</v>
      </c>
      <c r="BR26" s="49">
        <v>1782243.2374549999</v>
      </c>
      <c r="BS26" s="49">
        <v>1496282.2401070001</v>
      </c>
      <c r="BT26" s="49">
        <v>806670.73380199994</v>
      </c>
      <c r="BU26" s="50">
        <v>14568611</v>
      </c>
      <c r="BV26" s="50">
        <v>21345129</v>
      </c>
      <c r="BW26" s="52">
        <v>35913740</v>
      </c>
      <c r="BX26" s="53">
        <v>76984286.989999995</v>
      </c>
      <c r="BY26" s="54"/>
      <c r="BZ26" s="28"/>
      <c r="CA26" s="28" t="s">
        <v>105</v>
      </c>
      <c r="CB26" s="28"/>
      <c r="CC26" s="28"/>
      <c r="CD26" s="28"/>
      <c r="CE26" s="28" t="b">
        <f t="shared" si="0"/>
        <v>1</v>
      </c>
    </row>
    <row r="27" spans="1:83" s="33" customFormat="1" ht="15.75" customHeight="1">
      <c r="A27" s="1" t="s">
        <v>87</v>
      </c>
      <c r="B27" s="26" t="s">
        <v>84</v>
      </c>
      <c r="C27" s="142"/>
      <c r="D27" s="142"/>
      <c r="E27" s="30" t="s">
        <v>93</v>
      </c>
      <c r="F27" s="41">
        <v>4270026.3899999997</v>
      </c>
      <c r="G27" s="42">
        <v>709794.01</v>
      </c>
      <c r="H27" s="42">
        <v>1007382.51</v>
      </c>
      <c r="I27" s="42">
        <v>1526973.48</v>
      </c>
      <c r="J27" s="42">
        <v>1025876.39</v>
      </c>
      <c r="K27" s="42">
        <v>6720773.1799999997</v>
      </c>
      <c r="L27" s="42">
        <v>1231553.94</v>
      </c>
      <c r="M27" s="42">
        <v>973665.72</v>
      </c>
      <c r="N27" s="42">
        <v>1837314.46</v>
      </c>
      <c r="O27" s="42">
        <v>1566477.34</v>
      </c>
      <c r="P27" s="42">
        <v>1111761.72</v>
      </c>
      <c r="Q27" s="42">
        <v>5463139.8200000003</v>
      </c>
      <c r="R27" s="42">
        <v>725158.75</v>
      </c>
      <c r="S27" s="42">
        <v>1853126.02</v>
      </c>
      <c r="T27" s="42">
        <v>1460029.15</v>
      </c>
      <c r="U27" s="42">
        <v>1424825.9</v>
      </c>
      <c r="V27" s="42">
        <v>6376962.96</v>
      </c>
      <c r="W27" s="42">
        <v>1518477.79</v>
      </c>
      <c r="X27" s="42">
        <v>950172.32</v>
      </c>
      <c r="Y27" s="42">
        <v>2281656.4500000002</v>
      </c>
      <c r="Z27" s="42">
        <v>1626656.4</v>
      </c>
      <c r="AA27" s="42">
        <v>9480981.2799999993</v>
      </c>
      <c r="AB27" s="42">
        <v>1135317.8999999999</v>
      </c>
      <c r="AC27" s="42">
        <v>1233283.92</v>
      </c>
      <c r="AD27" s="42">
        <v>908604.99</v>
      </c>
      <c r="AE27" s="42">
        <v>2630644.42</v>
      </c>
      <c r="AF27" s="42">
        <v>3573130.05</v>
      </c>
      <c r="AG27" s="42">
        <v>9222030.8699999992</v>
      </c>
      <c r="AH27" s="42">
        <v>2706660.46</v>
      </c>
      <c r="AI27" s="42">
        <v>2768682.67</v>
      </c>
      <c r="AJ27" s="42">
        <v>2138073.14</v>
      </c>
      <c r="AK27" s="42">
        <v>1608614.6</v>
      </c>
      <c r="AL27" s="43">
        <v>16453939.390000001</v>
      </c>
      <c r="AM27" s="43">
        <v>25079975.109999999</v>
      </c>
      <c r="AN27" s="44">
        <v>41533914.5</v>
      </c>
      <c r="AO27" s="41">
        <v>5612357.7300000004</v>
      </c>
      <c r="AP27" s="42">
        <v>1288813.75</v>
      </c>
      <c r="AQ27" s="42">
        <v>1382465.48</v>
      </c>
      <c r="AR27" s="42">
        <v>1067546.78</v>
      </c>
      <c r="AS27" s="42">
        <v>1873531.72</v>
      </c>
      <c r="AT27" s="42">
        <v>5033147.4400000004</v>
      </c>
      <c r="AU27" s="42">
        <v>1297238.7</v>
      </c>
      <c r="AV27" s="42">
        <v>938760.39</v>
      </c>
      <c r="AW27" s="42">
        <v>945302.07</v>
      </c>
      <c r="AX27" s="42">
        <v>889431</v>
      </c>
      <c r="AY27" s="42">
        <v>962415.28</v>
      </c>
      <c r="AZ27" s="42">
        <v>4239625.8899999997</v>
      </c>
      <c r="BA27" s="42">
        <v>902526.94</v>
      </c>
      <c r="BB27" s="42">
        <v>736143.43</v>
      </c>
      <c r="BC27" s="42">
        <v>1294185.23</v>
      </c>
      <c r="BD27" s="42">
        <v>1306770.29</v>
      </c>
      <c r="BE27" s="42">
        <v>4501593.9000000004</v>
      </c>
      <c r="BF27" s="42">
        <v>1097180.27</v>
      </c>
      <c r="BG27" s="42">
        <v>1277758.6000000001</v>
      </c>
      <c r="BH27" s="42">
        <v>1172198.72</v>
      </c>
      <c r="BI27" s="42">
        <v>954456.31</v>
      </c>
      <c r="BJ27" s="42">
        <v>10878384.300000001</v>
      </c>
      <c r="BK27" s="42">
        <v>1073245.98</v>
      </c>
      <c r="BL27" s="42">
        <v>1314586.8400000001</v>
      </c>
      <c r="BM27" s="42">
        <v>3069851.7</v>
      </c>
      <c r="BN27" s="42">
        <v>3092805.73</v>
      </c>
      <c r="BO27" s="42">
        <v>2327894.0499999998</v>
      </c>
      <c r="BP27" s="42">
        <v>6233809.8600000003</v>
      </c>
      <c r="BQ27" s="42">
        <v>1923665.34</v>
      </c>
      <c r="BR27" s="42">
        <v>1856107.63</v>
      </c>
      <c r="BS27" s="42">
        <v>1463666.75</v>
      </c>
      <c r="BT27" s="42">
        <v>990370.14</v>
      </c>
      <c r="BU27" s="43">
        <v>14885131.060000001</v>
      </c>
      <c r="BV27" s="43">
        <v>21613788.059999999</v>
      </c>
      <c r="BW27" s="45">
        <v>36498919.119999997</v>
      </c>
      <c r="BX27" s="46">
        <v>78032833.620000005</v>
      </c>
      <c r="BY27" s="47"/>
      <c r="BZ27" s="28"/>
      <c r="CA27" s="28" t="s">
        <v>105</v>
      </c>
      <c r="CB27" s="28"/>
      <c r="CC27" s="28"/>
      <c r="CD27" s="28"/>
      <c r="CE27" s="28" t="b">
        <f t="shared" si="0"/>
        <v>1</v>
      </c>
    </row>
    <row r="28" spans="1:83" s="33" customFormat="1" ht="15.75" customHeight="1">
      <c r="A28" s="1" t="s">
        <v>87</v>
      </c>
      <c r="B28" s="26" t="s">
        <v>94</v>
      </c>
      <c r="C28" s="142"/>
      <c r="D28" s="142"/>
      <c r="E28" s="55" t="s">
        <v>94</v>
      </c>
      <c r="F28" s="41">
        <v>3195441.43</v>
      </c>
      <c r="G28" s="42">
        <v>673871.82</v>
      </c>
      <c r="H28" s="42">
        <v>550814.77</v>
      </c>
      <c r="I28" s="42">
        <v>1132703.6599999999</v>
      </c>
      <c r="J28" s="42">
        <v>838051.18</v>
      </c>
      <c r="K28" s="42">
        <v>4784387.83</v>
      </c>
      <c r="L28" s="42">
        <v>820099.45</v>
      </c>
      <c r="M28" s="42">
        <v>791072.34</v>
      </c>
      <c r="N28" s="42">
        <v>1294921.57</v>
      </c>
      <c r="O28" s="42">
        <v>1138176.28</v>
      </c>
      <c r="P28" s="42">
        <v>740118.19</v>
      </c>
      <c r="Q28" s="42">
        <v>5058775.26</v>
      </c>
      <c r="R28" s="42">
        <v>928035.15</v>
      </c>
      <c r="S28" s="42">
        <v>1547472.71</v>
      </c>
      <c r="T28" s="42">
        <v>1303610.96</v>
      </c>
      <c r="U28" s="42">
        <v>1279656.44</v>
      </c>
      <c r="V28" s="42">
        <v>5491825.0999999996</v>
      </c>
      <c r="W28" s="42">
        <v>1361803.11</v>
      </c>
      <c r="X28" s="42">
        <v>770305.82</v>
      </c>
      <c r="Y28" s="42">
        <v>1638395.2</v>
      </c>
      <c r="Z28" s="42">
        <v>1721320.97</v>
      </c>
      <c r="AA28" s="42">
        <v>8421389.1600000001</v>
      </c>
      <c r="AB28" s="42">
        <v>1050122.32</v>
      </c>
      <c r="AC28" s="42">
        <v>896124.7</v>
      </c>
      <c r="AD28" s="42">
        <v>895054.42</v>
      </c>
      <c r="AE28" s="42">
        <v>2437491.33</v>
      </c>
      <c r="AF28" s="42">
        <v>3142596.39</v>
      </c>
      <c r="AG28" s="42">
        <v>8474021.8000000007</v>
      </c>
      <c r="AH28" s="42">
        <v>2761332.53</v>
      </c>
      <c r="AI28" s="42">
        <v>2537733.4300000002</v>
      </c>
      <c r="AJ28" s="42">
        <v>1773291.28</v>
      </c>
      <c r="AK28" s="42">
        <v>1401664.56</v>
      </c>
      <c r="AL28" s="43">
        <v>13038604.52</v>
      </c>
      <c r="AM28" s="43">
        <v>22387236.059999999</v>
      </c>
      <c r="AN28" s="44">
        <v>35425840.579999998</v>
      </c>
      <c r="AO28" s="41">
        <v>5417614.5800000001</v>
      </c>
      <c r="AP28" s="42">
        <v>1269261.1000000001</v>
      </c>
      <c r="AQ28" s="42">
        <v>1468573.7</v>
      </c>
      <c r="AR28" s="42">
        <v>1031874.1</v>
      </c>
      <c r="AS28" s="42">
        <v>1647905.68</v>
      </c>
      <c r="AT28" s="42">
        <v>4683338.8600000003</v>
      </c>
      <c r="AU28" s="42">
        <v>1182490.6599999999</v>
      </c>
      <c r="AV28" s="42">
        <v>768090.58</v>
      </c>
      <c r="AW28" s="42">
        <v>632909.13</v>
      </c>
      <c r="AX28" s="42">
        <v>1157955.46</v>
      </c>
      <c r="AY28" s="42">
        <v>941893.03</v>
      </c>
      <c r="AZ28" s="42">
        <v>4923711.12</v>
      </c>
      <c r="BA28" s="42">
        <v>1085914.19</v>
      </c>
      <c r="BB28" s="42">
        <v>924517.77</v>
      </c>
      <c r="BC28" s="42">
        <v>1497538.93</v>
      </c>
      <c r="BD28" s="42">
        <v>1415740.23</v>
      </c>
      <c r="BE28" s="42">
        <v>5089046.4400000004</v>
      </c>
      <c r="BF28" s="42">
        <v>1287895.6000000001</v>
      </c>
      <c r="BG28" s="42">
        <v>1488007.68</v>
      </c>
      <c r="BH28" s="42">
        <v>1275169.77</v>
      </c>
      <c r="BI28" s="42">
        <v>1037973.39</v>
      </c>
      <c r="BJ28" s="42">
        <v>12129139.529999999</v>
      </c>
      <c r="BK28" s="42">
        <v>1121924.06</v>
      </c>
      <c r="BL28" s="42">
        <v>1416179.56</v>
      </c>
      <c r="BM28" s="42">
        <v>3547726.05</v>
      </c>
      <c r="BN28" s="42">
        <v>3561416.09</v>
      </c>
      <c r="BO28" s="42">
        <v>2481893.77</v>
      </c>
      <c r="BP28" s="42">
        <v>6493377.2000000002</v>
      </c>
      <c r="BQ28" s="42">
        <v>2376012.13</v>
      </c>
      <c r="BR28" s="42">
        <v>2134845.16</v>
      </c>
      <c r="BS28" s="42">
        <v>1297271.3700000001</v>
      </c>
      <c r="BT28" s="42">
        <v>685248.54</v>
      </c>
      <c r="BU28" s="43">
        <v>15024664.560000001</v>
      </c>
      <c r="BV28" s="43">
        <v>23711563.170000002</v>
      </c>
      <c r="BW28" s="45">
        <v>38736227.729999997</v>
      </c>
      <c r="BX28" s="46">
        <v>74162068.310000002</v>
      </c>
      <c r="BY28" s="47"/>
      <c r="BZ28" s="28"/>
      <c r="CA28" s="28" t="s">
        <v>105</v>
      </c>
      <c r="CB28" s="28"/>
      <c r="CC28" s="28"/>
      <c r="CD28" s="28"/>
      <c r="CE28" s="28" t="b">
        <f t="shared" si="0"/>
        <v>1</v>
      </c>
    </row>
    <row r="29" spans="1:83" s="33" customFormat="1" ht="15.75" customHeight="1">
      <c r="A29" s="1" t="s">
        <v>87</v>
      </c>
      <c r="B29" s="26" t="s">
        <v>95</v>
      </c>
      <c r="C29" s="142"/>
      <c r="D29" s="142"/>
      <c r="E29" s="55" t="s">
        <v>96</v>
      </c>
      <c r="F29" s="56">
        <v>0.13014144688915699</v>
      </c>
      <c r="G29" s="57">
        <v>0.44177908878545602</v>
      </c>
      <c r="H29" s="57">
        <v>3.43578931309719E-2</v>
      </c>
      <c r="I29" s="57">
        <v>7.7675155940873805E-2</v>
      </c>
      <c r="J29" s="57">
        <v>9.3943016628245696E-2</v>
      </c>
      <c r="K29" s="57">
        <v>0.34886770340851497</v>
      </c>
      <c r="L29" s="57">
        <v>0.31721900096195799</v>
      </c>
      <c r="M29" s="57">
        <v>0.27984785952319902</v>
      </c>
      <c r="N29" s="57">
        <v>0.20155052817142999</v>
      </c>
      <c r="O29" s="57">
        <v>0.46357089683927899</v>
      </c>
      <c r="P29" s="57">
        <v>0.52295779450484303</v>
      </c>
      <c r="Q29" s="57">
        <v>-2.2100605487931999E-2</v>
      </c>
      <c r="R29" s="57">
        <v>0.28973704534911399</v>
      </c>
      <c r="S29" s="57">
        <v>-0.10363480295911601</v>
      </c>
      <c r="T29" s="57">
        <v>-3.11964295424597E-2</v>
      </c>
      <c r="U29" s="57">
        <v>-0.12884002525077401</v>
      </c>
      <c r="V29" s="57">
        <v>-0.10897034531694801</v>
      </c>
      <c r="W29" s="57">
        <v>-0.21579499492783899</v>
      </c>
      <c r="X29" s="57">
        <v>-1.18315513590251E-2</v>
      </c>
      <c r="Y29" s="57">
        <v>-9.8848143839331007E-2</v>
      </c>
      <c r="Z29" s="57">
        <v>-6.7345321554456702E-2</v>
      </c>
      <c r="AA29" s="57">
        <v>-3.1162293882406399E-2</v>
      </c>
      <c r="AB29" s="57">
        <v>0.28044295664228203</v>
      </c>
      <c r="AC29" s="57">
        <v>-2.4822419730877099E-3</v>
      </c>
      <c r="AD29" s="57">
        <v>9.0468573539303196E-2</v>
      </c>
      <c r="AE29" s="57">
        <v>-9.7513987202868496E-2</v>
      </c>
      <c r="AF29" s="57">
        <v>-0.104093990817421</v>
      </c>
      <c r="AG29" s="57">
        <v>0.15709712921229099</v>
      </c>
      <c r="AH29" s="57">
        <v>-0.110821817905823</v>
      </c>
      <c r="AI29" s="57">
        <v>0.18874672856073399</v>
      </c>
      <c r="AJ29" s="57">
        <v>0.249912866549444</v>
      </c>
      <c r="AK29" s="57">
        <v>0.35332909509052901</v>
      </c>
      <c r="AL29" s="58">
        <v>0.161408377841772</v>
      </c>
      <c r="AM29" s="58">
        <v>1.8158298123536001E-2</v>
      </c>
      <c r="AN29" s="59">
        <v>6.8821099779723005E-2</v>
      </c>
      <c r="AO29" s="56">
        <v>5.8925144833421803E-2</v>
      </c>
      <c r="AP29" s="57">
        <v>0.20155426489690501</v>
      </c>
      <c r="AQ29" s="57">
        <v>5.5362747745636501E-2</v>
      </c>
      <c r="AR29" s="57">
        <v>3.9893609793262001E-2</v>
      </c>
      <c r="AS29" s="57">
        <v>-3.4617615109189398E-2</v>
      </c>
      <c r="AT29" s="57">
        <v>-9.8139343879476496E-2</v>
      </c>
      <c r="AU29" s="57">
        <v>-6.5962099125364396E-2</v>
      </c>
      <c r="AV29" s="57">
        <v>-6.60167561715721E-2</v>
      </c>
      <c r="AW29" s="57">
        <v>-8.3247790190964205E-2</v>
      </c>
      <c r="AX29" s="57">
        <v>-0.15038894587623999</v>
      </c>
      <c r="AY29" s="57">
        <v>-0.117748384013008</v>
      </c>
      <c r="AZ29" s="57">
        <v>-8.3203930438446497E-2</v>
      </c>
      <c r="BA29" s="57">
        <v>-6.8545251158578804E-2</v>
      </c>
      <c r="BB29" s="57">
        <v>-1.2826337415505601E-2</v>
      </c>
      <c r="BC29" s="57">
        <v>-9.28805556399242E-2</v>
      </c>
      <c r="BD29" s="57">
        <v>-0.12755332803618399</v>
      </c>
      <c r="BE29" s="57">
        <v>2.4972631697846099E-2</v>
      </c>
      <c r="BF29" s="57">
        <v>2.4386183166143102E-2</v>
      </c>
      <c r="BG29" s="57">
        <v>-1.9722337003901601E-2</v>
      </c>
      <c r="BH29" s="57">
        <v>0.10395917758880301</v>
      </c>
      <c r="BI29" s="57">
        <v>-6.0460873362160899E-5</v>
      </c>
      <c r="BJ29" s="57">
        <v>-4.04266776611686E-2</v>
      </c>
      <c r="BK29" s="57">
        <v>-3.5125181706909099E-2</v>
      </c>
      <c r="BL29" s="57">
        <v>-3.3425761286740602E-2</v>
      </c>
      <c r="BM29" s="57">
        <v>-3.4017844067683302E-2</v>
      </c>
      <c r="BN29" s="57">
        <v>-2.81653176780302E-2</v>
      </c>
      <c r="BO29" s="57">
        <v>-7.0397011527662604E-2</v>
      </c>
      <c r="BP29" s="57">
        <v>3.82070079726817E-2</v>
      </c>
      <c r="BQ29" s="57">
        <v>7.3551103506598797E-2</v>
      </c>
      <c r="BR29" s="57">
        <v>-8.5573405884310103E-2</v>
      </c>
      <c r="BS29" s="57">
        <v>5.5264743515939602E-2</v>
      </c>
      <c r="BT29" s="57">
        <v>0.22592030209279401</v>
      </c>
      <c r="BU29" s="58">
        <v>-3.4442951708041999E-2</v>
      </c>
      <c r="BV29" s="58">
        <v>-4.4820606634734797E-3</v>
      </c>
      <c r="BW29" s="60">
        <v>-1.6866672171283199E-2</v>
      </c>
      <c r="BX29" s="61">
        <v>2.5878717193294699E-2</v>
      </c>
      <c r="BY29" s="62"/>
      <c r="BZ29" s="28"/>
      <c r="CA29" s="28" t="s">
        <v>105</v>
      </c>
      <c r="CB29" s="28"/>
      <c r="CC29" s="28"/>
      <c r="CD29" s="28"/>
      <c r="CE29" s="28" t="b">
        <f t="shared" si="0"/>
        <v>1</v>
      </c>
    </row>
    <row r="30" spans="1:83" s="33" customFormat="1" ht="15.75" customHeight="1" thickBot="1">
      <c r="A30" s="1" t="s">
        <v>87</v>
      </c>
      <c r="B30" s="26" t="s">
        <v>97</v>
      </c>
      <c r="C30" s="145"/>
      <c r="D30" s="145"/>
      <c r="E30" s="90" t="s">
        <v>98</v>
      </c>
      <c r="F30" s="91">
        <v>-6.2646891510195105E-2</v>
      </c>
      <c r="G30" s="92">
        <v>0.159977737766482</v>
      </c>
      <c r="H30" s="92">
        <v>-0.13850578962304999</v>
      </c>
      <c r="I30" s="92">
        <v>-0.113167335427463</v>
      </c>
      <c r="J30" s="92">
        <v>-6.6989834905938406E-2</v>
      </c>
      <c r="K30" s="92">
        <v>2.1372770089527E-2</v>
      </c>
      <c r="L30" s="92">
        <v>-0.112739178927072</v>
      </c>
      <c r="M30" s="92">
        <v>0.128098696953201</v>
      </c>
      <c r="N30" s="92">
        <v>-9.4457358159582505E-2</v>
      </c>
      <c r="O30" s="92">
        <v>-3.1084298991519502E-2</v>
      </c>
      <c r="P30" s="92">
        <v>0.34180105607521699</v>
      </c>
      <c r="Q30" s="92">
        <v>-0.17747269188508499</v>
      </c>
      <c r="R30" s="92">
        <v>0.41856023939585602</v>
      </c>
      <c r="S30" s="92">
        <v>-0.509743347082245</v>
      </c>
      <c r="T30" s="92">
        <v>-0.109208874357063</v>
      </c>
      <c r="U30" s="92">
        <v>-0.11862077324675201</v>
      </c>
      <c r="V30" s="92">
        <v>-0.12451363681748601</v>
      </c>
      <c r="W30" s="92">
        <v>-0.17170369018041401</v>
      </c>
      <c r="X30" s="92">
        <v>-7.6233182629441301E-2</v>
      </c>
      <c r="Y30" s="92">
        <v>-9.6958856360693693E-2</v>
      </c>
      <c r="Z30" s="92">
        <v>-0.14731393181743799</v>
      </c>
      <c r="AA30" s="92">
        <v>-8.20704963990814E-2</v>
      </c>
      <c r="AB30" s="92">
        <v>3.6506347693452297E-2</v>
      </c>
      <c r="AC30" s="92">
        <v>2.5156372751539799E-2</v>
      </c>
      <c r="AD30" s="92">
        <v>-3.8257846239651401E-2</v>
      </c>
      <c r="AE30" s="92">
        <v>-0.11211641442593701</v>
      </c>
      <c r="AF30" s="92">
        <v>-0.145777064565562</v>
      </c>
      <c r="AG30" s="92">
        <v>0.1194315141129</v>
      </c>
      <c r="AH30" s="92">
        <v>-0.20358668113103501</v>
      </c>
      <c r="AI30" s="92">
        <v>2.9439986345564099E-2</v>
      </c>
      <c r="AJ30" s="92">
        <v>0.30527945830702502</v>
      </c>
      <c r="AK30" s="92">
        <v>0.57081499819782799</v>
      </c>
      <c r="AL30" s="93">
        <v>-6.6453415445576203E-2</v>
      </c>
      <c r="AM30" s="93">
        <v>-1.8769021019176001E-2</v>
      </c>
      <c r="AN30" s="94">
        <v>-3.7659514371081303E-2</v>
      </c>
      <c r="AO30" s="91">
        <v>0.111773928209669</v>
      </c>
      <c r="AP30" s="92">
        <v>0.37373068839465801</v>
      </c>
      <c r="AQ30" s="92">
        <v>2.6129057486484201E-2</v>
      </c>
      <c r="AR30" s="92">
        <v>7.5267165341456999E-2</v>
      </c>
      <c r="AS30" s="92">
        <v>1.5570742511901501E-2</v>
      </c>
      <c r="AT30" s="92">
        <v>-3.7012513982701903E-2</v>
      </c>
      <c r="AU30" s="92">
        <v>-2.9914078264855901E-2</v>
      </c>
      <c r="AV30" s="92">
        <v>-0.25376485047478398</v>
      </c>
      <c r="AW30" s="92">
        <v>-2.8801449678408E-2</v>
      </c>
      <c r="AX30" s="92">
        <v>0.104438680459755</v>
      </c>
      <c r="AY30" s="92">
        <v>2.6054989484373101E-2</v>
      </c>
      <c r="AZ30" s="92">
        <v>-7.82516897970921E-2</v>
      </c>
      <c r="BA30" s="92">
        <v>-3.1264374224663001E-2</v>
      </c>
      <c r="BB30" s="92">
        <v>6.8511879539561907E-2</v>
      </c>
      <c r="BC30" s="92">
        <v>-0.14614077306383699</v>
      </c>
      <c r="BD30" s="92">
        <v>-0.126144810041557</v>
      </c>
      <c r="BE30" s="92">
        <v>4.0147579727260699E-2</v>
      </c>
      <c r="BF30" s="92">
        <v>-0.115434280275565</v>
      </c>
      <c r="BG30" s="92">
        <v>-1.70261408532098E-2</v>
      </c>
      <c r="BH30" s="92">
        <v>5.37679512224686E-2</v>
      </c>
      <c r="BI30" s="92">
        <v>0.27880677859419301</v>
      </c>
      <c r="BJ30" s="92">
        <v>-1.2418967401252701E-2</v>
      </c>
      <c r="BK30" s="92">
        <v>-6.20464631975607E-2</v>
      </c>
      <c r="BL30" s="92">
        <v>3.0291985655355999E-2</v>
      </c>
      <c r="BM30" s="92">
        <v>1.6445456208845501E-2</v>
      </c>
      <c r="BN30" s="92">
        <v>-3.6999648729957597E-2</v>
      </c>
      <c r="BO30" s="92">
        <v>-1.9064877372748101E-2</v>
      </c>
      <c r="BP30" s="92">
        <v>4.5075827834120098E-2</v>
      </c>
      <c r="BQ30" s="92">
        <v>3.6720142236382897E-2</v>
      </c>
      <c r="BR30" s="92">
        <v>-1.9760288362156899E-3</v>
      </c>
      <c r="BS30" s="92">
        <v>0.114640685319934</v>
      </c>
      <c r="BT30" s="92">
        <v>4.6678343916952102E-2</v>
      </c>
      <c r="BU30" s="93">
        <v>7.3407442339308102E-3</v>
      </c>
      <c r="BV30" s="93">
        <v>1.51118322754571E-2</v>
      </c>
      <c r="BW30" s="95">
        <v>1.19425969455942E-2</v>
      </c>
      <c r="BX30" s="96">
        <v>-1.4458723561088399E-2</v>
      </c>
      <c r="BY30" s="62"/>
      <c r="BZ30" s="28"/>
      <c r="CA30" s="28" t="s">
        <v>105</v>
      </c>
      <c r="CB30" s="28"/>
      <c r="CC30" s="28"/>
      <c r="CD30" s="28"/>
      <c r="CE30" s="28" t="b">
        <f t="shared" si="0"/>
        <v>1</v>
      </c>
    </row>
    <row r="31" spans="1:83" s="29" customFormat="1" ht="15.75" customHeight="1">
      <c r="A31" s="1" t="s">
        <v>87</v>
      </c>
      <c r="B31" s="26" t="s">
        <v>80</v>
      </c>
      <c r="C31" s="141" t="s">
        <v>102</v>
      </c>
      <c r="D31" s="141" t="s">
        <v>109</v>
      </c>
      <c r="E31" s="27" t="s">
        <v>85</v>
      </c>
      <c r="F31" s="97">
        <v>519942</v>
      </c>
      <c r="G31" s="98">
        <v>128409</v>
      </c>
      <c r="H31" s="98">
        <v>106658</v>
      </c>
      <c r="I31" s="98">
        <v>120790</v>
      </c>
      <c r="J31" s="98">
        <v>164085</v>
      </c>
      <c r="K31" s="98">
        <v>936586</v>
      </c>
      <c r="L31" s="98">
        <v>154631</v>
      </c>
      <c r="M31" s="98">
        <v>180104</v>
      </c>
      <c r="N31" s="98">
        <v>160138</v>
      </c>
      <c r="O31" s="98">
        <v>269921</v>
      </c>
      <c r="P31" s="98">
        <v>171792</v>
      </c>
      <c r="Q31" s="98">
        <v>812698</v>
      </c>
      <c r="R31" s="98">
        <v>196669</v>
      </c>
      <c r="S31" s="98">
        <v>212094</v>
      </c>
      <c r="T31" s="98">
        <v>214707</v>
      </c>
      <c r="U31" s="98">
        <v>189228</v>
      </c>
      <c r="V31" s="98">
        <v>888326</v>
      </c>
      <c r="W31" s="98">
        <v>259377</v>
      </c>
      <c r="X31" s="98">
        <v>144030</v>
      </c>
      <c r="Y31" s="98">
        <v>250974</v>
      </c>
      <c r="Z31" s="98">
        <v>233945</v>
      </c>
      <c r="AA31" s="98">
        <v>888077</v>
      </c>
      <c r="AB31" s="98">
        <v>163158</v>
      </c>
      <c r="AC31" s="98">
        <v>213973</v>
      </c>
      <c r="AD31" s="98">
        <v>119707</v>
      </c>
      <c r="AE31" s="98">
        <v>187616</v>
      </c>
      <c r="AF31" s="98">
        <v>203623</v>
      </c>
      <c r="AG31" s="98">
        <v>705491</v>
      </c>
      <c r="AH31" s="98">
        <v>186256</v>
      </c>
      <c r="AI31" s="98">
        <v>182694</v>
      </c>
      <c r="AJ31" s="98">
        <v>168439</v>
      </c>
      <c r="AK31" s="98">
        <v>168102</v>
      </c>
      <c r="AL31" s="99">
        <v>2269226</v>
      </c>
      <c r="AM31" s="99">
        <v>2481894</v>
      </c>
      <c r="AN31" s="100">
        <v>4751120</v>
      </c>
      <c r="AO31" s="97">
        <v>573176.37884000002</v>
      </c>
      <c r="AP31" s="98">
        <v>154092.64615099999</v>
      </c>
      <c r="AQ31" s="98">
        <v>130820.898415</v>
      </c>
      <c r="AR31" s="98">
        <v>111591.60503399999</v>
      </c>
      <c r="AS31" s="98">
        <v>176671.22923900001</v>
      </c>
      <c r="AT31" s="98">
        <v>921844.01121999999</v>
      </c>
      <c r="AU31" s="98">
        <v>164930.574761</v>
      </c>
      <c r="AV31" s="98">
        <v>155861.48699800001</v>
      </c>
      <c r="AW31" s="98">
        <v>221784.20123100001</v>
      </c>
      <c r="AX31" s="98">
        <v>141563.846643</v>
      </c>
      <c r="AY31" s="98">
        <v>237703.90158800001</v>
      </c>
      <c r="AZ31" s="98">
        <v>674237.27909500001</v>
      </c>
      <c r="BA31" s="98">
        <v>162439.54204299999</v>
      </c>
      <c r="BB31" s="98">
        <v>180825.232842</v>
      </c>
      <c r="BC31" s="98">
        <v>137283.73770200001</v>
      </c>
      <c r="BD31" s="98">
        <v>193688.76650500001</v>
      </c>
      <c r="BE31" s="98">
        <v>792607.43551099999</v>
      </c>
      <c r="BF31" s="98">
        <v>154418.178839</v>
      </c>
      <c r="BG31" s="98">
        <v>214621.77353999999</v>
      </c>
      <c r="BH31" s="98">
        <v>181553.89886099999</v>
      </c>
      <c r="BI31" s="98">
        <v>242013.58427200001</v>
      </c>
      <c r="BJ31" s="98">
        <v>907065.50753299997</v>
      </c>
      <c r="BK31" s="98">
        <v>210664.012074</v>
      </c>
      <c r="BL31" s="98">
        <v>211285.54439699999</v>
      </c>
      <c r="BM31" s="98">
        <v>203347.130439</v>
      </c>
      <c r="BN31" s="98">
        <v>153627.344473</v>
      </c>
      <c r="BO31" s="98">
        <v>128141.47615</v>
      </c>
      <c r="BP31" s="98">
        <v>471165.03916500002</v>
      </c>
      <c r="BQ31" s="98">
        <v>150407.354161</v>
      </c>
      <c r="BR31" s="98">
        <v>105884.26552</v>
      </c>
      <c r="BS31" s="98">
        <v>109185.057458</v>
      </c>
      <c r="BT31" s="98">
        <v>105688.362026</v>
      </c>
      <c r="BU31" s="99">
        <v>2169257.669154</v>
      </c>
      <c r="BV31" s="99">
        <v>2170837.982208</v>
      </c>
      <c r="BW31" s="101">
        <v>4340095.6513630003</v>
      </c>
      <c r="BX31" s="102">
        <v>9091215.6513630003</v>
      </c>
      <c r="BY31" s="103"/>
      <c r="BZ31" s="28"/>
      <c r="CA31" s="28" t="s">
        <v>105</v>
      </c>
      <c r="CB31" s="28"/>
      <c r="CC31" s="28"/>
      <c r="CD31" s="28"/>
      <c r="CE31" s="28" t="b">
        <f t="shared" si="0"/>
        <v>0</v>
      </c>
    </row>
    <row r="32" spans="1:83" s="33" customFormat="1" ht="15.75" customHeight="1">
      <c r="A32" s="1" t="s">
        <v>87</v>
      </c>
      <c r="B32" s="26" t="s">
        <v>81</v>
      </c>
      <c r="C32" s="142"/>
      <c r="D32" s="142"/>
      <c r="E32" s="30" t="s">
        <v>88</v>
      </c>
      <c r="F32" s="104">
        <v>586813.68137100001</v>
      </c>
      <c r="G32" s="105">
        <v>148938.21147000001</v>
      </c>
      <c r="H32" s="105">
        <v>115823.091103</v>
      </c>
      <c r="I32" s="105">
        <v>128711.50442100001</v>
      </c>
      <c r="J32" s="105">
        <v>193340.87437800001</v>
      </c>
      <c r="K32" s="105">
        <v>934779.595172</v>
      </c>
      <c r="L32" s="105">
        <v>169840.449047</v>
      </c>
      <c r="M32" s="105">
        <v>176607.599892</v>
      </c>
      <c r="N32" s="105">
        <v>165884.16422800001</v>
      </c>
      <c r="O32" s="105">
        <v>243108.9111</v>
      </c>
      <c r="P32" s="105">
        <v>179338.47090499999</v>
      </c>
      <c r="Q32" s="105">
        <v>906897.16655600001</v>
      </c>
      <c r="R32" s="105">
        <v>185049.24476599999</v>
      </c>
      <c r="S32" s="105">
        <v>269918.77851400001</v>
      </c>
      <c r="T32" s="105">
        <v>244126.89730000001</v>
      </c>
      <c r="U32" s="105">
        <v>207802.24597600001</v>
      </c>
      <c r="V32" s="105">
        <v>948463.38762299996</v>
      </c>
      <c r="W32" s="105">
        <v>290419.36826900003</v>
      </c>
      <c r="X32" s="105">
        <v>146910.03603799999</v>
      </c>
      <c r="Y32" s="105">
        <v>248484.48747699999</v>
      </c>
      <c r="Z32" s="105">
        <v>262649.49583700002</v>
      </c>
      <c r="AA32" s="105">
        <v>869121.49569400004</v>
      </c>
      <c r="AB32" s="105">
        <v>170082.40688299999</v>
      </c>
      <c r="AC32" s="105">
        <v>196704.66333099999</v>
      </c>
      <c r="AD32" s="105">
        <v>117809.52480100001</v>
      </c>
      <c r="AE32" s="105">
        <v>179474.234501</v>
      </c>
      <c r="AF32" s="105">
        <v>205050.66617499999</v>
      </c>
      <c r="AG32" s="105">
        <v>669523.81522700004</v>
      </c>
      <c r="AH32" s="105">
        <v>186544.50825399999</v>
      </c>
      <c r="AI32" s="105">
        <v>179916.90286</v>
      </c>
      <c r="AJ32" s="105">
        <v>148858.34534699999</v>
      </c>
      <c r="AK32" s="105">
        <v>154204.05876399999</v>
      </c>
      <c r="AL32" s="106">
        <v>2428490.4430999998</v>
      </c>
      <c r="AM32" s="106">
        <v>2487108.698541</v>
      </c>
      <c r="AN32" s="107">
        <v>4915599.1416429998</v>
      </c>
      <c r="AO32" s="104">
        <v>580734.25422100001</v>
      </c>
      <c r="AP32" s="105">
        <v>159860.05408</v>
      </c>
      <c r="AQ32" s="105">
        <v>131147.04638499999</v>
      </c>
      <c r="AR32" s="105">
        <v>110118.02135700001</v>
      </c>
      <c r="AS32" s="105">
        <v>179609.13240100001</v>
      </c>
      <c r="AT32" s="105">
        <v>918367.31064499996</v>
      </c>
      <c r="AU32" s="105">
        <v>164930.574761</v>
      </c>
      <c r="AV32" s="105">
        <v>150781.709359</v>
      </c>
      <c r="AW32" s="105">
        <v>221870.75958000001</v>
      </c>
      <c r="AX32" s="105">
        <v>143169.288906</v>
      </c>
      <c r="AY32" s="105">
        <v>237614.97803999999</v>
      </c>
      <c r="AZ32" s="105">
        <v>674237.27909500001</v>
      </c>
      <c r="BA32" s="105">
        <v>162439.54204299999</v>
      </c>
      <c r="BB32" s="105">
        <v>180825.232842</v>
      </c>
      <c r="BC32" s="105">
        <v>137283.73770200001</v>
      </c>
      <c r="BD32" s="105">
        <v>193688.76650500001</v>
      </c>
      <c r="BE32" s="105">
        <v>792607.43551099999</v>
      </c>
      <c r="BF32" s="105">
        <v>154418.178839</v>
      </c>
      <c r="BG32" s="105">
        <v>214621.77353999999</v>
      </c>
      <c r="BH32" s="105">
        <v>181553.89886099999</v>
      </c>
      <c r="BI32" s="105">
        <v>242013.58427200001</v>
      </c>
      <c r="BJ32" s="105">
        <v>907065.50753299997</v>
      </c>
      <c r="BK32" s="105">
        <v>210664.012074</v>
      </c>
      <c r="BL32" s="105">
        <v>211285.54439699999</v>
      </c>
      <c r="BM32" s="105">
        <v>203347.130439</v>
      </c>
      <c r="BN32" s="105">
        <v>153627.344473</v>
      </c>
      <c r="BO32" s="105">
        <v>128141.47615</v>
      </c>
      <c r="BP32" s="105">
        <v>471165.03916500002</v>
      </c>
      <c r="BQ32" s="105">
        <v>150407.354161</v>
      </c>
      <c r="BR32" s="105">
        <v>105884.26552</v>
      </c>
      <c r="BS32" s="105">
        <v>109185.057458</v>
      </c>
      <c r="BT32" s="105">
        <v>105688.362026</v>
      </c>
      <c r="BU32" s="106">
        <v>2173338.843961</v>
      </c>
      <c r="BV32" s="106">
        <v>2170837.982208</v>
      </c>
      <c r="BW32" s="108">
        <v>4344176.826169</v>
      </c>
      <c r="BX32" s="109">
        <v>9259775.9678119998</v>
      </c>
      <c r="BY32" s="110"/>
      <c r="BZ32" s="28"/>
      <c r="CA32" s="28" t="s">
        <v>105</v>
      </c>
      <c r="CB32" s="28"/>
      <c r="CC32" s="28"/>
      <c r="CD32" s="28"/>
      <c r="CE32" s="28" t="b">
        <f t="shared" si="0"/>
        <v>1</v>
      </c>
    </row>
    <row r="33" spans="1:83" s="33" customFormat="1" ht="15.75" customHeight="1">
      <c r="A33" s="1" t="s">
        <v>87</v>
      </c>
      <c r="B33" s="26" t="s">
        <v>82</v>
      </c>
      <c r="C33" s="142"/>
      <c r="D33" s="142"/>
      <c r="E33" s="30" t="s">
        <v>89</v>
      </c>
      <c r="F33" s="104">
        <v>556319.67358199996</v>
      </c>
      <c r="G33" s="105">
        <v>149002.83216699999</v>
      </c>
      <c r="H33" s="105">
        <v>120453.04335599999</v>
      </c>
      <c r="I33" s="105">
        <v>128458.261486</v>
      </c>
      <c r="J33" s="105">
        <v>158405.53657299999</v>
      </c>
      <c r="K33" s="105">
        <v>907102.39158499998</v>
      </c>
      <c r="L33" s="105">
        <v>176760.34325599999</v>
      </c>
      <c r="M33" s="105">
        <v>193790.128547</v>
      </c>
      <c r="N33" s="105">
        <v>144737.48342</v>
      </c>
      <c r="O33" s="105">
        <v>239346.759789</v>
      </c>
      <c r="P33" s="105">
        <v>152467.67657400001</v>
      </c>
      <c r="Q33" s="105">
        <v>909752.82287000003</v>
      </c>
      <c r="R33" s="105">
        <v>184859.851474</v>
      </c>
      <c r="S33" s="105">
        <v>288958.43688699999</v>
      </c>
      <c r="T33" s="105">
        <v>219624.49545799999</v>
      </c>
      <c r="U33" s="105">
        <v>216310.03905299999</v>
      </c>
      <c r="V33" s="105">
        <v>988076.77822500002</v>
      </c>
      <c r="W33" s="105">
        <v>358157.43371900002</v>
      </c>
      <c r="X33" s="105">
        <v>169189.392032</v>
      </c>
      <c r="Y33" s="105">
        <v>261595.49296100001</v>
      </c>
      <c r="Z33" s="105">
        <v>199134.459512</v>
      </c>
      <c r="AA33" s="105">
        <v>886842.32875600003</v>
      </c>
      <c r="AB33" s="105">
        <v>139838.83702199999</v>
      </c>
      <c r="AC33" s="105">
        <v>245992.75442700001</v>
      </c>
      <c r="AD33" s="105">
        <v>132658.646313</v>
      </c>
      <c r="AE33" s="105">
        <v>178651.00952699999</v>
      </c>
      <c r="AF33" s="105">
        <v>189701.081466</v>
      </c>
      <c r="AG33" s="105">
        <v>699900.99168500002</v>
      </c>
      <c r="AH33" s="105">
        <v>217133.43254099999</v>
      </c>
      <c r="AI33" s="105">
        <v>170625.21653100001</v>
      </c>
      <c r="AJ33" s="105">
        <v>158586.157699</v>
      </c>
      <c r="AK33" s="105">
        <v>153556.18491400001</v>
      </c>
      <c r="AL33" s="106">
        <v>2373174.8880389999</v>
      </c>
      <c r="AM33" s="106">
        <v>2574820.0986660002</v>
      </c>
      <c r="AN33" s="107">
        <v>4947994.9867040003</v>
      </c>
      <c r="AO33" s="104">
        <v>616776.99651800003</v>
      </c>
      <c r="AP33" s="105">
        <v>174878.316215</v>
      </c>
      <c r="AQ33" s="105">
        <v>137063.98420100001</v>
      </c>
      <c r="AR33" s="105">
        <v>114153.510857</v>
      </c>
      <c r="AS33" s="105">
        <v>190681.18524300001</v>
      </c>
      <c r="AT33" s="105">
        <v>951405.59811899997</v>
      </c>
      <c r="AU33" s="105">
        <v>170647.908242</v>
      </c>
      <c r="AV33" s="105">
        <v>149485.57315000001</v>
      </c>
      <c r="AW33" s="105">
        <v>231507.74861400001</v>
      </c>
      <c r="AX33" s="105">
        <v>149887.719988</v>
      </c>
      <c r="AY33" s="105">
        <v>249876.648128</v>
      </c>
      <c r="AZ33" s="105">
        <v>730587.06783299998</v>
      </c>
      <c r="BA33" s="105">
        <v>172539.18001800001</v>
      </c>
      <c r="BB33" s="105">
        <v>195260.72631200001</v>
      </c>
      <c r="BC33" s="105">
        <v>147751.81757499999</v>
      </c>
      <c r="BD33" s="105">
        <v>215035.343926</v>
      </c>
      <c r="BE33" s="105">
        <v>780416.27543000004</v>
      </c>
      <c r="BF33" s="105">
        <v>157251.967091</v>
      </c>
      <c r="BG33" s="105">
        <v>232575.63241600001</v>
      </c>
      <c r="BH33" s="105">
        <v>152131.068704</v>
      </c>
      <c r="BI33" s="105">
        <v>238457.60721799999</v>
      </c>
      <c r="BJ33" s="105">
        <v>987759.55729000003</v>
      </c>
      <c r="BK33" s="105">
        <v>227989.90184599999</v>
      </c>
      <c r="BL33" s="105">
        <v>223377.36291299999</v>
      </c>
      <c r="BM33" s="105">
        <v>225057.46992900001</v>
      </c>
      <c r="BN33" s="105">
        <v>166287.31722999999</v>
      </c>
      <c r="BO33" s="105">
        <v>145047.50537200001</v>
      </c>
      <c r="BP33" s="105">
        <v>514652.049214</v>
      </c>
      <c r="BQ33" s="105">
        <v>118212.373123</v>
      </c>
      <c r="BR33" s="105">
        <v>174431.482525</v>
      </c>
      <c r="BS33" s="105">
        <v>134183.757625</v>
      </c>
      <c r="BT33" s="105">
        <v>87824.435941000003</v>
      </c>
      <c r="BU33" s="106">
        <v>2298769.6624710001</v>
      </c>
      <c r="BV33" s="106">
        <v>2282827.8819329999</v>
      </c>
      <c r="BW33" s="108">
        <v>4581597.5444029998</v>
      </c>
      <c r="BX33" s="109">
        <v>9529592.5311079994</v>
      </c>
      <c r="BY33" s="110"/>
      <c r="BZ33" s="28"/>
      <c r="CA33" s="28" t="s">
        <v>105</v>
      </c>
      <c r="CB33" s="28"/>
      <c r="CC33" s="28"/>
      <c r="CD33" s="28"/>
      <c r="CE33" s="28" t="b">
        <f t="shared" si="0"/>
        <v>1</v>
      </c>
    </row>
    <row r="34" spans="1:83" s="33" customFormat="1" ht="15.75" customHeight="1">
      <c r="A34" s="1" t="s">
        <v>87</v>
      </c>
      <c r="B34" s="26" t="s">
        <v>90</v>
      </c>
      <c r="C34" s="142"/>
      <c r="D34" s="142"/>
      <c r="E34" s="30" t="s">
        <v>91</v>
      </c>
      <c r="F34" s="104">
        <v>-36377.673582000003</v>
      </c>
      <c r="G34" s="105">
        <v>-20593.832167</v>
      </c>
      <c r="H34" s="105">
        <v>-13795.043356</v>
      </c>
      <c r="I34" s="105">
        <v>-7668.2614860000003</v>
      </c>
      <c r="J34" s="105">
        <v>5679.4634270000097</v>
      </c>
      <c r="K34" s="105">
        <v>29483.608414999999</v>
      </c>
      <c r="L34" s="105">
        <v>-22129.343256</v>
      </c>
      <c r="M34" s="105">
        <v>-13686.128547</v>
      </c>
      <c r="N34" s="105">
        <v>15400.51658</v>
      </c>
      <c r="O34" s="105">
        <v>30574.240211</v>
      </c>
      <c r="P34" s="105">
        <v>19324.323425999999</v>
      </c>
      <c r="Q34" s="105">
        <v>-97054.822870000004</v>
      </c>
      <c r="R34" s="105">
        <v>11809.148526000001</v>
      </c>
      <c r="S34" s="105">
        <v>-76864.436887000003</v>
      </c>
      <c r="T34" s="105">
        <v>-4917.4954579999903</v>
      </c>
      <c r="U34" s="105">
        <v>-27082.039053</v>
      </c>
      <c r="V34" s="105">
        <v>-99750.778225000002</v>
      </c>
      <c r="W34" s="105">
        <v>-98780.433718999993</v>
      </c>
      <c r="X34" s="105">
        <v>-25159.392032</v>
      </c>
      <c r="Y34" s="105">
        <v>-10621.492961</v>
      </c>
      <c r="Z34" s="105">
        <v>34810.540487999999</v>
      </c>
      <c r="AA34" s="105">
        <v>1234.6712439999701</v>
      </c>
      <c r="AB34" s="105">
        <v>23319.162978</v>
      </c>
      <c r="AC34" s="105">
        <v>-32019.754427</v>
      </c>
      <c r="AD34" s="105">
        <v>-12951.646312999999</v>
      </c>
      <c r="AE34" s="105">
        <v>8964.9904730000108</v>
      </c>
      <c r="AF34" s="105">
        <v>13921.918534</v>
      </c>
      <c r="AG34" s="105">
        <v>5590.00831499998</v>
      </c>
      <c r="AH34" s="105">
        <v>-30877.432540999998</v>
      </c>
      <c r="AI34" s="105">
        <v>12068.783469</v>
      </c>
      <c r="AJ34" s="105">
        <v>9852.8423010000006</v>
      </c>
      <c r="AK34" s="105">
        <v>14545.815086000001</v>
      </c>
      <c r="AL34" s="106">
        <v>-103948.888039</v>
      </c>
      <c r="AM34" s="106">
        <v>-92926.098666000194</v>
      </c>
      <c r="AN34" s="107">
        <v>-196874.98670399899</v>
      </c>
      <c r="AO34" s="104">
        <v>-43600.617678000002</v>
      </c>
      <c r="AP34" s="105">
        <v>-20785.670064000002</v>
      </c>
      <c r="AQ34" s="105">
        <v>-6243.0857860000096</v>
      </c>
      <c r="AR34" s="105">
        <v>-2561.9058230000101</v>
      </c>
      <c r="AS34" s="105">
        <v>-14009.956004</v>
      </c>
      <c r="AT34" s="105">
        <v>-29561.586899000002</v>
      </c>
      <c r="AU34" s="105">
        <v>-5717.3334810000097</v>
      </c>
      <c r="AV34" s="105">
        <v>6375.9138480000001</v>
      </c>
      <c r="AW34" s="105">
        <v>-9723.5473829999992</v>
      </c>
      <c r="AX34" s="105">
        <v>-8323.873345</v>
      </c>
      <c r="AY34" s="105">
        <v>-12172.74654</v>
      </c>
      <c r="AZ34" s="105">
        <v>-56349.788738000003</v>
      </c>
      <c r="BA34" s="105">
        <v>-10099.637975</v>
      </c>
      <c r="BB34" s="105">
        <v>-14435.493469999999</v>
      </c>
      <c r="BC34" s="105">
        <v>-10468.079873000001</v>
      </c>
      <c r="BD34" s="105">
        <v>-21346.577421000002</v>
      </c>
      <c r="BE34" s="105">
        <v>12191.160081</v>
      </c>
      <c r="BF34" s="105">
        <v>-2833.7882519999998</v>
      </c>
      <c r="BG34" s="105">
        <v>-17953.858875999998</v>
      </c>
      <c r="BH34" s="105">
        <v>29422.830157</v>
      </c>
      <c r="BI34" s="105">
        <v>3555.97705400002</v>
      </c>
      <c r="BJ34" s="105">
        <v>-80694.049757000103</v>
      </c>
      <c r="BK34" s="105">
        <v>-17325.889771999999</v>
      </c>
      <c r="BL34" s="105">
        <v>-12091.818515999999</v>
      </c>
      <c r="BM34" s="105">
        <v>-21710.339489999998</v>
      </c>
      <c r="BN34" s="105">
        <v>-12659.972757</v>
      </c>
      <c r="BO34" s="105">
        <v>-16906.029222000001</v>
      </c>
      <c r="BP34" s="105">
        <v>-43487.010048999997</v>
      </c>
      <c r="BQ34" s="105">
        <v>32194.981038000002</v>
      </c>
      <c r="BR34" s="105">
        <v>-68547.217004999999</v>
      </c>
      <c r="BS34" s="105">
        <v>-24998.700166999999</v>
      </c>
      <c r="BT34" s="105">
        <v>17863.926084999999</v>
      </c>
      <c r="BU34" s="106">
        <v>-129511.993317</v>
      </c>
      <c r="BV34" s="106">
        <v>-111989.899725</v>
      </c>
      <c r="BW34" s="108">
        <v>-241501.89304</v>
      </c>
      <c r="BX34" s="109">
        <v>-438376.87974500097</v>
      </c>
      <c r="BY34" s="110"/>
      <c r="BZ34" s="28"/>
      <c r="CA34" s="28" t="s">
        <v>105</v>
      </c>
      <c r="CB34" s="28"/>
      <c r="CC34" s="28"/>
      <c r="CD34" s="28"/>
      <c r="CE34" s="28" t="b">
        <f t="shared" si="0"/>
        <v>1</v>
      </c>
    </row>
    <row r="35" spans="1:83" s="33" customFormat="1" ht="15.75" customHeight="1">
      <c r="A35" s="1" t="s">
        <v>87</v>
      </c>
      <c r="B35" s="31" t="s">
        <v>83</v>
      </c>
      <c r="C35" s="142"/>
      <c r="D35" s="142"/>
      <c r="E35" s="32" t="s">
        <v>92</v>
      </c>
      <c r="F35" s="111">
        <v>519942</v>
      </c>
      <c r="G35" s="112">
        <v>128409</v>
      </c>
      <c r="H35" s="112">
        <v>106658</v>
      </c>
      <c r="I35" s="112">
        <v>120790</v>
      </c>
      <c r="J35" s="112">
        <v>164085</v>
      </c>
      <c r="K35" s="112">
        <v>936586</v>
      </c>
      <c r="L35" s="112">
        <v>154631</v>
      </c>
      <c r="M35" s="112">
        <v>180104</v>
      </c>
      <c r="N35" s="112">
        <v>160138</v>
      </c>
      <c r="O35" s="112">
        <v>269921</v>
      </c>
      <c r="P35" s="112">
        <v>171792</v>
      </c>
      <c r="Q35" s="112">
        <v>812698</v>
      </c>
      <c r="R35" s="112">
        <v>196669</v>
      </c>
      <c r="S35" s="112">
        <v>212094</v>
      </c>
      <c r="T35" s="112">
        <v>214707</v>
      </c>
      <c r="U35" s="112">
        <v>189228</v>
      </c>
      <c r="V35" s="112">
        <v>905266.59993499995</v>
      </c>
      <c r="W35" s="112">
        <v>259383</v>
      </c>
      <c r="X35" s="112">
        <v>143778</v>
      </c>
      <c r="Y35" s="112">
        <v>239456.10409800001</v>
      </c>
      <c r="Z35" s="112">
        <v>262649.49583700002</v>
      </c>
      <c r="AA35" s="112">
        <v>910743.08796899999</v>
      </c>
      <c r="AB35" s="112">
        <v>171450.09911800001</v>
      </c>
      <c r="AC35" s="112">
        <v>205268.11415199999</v>
      </c>
      <c r="AD35" s="112">
        <v>126814.958365</v>
      </c>
      <c r="AE35" s="112">
        <v>196419.53875800001</v>
      </c>
      <c r="AF35" s="112">
        <v>210790.37757800001</v>
      </c>
      <c r="AG35" s="112">
        <v>755062.40214300004</v>
      </c>
      <c r="AH35" s="112">
        <v>214043.08684599999</v>
      </c>
      <c r="AI35" s="112">
        <v>202818.06036100001</v>
      </c>
      <c r="AJ35" s="112">
        <v>177344.82156700001</v>
      </c>
      <c r="AK35" s="112">
        <v>160856.43337300001</v>
      </c>
      <c r="AL35" s="113">
        <v>2269226</v>
      </c>
      <c r="AM35" s="113">
        <v>2571072.0900480002</v>
      </c>
      <c r="AN35" s="114">
        <v>4840298.0900480002</v>
      </c>
      <c r="AO35" s="111">
        <v>598263.90360600001</v>
      </c>
      <c r="AP35" s="112">
        <v>170207.88823300001</v>
      </c>
      <c r="AQ35" s="112">
        <v>136436.07347500001</v>
      </c>
      <c r="AR35" s="112">
        <v>109804.661102</v>
      </c>
      <c r="AS35" s="112">
        <v>181815.28079600001</v>
      </c>
      <c r="AT35" s="112">
        <v>938443.98874499998</v>
      </c>
      <c r="AU35" s="112">
        <v>166772.61077699999</v>
      </c>
      <c r="AV35" s="112">
        <v>154015.74224200001</v>
      </c>
      <c r="AW35" s="112">
        <v>227188.749484</v>
      </c>
      <c r="AX35" s="112">
        <v>146364.28920100001</v>
      </c>
      <c r="AY35" s="112">
        <v>244102.597041</v>
      </c>
      <c r="AZ35" s="112">
        <v>691200.17520499998</v>
      </c>
      <c r="BA35" s="112">
        <v>166521.98222500001</v>
      </c>
      <c r="BB35" s="112">
        <v>185422.516046</v>
      </c>
      <c r="BC35" s="112">
        <v>140623.32584500001</v>
      </c>
      <c r="BD35" s="112">
        <v>198632.351088</v>
      </c>
      <c r="BE35" s="112">
        <v>798812.36373600003</v>
      </c>
      <c r="BF35" s="112">
        <v>155134.745822</v>
      </c>
      <c r="BG35" s="112">
        <v>216518.112972</v>
      </c>
      <c r="BH35" s="112">
        <v>183295.796585</v>
      </c>
      <c r="BI35" s="112">
        <v>243863.70835900001</v>
      </c>
      <c r="BJ35" s="112">
        <v>970913.65948300005</v>
      </c>
      <c r="BK35" s="112">
        <v>227251.63831800001</v>
      </c>
      <c r="BL35" s="112">
        <v>227569.329229</v>
      </c>
      <c r="BM35" s="112">
        <v>217065.540374</v>
      </c>
      <c r="BN35" s="112">
        <v>163000.01915800001</v>
      </c>
      <c r="BO35" s="112">
        <v>136027.132404</v>
      </c>
      <c r="BP35" s="112">
        <v>496225.54476899997</v>
      </c>
      <c r="BQ35" s="112">
        <v>158355.92460100001</v>
      </c>
      <c r="BR35" s="112">
        <v>112219.083125</v>
      </c>
      <c r="BS35" s="112">
        <v>112679.68452</v>
      </c>
      <c r="BT35" s="112">
        <v>112970.852524</v>
      </c>
      <c r="BU35" s="113">
        <v>2227908.0675539998</v>
      </c>
      <c r="BV35" s="113">
        <v>2265951.5679890001</v>
      </c>
      <c r="BW35" s="115">
        <v>4493859.635543</v>
      </c>
      <c r="BX35" s="116">
        <v>9334157.7255910002</v>
      </c>
      <c r="BY35" s="117"/>
      <c r="BZ35" s="28"/>
      <c r="CA35" s="28" t="s">
        <v>105</v>
      </c>
      <c r="CB35" s="28"/>
      <c r="CC35" s="28"/>
      <c r="CD35" s="28"/>
      <c r="CE35" s="28" t="b">
        <f t="shared" si="0"/>
        <v>1</v>
      </c>
    </row>
    <row r="36" spans="1:83" s="33" customFormat="1" ht="15.75" customHeight="1">
      <c r="A36" s="1" t="s">
        <v>87</v>
      </c>
      <c r="B36" s="26" t="s">
        <v>84</v>
      </c>
      <c r="C36" s="142"/>
      <c r="D36" s="142"/>
      <c r="E36" s="30" t="s">
        <v>93</v>
      </c>
      <c r="F36" s="104">
        <v>494481</v>
      </c>
      <c r="G36" s="105">
        <v>105578</v>
      </c>
      <c r="H36" s="105">
        <v>120132</v>
      </c>
      <c r="I36" s="105">
        <v>131247</v>
      </c>
      <c r="J36" s="105">
        <v>137524</v>
      </c>
      <c r="K36" s="105">
        <v>982717</v>
      </c>
      <c r="L36" s="105">
        <v>210803</v>
      </c>
      <c r="M36" s="105">
        <v>163203</v>
      </c>
      <c r="N36" s="105">
        <v>166058</v>
      </c>
      <c r="O36" s="105">
        <v>292742</v>
      </c>
      <c r="P36" s="105">
        <v>149911</v>
      </c>
      <c r="Q36" s="105">
        <v>800472</v>
      </c>
      <c r="R36" s="105">
        <v>174881</v>
      </c>
      <c r="S36" s="105">
        <v>178266</v>
      </c>
      <c r="T36" s="105">
        <v>257077</v>
      </c>
      <c r="U36" s="105">
        <v>190248</v>
      </c>
      <c r="V36" s="105">
        <v>902203</v>
      </c>
      <c r="W36" s="105">
        <v>315175</v>
      </c>
      <c r="X36" s="105">
        <v>150245</v>
      </c>
      <c r="Y36" s="105">
        <v>229835</v>
      </c>
      <c r="Z36" s="105">
        <v>206948</v>
      </c>
      <c r="AA36" s="105">
        <v>838602</v>
      </c>
      <c r="AB36" s="105">
        <v>144908</v>
      </c>
      <c r="AC36" s="105">
        <v>201835</v>
      </c>
      <c r="AD36" s="105">
        <v>128700</v>
      </c>
      <c r="AE36" s="105">
        <v>171677</v>
      </c>
      <c r="AF36" s="105">
        <v>191482</v>
      </c>
      <c r="AG36" s="105">
        <v>680197</v>
      </c>
      <c r="AH36" s="105">
        <v>189536</v>
      </c>
      <c r="AI36" s="105">
        <v>195880</v>
      </c>
      <c r="AJ36" s="105">
        <v>159530</v>
      </c>
      <c r="AK36" s="105">
        <v>135251</v>
      </c>
      <c r="AL36" s="106">
        <v>2277670</v>
      </c>
      <c r="AM36" s="106">
        <v>2421002</v>
      </c>
      <c r="AN36" s="107">
        <v>4698672</v>
      </c>
      <c r="AO36" s="104">
        <v>617388</v>
      </c>
      <c r="AP36" s="105">
        <v>157300</v>
      </c>
      <c r="AQ36" s="105">
        <v>130427</v>
      </c>
      <c r="AR36" s="105">
        <v>142764</v>
      </c>
      <c r="AS36" s="105">
        <v>186897</v>
      </c>
      <c r="AT36" s="105">
        <v>893665</v>
      </c>
      <c r="AU36" s="105">
        <v>162268</v>
      </c>
      <c r="AV36" s="105">
        <v>170293</v>
      </c>
      <c r="AW36" s="105">
        <v>212219</v>
      </c>
      <c r="AX36" s="105">
        <v>126566</v>
      </c>
      <c r="AY36" s="105">
        <v>222319</v>
      </c>
      <c r="AZ36" s="105">
        <v>683159</v>
      </c>
      <c r="BA36" s="105">
        <v>167567</v>
      </c>
      <c r="BB36" s="105">
        <v>178190</v>
      </c>
      <c r="BC36" s="105">
        <v>173457</v>
      </c>
      <c r="BD36" s="105">
        <v>163945</v>
      </c>
      <c r="BE36" s="105">
        <v>819771</v>
      </c>
      <c r="BF36" s="105">
        <v>195818</v>
      </c>
      <c r="BG36" s="105">
        <v>172423</v>
      </c>
      <c r="BH36" s="105">
        <v>232616</v>
      </c>
      <c r="BI36" s="105">
        <v>218914</v>
      </c>
      <c r="BJ36" s="105">
        <v>934117</v>
      </c>
      <c r="BK36" s="105">
        <v>207190</v>
      </c>
      <c r="BL36" s="105">
        <v>215085</v>
      </c>
      <c r="BM36" s="105">
        <v>210725</v>
      </c>
      <c r="BN36" s="105">
        <v>167677</v>
      </c>
      <c r="BO36" s="105">
        <v>133440</v>
      </c>
      <c r="BP36" s="105">
        <v>471471</v>
      </c>
      <c r="BQ36" s="105">
        <v>156894</v>
      </c>
      <c r="BR36" s="105">
        <v>114150</v>
      </c>
      <c r="BS36" s="105">
        <v>104061</v>
      </c>
      <c r="BT36" s="105">
        <v>96366</v>
      </c>
      <c r="BU36" s="106">
        <v>2194212</v>
      </c>
      <c r="BV36" s="106">
        <v>2225359</v>
      </c>
      <c r="BW36" s="108">
        <v>4419571</v>
      </c>
      <c r="BX36" s="109">
        <v>9118243</v>
      </c>
      <c r="BY36" s="110"/>
      <c r="BZ36" s="28"/>
      <c r="CA36" s="28" t="s">
        <v>105</v>
      </c>
      <c r="CB36" s="28"/>
      <c r="CC36" s="28"/>
      <c r="CD36" s="28"/>
      <c r="CE36" s="28" t="b">
        <f t="shared" si="0"/>
        <v>1</v>
      </c>
    </row>
    <row r="37" spans="1:83" s="33" customFormat="1" ht="15.75" customHeight="1">
      <c r="A37" s="1" t="s">
        <v>87</v>
      </c>
      <c r="B37" s="26" t="s">
        <v>94</v>
      </c>
      <c r="C37" s="142"/>
      <c r="D37" s="142"/>
      <c r="E37" s="55" t="s">
        <v>94</v>
      </c>
      <c r="F37" s="104">
        <v>454298</v>
      </c>
      <c r="G37" s="105">
        <v>111099</v>
      </c>
      <c r="H37" s="105">
        <v>92634</v>
      </c>
      <c r="I37" s="105">
        <v>117854</v>
      </c>
      <c r="J37" s="105">
        <v>132711</v>
      </c>
      <c r="K37" s="105">
        <v>734299</v>
      </c>
      <c r="L37" s="105">
        <v>170899</v>
      </c>
      <c r="M37" s="105">
        <v>121047</v>
      </c>
      <c r="N37" s="105">
        <v>126750</v>
      </c>
      <c r="O37" s="105">
        <v>189670</v>
      </c>
      <c r="P37" s="105">
        <v>125933</v>
      </c>
      <c r="Q37" s="105">
        <v>777897</v>
      </c>
      <c r="R37" s="105">
        <v>239672</v>
      </c>
      <c r="S37" s="105">
        <v>159515</v>
      </c>
      <c r="T37" s="105">
        <v>218283</v>
      </c>
      <c r="U37" s="105">
        <v>160427</v>
      </c>
      <c r="V37" s="105">
        <v>799052</v>
      </c>
      <c r="W37" s="105">
        <v>261305</v>
      </c>
      <c r="X37" s="105">
        <v>137539</v>
      </c>
      <c r="Y37" s="105">
        <v>154823</v>
      </c>
      <c r="Z37" s="105">
        <v>245385</v>
      </c>
      <c r="AA37" s="105">
        <v>772706</v>
      </c>
      <c r="AB37" s="105">
        <v>159671</v>
      </c>
      <c r="AC37" s="105">
        <v>146694</v>
      </c>
      <c r="AD37" s="105">
        <v>133932</v>
      </c>
      <c r="AE37" s="105">
        <v>166597</v>
      </c>
      <c r="AF37" s="105">
        <v>165812</v>
      </c>
      <c r="AG37" s="105">
        <v>590893</v>
      </c>
      <c r="AH37" s="105">
        <v>182311</v>
      </c>
      <c r="AI37" s="105">
        <v>164008</v>
      </c>
      <c r="AJ37" s="105">
        <v>119812</v>
      </c>
      <c r="AK37" s="105">
        <v>124762</v>
      </c>
      <c r="AL37" s="106">
        <v>1966494</v>
      </c>
      <c r="AM37" s="106">
        <v>2162651</v>
      </c>
      <c r="AN37" s="107">
        <v>4129145</v>
      </c>
      <c r="AO37" s="104">
        <v>521476</v>
      </c>
      <c r="AP37" s="105">
        <v>100353</v>
      </c>
      <c r="AQ37" s="105">
        <v>177695</v>
      </c>
      <c r="AR37" s="105">
        <v>112810</v>
      </c>
      <c r="AS37" s="105">
        <v>130618</v>
      </c>
      <c r="AT37" s="105">
        <v>806335</v>
      </c>
      <c r="AU37" s="105">
        <v>180970</v>
      </c>
      <c r="AV37" s="105">
        <v>138933</v>
      </c>
      <c r="AW37" s="105">
        <v>134088</v>
      </c>
      <c r="AX37" s="105">
        <v>136373</v>
      </c>
      <c r="AY37" s="105">
        <v>215971</v>
      </c>
      <c r="AZ37" s="105">
        <v>716545</v>
      </c>
      <c r="BA37" s="105">
        <v>174768</v>
      </c>
      <c r="BB37" s="105">
        <v>181192</v>
      </c>
      <c r="BC37" s="105">
        <v>174711</v>
      </c>
      <c r="BD37" s="105">
        <v>185874</v>
      </c>
      <c r="BE37" s="105">
        <v>805491</v>
      </c>
      <c r="BF37" s="105">
        <v>226025</v>
      </c>
      <c r="BG37" s="105">
        <v>157006</v>
      </c>
      <c r="BH37" s="105">
        <v>207905</v>
      </c>
      <c r="BI37" s="105">
        <v>214555</v>
      </c>
      <c r="BJ37" s="105">
        <v>934885</v>
      </c>
      <c r="BK37" s="105">
        <v>205836</v>
      </c>
      <c r="BL37" s="105">
        <v>219290</v>
      </c>
      <c r="BM37" s="105">
        <v>210539</v>
      </c>
      <c r="BN37" s="105">
        <v>171661</v>
      </c>
      <c r="BO37" s="105">
        <v>127559</v>
      </c>
      <c r="BP37" s="105">
        <v>490981</v>
      </c>
      <c r="BQ37" s="105">
        <v>159797</v>
      </c>
      <c r="BR37" s="105">
        <v>138137</v>
      </c>
      <c r="BS37" s="105">
        <v>101370</v>
      </c>
      <c r="BT37" s="105">
        <v>91677</v>
      </c>
      <c r="BU37" s="106">
        <v>2044356</v>
      </c>
      <c r="BV37" s="106">
        <v>2231357</v>
      </c>
      <c r="BW37" s="108">
        <v>4275713</v>
      </c>
      <c r="BX37" s="109">
        <v>8404858</v>
      </c>
      <c r="BY37" s="110"/>
      <c r="BZ37" s="28"/>
      <c r="CA37" s="28" t="s">
        <v>105</v>
      </c>
      <c r="CB37" s="28"/>
      <c r="CC37" s="28"/>
      <c r="CD37" s="28"/>
      <c r="CE37" s="28" t="b">
        <f t="shared" si="0"/>
        <v>1</v>
      </c>
    </row>
    <row r="38" spans="1:83" s="33" customFormat="1" ht="15.75" customHeight="1">
      <c r="A38" s="1" t="s">
        <v>87</v>
      </c>
      <c r="B38" s="26" t="s">
        <v>95</v>
      </c>
      <c r="C38" s="142"/>
      <c r="D38" s="142"/>
      <c r="E38" s="55" t="s">
        <v>96</v>
      </c>
      <c r="F38" s="56">
        <v>-6.5389874400402601E-2</v>
      </c>
      <c r="G38" s="57">
        <v>-0.138211011612979</v>
      </c>
      <c r="H38" s="57">
        <v>-0.11452631641052501</v>
      </c>
      <c r="I38" s="57">
        <v>-5.9694576256084E-2</v>
      </c>
      <c r="J38" s="57">
        <v>3.58539451958024E-2</v>
      </c>
      <c r="K38" s="57">
        <v>3.2503065462634997E-2</v>
      </c>
      <c r="L38" s="57">
        <v>-0.12519405002484199</v>
      </c>
      <c r="M38" s="57">
        <v>-7.0623455640469804E-2</v>
      </c>
      <c r="N38" s="57">
        <v>0.10640309763650301</v>
      </c>
      <c r="O38" s="57">
        <v>0.127740355616066</v>
      </c>
      <c r="P38" s="57">
        <v>0.12674373913359199</v>
      </c>
      <c r="Q38" s="57">
        <v>-0.106682628984674</v>
      </c>
      <c r="R38" s="57">
        <v>6.3881629417304395E-2</v>
      </c>
      <c r="S38" s="57">
        <v>-0.26600516570851501</v>
      </c>
      <c r="T38" s="57">
        <v>-2.2390469003674501E-2</v>
      </c>
      <c r="U38" s="57">
        <v>-0.12520010246202401</v>
      </c>
      <c r="V38" s="57">
        <v>-0.100954480889829</v>
      </c>
      <c r="W38" s="57">
        <v>-0.27580171293191802</v>
      </c>
      <c r="X38" s="57">
        <v>-0.14870549346995399</v>
      </c>
      <c r="Y38" s="57">
        <v>-4.0602736846783199E-2</v>
      </c>
      <c r="Z38" s="57">
        <v>0.17480922474847799</v>
      </c>
      <c r="AA38" s="57">
        <v>1.39221054742829E-3</v>
      </c>
      <c r="AB38" s="57">
        <v>0.166757414997175</v>
      </c>
      <c r="AC38" s="57">
        <v>-0.130165437195843</v>
      </c>
      <c r="AD38" s="57">
        <v>-9.7631377018889395E-2</v>
      </c>
      <c r="AE38" s="57">
        <v>5.0181583058141702E-2</v>
      </c>
      <c r="AF38" s="57">
        <v>7.3388714636796706E-2</v>
      </c>
      <c r="AG38" s="57">
        <v>7.9868558287681992E-3</v>
      </c>
      <c r="AH38" s="57">
        <v>-0.142204874577155</v>
      </c>
      <c r="AI38" s="57">
        <v>7.0732707124842101E-2</v>
      </c>
      <c r="AJ38" s="57">
        <v>6.2129270574175201E-2</v>
      </c>
      <c r="AK38" s="57">
        <v>9.4726338077143896E-2</v>
      </c>
      <c r="AL38" s="58">
        <v>-4.3801613004971103E-2</v>
      </c>
      <c r="AM38" s="58">
        <v>-3.60903267432722E-2</v>
      </c>
      <c r="AN38" s="59">
        <v>-3.9788841183758597E-2</v>
      </c>
      <c r="AO38" s="56">
        <v>-7.0691056774403502E-2</v>
      </c>
      <c r="AP38" s="57">
        <v>-0.118857903677695</v>
      </c>
      <c r="AQ38" s="57">
        <v>-4.5548696270529598E-2</v>
      </c>
      <c r="AR38" s="57">
        <v>-2.2442637145074801E-2</v>
      </c>
      <c r="AS38" s="57">
        <v>-7.3473195512950201E-2</v>
      </c>
      <c r="AT38" s="57">
        <v>-3.1071487236826699E-2</v>
      </c>
      <c r="AU38" s="57">
        <v>-3.3503683343672298E-2</v>
      </c>
      <c r="AV38" s="57">
        <v>4.2652369146032203E-2</v>
      </c>
      <c r="AW38" s="57">
        <v>-4.2000958677250899E-2</v>
      </c>
      <c r="AX38" s="57">
        <v>-5.5534058064706099E-2</v>
      </c>
      <c r="AY38" s="57">
        <v>-4.8715022516887897E-2</v>
      </c>
      <c r="AZ38" s="57">
        <v>-7.7129463713530397E-2</v>
      </c>
      <c r="BA38" s="57">
        <v>-5.8535330780790699E-2</v>
      </c>
      <c r="BB38" s="57">
        <v>-7.3929323846384107E-2</v>
      </c>
      <c r="BC38" s="57">
        <v>-7.0849076815493697E-2</v>
      </c>
      <c r="BD38" s="57">
        <v>-9.9270087564516704E-2</v>
      </c>
      <c r="BE38" s="57">
        <v>1.5621355505794301E-2</v>
      </c>
      <c r="BF38" s="57">
        <v>-1.8020685555940399E-2</v>
      </c>
      <c r="BG38" s="57">
        <v>-7.7195786546918096E-2</v>
      </c>
      <c r="BH38" s="57">
        <v>0.19340447949029901</v>
      </c>
      <c r="BI38" s="57">
        <v>1.49124076832202E-2</v>
      </c>
      <c r="BJ38" s="57">
        <v>-8.1694020737588094E-2</v>
      </c>
      <c r="BK38" s="57">
        <v>-7.5994110404517298E-2</v>
      </c>
      <c r="BL38" s="57">
        <v>-5.4131799025264098E-2</v>
      </c>
      <c r="BM38" s="57">
        <v>-9.6465758265429205E-2</v>
      </c>
      <c r="BN38" s="57">
        <v>-7.6133122885669993E-2</v>
      </c>
      <c r="BO38" s="57">
        <v>-0.11655511881187799</v>
      </c>
      <c r="BP38" s="57">
        <v>-8.4497885737393502E-2</v>
      </c>
      <c r="BQ38" s="57">
        <v>0.27234865680685699</v>
      </c>
      <c r="BR38" s="57">
        <v>-0.39297502958031499</v>
      </c>
      <c r="BS38" s="57">
        <v>-0.18630198326136599</v>
      </c>
      <c r="BT38" s="57">
        <v>0.203404962338738</v>
      </c>
      <c r="BU38" s="58">
        <v>-5.63397000714655E-2</v>
      </c>
      <c r="BV38" s="58">
        <v>-4.9057531061067902E-2</v>
      </c>
      <c r="BW38" s="60">
        <v>-5.2711284808292402E-2</v>
      </c>
      <c r="BX38" s="61">
        <v>-4.6001639452472098E-2</v>
      </c>
      <c r="BY38" s="62"/>
      <c r="BZ38" s="28"/>
      <c r="CA38" s="28" t="s">
        <v>105</v>
      </c>
      <c r="CB38" s="28"/>
      <c r="CC38" s="28"/>
      <c r="CD38" s="28"/>
      <c r="CE38" s="28" t="b">
        <f t="shared" si="0"/>
        <v>1</v>
      </c>
    </row>
    <row r="39" spans="1:83" s="33" customFormat="1" ht="15.75" customHeight="1">
      <c r="A39" s="1" t="s">
        <v>87</v>
      </c>
      <c r="B39" s="26" t="s">
        <v>97</v>
      </c>
      <c r="C39" s="142"/>
      <c r="D39" s="142"/>
      <c r="E39" s="55" t="s">
        <v>98</v>
      </c>
      <c r="F39" s="63">
        <v>5.14903504886942E-2</v>
      </c>
      <c r="G39" s="64">
        <v>0.21624770311996799</v>
      </c>
      <c r="H39" s="64">
        <v>-0.112159957380215</v>
      </c>
      <c r="I39" s="64">
        <v>-7.9674202076999906E-2</v>
      </c>
      <c r="J39" s="64">
        <v>0.19313719787091699</v>
      </c>
      <c r="K39" s="64">
        <v>-4.6942303837218702E-2</v>
      </c>
      <c r="L39" s="64">
        <v>-0.266466796013339</v>
      </c>
      <c r="M39" s="64">
        <v>0.10355814537723</v>
      </c>
      <c r="N39" s="64">
        <v>-3.5650194510351799E-2</v>
      </c>
      <c r="O39" s="64">
        <v>-7.7956015877462106E-2</v>
      </c>
      <c r="P39" s="64">
        <v>0.145959936228829</v>
      </c>
      <c r="Q39" s="64">
        <v>1.52734886417014E-2</v>
      </c>
      <c r="R39" s="64">
        <v>0.12458757669501</v>
      </c>
      <c r="S39" s="64">
        <v>0.18976136784356001</v>
      </c>
      <c r="T39" s="64">
        <v>-0.16481443302979301</v>
      </c>
      <c r="U39" s="64">
        <v>-5.3614229847357099E-3</v>
      </c>
      <c r="V39" s="64">
        <v>-1.5381239033787301E-2</v>
      </c>
      <c r="W39" s="64">
        <v>-0.17703815340683701</v>
      </c>
      <c r="X39" s="64">
        <v>-4.1365769243568801E-2</v>
      </c>
      <c r="Y39" s="64">
        <v>9.1974677486022602E-2</v>
      </c>
      <c r="Z39" s="64">
        <v>0.13045306067224599</v>
      </c>
      <c r="AA39" s="64">
        <v>5.8996997383741E-2</v>
      </c>
      <c r="AB39" s="64">
        <v>0.12594197697849699</v>
      </c>
      <c r="AC39" s="64">
        <v>6.01382317239329E-2</v>
      </c>
      <c r="AD39" s="64">
        <v>-6.98756798756799E-2</v>
      </c>
      <c r="AE39" s="64">
        <v>9.2842955084257106E-2</v>
      </c>
      <c r="AF39" s="64">
        <v>6.3405437586822794E-2</v>
      </c>
      <c r="AG39" s="64">
        <v>3.71862857378083E-2</v>
      </c>
      <c r="AH39" s="64">
        <v>-1.7305419550903301E-2</v>
      </c>
      <c r="AI39" s="64">
        <v>-6.7316724525219501E-2</v>
      </c>
      <c r="AJ39" s="64">
        <v>5.5845295555694903E-2</v>
      </c>
      <c r="AK39" s="64">
        <v>0.24288914684549501</v>
      </c>
      <c r="AL39" s="65">
        <v>-3.70729736968042E-3</v>
      </c>
      <c r="AM39" s="65">
        <v>2.5151569474126799E-2</v>
      </c>
      <c r="AN39" s="66">
        <v>1.11623028804735E-2</v>
      </c>
      <c r="AO39" s="63">
        <v>-7.1610755570241005E-2</v>
      </c>
      <c r="AP39" s="64">
        <v>-2.0390043541004502E-2</v>
      </c>
      <c r="AQ39" s="64">
        <v>3.02006804572675E-3</v>
      </c>
      <c r="AR39" s="64">
        <v>-0.21834912839371301</v>
      </c>
      <c r="AS39" s="64">
        <v>-5.4713402360658497E-2</v>
      </c>
      <c r="AT39" s="64">
        <v>3.1531962446778097E-2</v>
      </c>
      <c r="AU39" s="64">
        <v>1.64085017440284E-2</v>
      </c>
      <c r="AV39" s="64">
        <v>-8.4745192121813501E-2</v>
      </c>
      <c r="AW39" s="64">
        <v>4.5072313181194999E-2</v>
      </c>
      <c r="AX39" s="64">
        <v>0.118498227351737</v>
      </c>
      <c r="AY39" s="64">
        <v>6.9201919709966406E-2</v>
      </c>
      <c r="AZ39" s="64">
        <v>-1.30595087014882E-2</v>
      </c>
      <c r="BA39" s="64">
        <v>-3.0599449515716099E-2</v>
      </c>
      <c r="BB39" s="64">
        <v>1.4788892990627999E-2</v>
      </c>
      <c r="BC39" s="64">
        <v>-0.20854311038470599</v>
      </c>
      <c r="BD39" s="64">
        <v>0.18142527375034301</v>
      </c>
      <c r="BE39" s="64">
        <v>-3.3135551866313902E-2</v>
      </c>
      <c r="BF39" s="64">
        <v>-0.21141989582673701</v>
      </c>
      <c r="BG39" s="64">
        <v>0.24473981742574899</v>
      </c>
      <c r="BH39" s="64">
        <v>-0.21951242020755199</v>
      </c>
      <c r="BI39" s="64">
        <v>0.1055189904346</v>
      </c>
      <c r="BJ39" s="64">
        <v>-2.8959426353444E-2</v>
      </c>
      <c r="BK39" s="64">
        <v>1.67672767701144E-2</v>
      </c>
      <c r="BL39" s="64">
        <v>-1.7664902726828999E-2</v>
      </c>
      <c r="BM39" s="64">
        <v>-3.5011837992644401E-2</v>
      </c>
      <c r="BN39" s="64">
        <v>-8.3789998192954296E-2</v>
      </c>
      <c r="BO39" s="64">
        <v>-3.97071631444844E-2</v>
      </c>
      <c r="BP39" s="64">
        <v>-6.4894942636975798E-4</v>
      </c>
      <c r="BQ39" s="64">
        <v>-4.1344129405840903E-2</v>
      </c>
      <c r="BR39" s="64">
        <v>-7.2411164958388105E-2</v>
      </c>
      <c r="BS39" s="64">
        <v>4.92409015673499E-2</v>
      </c>
      <c r="BT39" s="64">
        <v>9.6739119876304902E-2</v>
      </c>
      <c r="BU39" s="65">
        <v>-1.1372798456119999E-2</v>
      </c>
      <c r="BV39" s="65">
        <v>-2.44998752075508E-2</v>
      </c>
      <c r="BW39" s="67">
        <v>-1.79825934772854E-2</v>
      </c>
      <c r="BX39" s="68">
        <v>-2.9640961133630401E-3</v>
      </c>
      <c r="BY39" s="62"/>
      <c r="BZ39" s="28"/>
      <c r="CA39" s="28" t="s">
        <v>105</v>
      </c>
      <c r="CB39" s="28"/>
      <c r="CC39" s="28"/>
      <c r="CD39" s="28"/>
      <c r="CE39" s="28" t="b">
        <f t="shared" si="0"/>
        <v>1</v>
      </c>
    </row>
    <row r="40" spans="1:83" s="29" customFormat="1" ht="15.75" customHeight="1">
      <c r="A40" s="1" t="s">
        <v>87</v>
      </c>
      <c r="B40" s="26" t="s">
        <v>80</v>
      </c>
      <c r="C40" s="143" t="s">
        <v>103</v>
      </c>
      <c r="D40" s="143" t="s">
        <v>110</v>
      </c>
      <c r="E40" s="69" t="s">
        <v>85</v>
      </c>
      <c r="F40" s="118">
        <v>394347</v>
      </c>
      <c r="G40" s="119">
        <v>102071</v>
      </c>
      <c r="H40" s="119">
        <v>76400</v>
      </c>
      <c r="I40" s="119">
        <v>75725</v>
      </c>
      <c r="J40" s="119">
        <v>140151</v>
      </c>
      <c r="K40" s="119">
        <v>716175</v>
      </c>
      <c r="L40" s="119">
        <v>119877</v>
      </c>
      <c r="M40" s="119">
        <v>144595</v>
      </c>
      <c r="N40" s="119">
        <v>111422</v>
      </c>
      <c r="O40" s="119">
        <v>222308</v>
      </c>
      <c r="P40" s="119">
        <v>117973</v>
      </c>
      <c r="Q40" s="119">
        <v>675438</v>
      </c>
      <c r="R40" s="119">
        <v>165367</v>
      </c>
      <c r="S40" s="119">
        <v>183831</v>
      </c>
      <c r="T40" s="119">
        <v>175817</v>
      </c>
      <c r="U40" s="119">
        <v>150423</v>
      </c>
      <c r="V40" s="119">
        <v>688375</v>
      </c>
      <c r="W40" s="119">
        <v>218363</v>
      </c>
      <c r="X40" s="119">
        <v>117638</v>
      </c>
      <c r="Y40" s="119">
        <v>164597</v>
      </c>
      <c r="Z40" s="119">
        <v>187777</v>
      </c>
      <c r="AA40" s="119">
        <v>587941</v>
      </c>
      <c r="AB40" s="119">
        <v>132064</v>
      </c>
      <c r="AC40" s="119">
        <v>174568</v>
      </c>
      <c r="AD40" s="119">
        <v>97505</v>
      </c>
      <c r="AE40" s="119">
        <v>104415</v>
      </c>
      <c r="AF40" s="119">
        <v>79389</v>
      </c>
      <c r="AG40" s="119">
        <v>302357</v>
      </c>
      <c r="AH40" s="119">
        <v>110548</v>
      </c>
      <c r="AI40" s="119">
        <v>73737</v>
      </c>
      <c r="AJ40" s="119">
        <v>54503</v>
      </c>
      <c r="AK40" s="119">
        <v>63569</v>
      </c>
      <c r="AL40" s="120">
        <v>1785960</v>
      </c>
      <c r="AM40" s="120">
        <v>1578673</v>
      </c>
      <c r="AN40" s="121">
        <v>3364633</v>
      </c>
      <c r="AO40" s="118">
        <v>324824.11409300001</v>
      </c>
      <c r="AP40" s="119">
        <v>91776.961366000003</v>
      </c>
      <c r="AQ40" s="119">
        <v>73378.860956000004</v>
      </c>
      <c r="AR40" s="119">
        <v>63310.023651000003</v>
      </c>
      <c r="AS40" s="119">
        <v>96358.268119</v>
      </c>
      <c r="AT40" s="119">
        <v>754829.94991900004</v>
      </c>
      <c r="AU40" s="119">
        <v>117035.289208</v>
      </c>
      <c r="AV40" s="119">
        <v>134448.37275499999</v>
      </c>
      <c r="AW40" s="119">
        <v>189594.01584199999</v>
      </c>
      <c r="AX40" s="119">
        <v>113108.38149099999</v>
      </c>
      <c r="AY40" s="119">
        <v>200643.89062200001</v>
      </c>
      <c r="AZ40" s="119">
        <v>560192.31989000004</v>
      </c>
      <c r="BA40" s="119">
        <v>134773.920151</v>
      </c>
      <c r="BB40" s="119">
        <v>154561.37287200001</v>
      </c>
      <c r="BC40" s="119">
        <v>107850.317545</v>
      </c>
      <c r="BD40" s="119">
        <v>163006.709321</v>
      </c>
      <c r="BE40" s="119">
        <v>664357.59319699998</v>
      </c>
      <c r="BF40" s="119">
        <v>129024.93869900001</v>
      </c>
      <c r="BG40" s="119">
        <v>179046.38565499999</v>
      </c>
      <c r="BH40" s="119">
        <v>150046.90916700001</v>
      </c>
      <c r="BI40" s="119">
        <v>206239.35967500001</v>
      </c>
      <c r="BJ40" s="119">
        <v>572550.357265</v>
      </c>
      <c r="BK40" s="119">
        <v>180255.000421</v>
      </c>
      <c r="BL40" s="119">
        <v>170430.19794799999</v>
      </c>
      <c r="BM40" s="119">
        <v>121243.23096099999</v>
      </c>
      <c r="BN40" s="119">
        <v>56401.011084999998</v>
      </c>
      <c r="BO40" s="119">
        <v>44220.916849000001</v>
      </c>
      <c r="BP40" s="119">
        <v>245278.45393399999</v>
      </c>
      <c r="BQ40" s="119">
        <v>84075.239644999994</v>
      </c>
      <c r="BR40" s="119">
        <v>42096.474912999998</v>
      </c>
      <c r="BS40" s="119">
        <v>50247.143943000003</v>
      </c>
      <c r="BT40" s="119">
        <v>68859.595432999995</v>
      </c>
      <c r="BU40" s="120">
        <v>1639846.383902</v>
      </c>
      <c r="BV40" s="120">
        <v>1482186.4043950001</v>
      </c>
      <c r="BW40" s="122">
        <v>3122032.7882969999</v>
      </c>
      <c r="BX40" s="123">
        <v>6486665.7882970003</v>
      </c>
      <c r="BY40" s="103"/>
      <c r="BZ40" s="28"/>
      <c r="CA40" s="28" t="s">
        <v>105</v>
      </c>
      <c r="CB40" s="28"/>
      <c r="CC40" s="28"/>
      <c r="CD40" s="28"/>
      <c r="CE40" s="28" t="b">
        <f t="shared" si="0"/>
        <v>0</v>
      </c>
    </row>
    <row r="41" spans="1:83" s="33" customFormat="1" ht="15.75" customHeight="1">
      <c r="A41" s="1" t="s">
        <v>87</v>
      </c>
      <c r="B41" s="26" t="s">
        <v>81</v>
      </c>
      <c r="C41" s="142"/>
      <c r="D41" s="142"/>
      <c r="E41" s="30" t="s">
        <v>88</v>
      </c>
      <c r="F41" s="104">
        <v>461191.8959</v>
      </c>
      <c r="G41" s="105">
        <v>125187.53722899999</v>
      </c>
      <c r="H41" s="105">
        <v>81827.119311000002</v>
      </c>
      <c r="I41" s="105">
        <v>84145.205084000001</v>
      </c>
      <c r="J41" s="105">
        <v>170032.034277</v>
      </c>
      <c r="K41" s="105">
        <v>710117.70588100003</v>
      </c>
      <c r="L41" s="105">
        <v>132977.04540500001</v>
      </c>
      <c r="M41" s="105">
        <v>141540.90657299999</v>
      </c>
      <c r="N41" s="105">
        <v>106257.17825300001</v>
      </c>
      <c r="O41" s="105">
        <v>200461.393388</v>
      </c>
      <c r="P41" s="105">
        <v>128881.182262</v>
      </c>
      <c r="Q41" s="105">
        <v>741715.11849999998</v>
      </c>
      <c r="R41" s="105">
        <v>155089.60599499999</v>
      </c>
      <c r="S41" s="105">
        <v>226307.973099</v>
      </c>
      <c r="T41" s="105">
        <v>197655.049348</v>
      </c>
      <c r="U41" s="105">
        <v>162662.490058</v>
      </c>
      <c r="V41" s="105">
        <v>696150.18883300002</v>
      </c>
      <c r="W41" s="105">
        <v>239545.05063499999</v>
      </c>
      <c r="X41" s="105">
        <v>120563.976876</v>
      </c>
      <c r="Y41" s="105">
        <v>128067.06636700001</v>
      </c>
      <c r="Z41" s="105">
        <v>207974.094954</v>
      </c>
      <c r="AA41" s="105">
        <v>528899.81139100005</v>
      </c>
      <c r="AB41" s="105">
        <v>132096.18031500001</v>
      </c>
      <c r="AC41" s="105">
        <v>154445.56466900001</v>
      </c>
      <c r="AD41" s="105">
        <v>96180.615862000006</v>
      </c>
      <c r="AE41" s="105">
        <v>81322.135957000006</v>
      </c>
      <c r="AF41" s="105">
        <v>64855.314587000001</v>
      </c>
      <c r="AG41" s="105">
        <v>308317.44643100002</v>
      </c>
      <c r="AH41" s="105">
        <v>101645.053289</v>
      </c>
      <c r="AI41" s="105">
        <v>80756.852675999995</v>
      </c>
      <c r="AJ41" s="105">
        <v>58187.703706</v>
      </c>
      <c r="AK41" s="105">
        <v>67727.836758999998</v>
      </c>
      <c r="AL41" s="106">
        <v>1913024.720281</v>
      </c>
      <c r="AM41" s="106">
        <v>1533367.4466540001</v>
      </c>
      <c r="AN41" s="107">
        <v>3446392.1669359999</v>
      </c>
      <c r="AO41" s="104">
        <v>350312.05710699997</v>
      </c>
      <c r="AP41" s="105">
        <v>109698.892655</v>
      </c>
      <c r="AQ41" s="105">
        <v>78527.280721000003</v>
      </c>
      <c r="AR41" s="105">
        <v>64195.424297999998</v>
      </c>
      <c r="AS41" s="105">
        <v>97890.459432999996</v>
      </c>
      <c r="AT41" s="105">
        <v>746272.04818200006</v>
      </c>
      <c r="AU41" s="105">
        <v>117035.289208</v>
      </c>
      <c r="AV41" s="105">
        <v>129368.595116</v>
      </c>
      <c r="AW41" s="105">
        <v>189022.23094400001</v>
      </c>
      <c r="AX41" s="105">
        <v>112071.94355</v>
      </c>
      <c r="AY41" s="105">
        <v>198773.989363</v>
      </c>
      <c r="AZ41" s="105">
        <v>560192.31989000004</v>
      </c>
      <c r="BA41" s="105">
        <v>134773.920151</v>
      </c>
      <c r="BB41" s="105">
        <v>154561.37287200001</v>
      </c>
      <c r="BC41" s="105">
        <v>107850.317545</v>
      </c>
      <c r="BD41" s="105">
        <v>163006.709321</v>
      </c>
      <c r="BE41" s="105">
        <v>664357.59319699998</v>
      </c>
      <c r="BF41" s="105">
        <v>129024.93869900001</v>
      </c>
      <c r="BG41" s="105">
        <v>179046.38565499999</v>
      </c>
      <c r="BH41" s="105">
        <v>150046.90916700001</v>
      </c>
      <c r="BI41" s="105">
        <v>206239.35967500001</v>
      </c>
      <c r="BJ41" s="105">
        <v>572550.357265</v>
      </c>
      <c r="BK41" s="105">
        <v>180255.000421</v>
      </c>
      <c r="BL41" s="105">
        <v>170430.19794799999</v>
      </c>
      <c r="BM41" s="105">
        <v>121243.23096099999</v>
      </c>
      <c r="BN41" s="105">
        <v>56401.011084999998</v>
      </c>
      <c r="BO41" s="105">
        <v>44220.916849000001</v>
      </c>
      <c r="BP41" s="105">
        <v>245278.45393399999</v>
      </c>
      <c r="BQ41" s="105">
        <v>84075.239644999994</v>
      </c>
      <c r="BR41" s="105">
        <v>42096.474912999998</v>
      </c>
      <c r="BS41" s="105">
        <v>50247.143943000003</v>
      </c>
      <c r="BT41" s="105">
        <v>68859.595432999995</v>
      </c>
      <c r="BU41" s="106">
        <v>1656776.425179</v>
      </c>
      <c r="BV41" s="106">
        <v>1482186.4043950001</v>
      </c>
      <c r="BW41" s="108">
        <v>3138962.8295740001</v>
      </c>
      <c r="BX41" s="109">
        <v>6585354.99651</v>
      </c>
      <c r="BY41" s="110"/>
      <c r="BZ41" s="28"/>
      <c r="CA41" s="28" t="s">
        <v>105</v>
      </c>
      <c r="CB41" s="28"/>
      <c r="CC41" s="28"/>
      <c r="CD41" s="28"/>
      <c r="CE41" s="28" t="b">
        <f t="shared" si="0"/>
        <v>1</v>
      </c>
    </row>
    <row r="42" spans="1:83" s="33" customFormat="1" ht="15.75" customHeight="1">
      <c r="A42" s="1" t="s">
        <v>87</v>
      </c>
      <c r="B42" s="26" t="s">
        <v>82</v>
      </c>
      <c r="C42" s="142"/>
      <c r="D42" s="142"/>
      <c r="E42" s="30" t="s">
        <v>89</v>
      </c>
      <c r="F42" s="104">
        <v>445853.60230000003</v>
      </c>
      <c r="G42" s="105">
        <v>130835.917332</v>
      </c>
      <c r="H42" s="105">
        <v>88991.865974999993</v>
      </c>
      <c r="I42" s="105">
        <v>89170.375895999998</v>
      </c>
      <c r="J42" s="105">
        <v>136855.44309700001</v>
      </c>
      <c r="K42" s="105">
        <v>755719.00140199997</v>
      </c>
      <c r="L42" s="105">
        <v>152925.23841399999</v>
      </c>
      <c r="M42" s="105">
        <v>164891.536597</v>
      </c>
      <c r="N42" s="105">
        <v>110124.36118399999</v>
      </c>
      <c r="O42" s="105">
        <v>205477.44332799999</v>
      </c>
      <c r="P42" s="105">
        <v>122300.42187999999</v>
      </c>
      <c r="Q42" s="105">
        <v>770040.41315000004</v>
      </c>
      <c r="R42" s="105">
        <v>160193.55179200001</v>
      </c>
      <c r="S42" s="105">
        <v>254479.59183700001</v>
      </c>
      <c r="T42" s="105">
        <v>182818.36519099999</v>
      </c>
      <c r="U42" s="105">
        <v>172548.904331</v>
      </c>
      <c r="V42" s="105">
        <v>787547.38066200004</v>
      </c>
      <c r="W42" s="105">
        <v>305741.64681599999</v>
      </c>
      <c r="X42" s="105">
        <v>144389.61452800001</v>
      </c>
      <c r="Y42" s="105">
        <v>183136.11005799999</v>
      </c>
      <c r="Z42" s="105">
        <v>154280.00925900001</v>
      </c>
      <c r="AA42" s="105">
        <v>605609.87977200001</v>
      </c>
      <c r="AB42" s="105">
        <v>118166.123672</v>
      </c>
      <c r="AC42" s="105">
        <v>205441.32947500001</v>
      </c>
      <c r="AD42" s="105">
        <v>113517.606535</v>
      </c>
      <c r="AE42" s="105">
        <v>97587.682260999994</v>
      </c>
      <c r="AF42" s="105">
        <v>70897.137828000006</v>
      </c>
      <c r="AG42" s="105">
        <v>351634.18624399998</v>
      </c>
      <c r="AH42" s="105">
        <v>127045.84955299999</v>
      </c>
      <c r="AI42" s="105">
        <v>81209.918239000006</v>
      </c>
      <c r="AJ42" s="105">
        <v>64870.250806999997</v>
      </c>
      <c r="AK42" s="105">
        <v>78508.167644999994</v>
      </c>
      <c r="AL42" s="106">
        <v>1971613.016853</v>
      </c>
      <c r="AM42" s="106">
        <v>1744791.446678</v>
      </c>
      <c r="AN42" s="107">
        <v>3716404.4635299998</v>
      </c>
      <c r="AO42" s="104">
        <v>375380.02086599998</v>
      </c>
      <c r="AP42" s="105">
        <v>121395.73238</v>
      </c>
      <c r="AQ42" s="105">
        <v>81089.254681999999</v>
      </c>
      <c r="AR42" s="105">
        <v>65515.872169000002</v>
      </c>
      <c r="AS42" s="105">
        <v>107379.161634</v>
      </c>
      <c r="AT42" s="105">
        <v>777637.77554299997</v>
      </c>
      <c r="AU42" s="105">
        <v>120945.342229</v>
      </c>
      <c r="AV42" s="105">
        <v>127819.910262</v>
      </c>
      <c r="AW42" s="105">
        <v>198548.676828</v>
      </c>
      <c r="AX42" s="105">
        <v>116177.41934399999</v>
      </c>
      <c r="AY42" s="105">
        <v>214146.42688099999</v>
      </c>
      <c r="AZ42" s="105">
        <v>620215.56643899996</v>
      </c>
      <c r="BA42" s="105">
        <v>145143.63724400001</v>
      </c>
      <c r="BB42" s="105">
        <v>171006.14806499999</v>
      </c>
      <c r="BC42" s="105">
        <v>122394.48329</v>
      </c>
      <c r="BD42" s="105">
        <v>181671.29784000001</v>
      </c>
      <c r="BE42" s="105">
        <v>657364.887139</v>
      </c>
      <c r="BF42" s="105">
        <v>131382.25218700001</v>
      </c>
      <c r="BG42" s="105">
        <v>196958.115789</v>
      </c>
      <c r="BH42" s="105">
        <v>126486.228376</v>
      </c>
      <c r="BI42" s="105">
        <v>202538.290786</v>
      </c>
      <c r="BJ42" s="105">
        <v>619931.51617199997</v>
      </c>
      <c r="BK42" s="105">
        <v>194731.88535</v>
      </c>
      <c r="BL42" s="105">
        <v>179729.80961600001</v>
      </c>
      <c r="BM42" s="105">
        <v>133602.271851</v>
      </c>
      <c r="BN42" s="105">
        <v>61389.862458000003</v>
      </c>
      <c r="BO42" s="105">
        <v>50477.686897</v>
      </c>
      <c r="BP42" s="105">
        <v>267311.54889600002</v>
      </c>
      <c r="BQ42" s="105">
        <v>44040.530824000001</v>
      </c>
      <c r="BR42" s="105">
        <v>90696.320779000001</v>
      </c>
      <c r="BS42" s="105">
        <v>66290.462188000005</v>
      </c>
      <c r="BT42" s="105">
        <v>66284.235104000007</v>
      </c>
      <c r="BU42" s="106">
        <v>1773233.3628489999</v>
      </c>
      <c r="BV42" s="106">
        <v>1544607.952208</v>
      </c>
      <c r="BW42" s="108">
        <v>3317841.3150559999</v>
      </c>
      <c r="BX42" s="109">
        <v>7034245.7785870004</v>
      </c>
      <c r="BY42" s="110"/>
      <c r="BZ42" s="28"/>
      <c r="CA42" s="28" t="s">
        <v>105</v>
      </c>
      <c r="CB42" s="28"/>
      <c r="CC42" s="28"/>
      <c r="CD42" s="28"/>
      <c r="CE42" s="28" t="b">
        <f t="shared" si="0"/>
        <v>1</v>
      </c>
    </row>
    <row r="43" spans="1:83" s="33" customFormat="1" ht="15.75" customHeight="1">
      <c r="A43" s="1" t="s">
        <v>87</v>
      </c>
      <c r="B43" s="26" t="s">
        <v>90</v>
      </c>
      <c r="C43" s="142"/>
      <c r="D43" s="142"/>
      <c r="E43" s="30" t="s">
        <v>91</v>
      </c>
      <c r="F43" s="104">
        <v>-51506.602299999999</v>
      </c>
      <c r="G43" s="105">
        <v>-28764.917332000001</v>
      </c>
      <c r="H43" s="105">
        <v>-12591.865975000001</v>
      </c>
      <c r="I43" s="105">
        <v>-13445.375896</v>
      </c>
      <c r="J43" s="105">
        <v>3295.5569029999901</v>
      </c>
      <c r="K43" s="105">
        <v>-39544.001402000002</v>
      </c>
      <c r="L43" s="105">
        <v>-33048.238413999999</v>
      </c>
      <c r="M43" s="105">
        <v>-20296.536596999998</v>
      </c>
      <c r="N43" s="105">
        <v>1297.6388160000099</v>
      </c>
      <c r="O43" s="105">
        <v>16830.556671999999</v>
      </c>
      <c r="P43" s="105">
        <v>-4327.4218799999899</v>
      </c>
      <c r="Q43" s="105">
        <v>-94602.413149999993</v>
      </c>
      <c r="R43" s="105">
        <v>5173.4482079999898</v>
      </c>
      <c r="S43" s="105">
        <v>-70648.591837</v>
      </c>
      <c r="T43" s="105">
        <v>-7001.3651909999899</v>
      </c>
      <c r="U43" s="105">
        <v>-22125.904331000002</v>
      </c>
      <c r="V43" s="105">
        <v>-99172.380661999996</v>
      </c>
      <c r="W43" s="105">
        <v>-87378.646815999993</v>
      </c>
      <c r="X43" s="105">
        <v>-26751.614527999998</v>
      </c>
      <c r="Y43" s="105">
        <v>-18539.110057999998</v>
      </c>
      <c r="Z43" s="105">
        <v>33496.990741000001</v>
      </c>
      <c r="AA43" s="105">
        <v>-17668.879772</v>
      </c>
      <c r="AB43" s="105">
        <v>13897.876328</v>
      </c>
      <c r="AC43" s="105">
        <v>-30873.329474999999</v>
      </c>
      <c r="AD43" s="105">
        <v>-16012.606535000001</v>
      </c>
      <c r="AE43" s="105">
        <v>6827.3177390000101</v>
      </c>
      <c r="AF43" s="105">
        <v>8491.8621719999901</v>
      </c>
      <c r="AG43" s="105">
        <v>-49277.186243999997</v>
      </c>
      <c r="AH43" s="105">
        <v>-16497.849553</v>
      </c>
      <c r="AI43" s="105">
        <v>-7472.9182390000096</v>
      </c>
      <c r="AJ43" s="105">
        <v>-10367.250807</v>
      </c>
      <c r="AK43" s="105">
        <v>-14939.167645</v>
      </c>
      <c r="AL43" s="106">
        <v>-185653.01685300001</v>
      </c>
      <c r="AM43" s="106">
        <v>-166118.44667800001</v>
      </c>
      <c r="AN43" s="107">
        <v>-351771.46353000001</v>
      </c>
      <c r="AO43" s="104">
        <v>-50555.906773000002</v>
      </c>
      <c r="AP43" s="105">
        <v>-29618.771014000002</v>
      </c>
      <c r="AQ43" s="105">
        <v>-7710.3937259999902</v>
      </c>
      <c r="AR43" s="105">
        <v>-2205.8485179999998</v>
      </c>
      <c r="AS43" s="105">
        <v>-11020.893515</v>
      </c>
      <c r="AT43" s="105">
        <v>-22807.825623999899</v>
      </c>
      <c r="AU43" s="105">
        <v>-3910.0530210000002</v>
      </c>
      <c r="AV43" s="105">
        <v>6628.46249299998</v>
      </c>
      <c r="AW43" s="105">
        <v>-8954.6609860000008</v>
      </c>
      <c r="AX43" s="105">
        <v>-3069.0378529999998</v>
      </c>
      <c r="AY43" s="105">
        <v>-13502.536259</v>
      </c>
      <c r="AZ43" s="105">
        <v>-60023.246548999901</v>
      </c>
      <c r="BA43" s="105">
        <v>-10369.717092999999</v>
      </c>
      <c r="BB43" s="105">
        <v>-16444.775193000001</v>
      </c>
      <c r="BC43" s="105">
        <v>-14544.165745</v>
      </c>
      <c r="BD43" s="105">
        <v>-18664.588519000001</v>
      </c>
      <c r="BE43" s="105">
        <v>6992.7060579999797</v>
      </c>
      <c r="BF43" s="105">
        <v>-2357.3134879999998</v>
      </c>
      <c r="BG43" s="105">
        <v>-17911.730134000001</v>
      </c>
      <c r="BH43" s="105">
        <v>23560.680790999999</v>
      </c>
      <c r="BI43" s="105">
        <v>3701.0688890000201</v>
      </c>
      <c r="BJ43" s="105">
        <v>-47381.158906999997</v>
      </c>
      <c r="BK43" s="105">
        <v>-14476.884929</v>
      </c>
      <c r="BL43" s="105">
        <v>-9299.6116680000305</v>
      </c>
      <c r="BM43" s="105">
        <v>-12359.04089</v>
      </c>
      <c r="BN43" s="105">
        <v>-4988.8513730000104</v>
      </c>
      <c r="BO43" s="105">
        <v>-6256.7700480000003</v>
      </c>
      <c r="BP43" s="105">
        <v>-22033.094961999999</v>
      </c>
      <c r="BQ43" s="105">
        <v>40034.708821</v>
      </c>
      <c r="BR43" s="105">
        <v>-48599.845866000003</v>
      </c>
      <c r="BS43" s="105">
        <v>-16043.318245</v>
      </c>
      <c r="BT43" s="105">
        <v>2575.3603289999901</v>
      </c>
      <c r="BU43" s="106">
        <v>-133386.978947</v>
      </c>
      <c r="BV43" s="106">
        <v>-62421.547812999903</v>
      </c>
      <c r="BW43" s="108">
        <v>-195808.526759</v>
      </c>
      <c r="BX43" s="109">
        <v>-547579.99029000197</v>
      </c>
      <c r="BY43" s="110"/>
      <c r="BZ43" s="28"/>
      <c r="CA43" s="28" t="s">
        <v>105</v>
      </c>
      <c r="CB43" s="28"/>
      <c r="CC43" s="28"/>
      <c r="CD43" s="28"/>
      <c r="CE43" s="28" t="b">
        <f t="shared" si="0"/>
        <v>1</v>
      </c>
    </row>
    <row r="44" spans="1:83" s="33" customFormat="1" ht="15.75" customHeight="1">
      <c r="A44" s="1" t="s">
        <v>87</v>
      </c>
      <c r="B44" s="31" t="s">
        <v>83</v>
      </c>
      <c r="C44" s="142"/>
      <c r="D44" s="142"/>
      <c r="E44" s="32" t="s">
        <v>92</v>
      </c>
      <c r="F44" s="111">
        <v>394347</v>
      </c>
      <c r="G44" s="112">
        <v>102071</v>
      </c>
      <c r="H44" s="112">
        <v>76400</v>
      </c>
      <c r="I44" s="112">
        <v>75725</v>
      </c>
      <c r="J44" s="112">
        <v>140151</v>
      </c>
      <c r="K44" s="112">
        <v>716175</v>
      </c>
      <c r="L44" s="112">
        <v>119877</v>
      </c>
      <c r="M44" s="112">
        <v>144595</v>
      </c>
      <c r="N44" s="112">
        <v>111422</v>
      </c>
      <c r="O44" s="112">
        <v>222308</v>
      </c>
      <c r="P44" s="112">
        <v>117973</v>
      </c>
      <c r="Q44" s="112">
        <v>675438</v>
      </c>
      <c r="R44" s="112">
        <v>165367</v>
      </c>
      <c r="S44" s="112">
        <v>183831</v>
      </c>
      <c r="T44" s="112">
        <v>175817</v>
      </c>
      <c r="U44" s="112">
        <v>150423</v>
      </c>
      <c r="V44" s="112">
        <v>695819.63077599998</v>
      </c>
      <c r="W44" s="112">
        <v>218367</v>
      </c>
      <c r="X44" s="112">
        <v>117427</v>
      </c>
      <c r="Y44" s="112">
        <v>152051.53582200001</v>
      </c>
      <c r="Z44" s="112">
        <v>207974.094954</v>
      </c>
      <c r="AA44" s="112">
        <v>544973.774553</v>
      </c>
      <c r="AB44" s="112">
        <v>132100.822827</v>
      </c>
      <c r="AC44" s="112">
        <v>158393.40218500001</v>
      </c>
      <c r="AD44" s="112">
        <v>106081.14687900001</v>
      </c>
      <c r="AE44" s="112">
        <v>87555.725898000004</v>
      </c>
      <c r="AF44" s="112">
        <v>60842.676764000003</v>
      </c>
      <c r="AG44" s="112">
        <v>319935.58984299999</v>
      </c>
      <c r="AH44" s="112">
        <v>105790.64318299999</v>
      </c>
      <c r="AI44" s="112">
        <v>73738.977144999997</v>
      </c>
      <c r="AJ44" s="112">
        <v>62931.845319</v>
      </c>
      <c r="AK44" s="112">
        <v>77474.124198000005</v>
      </c>
      <c r="AL44" s="113">
        <v>1785960</v>
      </c>
      <c r="AM44" s="113">
        <v>1560728.995172</v>
      </c>
      <c r="AN44" s="114">
        <v>3346688.995172</v>
      </c>
      <c r="AO44" s="111">
        <v>364465.54805699998</v>
      </c>
      <c r="AP44" s="112">
        <v>118850.465066</v>
      </c>
      <c r="AQ44" s="112">
        <v>81667.265178999995</v>
      </c>
      <c r="AR44" s="112">
        <v>62187.270517999998</v>
      </c>
      <c r="AS44" s="112">
        <v>101760.547294</v>
      </c>
      <c r="AT44" s="112">
        <v>767177.39903500001</v>
      </c>
      <c r="AU44" s="112">
        <v>119096.692495</v>
      </c>
      <c r="AV44" s="112">
        <v>132897.33474600001</v>
      </c>
      <c r="AW44" s="112">
        <v>194537.51193199999</v>
      </c>
      <c r="AX44" s="112">
        <v>115051.65625</v>
      </c>
      <c r="AY44" s="112">
        <v>205594.20361200001</v>
      </c>
      <c r="AZ44" s="112">
        <v>576400.78089399997</v>
      </c>
      <c r="BA44" s="112">
        <v>138700.99155999999</v>
      </c>
      <c r="BB44" s="112">
        <v>159007.32214400001</v>
      </c>
      <c r="BC44" s="112">
        <v>110917.725238</v>
      </c>
      <c r="BD44" s="112">
        <v>167774.741951</v>
      </c>
      <c r="BE44" s="112">
        <v>660171.24634800002</v>
      </c>
      <c r="BF44" s="112">
        <v>127742.190674</v>
      </c>
      <c r="BG44" s="112">
        <v>178056.015132</v>
      </c>
      <c r="BH44" s="112">
        <v>149217.182328</v>
      </c>
      <c r="BI44" s="112">
        <v>205155.85821499999</v>
      </c>
      <c r="BJ44" s="112">
        <v>620303.20214199997</v>
      </c>
      <c r="BK44" s="112">
        <v>195397.45459000001</v>
      </c>
      <c r="BL44" s="112">
        <v>184766.95783900001</v>
      </c>
      <c r="BM44" s="112">
        <v>131073.38728900001</v>
      </c>
      <c r="BN44" s="112">
        <v>61143.321474999997</v>
      </c>
      <c r="BO44" s="112">
        <v>47922.080949000003</v>
      </c>
      <c r="BP44" s="112">
        <v>261679.06410700001</v>
      </c>
      <c r="BQ44" s="112">
        <v>86157.463978999993</v>
      </c>
      <c r="BR44" s="112">
        <v>42974.468128</v>
      </c>
      <c r="BS44" s="112">
        <v>51804.214566000002</v>
      </c>
      <c r="BT44" s="112">
        <v>80742.917434000003</v>
      </c>
      <c r="BU44" s="113">
        <v>1708043.727985</v>
      </c>
      <c r="BV44" s="113">
        <v>1542153.512597</v>
      </c>
      <c r="BW44" s="115">
        <v>3250197.240582</v>
      </c>
      <c r="BX44" s="116">
        <v>6596886.235754</v>
      </c>
      <c r="BY44" s="117"/>
      <c r="BZ44" s="28"/>
      <c r="CA44" s="28" t="s">
        <v>105</v>
      </c>
      <c r="CB44" s="28"/>
      <c r="CC44" s="28"/>
      <c r="CD44" s="28"/>
      <c r="CE44" s="28" t="b">
        <f t="shared" si="0"/>
        <v>1</v>
      </c>
    </row>
    <row r="45" spans="1:83" s="33" customFormat="1" ht="15.75" customHeight="1">
      <c r="A45" s="1" t="s">
        <v>87</v>
      </c>
      <c r="B45" s="26" t="s">
        <v>84</v>
      </c>
      <c r="C45" s="142"/>
      <c r="D45" s="142"/>
      <c r="E45" s="30" t="s">
        <v>93</v>
      </c>
      <c r="F45" s="104">
        <v>352493</v>
      </c>
      <c r="G45" s="105">
        <v>85633</v>
      </c>
      <c r="H45" s="105">
        <v>82386</v>
      </c>
      <c r="I45" s="105">
        <v>72875</v>
      </c>
      <c r="J45" s="105">
        <v>111599</v>
      </c>
      <c r="K45" s="105">
        <v>736587</v>
      </c>
      <c r="L45" s="105">
        <v>172390</v>
      </c>
      <c r="M45" s="105">
        <v>128955</v>
      </c>
      <c r="N45" s="105">
        <v>91357</v>
      </c>
      <c r="O45" s="105">
        <v>236819</v>
      </c>
      <c r="P45" s="105">
        <v>107066</v>
      </c>
      <c r="Q45" s="105">
        <v>628918</v>
      </c>
      <c r="R45" s="105">
        <v>154896</v>
      </c>
      <c r="S45" s="105">
        <v>115265</v>
      </c>
      <c r="T45" s="105">
        <v>211726</v>
      </c>
      <c r="U45" s="105">
        <v>147031</v>
      </c>
      <c r="V45" s="105">
        <v>693798</v>
      </c>
      <c r="W45" s="105">
        <v>263557</v>
      </c>
      <c r="X45" s="105">
        <v>125784</v>
      </c>
      <c r="Y45" s="105">
        <v>150059</v>
      </c>
      <c r="Z45" s="105">
        <v>154398</v>
      </c>
      <c r="AA45" s="105">
        <v>523494</v>
      </c>
      <c r="AB45" s="105">
        <v>116016</v>
      </c>
      <c r="AC45" s="105">
        <v>161661</v>
      </c>
      <c r="AD45" s="105">
        <v>104794</v>
      </c>
      <c r="AE45" s="105">
        <v>83645</v>
      </c>
      <c r="AF45" s="105">
        <v>57378</v>
      </c>
      <c r="AG45" s="105">
        <v>310183</v>
      </c>
      <c r="AH45" s="105">
        <v>96220</v>
      </c>
      <c r="AI45" s="105">
        <v>85275</v>
      </c>
      <c r="AJ45" s="105">
        <v>63477</v>
      </c>
      <c r="AK45" s="105">
        <v>65211</v>
      </c>
      <c r="AL45" s="106">
        <v>1717998</v>
      </c>
      <c r="AM45" s="106">
        <v>1527475</v>
      </c>
      <c r="AN45" s="107">
        <v>3245473</v>
      </c>
      <c r="AO45" s="104">
        <v>377833</v>
      </c>
      <c r="AP45" s="105">
        <v>110413</v>
      </c>
      <c r="AQ45" s="105">
        <v>70283</v>
      </c>
      <c r="AR45" s="105">
        <v>93130</v>
      </c>
      <c r="AS45" s="105">
        <v>104007</v>
      </c>
      <c r="AT45" s="105">
        <v>725935</v>
      </c>
      <c r="AU45" s="105">
        <v>112138</v>
      </c>
      <c r="AV45" s="105">
        <v>140306</v>
      </c>
      <c r="AW45" s="105">
        <v>178227</v>
      </c>
      <c r="AX45" s="105">
        <v>104442</v>
      </c>
      <c r="AY45" s="105">
        <v>190822</v>
      </c>
      <c r="AZ45" s="105">
        <v>563183</v>
      </c>
      <c r="BA45" s="105">
        <v>139234</v>
      </c>
      <c r="BB45" s="105">
        <v>155170</v>
      </c>
      <c r="BC45" s="105">
        <v>142063</v>
      </c>
      <c r="BD45" s="105">
        <v>126716</v>
      </c>
      <c r="BE45" s="105">
        <v>681946</v>
      </c>
      <c r="BF45" s="105">
        <v>162862</v>
      </c>
      <c r="BG45" s="105">
        <v>134179</v>
      </c>
      <c r="BH45" s="105">
        <v>197499</v>
      </c>
      <c r="BI45" s="105">
        <v>187406</v>
      </c>
      <c r="BJ45" s="105">
        <v>572907</v>
      </c>
      <c r="BK45" s="105">
        <v>172830</v>
      </c>
      <c r="BL45" s="105">
        <v>171027</v>
      </c>
      <c r="BM45" s="105">
        <v>120981</v>
      </c>
      <c r="BN45" s="105">
        <v>60876</v>
      </c>
      <c r="BO45" s="105">
        <v>47193</v>
      </c>
      <c r="BP45" s="105">
        <v>236269</v>
      </c>
      <c r="BQ45" s="105">
        <v>86768</v>
      </c>
      <c r="BR45" s="105">
        <v>43392</v>
      </c>
      <c r="BS45" s="105">
        <v>46330</v>
      </c>
      <c r="BT45" s="105">
        <v>59779</v>
      </c>
      <c r="BU45" s="106">
        <v>1666951</v>
      </c>
      <c r="BV45" s="106">
        <v>1491122</v>
      </c>
      <c r="BW45" s="108">
        <v>3158073</v>
      </c>
      <c r="BX45" s="109">
        <v>6403546</v>
      </c>
      <c r="BY45" s="110"/>
      <c r="BZ45" s="28"/>
      <c r="CA45" s="28" t="s">
        <v>105</v>
      </c>
      <c r="CB45" s="28"/>
      <c r="CC45" s="28"/>
      <c r="CD45" s="28"/>
      <c r="CE45" s="28" t="b">
        <f t="shared" si="0"/>
        <v>1</v>
      </c>
    </row>
    <row r="46" spans="1:83" s="33" customFormat="1" ht="15.75" customHeight="1">
      <c r="A46" s="1" t="s">
        <v>87</v>
      </c>
      <c r="B46" s="26" t="s">
        <v>94</v>
      </c>
      <c r="C46" s="142"/>
      <c r="D46" s="142"/>
      <c r="E46" s="55" t="s">
        <v>94</v>
      </c>
      <c r="F46" s="104">
        <v>362461</v>
      </c>
      <c r="G46" s="105">
        <v>89918</v>
      </c>
      <c r="H46" s="105">
        <v>76884</v>
      </c>
      <c r="I46" s="105">
        <v>84306</v>
      </c>
      <c r="J46" s="105">
        <v>111353</v>
      </c>
      <c r="K46" s="105">
        <v>599270</v>
      </c>
      <c r="L46" s="105">
        <v>147497</v>
      </c>
      <c r="M46" s="105">
        <v>96391</v>
      </c>
      <c r="N46" s="105">
        <v>88937</v>
      </c>
      <c r="O46" s="105">
        <v>158077</v>
      </c>
      <c r="P46" s="105">
        <v>108368</v>
      </c>
      <c r="Q46" s="105">
        <v>632755</v>
      </c>
      <c r="R46" s="105">
        <v>210704</v>
      </c>
      <c r="S46" s="105">
        <v>115252</v>
      </c>
      <c r="T46" s="105">
        <v>181303</v>
      </c>
      <c r="U46" s="105">
        <v>125496</v>
      </c>
      <c r="V46" s="105">
        <v>627179</v>
      </c>
      <c r="W46" s="105">
        <v>220095</v>
      </c>
      <c r="X46" s="105">
        <v>119894</v>
      </c>
      <c r="Y46" s="105">
        <v>100566</v>
      </c>
      <c r="Z46" s="105">
        <v>186624</v>
      </c>
      <c r="AA46" s="105">
        <v>513005</v>
      </c>
      <c r="AB46" s="105">
        <v>132533</v>
      </c>
      <c r="AC46" s="105">
        <v>124617</v>
      </c>
      <c r="AD46" s="105">
        <v>107873</v>
      </c>
      <c r="AE46" s="105">
        <v>87607</v>
      </c>
      <c r="AF46" s="105">
        <v>60375</v>
      </c>
      <c r="AG46" s="105">
        <v>315408</v>
      </c>
      <c r="AH46" s="105">
        <v>90190</v>
      </c>
      <c r="AI46" s="105">
        <v>76518</v>
      </c>
      <c r="AJ46" s="105">
        <v>65590</v>
      </c>
      <c r="AK46" s="105">
        <v>83110</v>
      </c>
      <c r="AL46" s="106">
        <v>1594486</v>
      </c>
      <c r="AM46" s="106">
        <v>1455592</v>
      </c>
      <c r="AN46" s="107">
        <v>3050078</v>
      </c>
      <c r="AO46" s="104">
        <v>334209</v>
      </c>
      <c r="AP46" s="105">
        <v>61883</v>
      </c>
      <c r="AQ46" s="105">
        <v>124533</v>
      </c>
      <c r="AR46" s="105">
        <v>77469</v>
      </c>
      <c r="AS46" s="105">
        <v>70324</v>
      </c>
      <c r="AT46" s="105">
        <v>665737</v>
      </c>
      <c r="AU46" s="105">
        <v>139640</v>
      </c>
      <c r="AV46" s="105">
        <v>116025</v>
      </c>
      <c r="AW46" s="105">
        <v>116655</v>
      </c>
      <c r="AX46" s="105">
        <v>104125</v>
      </c>
      <c r="AY46" s="105">
        <v>189292</v>
      </c>
      <c r="AZ46" s="105">
        <v>572353</v>
      </c>
      <c r="BA46" s="105">
        <v>139422</v>
      </c>
      <c r="BB46" s="105">
        <v>152529</v>
      </c>
      <c r="BC46" s="105">
        <v>136354</v>
      </c>
      <c r="BD46" s="105">
        <v>144048</v>
      </c>
      <c r="BE46" s="105">
        <v>651880</v>
      </c>
      <c r="BF46" s="105">
        <v>187324</v>
      </c>
      <c r="BG46" s="105">
        <v>114834</v>
      </c>
      <c r="BH46" s="105">
        <v>168838</v>
      </c>
      <c r="BI46" s="105">
        <v>180884</v>
      </c>
      <c r="BJ46" s="105">
        <v>507529</v>
      </c>
      <c r="BK46" s="105">
        <v>171026</v>
      </c>
      <c r="BL46" s="105">
        <v>176639</v>
      </c>
      <c r="BM46" s="105">
        <v>100750</v>
      </c>
      <c r="BN46" s="105">
        <v>33345</v>
      </c>
      <c r="BO46" s="105">
        <v>25769</v>
      </c>
      <c r="BP46" s="105">
        <v>229021</v>
      </c>
      <c r="BQ46" s="105">
        <v>61606</v>
      </c>
      <c r="BR46" s="105">
        <v>45181</v>
      </c>
      <c r="BS46" s="105">
        <v>48815</v>
      </c>
      <c r="BT46" s="105">
        <v>73419</v>
      </c>
      <c r="BU46" s="106">
        <v>1572299</v>
      </c>
      <c r="BV46" s="106">
        <v>1388430</v>
      </c>
      <c r="BW46" s="108">
        <v>2960729</v>
      </c>
      <c r="BX46" s="109">
        <v>6010807</v>
      </c>
      <c r="BY46" s="110"/>
      <c r="BZ46" s="28"/>
      <c r="CA46" s="28" t="s">
        <v>105</v>
      </c>
      <c r="CB46" s="28"/>
      <c r="CC46" s="28"/>
      <c r="CD46" s="28"/>
      <c r="CE46" s="28" t="b">
        <f t="shared" si="0"/>
        <v>1</v>
      </c>
    </row>
    <row r="47" spans="1:83" s="33" customFormat="1" ht="15.75" customHeight="1">
      <c r="A47" s="1" t="s">
        <v>87</v>
      </c>
      <c r="B47" s="26" t="s">
        <v>95</v>
      </c>
      <c r="C47" s="142"/>
      <c r="D47" s="142"/>
      <c r="E47" s="55" t="s">
        <v>96</v>
      </c>
      <c r="F47" s="56">
        <v>-0.115523575528595</v>
      </c>
      <c r="G47" s="57">
        <v>-0.21985489855211701</v>
      </c>
      <c r="H47" s="57">
        <v>-0.14149457185825701</v>
      </c>
      <c r="I47" s="57">
        <v>-0.15078298998852999</v>
      </c>
      <c r="J47" s="57">
        <v>2.4080568725821001E-2</v>
      </c>
      <c r="K47" s="57">
        <v>-5.23263294010584E-2</v>
      </c>
      <c r="L47" s="57">
        <v>-0.21610715639057301</v>
      </c>
      <c r="M47" s="57">
        <v>-0.123090226556657</v>
      </c>
      <c r="N47" s="57">
        <v>1.17833947189202E-2</v>
      </c>
      <c r="O47" s="57">
        <v>8.1909509868359098E-2</v>
      </c>
      <c r="P47" s="57">
        <v>-3.5383540084972201E-2</v>
      </c>
      <c r="Q47" s="57">
        <v>-0.122853828882838</v>
      </c>
      <c r="R47" s="57">
        <v>3.2294984099717997E-2</v>
      </c>
      <c r="S47" s="57">
        <v>-0.277619872489626</v>
      </c>
      <c r="T47" s="57">
        <v>-3.8296837320940302E-2</v>
      </c>
      <c r="U47" s="57">
        <v>-0.12822975849534199</v>
      </c>
      <c r="V47" s="57">
        <v>-0.125925605363118</v>
      </c>
      <c r="W47" s="57">
        <v>-0.28579242548721501</v>
      </c>
      <c r="X47" s="57">
        <v>-0.18527381360113199</v>
      </c>
      <c r="Y47" s="57">
        <v>-0.101231319438469</v>
      </c>
      <c r="Z47" s="57">
        <v>0.21711815355653999</v>
      </c>
      <c r="AA47" s="57">
        <v>-2.91753492836874E-2</v>
      </c>
      <c r="AB47" s="57">
        <v>0.117613034058535</v>
      </c>
      <c r="AC47" s="57">
        <v>-0.15027808452124</v>
      </c>
      <c r="AD47" s="57">
        <v>-0.141058352301173</v>
      </c>
      <c r="AE47" s="57">
        <v>6.9960855518017395E-2</v>
      </c>
      <c r="AF47" s="57">
        <v>0.119777221368254</v>
      </c>
      <c r="AG47" s="57">
        <v>-0.14013764352765901</v>
      </c>
      <c r="AH47" s="57">
        <v>-0.129857446040514</v>
      </c>
      <c r="AI47" s="57">
        <v>-9.2019772966736399E-2</v>
      </c>
      <c r="AJ47" s="57">
        <v>-0.15981517996352901</v>
      </c>
      <c r="AK47" s="57">
        <v>-0.19028806929429601</v>
      </c>
      <c r="AL47" s="58">
        <v>-9.4163010320012494E-2</v>
      </c>
      <c r="AM47" s="58">
        <v>-9.5208196368844894E-2</v>
      </c>
      <c r="AN47" s="59">
        <v>-9.4653708169285797E-2</v>
      </c>
      <c r="AO47" s="56">
        <v>-0.13467926890825899</v>
      </c>
      <c r="AP47" s="57">
        <v>-0.243985273891553</v>
      </c>
      <c r="AQ47" s="57">
        <v>-9.5085270622317503E-2</v>
      </c>
      <c r="AR47" s="57">
        <v>-3.3668917851081198E-2</v>
      </c>
      <c r="AS47" s="57">
        <v>-0.10263530974999199</v>
      </c>
      <c r="AT47" s="57">
        <v>-2.9329626647926099E-2</v>
      </c>
      <c r="AU47" s="57">
        <v>-3.2329091380771301E-2</v>
      </c>
      <c r="AV47" s="57">
        <v>5.1857824648861302E-2</v>
      </c>
      <c r="AW47" s="57">
        <v>-4.5100582532500599E-2</v>
      </c>
      <c r="AX47" s="57">
        <v>-2.6416818950958199E-2</v>
      </c>
      <c r="AY47" s="57">
        <v>-6.3052820706195001E-2</v>
      </c>
      <c r="AZ47" s="57">
        <v>-9.6778039438169094E-2</v>
      </c>
      <c r="BA47" s="57">
        <v>-7.1444517237552393E-2</v>
      </c>
      <c r="BB47" s="57">
        <v>-9.6164818511374595E-2</v>
      </c>
      <c r="BC47" s="57">
        <v>-0.118830239354328</v>
      </c>
      <c r="BD47" s="57">
        <v>-0.10273823515830301</v>
      </c>
      <c r="BE47" s="57">
        <v>1.06374803321696E-2</v>
      </c>
      <c r="BF47" s="57">
        <v>-1.79424043107799E-2</v>
      </c>
      <c r="BG47" s="57">
        <v>-9.0941823149794598E-2</v>
      </c>
      <c r="BH47" s="57">
        <v>0.18627071969418099</v>
      </c>
      <c r="BI47" s="57">
        <v>1.827342807445E-2</v>
      </c>
      <c r="BJ47" s="57">
        <v>-7.64296662953559E-2</v>
      </c>
      <c r="BK47" s="57">
        <v>-7.4342652734964598E-2</v>
      </c>
      <c r="BL47" s="57">
        <v>-5.1742177259682297E-2</v>
      </c>
      <c r="BM47" s="57">
        <v>-9.2506218036347704E-2</v>
      </c>
      <c r="BN47" s="57">
        <v>-8.1265068420916201E-2</v>
      </c>
      <c r="BO47" s="57">
        <v>-0.123951203643047</v>
      </c>
      <c r="BP47" s="57">
        <v>-8.2424777578810102E-2</v>
      </c>
      <c r="BQ47" s="57">
        <v>0.90904237691846701</v>
      </c>
      <c r="BR47" s="57">
        <v>-0.53585245188085895</v>
      </c>
      <c r="BS47" s="57">
        <v>-0.24201548330589501</v>
      </c>
      <c r="BT47" s="57">
        <v>3.8853285776915797E-2</v>
      </c>
      <c r="BU47" s="58">
        <v>-7.5222461826846707E-2</v>
      </c>
      <c r="BV47" s="58">
        <v>-4.0412551109664401E-2</v>
      </c>
      <c r="BW47" s="60">
        <v>-5.9016845040310503E-2</v>
      </c>
      <c r="BX47" s="61">
        <v>-7.7844875986121206E-2</v>
      </c>
      <c r="BY47" s="62"/>
      <c r="BZ47" s="28"/>
      <c r="CA47" s="28" t="s">
        <v>105</v>
      </c>
      <c r="CB47" s="28"/>
      <c r="CC47" s="28"/>
      <c r="CD47" s="28"/>
      <c r="CE47" s="28" t="b">
        <f t="shared" si="0"/>
        <v>1</v>
      </c>
    </row>
    <row r="48" spans="1:83" s="33" customFormat="1" ht="15.75" customHeight="1">
      <c r="A48" s="1" t="s">
        <v>87</v>
      </c>
      <c r="B48" s="26" t="s">
        <v>97</v>
      </c>
      <c r="C48" s="144"/>
      <c r="D48" s="144"/>
      <c r="E48" s="76" t="s">
        <v>98</v>
      </c>
      <c r="F48" s="77">
        <v>0.1187371096731</v>
      </c>
      <c r="G48" s="78">
        <v>0.19195870750762001</v>
      </c>
      <c r="H48" s="78">
        <v>-7.26579758696866E-2</v>
      </c>
      <c r="I48" s="78">
        <v>3.9108061749571203E-2</v>
      </c>
      <c r="J48" s="78">
        <v>0.25584458642102498</v>
      </c>
      <c r="K48" s="78">
        <v>-2.7711594149774602E-2</v>
      </c>
      <c r="L48" s="78">
        <v>-0.304617437206335</v>
      </c>
      <c r="M48" s="78">
        <v>0.121282617967508</v>
      </c>
      <c r="N48" s="78">
        <v>0.21963286885515099</v>
      </c>
      <c r="O48" s="78">
        <v>-6.1274644348637601E-2</v>
      </c>
      <c r="P48" s="78">
        <v>0.101871742663404</v>
      </c>
      <c r="Q48" s="78">
        <v>7.3968307474106307E-2</v>
      </c>
      <c r="R48" s="78">
        <v>6.7600196260716894E-2</v>
      </c>
      <c r="S48" s="78">
        <v>0.59485533336225205</v>
      </c>
      <c r="T48" s="78">
        <v>-0.16960127712231801</v>
      </c>
      <c r="U48" s="78">
        <v>2.30699648373472E-2</v>
      </c>
      <c r="V48" s="78">
        <v>-7.8163961268265403E-3</v>
      </c>
      <c r="W48" s="78">
        <v>-0.171477137772854</v>
      </c>
      <c r="X48" s="78">
        <v>-6.47618139031991E-2</v>
      </c>
      <c r="Y48" s="78">
        <v>9.6881893122038695E-2</v>
      </c>
      <c r="Z48" s="78">
        <v>0.21618803352374999</v>
      </c>
      <c r="AA48" s="78">
        <v>0.123109338406935</v>
      </c>
      <c r="AB48" s="78">
        <v>0.13832574817266599</v>
      </c>
      <c r="AC48" s="78">
        <v>7.9839911914438205E-2</v>
      </c>
      <c r="AD48" s="78">
        <v>-6.9555508903181504E-2</v>
      </c>
      <c r="AE48" s="78">
        <v>0.24831131567935899</v>
      </c>
      <c r="AF48" s="78">
        <v>0.383613928683468</v>
      </c>
      <c r="AG48" s="78">
        <v>-2.52302672938233E-2</v>
      </c>
      <c r="AH48" s="78">
        <v>0.148908750779464</v>
      </c>
      <c r="AI48" s="78">
        <v>-0.13530343007915599</v>
      </c>
      <c r="AJ48" s="78">
        <v>-0.141374040991225</v>
      </c>
      <c r="AK48" s="78">
        <v>-2.5179800953826801E-2</v>
      </c>
      <c r="AL48" s="79">
        <v>3.9558835342066799E-2</v>
      </c>
      <c r="AM48" s="79">
        <v>3.35180608520598E-2</v>
      </c>
      <c r="AN48" s="80">
        <v>3.6715757610678003E-2</v>
      </c>
      <c r="AO48" s="77">
        <v>-0.140297131026141</v>
      </c>
      <c r="AP48" s="78">
        <v>-0.16878482274732101</v>
      </c>
      <c r="AQ48" s="78">
        <v>4.4048503279598299E-2</v>
      </c>
      <c r="AR48" s="78">
        <v>-0.32019731932782097</v>
      </c>
      <c r="AS48" s="78">
        <v>-7.3540549011124307E-2</v>
      </c>
      <c r="AT48" s="78">
        <v>3.9803770198433799E-2</v>
      </c>
      <c r="AU48" s="78">
        <v>4.3671986373932097E-2</v>
      </c>
      <c r="AV48" s="78">
        <v>-4.1748943345259699E-2</v>
      </c>
      <c r="AW48" s="78">
        <v>6.3778304308550304E-2</v>
      </c>
      <c r="AX48" s="78">
        <v>8.2977935035713504E-2</v>
      </c>
      <c r="AY48" s="78">
        <v>5.1471479294840299E-2</v>
      </c>
      <c r="AZ48" s="78">
        <v>-5.3103167354127496E-3</v>
      </c>
      <c r="BA48" s="78">
        <v>-3.2032979365672197E-2</v>
      </c>
      <c r="BB48" s="78">
        <v>-3.9223247277179402E-3</v>
      </c>
      <c r="BC48" s="78">
        <v>-0.24082753746577201</v>
      </c>
      <c r="BD48" s="78">
        <v>0.286394056954134</v>
      </c>
      <c r="BE48" s="78">
        <v>-2.5791494932150098E-2</v>
      </c>
      <c r="BF48" s="78">
        <v>-0.20776523253429299</v>
      </c>
      <c r="BG48" s="78">
        <v>0.33438455835115799</v>
      </c>
      <c r="BH48" s="78">
        <v>-0.24026496758464599</v>
      </c>
      <c r="BI48" s="78">
        <v>0.100494966409827</v>
      </c>
      <c r="BJ48" s="78">
        <v>-6.2251418642118395E-4</v>
      </c>
      <c r="BK48" s="78">
        <v>4.2961293878377597E-2</v>
      </c>
      <c r="BL48" s="78">
        <v>-3.48951950276865E-3</v>
      </c>
      <c r="BM48" s="78">
        <v>2.1675383820599402E-3</v>
      </c>
      <c r="BN48" s="78">
        <v>-7.3509903985150199E-2</v>
      </c>
      <c r="BO48" s="78">
        <v>-6.2977203208102905E-2</v>
      </c>
      <c r="BP48" s="78">
        <v>3.8132188031438703E-2</v>
      </c>
      <c r="BQ48" s="78">
        <v>-3.1034025850544E-2</v>
      </c>
      <c r="BR48" s="78">
        <v>-2.9856311923857001E-2</v>
      </c>
      <c r="BS48" s="78">
        <v>8.4548757673214001E-2</v>
      </c>
      <c r="BT48" s="78">
        <v>0.15190276573713199</v>
      </c>
      <c r="BU48" s="79">
        <v>-1.6259995703532999E-2</v>
      </c>
      <c r="BV48" s="79">
        <v>-5.9925315333017202E-3</v>
      </c>
      <c r="BW48" s="81">
        <v>-1.14120894934981E-2</v>
      </c>
      <c r="BX48" s="82">
        <v>1.2980275037768E-2</v>
      </c>
      <c r="BY48" s="62"/>
      <c r="BZ48" s="28"/>
      <c r="CA48" s="28" t="s">
        <v>105</v>
      </c>
      <c r="CB48" s="28"/>
      <c r="CC48" s="28"/>
      <c r="CD48" s="28"/>
      <c r="CE48" s="28" t="b">
        <f t="shared" si="0"/>
        <v>1</v>
      </c>
    </row>
    <row r="49" spans="1:83" s="29" customFormat="1" ht="15.75" customHeight="1">
      <c r="A49" s="1" t="s">
        <v>87</v>
      </c>
      <c r="B49" s="26" t="s">
        <v>80</v>
      </c>
      <c r="C49" s="142" t="s">
        <v>104</v>
      </c>
      <c r="D49" s="142" t="s">
        <v>111</v>
      </c>
      <c r="E49" s="83" t="s">
        <v>85</v>
      </c>
      <c r="F49" s="124">
        <v>125595</v>
      </c>
      <c r="G49" s="125">
        <v>26338</v>
      </c>
      <c r="H49" s="125">
        <v>30258</v>
      </c>
      <c r="I49" s="125">
        <v>45065</v>
      </c>
      <c r="J49" s="125">
        <v>23934</v>
      </c>
      <c r="K49" s="125">
        <v>220411</v>
      </c>
      <c r="L49" s="125">
        <v>34754</v>
      </c>
      <c r="M49" s="125">
        <v>35509</v>
      </c>
      <c r="N49" s="125">
        <v>48716</v>
      </c>
      <c r="O49" s="125">
        <v>47613</v>
      </c>
      <c r="P49" s="125">
        <v>53819</v>
      </c>
      <c r="Q49" s="125">
        <v>137260</v>
      </c>
      <c r="R49" s="125">
        <v>31302</v>
      </c>
      <c r="S49" s="125">
        <v>28263</v>
      </c>
      <c r="T49" s="125">
        <v>38890</v>
      </c>
      <c r="U49" s="125">
        <v>38805</v>
      </c>
      <c r="V49" s="125">
        <v>199951</v>
      </c>
      <c r="W49" s="125">
        <v>41014</v>
      </c>
      <c r="X49" s="125">
        <v>26392</v>
      </c>
      <c r="Y49" s="125">
        <v>86377</v>
      </c>
      <c r="Z49" s="125">
        <v>46168</v>
      </c>
      <c r="AA49" s="125">
        <v>300136</v>
      </c>
      <c r="AB49" s="125">
        <v>31094</v>
      </c>
      <c r="AC49" s="125">
        <v>39405</v>
      </c>
      <c r="AD49" s="125">
        <v>22202</v>
      </c>
      <c r="AE49" s="125">
        <v>83201</v>
      </c>
      <c r="AF49" s="125">
        <v>124234</v>
      </c>
      <c r="AG49" s="125">
        <v>403134</v>
      </c>
      <c r="AH49" s="125">
        <v>75708</v>
      </c>
      <c r="AI49" s="125">
        <v>108957</v>
      </c>
      <c r="AJ49" s="125">
        <v>113936</v>
      </c>
      <c r="AK49" s="125">
        <v>104533</v>
      </c>
      <c r="AL49" s="126">
        <v>483266</v>
      </c>
      <c r="AM49" s="126">
        <v>903221</v>
      </c>
      <c r="AN49" s="127">
        <v>1386487</v>
      </c>
      <c r="AO49" s="124">
        <v>248352.26474700001</v>
      </c>
      <c r="AP49" s="125">
        <v>62315.684784999998</v>
      </c>
      <c r="AQ49" s="125">
        <v>57442.037458999999</v>
      </c>
      <c r="AR49" s="125">
        <v>48281.581382999997</v>
      </c>
      <c r="AS49" s="125">
        <v>80312.961120000007</v>
      </c>
      <c r="AT49" s="125">
        <v>167014.06130100001</v>
      </c>
      <c r="AU49" s="125">
        <v>47895.285553000002</v>
      </c>
      <c r="AV49" s="125">
        <v>21413.114243</v>
      </c>
      <c r="AW49" s="125">
        <v>32190.185388999998</v>
      </c>
      <c r="AX49" s="125">
        <v>28455.465152000001</v>
      </c>
      <c r="AY49" s="125">
        <v>37060.010966000002</v>
      </c>
      <c r="AZ49" s="125">
        <v>114044.95920500001</v>
      </c>
      <c r="BA49" s="125">
        <v>27665.621891999999</v>
      </c>
      <c r="BB49" s="125">
        <v>26263.859970000001</v>
      </c>
      <c r="BC49" s="125">
        <v>29433.420157</v>
      </c>
      <c r="BD49" s="125">
        <v>30682.057184000001</v>
      </c>
      <c r="BE49" s="125">
        <v>128249.84231399999</v>
      </c>
      <c r="BF49" s="125">
        <v>25393.240140000002</v>
      </c>
      <c r="BG49" s="125">
        <v>35575.387884999996</v>
      </c>
      <c r="BH49" s="125">
        <v>31506.989694</v>
      </c>
      <c r="BI49" s="125">
        <v>35774.224597</v>
      </c>
      <c r="BJ49" s="125">
        <v>334515.15026800003</v>
      </c>
      <c r="BK49" s="125">
        <v>30409.011653000001</v>
      </c>
      <c r="BL49" s="125">
        <v>40855.346448999997</v>
      </c>
      <c r="BM49" s="125">
        <v>82103.899478000007</v>
      </c>
      <c r="BN49" s="125">
        <v>97226.333387999999</v>
      </c>
      <c r="BO49" s="125">
        <v>83920.559301000001</v>
      </c>
      <c r="BP49" s="125">
        <v>225886.585231</v>
      </c>
      <c r="BQ49" s="125">
        <v>66332.114516000001</v>
      </c>
      <c r="BR49" s="125">
        <v>63787.790607000003</v>
      </c>
      <c r="BS49" s="125">
        <v>58937.913515</v>
      </c>
      <c r="BT49" s="125">
        <v>36828.766593</v>
      </c>
      <c r="BU49" s="126">
        <v>529411.28525199997</v>
      </c>
      <c r="BV49" s="126">
        <v>688651.57781299995</v>
      </c>
      <c r="BW49" s="128">
        <v>1218062.8630659999</v>
      </c>
      <c r="BX49" s="129">
        <v>2604549.8630659999</v>
      </c>
      <c r="BY49" s="103"/>
      <c r="BZ49" s="28"/>
      <c r="CA49" s="28" t="s">
        <v>105</v>
      </c>
      <c r="CB49" s="28"/>
      <c r="CC49" s="28"/>
      <c r="CD49" s="28"/>
      <c r="CE49" s="28" t="b">
        <f t="shared" si="0"/>
        <v>0</v>
      </c>
    </row>
    <row r="50" spans="1:83" s="33" customFormat="1" ht="15.75" customHeight="1">
      <c r="A50" s="1" t="s">
        <v>87</v>
      </c>
      <c r="B50" s="26" t="s">
        <v>81</v>
      </c>
      <c r="C50" s="142"/>
      <c r="D50" s="142"/>
      <c r="E50" s="30" t="s">
        <v>88</v>
      </c>
      <c r="F50" s="104">
        <v>125621.785471</v>
      </c>
      <c r="G50" s="105">
        <v>23750.674241000001</v>
      </c>
      <c r="H50" s="105">
        <v>33995.971791999997</v>
      </c>
      <c r="I50" s="105">
        <v>44566.299336999997</v>
      </c>
      <c r="J50" s="105">
        <v>23308.840101000002</v>
      </c>
      <c r="K50" s="105">
        <v>224661.889291</v>
      </c>
      <c r="L50" s="105">
        <v>36863.403641999997</v>
      </c>
      <c r="M50" s="105">
        <v>35066.693318999998</v>
      </c>
      <c r="N50" s="105">
        <v>59626.985975000003</v>
      </c>
      <c r="O50" s="105">
        <v>42647.517712000001</v>
      </c>
      <c r="P50" s="105">
        <v>50457.288643</v>
      </c>
      <c r="Q50" s="105">
        <v>165182.048056</v>
      </c>
      <c r="R50" s="105">
        <v>29959.638771000002</v>
      </c>
      <c r="S50" s="105">
        <v>43610.805415000003</v>
      </c>
      <c r="T50" s="105">
        <v>46471.847951999996</v>
      </c>
      <c r="U50" s="105">
        <v>45139.755918000003</v>
      </c>
      <c r="V50" s="105">
        <v>252313.19878999999</v>
      </c>
      <c r="W50" s="105">
        <v>50874.317633999999</v>
      </c>
      <c r="X50" s="105">
        <v>26346.059162000001</v>
      </c>
      <c r="Y50" s="105">
        <v>120417.42111</v>
      </c>
      <c r="Z50" s="105">
        <v>54675.400883000002</v>
      </c>
      <c r="AA50" s="105">
        <v>340221.68430299999</v>
      </c>
      <c r="AB50" s="105">
        <v>37986.226567999998</v>
      </c>
      <c r="AC50" s="105">
        <v>42259.098661999997</v>
      </c>
      <c r="AD50" s="105">
        <v>21628.908939000001</v>
      </c>
      <c r="AE50" s="105">
        <v>98152.098543999993</v>
      </c>
      <c r="AF50" s="105">
        <v>140195.35158799999</v>
      </c>
      <c r="AG50" s="105">
        <v>361206.36879600002</v>
      </c>
      <c r="AH50" s="105">
        <v>84899.454964999997</v>
      </c>
      <c r="AI50" s="105">
        <v>99160.050184000007</v>
      </c>
      <c r="AJ50" s="105">
        <v>90670.641640999995</v>
      </c>
      <c r="AK50" s="105">
        <v>86476.222005000003</v>
      </c>
      <c r="AL50" s="106">
        <v>515465.72281900002</v>
      </c>
      <c r="AM50" s="106">
        <v>953741.25188700005</v>
      </c>
      <c r="AN50" s="107">
        <v>1469206.974707</v>
      </c>
      <c r="AO50" s="104">
        <v>230422.19711400001</v>
      </c>
      <c r="AP50" s="105">
        <v>50161.161424999998</v>
      </c>
      <c r="AQ50" s="105">
        <v>52619.765663999999</v>
      </c>
      <c r="AR50" s="105">
        <v>45922.597059</v>
      </c>
      <c r="AS50" s="105">
        <v>81718.672967999999</v>
      </c>
      <c r="AT50" s="105">
        <v>172095.26246299999</v>
      </c>
      <c r="AU50" s="105">
        <v>47895.285553000002</v>
      </c>
      <c r="AV50" s="105">
        <v>21413.114243</v>
      </c>
      <c r="AW50" s="105">
        <v>32848.528636000003</v>
      </c>
      <c r="AX50" s="105">
        <v>31097.345356000002</v>
      </c>
      <c r="AY50" s="105">
        <v>38840.988677000001</v>
      </c>
      <c r="AZ50" s="105">
        <v>114044.95920500001</v>
      </c>
      <c r="BA50" s="105">
        <v>27665.621891999999</v>
      </c>
      <c r="BB50" s="105">
        <v>26263.859970000001</v>
      </c>
      <c r="BC50" s="105">
        <v>29433.420157</v>
      </c>
      <c r="BD50" s="105">
        <v>30682.057184000001</v>
      </c>
      <c r="BE50" s="105">
        <v>128249.84231399999</v>
      </c>
      <c r="BF50" s="105">
        <v>25393.240140000002</v>
      </c>
      <c r="BG50" s="105">
        <v>35575.387884999996</v>
      </c>
      <c r="BH50" s="105">
        <v>31506.989694</v>
      </c>
      <c r="BI50" s="105">
        <v>35774.224597</v>
      </c>
      <c r="BJ50" s="105">
        <v>334515.15026800003</v>
      </c>
      <c r="BK50" s="105">
        <v>30409.011653000001</v>
      </c>
      <c r="BL50" s="105">
        <v>40855.346448999997</v>
      </c>
      <c r="BM50" s="105">
        <v>82103.899478000007</v>
      </c>
      <c r="BN50" s="105">
        <v>97226.333387999999</v>
      </c>
      <c r="BO50" s="105">
        <v>83920.559301000001</v>
      </c>
      <c r="BP50" s="105">
        <v>225886.585231</v>
      </c>
      <c r="BQ50" s="105">
        <v>66332.114516000001</v>
      </c>
      <c r="BR50" s="105">
        <v>63787.790607000003</v>
      </c>
      <c r="BS50" s="105">
        <v>58937.913515</v>
      </c>
      <c r="BT50" s="105">
        <v>36828.766593</v>
      </c>
      <c r="BU50" s="106">
        <v>516562.41878200002</v>
      </c>
      <c r="BV50" s="106">
        <v>688651.57781299995</v>
      </c>
      <c r="BW50" s="108">
        <v>1205213.9965949999</v>
      </c>
      <c r="BX50" s="109">
        <v>2674420.9713019999</v>
      </c>
      <c r="BY50" s="110"/>
      <c r="BZ50" s="28"/>
      <c r="CA50" s="28" t="s">
        <v>105</v>
      </c>
      <c r="CB50" s="28"/>
      <c r="CC50" s="28"/>
      <c r="CD50" s="28"/>
      <c r="CE50" s="28" t="b">
        <f t="shared" si="0"/>
        <v>1</v>
      </c>
    </row>
    <row r="51" spans="1:83" s="33" customFormat="1" ht="15.75" customHeight="1">
      <c r="A51" s="1" t="s">
        <v>87</v>
      </c>
      <c r="B51" s="26" t="s">
        <v>82</v>
      </c>
      <c r="C51" s="142"/>
      <c r="D51" s="142"/>
      <c r="E51" s="30" t="s">
        <v>89</v>
      </c>
      <c r="F51" s="104">
        <v>110466.071282</v>
      </c>
      <c r="G51" s="105">
        <v>18166.914835</v>
      </c>
      <c r="H51" s="105">
        <v>31461.177381000001</v>
      </c>
      <c r="I51" s="105">
        <v>39287.885589999998</v>
      </c>
      <c r="J51" s="105">
        <v>21550.093475999998</v>
      </c>
      <c r="K51" s="105">
        <v>151383.39018300001</v>
      </c>
      <c r="L51" s="105">
        <v>23835.104842000001</v>
      </c>
      <c r="M51" s="105">
        <v>28898.591950000002</v>
      </c>
      <c r="N51" s="105">
        <v>34613.122236000003</v>
      </c>
      <c r="O51" s="105">
        <v>33869.316461000002</v>
      </c>
      <c r="P51" s="105">
        <v>30167.254693999999</v>
      </c>
      <c r="Q51" s="105">
        <v>139712.40972</v>
      </c>
      <c r="R51" s="105">
        <v>24666.299682000001</v>
      </c>
      <c r="S51" s="105">
        <v>34478.845050000004</v>
      </c>
      <c r="T51" s="105">
        <v>36806.130267</v>
      </c>
      <c r="U51" s="105">
        <v>43761.134722000003</v>
      </c>
      <c r="V51" s="105">
        <v>200529.39756300001</v>
      </c>
      <c r="W51" s="105">
        <v>52415.786903</v>
      </c>
      <c r="X51" s="105">
        <v>24799.777504000001</v>
      </c>
      <c r="Y51" s="105">
        <v>78459.382903000005</v>
      </c>
      <c r="Z51" s="105">
        <v>44854.450253000003</v>
      </c>
      <c r="AA51" s="105">
        <v>281232.44898400002</v>
      </c>
      <c r="AB51" s="105">
        <v>21672.713350000002</v>
      </c>
      <c r="AC51" s="105">
        <v>40551.424952000001</v>
      </c>
      <c r="AD51" s="105">
        <v>19141.039777999998</v>
      </c>
      <c r="AE51" s="105">
        <v>81063.327265999993</v>
      </c>
      <c r="AF51" s="105">
        <v>118803.943638</v>
      </c>
      <c r="AG51" s="105">
        <v>348266.80544099997</v>
      </c>
      <c r="AH51" s="105">
        <v>90087.582987999995</v>
      </c>
      <c r="AI51" s="105">
        <v>89415.298292000007</v>
      </c>
      <c r="AJ51" s="105">
        <v>93715.906891999999</v>
      </c>
      <c r="AK51" s="105">
        <v>75048.017269000004</v>
      </c>
      <c r="AL51" s="106">
        <v>401561.871186</v>
      </c>
      <c r="AM51" s="106">
        <v>830028.65198800003</v>
      </c>
      <c r="AN51" s="107">
        <v>1231590.523174</v>
      </c>
      <c r="AO51" s="104">
        <v>241396.97565199999</v>
      </c>
      <c r="AP51" s="105">
        <v>53482.583834999998</v>
      </c>
      <c r="AQ51" s="105">
        <v>55974.729519</v>
      </c>
      <c r="AR51" s="105">
        <v>48637.638687999999</v>
      </c>
      <c r="AS51" s="105">
        <v>83302.023608999996</v>
      </c>
      <c r="AT51" s="105">
        <v>173767.82257600001</v>
      </c>
      <c r="AU51" s="105">
        <v>49702.566013000003</v>
      </c>
      <c r="AV51" s="105">
        <v>21665.662887999999</v>
      </c>
      <c r="AW51" s="105">
        <v>32959.071786</v>
      </c>
      <c r="AX51" s="105">
        <v>33710.300644000003</v>
      </c>
      <c r="AY51" s="105">
        <v>35730.221247000001</v>
      </c>
      <c r="AZ51" s="105">
        <v>110371.50139400001</v>
      </c>
      <c r="BA51" s="105">
        <v>27395.542774000001</v>
      </c>
      <c r="BB51" s="105">
        <v>24254.578247000001</v>
      </c>
      <c r="BC51" s="105">
        <v>25357.334285000001</v>
      </c>
      <c r="BD51" s="105">
        <v>33364.046086000002</v>
      </c>
      <c r="BE51" s="105">
        <v>123051.388291</v>
      </c>
      <c r="BF51" s="105">
        <v>25869.714904</v>
      </c>
      <c r="BG51" s="105">
        <v>35617.516626999997</v>
      </c>
      <c r="BH51" s="105">
        <v>25644.840327999998</v>
      </c>
      <c r="BI51" s="105">
        <v>35919.316432</v>
      </c>
      <c r="BJ51" s="105">
        <v>367828.04111799999</v>
      </c>
      <c r="BK51" s="105">
        <v>33258.016495999997</v>
      </c>
      <c r="BL51" s="105">
        <v>43647.553296999999</v>
      </c>
      <c r="BM51" s="105">
        <v>91455.198078000001</v>
      </c>
      <c r="BN51" s="105">
        <v>104897.454772</v>
      </c>
      <c r="BO51" s="105">
        <v>94569.818474999993</v>
      </c>
      <c r="BP51" s="105">
        <v>247340.50031800001</v>
      </c>
      <c r="BQ51" s="105">
        <v>74171.842298999996</v>
      </c>
      <c r="BR51" s="105">
        <v>83735.161745999998</v>
      </c>
      <c r="BS51" s="105">
        <v>67893.295436999993</v>
      </c>
      <c r="BT51" s="105">
        <v>21540.200837</v>
      </c>
      <c r="BU51" s="106">
        <v>525536.29962199996</v>
      </c>
      <c r="BV51" s="106">
        <v>738219.92972500005</v>
      </c>
      <c r="BW51" s="108">
        <v>1263756.2293469999</v>
      </c>
      <c r="BX51" s="109">
        <v>2495346.7525209999</v>
      </c>
      <c r="BY51" s="110"/>
      <c r="BZ51" s="28"/>
      <c r="CA51" s="28" t="s">
        <v>105</v>
      </c>
      <c r="CB51" s="28"/>
      <c r="CC51" s="28"/>
      <c r="CD51" s="28"/>
      <c r="CE51" s="28" t="b">
        <f t="shared" si="0"/>
        <v>1</v>
      </c>
    </row>
    <row r="52" spans="1:83" s="33" customFormat="1" ht="15.75" customHeight="1">
      <c r="A52" s="1" t="s">
        <v>87</v>
      </c>
      <c r="B52" s="26" t="s">
        <v>90</v>
      </c>
      <c r="C52" s="142"/>
      <c r="D52" s="142"/>
      <c r="E52" s="30" t="s">
        <v>91</v>
      </c>
      <c r="F52" s="104">
        <v>15128.928717999999</v>
      </c>
      <c r="G52" s="105">
        <v>8171.0851650000004</v>
      </c>
      <c r="H52" s="105">
        <v>-1203.177381</v>
      </c>
      <c r="I52" s="105">
        <v>5777.1144100000001</v>
      </c>
      <c r="J52" s="105">
        <v>2383.906524</v>
      </c>
      <c r="K52" s="105">
        <v>69027.609817000004</v>
      </c>
      <c r="L52" s="105">
        <v>10918.895157999999</v>
      </c>
      <c r="M52" s="105">
        <v>6610.40805</v>
      </c>
      <c r="N52" s="105">
        <v>14102.877764000001</v>
      </c>
      <c r="O52" s="105">
        <v>13743.683539</v>
      </c>
      <c r="P52" s="105">
        <v>23651.745306000001</v>
      </c>
      <c r="Q52" s="105">
        <v>-2452.4097200000001</v>
      </c>
      <c r="R52" s="105">
        <v>6635.7003180000002</v>
      </c>
      <c r="S52" s="105">
        <v>-6215.8450499999999</v>
      </c>
      <c r="T52" s="105">
        <v>2083.869733</v>
      </c>
      <c r="U52" s="105">
        <v>-4956.1347219999998</v>
      </c>
      <c r="V52" s="105">
        <v>-578.39756300000602</v>
      </c>
      <c r="W52" s="105">
        <v>-11401.786903</v>
      </c>
      <c r="X52" s="105">
        <v>1592.2224960000001</v>
      </c>
      <c r="Y52" s="105">
        <v>7917.6170969999903</v>
      </c>
      <c r="Z52" s="105">
        <v>1313.549747</v>
      </c>
      <c r="AA52" s="105">
        <v>18903.551016000001</v>
      </c>
      <c r="AB52" s="105">
        <v>9421.28665</v>
      </c>
      <c r="AC52" s="105">
        <v>-1146.4249520000001</v>
      </c>
      <c r="AD52" s="105">
        <v>3060.9602220000002</v>
      </c>
      <c r="AE52" s="105">
        <v>2137.6727340000102</v>
      </c>
      <c r="AF52" s="105">
        <v>5430.0563620000003</v>
      </c>
      <c r="AG52" s="105">
        <v>54867.194559000003</v>
      </c>
      <c r="AH52" s="105">
        <v>-14379.582988</v>
      </c>
      <c r="AI52" s="105">
        <v>19541.701708000001</v>
      </c>
      <c r="AJ52" s="105">
        <v>20220.093108000001</v>
      </c>
      <c r="AK52" s="105">
        <v>29484.982731</v>
      </c>
      <c r="AL52" s="106">
        <v>81704.128813999996</v>
      </c>
      <c r="AM52" s="106">
        <v>73192.348012000002</v>
      </c>
      <c r="AN52" s="107">
        <v>154896.476826</v>
      </c>
      <c r="AO52" s="104">
        <v>6955.2890950000101</v>
      </c>
      <c r="AP52" s="105">
        <v>8833.10095</v>
      </c>
      <c r="AQ52" s="105">
        <v>1467.3079399999999</v>
      </c>
      <c r="AR52" s="105">
        <v>-356.05730500000197</v>
      </c>
      <c r="AS52" s="105">
        <v>-2989.0624889999899</v>
      </c>
      <c r="AT52" s="105">
        <v>-6753.7612749999998</v>
      </c>
      <c r="AU52" s="105">
        <v>-1807.2804599999999</v>
      </c>
      <c r="AV52" s="105">
        <v>-252.548644999999</v>
      </c>
      <c r="AW52" s="105">
        <v>-768.88639700000203</v>
      </c>
      <c r="AX52" s="105">
        <v>-5254.8354920000002</v>
      </c>
      <c r="AY52" s="105">
        <v>1329.7897190000001</v>
      </c>
      <c r="AZ52" s="105">
        <v>3673.4578110000002</v>
      </c>
      <c r="BA52" s="105">
        <v>270.079117999998</v>
      </c>
      <c r="BB52" s="105">
        <v>2009.2817230000001</v>
      </c>
      <c r="BC52" s="105">
        <v>4076.0858720000001</v>
      </c>
      <c r="BD52" s="105">
        <v>-2681.9889020000001</v>
      </c>
      <c r="BE52" s="105">
        <v>5198.4540230000002</v>
      </c>
      <c r="BF52" s="105">
        <v>-476.47476399999903</v>
      </c>
      <c r="BG52" s="105">
        <v>-42.128742000000798</v>
      </c>
      <c r="BH52" s="105">
        <v>5862.1493659999996</v>
      </c>
      <c r="BI52" s="105">
        <v>-145.09183499999901</v>
      </c>
      <c r="BJ52" s="105">
        <v>-33312.890850000003</v>
      </c>
      <c r="BK52" s="105">
        <v>-2849.0048430000002</v>
      </c>
      <c r="BL52" s="105">
        <v>-2792.2068479999998</v>
      </c>
      <c r="BM52" s="105">
        <v>-9351.2985999999892</v>
      </c>
      <c r="BN52" s="105">
        <v>-7671.121384</v>
      </c>
      <c r="BO52" s="105">
        <v>-10649.259174000001</v>
      </c>
      <c r="BP52" s="105">
        <v>-21453.915087000001</v>
      </c>
      <c r="BQ52" s="105">
        <v>-7839.7277829999903</v>
      </c>
      <c r="BR52" s="105">
        <v>-19947.371138999999</v>
      </c>
      <c r="BS52" s="105">
        <v>-8955.3819219999896</v>
      </c>
      <c r="BT52" s="105">
        <v>15288.565756</v>
      </c>
      <c r="BU52" s="106">
        <v>3874.9856300000101</v>
      </c>
      <c r="BV52" s="106">
        <v>-49568.3519120001</v>
      </c>
      <c r="BW52" s="108">
        <v>-45693.366281000002</v>
      </c>
      <c r="BX52" s="109">
        <v>109203.110545</v>
      </c>
      <c r="BY52" s="110"/>
      <c r="BZ52" s="28"/>
      <c r="CA52" s="28" t="s">
        <v>105</v>
      </c>
      <c r="CB52" s="28"/>
      <c r="CC52" s="28"/>
      <c r="CD52" s="28"/>
      <c r="CE52" s="28" t="b">
        <f t="shared" si="0"/>
        <v>1</v>
      </c>
    </row>
    <row r="53" spans="1:83" s="33" customFormat="1" ht="15.75" customHeight="1">
      <c r="A53" s="1" t="s">
        <v>87</v>
      </c>
      <c r="B53" s="31" t="s">
        <v>83</v>
      </c>
      <c r="C53" s="142"/>
      <c r="D53" s="142"/>
      <c r="E53" s="32" t="s">
        <v>92</v>
      </c>
      <c r="F53" s="111">
        <v>125595</v>
      </c>
      <c r="G53" s="112">
        <v>26338</v>
      </c>
      <c r="H53" s="112">
        <v>30258</v>
      </c>
      <c r="I53" s="112">
        <v>45065</v>
      </c>
      <c r="J53" s="112">
        <v>23934</v>
      </c>
      <c r="K53" s="112">
        <v>220411</v>
      </c>
      <c r="L53" s="112">
        <v>34754</v>
      </c>
      <c r="M53" s="112">
        <v>35509</v>
      </c>
      <c r="N53" s="112">
        <v>48716</v>
      </c>
      <c r="O53" s="112">
        <v>47613</v>
      </c>
      <c r="P53" s="112">
        <v>53819</v>
      </c>
      <c r="Q53" s="112">
        <v>137260</v>
      </c>
      <c r="R53" s="112">
        <v>31302</v>
      </c>
      <c r="S53" s="112">
        <v>28263</v>
      </c>
      <c r="T53" s="112">
        <v>38890</v>
      </c>
      <c r="U53" s="112">
        <v>38805</v>
      </c>
      <c r="V53" s="112">
        <v>209446.969159</v>
      </c>
      <c r="W53" s="112">
        <v>41016</v>
      </c>
      <c r="X53" s="112">
        <v>26351</v>
      </c>
      <c r="Y53" s="112">
        <v>87404.568276000005</v>
      </c>
      <c r="Z53" s="112">
        <v>54675.400883000002</v>
      </c>
      <c r="AA53" s="112">
        <v>365769.31341599999</v>
      </c>
      <c r="AB53" s="112">
        <v>39349.276291000002</v>
      </c>
      <c r="AC53" s="112">
        <v>46874.711967000003</v>
      </c>
      <c r="AD53" s="112">
        <v>20733.811485999999</v>
      </c>
      <c r="AE53" s="112">
        <v>108863.81286000001</v>
      </c>
      <c r="AF53" s="112">
        <v>149947.70081400001</v>
      </c>
      <c r="AG53" s="112">
        <v>435126.81229999999</v>
      </c>
      <c r="AH53" s="112">
        <v>108252.443663</v>
      </c>
      <c r="AI53" s="112">
        <v>129079.083216</v>
      </c>
      <c r="AJ53" s="112">
        <v>114412.97624800001</v>
      </c>
      <c r="AK53" s="112">
        <v>83382.309175000002</v>
      </c>
      <c r="AL53" s="113">
        <v>483266</v>
      </c>
      <c r="AM53" s="113">
        <v>1010343.094876</v>
      </c>
      <c r="AN53" s="114">
        <v>1493609.094876</v>
      </c>
      <c r="AO53" s="111">
        <v>233798.355549</v>
      </c>
      <c r="AP53" s="112">
        <v>51357.423167000001</v>
      </c>
      <c r="AQ53" s="112">
        <v>54768.808296000003</v>
      </c>
      <c r="AR53" s="112">
        <v>47617.390584000001</v>
      </c>
      <c r="AS53" s="112">
        <v>80054.733502000003</v>
      </c>
      <c r="AT53" s="112">
        <v>171266.58971</v>
      </c>
      <c r="AU53" s="112">
        <v>47675.918281999999</v>
      </c>
      <c r="AV53" s="112">
        <v>21118.407496</v>
      </c>
      <c r="AW53" s="112">
        <v>32651.237551999999</v>
      </c>
      <c r="AX53" s="112">
        <v>31312.632951</v>
      </c>
      <c r="AY53" s="112">
        <v>38508.393429000003</v>
      </c>
      <c r="AZ53" s="112">
        <v>114799.394311</v>
      </c>
      <c r="BA53" s="112">
        <v>27820.990665000001</v>
      </c>
      <c r="BB53" s="112">
        <v>26415.193901999999</v>
      </c>
      <c r="BC53" s="112">
        <v>29705.600607</v>
      </c>
      <c r="BD53" s="112">
        <v>30857.609136999999</v>
      </c>
      <c r="BE53" s="112">
        <v>138641.11738800001</v>
      </c>
      <c r="BF53" s="112">
        <v>27392.555147999999</v>
      </c>
      <c r="BG53" s="112">
        <v>38462.097840000002</v>
      </c>
      <c r="BH53" s="112">
        <v>34078.614257000001</v>
      </c>
      <c r="BI53" s="112">
        <v>38707.850143999996</v>
      </c>
      <c r="BJ53" s="112">
        <v>350610.45734099997</v>
      </c>
      <c r="BK53" s="112">
        <v>31854.183728</v>
      </c>
      <c r="BL53" s="112">
        <v>42802.37139</v>
      </c>
      <c r="BM53" s="112">
        <v>85992.153084999998</v>
      </c>
      <c r="BN53" s="112">
        <v>101856.69768300001</v>
      </c>
      <c r="BO53" s="112">
        <v>88105.051454999993</v>
      </c>
      <c r="BP53" s="112">
        <v>234546.48066199999</v>
      </c>
      <c r="BQ53" s="112">
        <v>72198.460621999999</v>
      </c>
      <c r="BR53" s="112">
        <v>69244.614996999997</v>
      </c>
      <c r="BS53" s="112">
        <v>60875.469954</v>
      </c>
      <c r="BT53" s="112">
        <v>32227.935089999999</v>
      </c>
      <c r="BU53" s="113">
        <v>519864.339569</v>
      </c>
      <c r="BV53" s="113">
        <v>723798.05539200001</v>
      </c>
      <c r="BW53" s="115">
        <v>1243662.394961</v>
      </c>
      <c r="BX53" s="116">
        <v>2737271.4898370001</v>
      </c>
      <c r="BY53" s="117"/>
      <c r="BZ53" s="28"/>
      <c r="CA53" s="28" t="s">
        <v>105</v>
      </c>
      <c r="CB53" s="28"/>
      <c r="CC53" s="28"/>
      <c r="CD53" s="28"/>
      <c r="CE53" s="28" t="b">
        <f t="shared" si="0"/>
        <v>1</v>
      </c>
    </row>
    <row r="54" spans="1:83" s="33" customFormat="1" ht="15.75" customHeight="1">
      <c r="A54" s="1" t="s">
        <v>87</v>
      </c>
      <c r="B54" s="26" t="s">
        <v>84</v>
      </c>
      <c r="C54" s="142"/>
      <c r="D54" s="142"/>
      <c r="E54" s="30" t="s">
        <v>93</v>
      </c>
      <c r="F54" s="104">
        <v>141988</v>
      </c>
      <c r="G54" s="105">
        <v>19945</v>
      </c>
      <c r="H54" s="105">
        <v>37746</v>
      </c>
      <c r="I54" s="105">
        <v>58372</v>
      </c>
      <c r="J54" s="105">
        <v>25925</v>
      </c>
      <c r="K54" s="105">
        <v>246130</v>
      </c>
      <c r="L54" s="105">
        <v>38413</v>
      </c>
      <c r="M54" s="105">
        <v>34248</v>
      </c>
      <c r="N54" s="105">
        <v>74701</v>
      </c>
      <c r="O54" s="105">
        <v>55923</v>
      </c>
      <c r="P54" s="105">
        <v>42845</v>
      </c>
      <c r="Q54" s="105">
        <v>171554</v>
      </c>
      <c r="R54" s="105">
        <v>19985</v>
      </c>
      <c r="S54" s="105">
        <v>63001</v>
      </c>
      <c r="T54" s="105">
        <v>45351</v>
      </c>
      <c r="U54" s="105">
        <v>43217</v>
      </c>
      <c r="V54" s="105">
        <v>208405</v>
      </c>
      <c r="W54" s="105">
        <v>51618</v>
      </c>
      <c r="X54" s="105">
        <v>24461</v>
      </c>
      <c r="Y54" s="105">
        <v>79776</v>
      </c>
      <c r="Z54" s="105">
        <v>52550</v>
      </c>
      <c r="AA54" s="105">
        <v>315108</v>
      </c>
      <c r="AB54" s="105">
        <v>28892</v>
      </c>
      <c r="AC54" s="105">
        <v>40174</v>
      </c>
      <c r="AD54" s="105">
        <v>23906</v>
      </c>
      <c r="AE54" s="105">
        <v>88032</v>
      </c>
      <c r="AF54" s="105">
        <v>134104</v>
      </c>
      <c r="AG54" s="105">
        <v>370014</v>
      </c>
      <c r="AH54" s="105">
        <v>93316</v>
      </c>
      <c r="AI54" s="105">
        <v>110605</v>
      </c>
      <c r="AJ54" s="105">
        <v>96053</v>
      </c>
      <c r="AK54" s="105">
        <v>70040</v>
      </c>
      <c r="AL54" s="106">
        <v>559672</v>
      </c>
      <c r="AM54" s="106">
        <v>893527</v>
      </c>
      <c r="AN54" s="107">
        <v>1453199</v>
      </c>
      <c r="AO54" s="104">
        <v>239555</v>
      </c>
      <c r="AP54" s="105">
        <v>46887</v>
      </c>
      <c r="AQ54" s="105">
        <v>60144</v>
      </c>
      <c r="AR54" s="105">
        <v>49634</v>
      </c>
      <c r="AS54" s="105">
        <v>82890</v>
      </c>
      <c r="AT54" s="105">
        <v>167730</v>
      </c>
      <c r="AU54" s="105">
        <v>50130</v>
      </c>
      <c r="AV54" s="105">
        <v>29987</v>
      </c>
      <c r="AW54" s="105">
        <v>33992</v>
      </c>
      <c r="AX54" s="105">
        <v>22124</v>
      </c>
      <c r="AY54" s="105">
        <v>31497</v>
      </c>
      <c r="AZ54" s="105">
        <v>119976</v>
      </c>
      <c r="BA54" s="105">
        <v>28333</v>
      </c>
      <c r="BB54" s="105">
        <v>23020</v>
      </c>
      <c r="BC54" s="105">
        <v>31394</v>
      </c>
      <c r="BD54" s="105">
        <v>37229</v>
      </c>
      <c r="BE54" s="105">
        <v>137825</v>
      </c>
      <c r="BF54" s="105">
        <v>32956</v>
      </c>
      <c r="BG54" s="105">
        <v>38244</v>
      </c>
      <c r="BH54" s="105">
        <v>35117</v>
      </c>
      <c r="BI54" s="105">
        <v>31508</v>
      </c>
      <c r="BJ54" s="105">
        <v>361210</v>
      </c>
      <c r="BK54" s="105">
        <v>34360</v>
      </c>
      <c r="BL54" s="105">
        <v>44058</v>
      </c>
      <c r="BM54" s="105">
        <v>89744</v>
      </c>
      <c r="BN54" s="105">
        <v>106801</v>
      </c>
      <c r="BO54" s="105">
        <v>86247</v>
      </c>
      <c r="BP54" s="105">
        <v>235202</v>
      </c>
      <c r="BQ54" s="105">
        <v>70126</v>
      </c>
      <c r="BR54" s="105">
        <v>70758</v>
      </c>
      <c r="BS54" s="105">
        <v>57731</v>
      </c>
      <c r="BT54" s="105">
        <v>36587</v>
      </c>
      <c r="BU54" s="106">
        <v>527261</v>
      </c>
      <c r="BV54" s="106">
        <v>734237</v>
      </c>
      <c r="BW54" s="108">
        <v>1261498</v>
      </c>
      <c r="BX54" s="109">
        <v>2714697</v>
      </c>
      <c r="BY54" s="110"/>
      <c r="BZ54" s="28"/>
      <c r="CA54" s="28" t="s">
        <v>105</v>
      </c>
      <c r="CB54" s="28"/>
      <c r="CC54" s="28"/>
      <c r="CD54" s="28"/>
      <c r="CE54" s="28" t="b">
        <f t="shared" si="0"/>
        <v>1</v>
      </c>
    </row>
    <row r="55" spans="1:83" s="33" customFormat="1" ht="15.75" customHeight="1">
      <c r="A55" s="1" t="s">
        <v>87</v>
      </c>
      <c r="B55" s="26" t="s">
        <v>94</v>
      </c>
      <c r="C55" s="142"/>
      <c r="D55" s="142"/>
      <c r="E55" s="55" t="s">
        <v>94</v>
      </c>
      <c r="F55" s="104">
        <v>91837</v>
      </c>
      <c r="G55" s="105">
        <v>21181</v>
      </c>
      <c r="H55" s="105">
        <v>15750</v>
      </c>
      <c r="I55" s="105">
        <v>33548</v>
      </c>
      <c r="J55" s="105">
        <v>21358</v>
      </c>
      <c r="K55" s="105">
        <v>135029</v>
      </c>
      <c r="L55" s="105">
        <v>23402</v>
      </c>
      <c r="M55" s="105">
        <v>24656</v>
      </c>
      <c r="N55" s="105">
        <v>37813</v>
      </c>
      <c r="O55" s="105">
        <v>31593</v>
      </c>
      <c r="P55" s="105">
        <v>17565</v>
      </c>
      <c r="Q55" s="105">
        <v>145142</v>
      </c>
      <c r="R55" s="105">
        <v>28968</v>
      </c>
      <c r="S55" s="105">
        <v>44263</v>
      </c>
      <c r="T55" s="105">
        <v>36980</v>
      </c>
      <c r="U55" s="105">
        <v>34931</v>
      </c>
      <c r="V55" s="105">
        <v>171873</v>
      </c>
      <c r="W55" s="105">
        <v>41210</v>
      </c>
      <c r="X55" s="105">
        <v>17645</v>
      </c>
      <c r="Y55" s="105">
        <v>54257</v>
      </c>
      <c r="Z55" s="105">
        <v>58761</v>
      </c>
      <c r="AA55" s="105">
        <v>259701</v>
      </c>
      <c r="AB55" s="105">
        <v>27138</v>
      </c>
      <c r="AC55" s="105">
        <v>22077</v>
      </c>
      <c r="AD55" s="105">
        <v>26059</v>
      </c>
      <c r="AE55" s="105">
        <v>78990</v>
      </c>
      <c r="AF55" s="105">
        <v>105437</v>
      </c>
      <c r="AG55" s="105">
        <v>275485</v>
      </c>
      <c r="AH55" s="105">
        <v>92121</v>
      </c>
      <c r="AI55" s="105">
        <v>87490</v>
      </c>
      <c r="AJ55" s="105">
        <v>54222</v>
      </c>
      <c r="AK55" s="105">
        <v>41652</v>
      </c>
      <c r="AL55" s="106">
        <v>372008</v>
      </c>
      <c r="AM55" s="106">
        <v>707059</v>
      </c>
      <c r="AN55" s="107">
        <v>1079067</v>
      </c>
      <c r="AO55" s="104">
        <v>187267</v>
      </c>
      <c r="AP55" s="105">
        <v>38470</v>
      </c>
      <c r="AQ55" s="105">
        <v>53162</v>
      </c>
      <c r="AR55" s="105">
        <v>35341</v>
      </c>
      <c r="AS55" s="105">
        <v>60294</v>
      </c>
      <c r="AT55" s="105">
        <v>140598</v>
      </c>
      <c r="AU55" s="105">
        <v>41330</v>
      </c>
      <c r="AV55" s="105">
        <v>22908</v>
      </c>
      <c r="AW55" s="105">
        <v>17433</v>
      </c>
      <c r="AX55" s="105">
        <v>32248</v>
      </c>
      <c r="AY55" s="105">
        <v>26679</v>
      </c>
      <c r="AZ55" s="105">
        <v>144192</v>
      </c>
      <c r="BA55" s="105">
        <v>35346</v>
      </c>
      <c r="BB55" s="105">
        <v>28663</v>
      </c>
      <c r="BC55" s="105">
        <v>38357</v>
      </c>
      <c r="BD55" s="105">
        <v>41826</v>
      </c>
      <c r="BE55" s="105">
        <v>153611</v>
      </c>
      <c r="BF55" s="105">
        <v>38701</v>
      </c>
      <c r="BG55" s="105">
        <v>42172</v>
      </c>
      <c r="BH55" s="105">
        <v>39067</v>
      </c>
      <c r="BI55" s="105">
        <v>33671</v>
      </c>
      <c r="BJ55" s="105">
        <v>427356</v>
      </c>
      <c r="BK55" s="105">
        <v>34810</v>
      </c>
      <c r="BL55" s="105">
        <v>42651</v>
      </c>
      <c r="BM55" s="105">
        <v>109789</v>
      </c>
      <c r="BN55" s="105">
        <v>138316</v>
      </c>
      <c r="BO55" s="105">
        <v>101790</v>
      </c>
      <c r="BP55" s="105">
        <v>261960</v>
      </c>
      <c r="BQ55" s="105">
        <v>98191</v>
      </c>
      <c r="BR55" s="105">
        <v>92956</v>
      </c>
      <c r="BS55" s="105">
        <v>52555</v>
      </c>
      <c r="BT55" s="105">
        <v>18258</v>
      </c>
      <c r="BU55" s="106">
        <v>472057</v>
      </c>
      <c r="BV55" s="106">
        <v>842927</v>
      </c>
      <c r="BW55" s="108">
        <v>1314984</v>
      </c>
      <c r="BX55" s="109">
        <v>2394051</v>
      </c>
      <c r="BY55" s="110"/>
      <c r="BZ55" s="28"/>
      <c r="CA55" s="28" t="s">
        <v>105</v>
      </c>
      <c r="CB55" s="28"/>
      <c r="CC55" s="28"/>
      <c r="CD55" s="28"/>
      <c r="CE55" s="28" t="b">
        <f t="shared" si="0"/>
        <v>1</v>
      </c>
    </row>
    <row r="56" spans="1:83" s="33" customFormat="1" ht="15.75" customHeight="1">
      <c r="A56" s="1" t="s">
        <v>87</v>
      </c>
      <c r="B56" s="26" t="s">
        <v>95</v>
      </c>
      <c r="C56" s="142"/>
      <c r="D56" s="142"/>
      <c r="E56" s="55" t="s">
        <v>96</v>
      </c>
      <c r="F56" s="56">
        <v>0.13695543384881101</v>
      </c>
      <c r="G56" s="57">
        <v>0.44977836023416401</v>
      </c>
      <c r="H56" s="57">
        <v>-3.82432407544488E-2</v>
      </c>
      <c r="I56" s="57">
        <v>0.14704569419410199</v>
      </c>
      <c r="J56" s="57">
        <v>0.110621632646509</v>
      </c>
      <c r="K56" s="57">
        <v>0.45597875522245801</v>
      </c>
      <c r="L56" s="57">
        <v>0.458101410939034</v>
      </c>
      <c r="M56" s="57">
        <v>0.228744987348769</v>
      </c>
      <c r="N56" s="57">
        <v>0.40744309825168101</v>
      </c>
      <c r="O56" s="57">
        <v>0.40578567786644398</v>
      </c>
      <c r="P56" s="57">
        <v>0.78402047338779302</v>
      </c>
      <c r="Q56" s="57">
        <v>-1.7553270499842601E-2</v>
      </c>
      <c r="R56" s="57">
        <v>0.26901888015421899</v>
      </c>
      <c r="S56" s="57">
        <v>-0.180279967063456</v>
      </c>
      <c r="T56" s="57">
        <v>5.6617463392188698E-2</v>
      </c>
      <c r="U56" s="57">
        <v>-0.11325425525377</v>
      </c>
      <c r="V56" s="57">
        <v>-2.8843529678400002E-3</v>
      </c>
      <c r="W56" s="57">
        <v>-0.21752581763391299</v>
      </c>
      <c r="X56" s="57">
        <v>6.4203096005324506E-2</v>
      </c>
      <c r="Y56" s="57">
        <v>0.10091357851729001</v>
      </c>
      <c r="Z56" s="57">
        <v>2.9284713993616301E-2</v>
      </c>
      <c r="AA56" s="57">
        <v>6.7216820407076994E-2</v>
      </c>
      <c r="AB56" s="57">
        <v>0.43470729750596698</v>
      </c>
      <c r="AC56" s="57">
        <v>-2.8270891919507199E-2</v>
      </c>
      <c r="AD56" s="57">
        <v>0.15991608906837701</v>
      </c>
      <c r="AE56" s="57">
        <v>2.6370404547860202E-2</v>
      </c>
      <c r="AF56" s="57">
        <v>4.57060278953835E-2</v>
      </c>
      <c r="AG56" s="57">
        <v>0.15754356631698899</v>
      </c>
      <c r="AH56" s="57">
        <v>-0.15961781314429799</v>
      </c>
      <c r="AI56" s="57">
        <v>0.218549868772829</v>
      </c>
      <c r="AJ56" s="57">
        <v>0.21575945619671599</v>
      </c>
      <c r="AK56" s="57">
        <v>0.39288156841392402</v>
      </c>
      <c r="AL56" s="58">
        <v>0.203465853400597</v>
      </c>
      <c r="AM56" s="58">
        <v>8.8180507789336102E-2</v>
      </c>
      <c r="AN56" s="59">
        <v>0.12576946144958001</v>
      </c>
      <c r="AO56" s="56">
        <v>2.8812660457796398E-2</v>
      </c>
      <c r="AP56" s="57">
        <v>0.16515845564326401</v>
      </c>
      <c r="AQ56" s="57">
        <v>2.6213756682860599E-2</v>
      </c>
      <c r="AR56" s="57">
        <v>-7.3206124845828398E-3</v>
      </c>
      <c r="AS56" s="57">
        <v>-3.58822314212911E-2</v>
      </c>
      <c r="AT56" s="57">
        <v>-3.88665817116177E-2</v>
      </c>
      <c r="AU56" s="57">
        <v>-3.6361914584596998E-2</v>
      </c>
      <c r="AV56" s="57">
        <v>-1.1656631338978299E-2</v>
      </c>
      <c r="AW56" s="57">
        <v>-2.3328520960550901E-2</v>
      </c>
      <c r="AX56" s="57">
        <v>-0.15588219006095699</v>
      </c>
      <c r="AY56" s="57">
        <v>3.7217505870094598E-2</v>
      </c>
      <c r="AZ56" s="57">
        <v>3.3282665947314001E-2</v>
      </c>
      <c r="BA56" s="57">
        <v>9.8585058243970593E-3</v>
      </c>
      <c r="BB56" s="57">
        <v>8.2841338346030594E-2</v>
      </c>
      <c r="BC56" s="57">
        <v>0.16074583495991501</v>
      </c>
      <c r="BD56" s="57">
        <v>-8.0385601167401594E-2</v>
      </c>
      <c r="BE56" s="57">
        <v>4.2246203762499199E-2</v>
      </c>
      <c r="BF56" s="57">
        <v>-1.8418245650102801E-2</v>
      </c>
      <c r="BG56" s="57">
        <v>-1.18280963945883E-3</v>
      </c>
      <c r="BH56" s="57">
        <v>0.22858981732865299</v>
      </c>
      <c r="BI56" s="57">
        <v>-4.0393818539024001E-3</v>
      </c>
      <c r="BJ56" s="57">
        <v>-9.0566479784267198E-2</v>
      </c>
      <c r="BK56" s="57">
        <v>-8.5663702865222E-2</v>
      </c>
      <c r="BL56" s="57">
        <v>-6.3971669362550901E-2</v>
      </c>
      <c r="BM56" s="57">
        <v>-0.10225005025985</v>
      </c>
      <c r="BN56" s="57">
        <v>-7.3129718930488599E-2</v>
      </c>
      <c r="BO56" s="57">
        <v>-0.112607376705658</v>
      </c>
      <c r="BP56" s="57">
        <v>-8.6738383157700397E-2</v>
      </c>
      <c r="BQ56" s="57">
        <v>-0.105696818900583</v>
      </c>
      <c r="BR56" s="57">
        <v>-0.238219771993847</v>
      </c>
      <c r="BS56" s="57">
        <v>-0.13190377436178399</v>
      </c>
      <c r="BT56" s="57">
        <v>0.70976895116681304</v>
      </c>
      <c r="BU56" s="58">
        <v>7.3733929184095397E-3</v>
      </c>
      <c r="BV56" s="58">
        <v>-6.71457785357613E-2</v>
      </c>
      <c r="BW56" s="60">
        <v>-3.6156788168403599E-2</v>
      </c>
      <c r="BX56" s="61">
        <v>4.3762699686796802E-2</v>
      </c>
      <c r="BY56" s="62"/>
      <c r="BZ56" s="28"/>
      <c r="CA56" s="28" t="s">
        <v>105</v>
      </c>
      <c r="CB56" s="28"/>
      <c r="CC56" s="28"/>
      <c r="CD56" s="28"/>
      <c r="CE56" s="28" t="b">
        <f t="shared" si="0"/>
        <v>1</v>
      </c>
    </row>
    <row r="57" spans="1:83" s="33" customFormat="1" ht="15.75" customHeight="1" thickBot="1">
      <c r="A57" s="1" t="s">
        <v>87</v>
      </c>
      <c r="B57" s="26" t="s">
        <v>97</v>
      </c>
      <c r="C57" s="145"/>
      <c r="D57" s="145"/>
      <c r="E57" s="90" t="s">
        <v>98</v>
      </c>
      <c r="F57" s="91">
        <v>-0.11545341859875501</v>
      </c>
      <c r="G57" s="92">
        <v>0.320531461519178</v>
      </c>
      <c r="H57" s="92">
        <v>-0.19837863614687601</v>
      </c>
      <c r="I57" s="92">
        <v>-0.22796888919344899</v>
      </c>
      <c r="J57" s="92">
        <v>-7.6798457087753097E-2</v>
      </c>
      <c r="K57" s="92">
        <v>-0.104493560313655</v>
      </c>
      <c r="L57" s="92">
        <v>-9.5254210814047294E-2</v>
      </c>
      <c r="M57" s="92">
        <v>3.68196683017986E-2</v>
      </c>
      <c r="N57" s="92">
        <v>-0.347853442390329</v>
      </c>
      <c r="O57" s="92">
        <v>-0.148597178262969</v>
      </c>
      <c r="P57" s="92">
        <v>0.25613257089508701</v>
      </c>
      <c r="Q57" s="92">
        <v>-0.19990207165090901</v>
      </c>
      <c r="R57" s="92">
        <v>0.56627470602952201</v>
      </c>
      <c r="S57" s="92">
        <v>-0.55138807320518701</v>
      </c>
      <c r="T57" s="92">
        <v>-0.14246653877533</v>
      </c>
      <c r="U57" s="92">
        <v>-0.10208945553833</v>
      </c>
      <c r="V57" s="92">
        <v>-4.05652455555289E-2</v>
      </c>
      <c r="W57" s="92">
        <v>-0.20543221356891</v>
      </c>
      <c r="X57" s="92">
        <v>7.8941989289072395E-2</v>
      </c>
      <c r="Y57" s="92">
        <v>8.2744183714400302E-2</v>
      </c>
      <c r="Z57" s="92">
        <v>-0.121446241674596</v>
      </c>
      <c r="AA57" s="92">
        <v>-4.7513868261040697E-2</v>
      </c>
      <c r="AB57" s="92">
        <v>7.6214869167935795E-2</v>
      </c>
      <c r="AC57" s="92">
        <v>-1.9141733459451402E-2</v>
      </c>
      <c r="AD57" s="92">
        <v>-7.1279176775704806E-2</v>
      </c>
      <c r="AE57" s="92">
        <v>-5.4877771719374802E-2</v>
      </c>
      <c r="AF57" s="92">
        <v>-7.3599594344687699E-2</v>
      </c>
      <c r="AG57" s="92">
        <v>8.9510126643856699E-2</v>
      </c>
      <c r="AH57" s="92">
        <v>-0.18869218569162799</v>
      </c>
      <c r="AI57" s="92">
        <v>-1.4899868902852499E-2</v>
      </c>
      <c r="AJ57" s="92">
        <v>0.18617846397301499</v>
      </c>
      <c r="AK57" s="92">
        <v>0.49247572815534002</v>
      </c>
      <c r="AL57" s="93">
        <v>-0.13651924698752099</v>
      </c>
      <c r="AM57" s="93">
        <v>1.08491405408007E-2</v>
      </c>
      <c r="AN57" s="94">
        <v>-4.5906995531926502E-2</v>
      </c>
      <c r="AO57" s="91">
        <v>3.6723361011041303E-2</v>
      </c>
      <c r="AP57" s="92">
        <v>0.32906103578817197</v>
      </c>
      <c r="AQ57" s="92">
        <v>-4.49248892823889E-2</v>
      </c>
      <c r="AR57" s="92">
        <v>-2.72478264294637E-2</v>
      </c>
      <c r="AS57" s="92">
        <v>-3.1089864639884099E-2</v>
      </c>
      <c r="AT57" s="92">
        <v>-4.2683998032551802E-3</v>
      </c>
      <c r="AU57" s="92">
        <v>-4.4578385138639501E-2</v>
      </c>
      <c r="AV57" s="92">
        <v>-0.28592009060592899</v>
      </c>
      <c r="AW57" s="92">
        <v>-5.3007019622264097E-2</v>
      </c>
      <c r="AX57" s="92">
        <v>0.28618085120231401</v>
      </c>
      <c r="AY57" s="92">
        <v>0.17662034371527499</v>
      </c>
      <c r="AZ57" s="92">
        <v>-4.9435227003733997E-2</v>
      </c>
      <c r="BA57" s="92">
        <v>-2.3554798574100901E-2</v>
      </c>
      <c r="BB57" s="92">
        <v>0.14091485534317999</v>
      </c>
      <c r="BC57" s="92">
        <v>-6.2450781773587302E-2</v>
      </c>
      <c r="BD57" s="92">
        <v>-0.17585599441295799</v>
      </c>
      <c r="BE57" s="92">
        <v>-6.9473300823508097E-2</v>
      </c>
      <c r="BF57" s="92">
        <v>-0.22948051523243099</v>
      </c>
      <c r="BG57" s="92">
        <v>-6.97785826534882E-2</v>
      </c>
      <c r="BH57" s="92">
        <v>-0.102799507531965</v>
      </c>
      <c r="BI57" s="92">
        <v>0.13540131385679799</v>
      </c>
      <c r="BJ57" s="92">
        <v>-7.3903960942388006E-2</v>
      </c>
      <c r="BK57" s="92">
        <v>-0.114988019412107</v>
      </c>
      <c r="BL57" s="92">
        <v>-7.2691759748513399E-2</v>
      </c>
      <c r="BM57" s="92">
        <v>-8.5132159498127899E-2</v>
      </c>
      <c r="BN57" s="92">
        <v>-8.9649597026245101E-2</v>
      </c>
      <c r="BO57" s="92">
        <v>-2.6974163727434001E-2</v>
      </c>
      <c r="BP57" s="92">
        <v>-3.9606018524502302E-2</v>
      </c>
      <c r="BQ57" s="92">
        <v>-5.4100982289022603E-2</v>
      </c>
      <c r="BR57" s="92">
        <v>-9.8507721996099307E-2</v>
      </c>
      <c r="BS57" s="92">
        <v>2.0905813427794399E-2</v>
      </c>
      <c r="BT57" s="92">
        <v>6.6079917183699197E-3</v>
      </c>
      <c r="BU57" s="93">
        <v>4.0782179072603002E-3</v>
      </c>
      <c r="BV57" s="93">
        <v>-6.2085433159865297E-2</v>
      </c>
      <c r="BW57" s="95">
        <v>-3.4431395796109099E-2</v>
      </c>
      <c r="BX57" s="96">
        <v>-4.0574376047861002E-2</v>
      </c>
      <c r="BY57" s="62"/>
      <c r="BZ57" s="28"/>
      <c r="CA57" s="28" t="s">
        <v>105</v>
      </c>
      <c r="CB57" s="28"/>
      <c r="CC57" s="28"/>
      <c r="CD57" s="28"/>
      <c r="CE57" s="28" t="b">
        <f t="shared" si="0"/>
        <v>1</v>
      </c>
    </row>
    <row r="58" spans="1:83" s="29" customFormat="1" ht="15.75" customHeight="1">
      <c r="A58" s="1" t="s">
        <v>112</v>
      </c>
      <c r="B58" s="26" t="s">
        <v>80</v>
      </c>
      <c r="C58" s="146" t="s">
        <v>99</v>
      </c>
      <c r="D58" s="146" t="s">
        <v>113</v>
      </c>
      <c r="E58" s="27" t="s">
        <v>85</v>
      </c>
      <c r="F58" s="34">
        <v>17131665.600000001</v>
      </c>
      <c r="G58" s="35">
        <v>4089837.3</v>
      </c>
      <c r="H58" s="35">
        <v>3747693.15</v>
      </c>
      <c r="I58" s="35">
        <v>2806510.55</v>
      </c>
      <c r="J58" s="35">
        <v>6487624.5999999996</v>
      </c>
      <c r="K58" s="35">
        <v>29009107.489999998</v>
      </c>
      <c r="L58" s="35">
        <v>4296148.16</v>
      </c>
      <c r="M58" s="35">
        <v>5890494.46</v>
      </c>
      <c r="N58" s="35">
        <v>4033365.1</v>
      </c>
      <c r="O58" s="35">
        <v>8095099.6600000001</v>
      </c>
      <c r="P58" s="35">
        <v>6694000.1100000003</v>
      </c>
      <c r="Q58" s="35">
        <v>24786775.699999999</v>
      </c>
      <c r="R58" s="35">
        <v>6312620.7800000003</v>
      </c>
      <c r="S58" s="35">
        <v>4890227.91</v>
      </c>
      <c r="T58" s="35">
        <v>7462844.1900000004</v>
      </c>
      <c r="U58" s="35">
        <v>6121082.8200000003</v>
      </c>
      <c r="V58" s="35">
        <v>24497115.02</v>
      </c>
      <c r="W58" s="35">
        <v>6788236.4400000004</v>
      </c>
      <c r="X58" s="35">
        <v>4312016.21</v>
      </c>
      <c r="Y58" s="35">
        <v>6415839.0499999998</v>
      </c>
      <c r="Z58" s="35">
        <v>6981023.3200000003</v>
      </c>
      <c r="AA58" s="35">
        <v>22743264.530000001</v>
      </c>
      <c r="AB58" s="35">
        <v>3245030.28</v>
      </c>
      <c r="AC58" s="35">
        <v>5968037.1200000001</v>
      </c>
      <c r="AD58" s="35">
        <v>4022903.14</v>
      </c>
      <c r="AE58" s="35">
        <v>3875266.28</v>
      </c>
      <c r="AF58" s="35">
        <v>5632027.71</v>
      </c>
      <c r="AG58" s="35">
        <v>19580401.190000001</v>
      </c>
      <c r="AH58" s="35">
        <v>5103051.6399999997</v>
      </c>
      <c r="AI58" s="35">
        <v>5227894.75</v>
      </c>
      <c r="AJ58" s="35">
        <v>4781847.07</v>
      </c>
      <c r="AK58" s="35">
        <v>4467607.7300000004</v>
      </c>
      <c r="AL58" s="36">
        <v>70927548.790000007</v>
      </c>
      <c r="AM58" s="36">
        <v>66820780.740000002</v>
      </c>
      <c r="AN58" s="37">
        <v>137748329.53</v>
      </c>
      <c r="AO58" s="34">
        <v>16329044.024475001</v>
      </c>
      <c r="AP58" s="35">
        <v>3776629.9322159998</v>
      </c>
      <c r="AQ58" s="35">
        <v>3588544.7963490002</v>
      </c>
      <c r="AR58" s="35">
        <v>3318904.712659</v>
      </c>
      <c r="AS58" s="35">
        <v>5644964.5832519997</v>
      </c>
      <c r="AT58" s="35">
        <v>29324515.793311</v>
      </c>
      <c r="AU58" s="35">
        <v>5869462.3597360002</v>
      </c>
      <c r="AV58" s="35">
        <v>4927168.0262240004</v>
      </c>
      <c r="AW58" s="35">
        <v>7374543.1358000003</v>
      </c>
      <c r="AX58" s="35">
        <v>4107245.5852120002</v>
      </c>
      <c r="AY58" s="35">
        <v>7046096.6863390002</v>
      </c>
      <c r="AZ58" s="35">
        <v>23030508.851190001</v>
      </c>
      <c r="BA58" s="35">
        <v>6416669.1608640002</v>
      </c>
      <c r="BB58" s="35">
        <v>5189285.9548580004</v>
      </c>
      <c r="BC58" s="35">
        <v>3933717.77263</v>
      </c>
      <c r="BD58" s="35">
        <v>7490835.9628379997</v>
      </c>
      <c r="BE58" s="35">
        <v>26021769.856120002</v>
      </c>
      <c r="BF58" s="35">
        <v>4757781.5254530003</v>
      </c>
      <c r="BG58" s="35">
        <v>6697651.0768729998</v>
      </c>
      <c r="BH58" s="35">
        <v>5541217.7133470001</v>
      </c>
      <c r="BI58" s="35">
        <v>9025119.5404460002</v>
      </c>
      <c r="BJ58" s="35">
        <v>29644903.046700001</v>
      </c>
      <c r="BK58" s="35">
        <v>12706491.2053</v>
      </c>
      <c r="BL58" s="35">
        <v>5769346.2664999999</v>
      </c>
      <c r="BM58" s="35">
        <v>3571574.3218</v>
      </c>
      <c r="BN58" s="35">
        <v>3601723.8898999998</v>
      </c>
      <c r="BO58" s="35">
        <v>3995767.3632</v>
      </c>
      <c r="BP58" s="35">
        <v>15189328.024006</v>
      </c>
      <c r="BQ58" s="35">
        <v>5676267.839098</v>
      </c>
      <c r="BR58" s="35">
        <v>3052905.5381800001</v>
      </c>
      <c r="BS58" s="35">
        <v>3126105.4154699999</v>
      </c>
      <c r="BT58" s="35">
        <v>3334049.231259</v>
      </c>
      <c r="BU58" s="36">
        <v>68684068.668977007</v>
      </c>
      <c r="BV58" s="36">
        <v>70856000.926826999</v>
      </c>
      <c r="BW58" s="38">
        <v>139540069.59580299</v>
      </c>
      <c r="BX58" s="39">
        <v>277288399.12580299</v>
      </c>
      <c r="BY58" s="40"/>
      <c r="BZ58" s="28" t="s">
        <v>86</v>
      </c>
      <c r="CA58" s="28" t="s">
        <v>112</v>
      </c>
      <c r="CB58" s="28"/>
      <c r="CC58" s="28"/>
      <c r="CD58" s="28"/>
      <c r="CE58" s="28" t="b">
        <f t="shared" ref="CE58:CE86" si="1">D58=C58</f>
        <v>0</v>
      </c>
    </row>
    <row r="59" spans="1:83" s="33" customFormat="1" ht="15.75" customHeight="1">
      <c r="A59" s="1" t="s">
        <v>87</v>
      </c>
      <c r="B59" s="26" t="s">
        <v>81</v>
      </c>
      <c r="C59" s="147"/>
      <c r="D59" s="147"/>
      <c r="E59" s="30" t="s">
        <v>88</v>
      </c>
      <c r="F59" s="41">
        <v>15880730.144824</v>
      </c>
      <c r="G59" s="42">
        <v>3847000</v>
      </c>
      <c r="H59" s="42">
        <v>3849690.2888639998</v>
      </c>
      <c r="I59" s="42">
        <v>2495000</v>
      </c>
      <c r="J59" s="42">
        <v>5689039.8559609996</v>
      </c>
      <c r="K59" s="42">
        <v>26859905.237898</v>
      </c>
      <c r="L59" s="42">
        <v>5945999.7497220002</v>
      </c>
      <c r="M59" s="42">
        <v>5496150</v>
      </c>
      <c r="N59" s="42">
        <v>3726846.8469090001</v>
      </c>
      <c r="O59" s="42">
        <v>6395316.1208579997</v>
      </c>
      <c r="P59" s="42">
        <v>5295592.5204090001</v>
      </c>
      <c r="Q59" s="42">
        <v>27748799.865727998</v>
      </c>
      <c r="R59" s="42">
        <v>6117947.7055980004</v>
      </c>
      <c r="S59" s="42">
        <v>6764515</v>
      </c>
      <c r="T59" s="42">
        <v>7265027.3879549997</v>
      </c>
      <c r="U59" s="42">
        <v>7601309.772175</v>
      </c>
      <c r="V59" s="42">
        <v>24742196.296936002</v>
      </c>
      <c r="W59" s="42">
        <v>7716372.8406290002</v>
      </c>
      <c r="X59" s="42">
        <v>4325860.4563069995</v>
      </c>
      <c r="Y59" s="42">
        <v>6155000</v>
      </c>
      <c r="Z59" s="42">
        <v>6544963</v>
      </c>
      <c r="AA59" s="42">
        <v>23120859.539856002</v>
      </c>
      <c r="AB59" s="42">
        <v>3677845</v>
      </c>
      <c r="AC59" s="42">
        <v>4995277.5398559999</v>
      </c>
      <c r="AD59" s="42">
        <v>3941608</v>
      </c>
      <c r="AE59" s="42">
        <v>4585508</v>
      </c>
      <c r="AF59" s="42">
        <v>5920621</v>
      </c>
      <c r="AG59" s="42">
        <v>16793935</v>
      </c>
      <c r="AH59" s="42">
        <v>4791000</v>
      </c>
      <c r="AI59" s="42">
        <v>4277925</v>
      </c>
      <c r="AJ59" s="42">
        <v>3976462</v>
      </c>
      <c r="AK59" s="42">
        <v>3748548</v>
      </c>
      <c r="AL59" s="43">
        <v>70489435.248449996</v>
      </c>
      <c r="AM59" s="43">
        <v>64656990.836792</v>
      </c>
      <c r="AN59" s="44">
        <v>135146426.085242</v>
      </c>
      <c r="AO59" s="41">
        <v>16194578.570096999</v>
      </c>
      <c r="AP59" s="42">
        <v>3693193</v>
      </c>
      <c r="AQ59" s="42">
        <v>3588544.7963490002</v>
      </c>
      <c r="AR59" s="42">
        <v>3267876.1904969998</v>
      </c>
      <c r="AS59" s="42">
        <v>5644964.5832519997</v>
      </c>
      <c r="AT59" s="42">
        <v>28741718.659699999</v>
      </c>
      <c r="AU59" s="42">
        <v>5711293.7774</v>
      </c>
      <c r="AV59" s="42">
        <v>4859277.5268000001</v>
      </c>
      <c r="AW59" s="42">
        <v>7374543.1358000003</v>
      </c>
      <c r="AX59" s="42">
        <v>4002618.2711</v>
      </c>
      <c r="AY59" s="42">
        <v>6793985.9485999998</v>
      </c>
      <c r="AZ59" s="42">
        <v>22599853.644699998</v>
      </c>
      <c r="BA59" s="42">
        <v>6200577.3442000002</v>
      </c>
      <c r="BB59" s="42">
        <v>5142320.8302999996</v>
      </c>
      <c r="BC59" s="42">
        <v>3811852.6510999999</v>
      </c>
      <c r="BD59" s="42">
        <v>7445102.8191</v>
      </c>
      <c r="BE59" s="42">
        <v>26096769.769699998</v>
      </c>
      <c r="BF59" s="42">
        <v>4924579.8852000004</v>
      </c>
      <c r="BG59" s="42">
        <v>6708049.0798000004</v>
      </c>
      <c r="BH59" s="42">
        <v>5701295.4844000004</v>
      </c>
      <c r="BI59" s="42">
        <v>8762845.3202999998</v>
      </c>
      <c r="BJ59" s="42">
        <v>29644903.046700001</v>
      </c>
      <c r="BK59" s="42">
        <v>12706491.2053</v>
      </c>
      <c r="BL59" s="42">
        <v>5769346.2664999999</v>
      </c>
      <c r="BM59" s="42">
        <v>3571574.3218</v>
      </c>
      <c r="BN59" s="42">
        <v>3601723.8898999998</v>
      </c>
      <c r="BO59" s="42">
        <v>3995767.3632</v>
      </c>
      <c r="BP59" s="42">
        <v>15189328.024006</v>
      </c>
      <c r="BQ59" s="42">
        <v>5676267.839098</v>
      </c>
      <c r="BR59" s="42">
        <v>3052905.5381800001</v>
      </c>
      <c r="BS59" s="42">
        <v>3126105.4154699999</v>
      </c>
      <c r="BT59" s="42">
        <v>3334049.231259</v>
      </c>
      <c r="BU59" s="43">
        <v>67536150.874496996</v>
      </c>
      <c r="BV59" s="43">
        <v>70931000.840406001</v>
      </c>
      <c r="BW59" s="45">
        <v>138467151.71490499</v>
      </c>
      <c r="BX59" s="46">
        <v>273613577.800147</v>
      </c>
      <c r="BY59" s="47"/>
      <c r="BZ59" s="28" t="s">
        <v>86</v>
      </c>
      <c r="CA59" s="28" t="s">
        <v>112</v>
      </c>
      <c r="CB59" s="28"/>
      <c r="CC59" s="28"/>
      <c r="CD59" s="28"/>
      <c r="CE59" s="28" t="b">
        <f t="shared" si="1"/>
        <v>1</v>
      </c>
    </row>
    <row r="60" spans="1:83" s="33" customFormat="1" ht="15.75" customHeight="1">
      <c r="A60" s="1" t="s">
        <v>87</v>
      </c>
      <c r="B60" s="26" t="s">
        <v>82</v>
      </c>
      <c r="C60" s="147"/>
      <c r="D60" s="147"/>
      <c r="E60" s="30" t="s">
        <v>89</v>
      </c>
      <c r="F60" s="41">
        <v>17228143.182987999</v>
      </c>
      <c r="G60" s="42">
        <v>4306300.1624360001</v>
      </c>
      <c r="H60" s="42">
        <v>4236759.020552</v>
      </c>
      <c r="I60" s="42">
        <v>3473340</v>
      </c>
      <c r="J60" s="42">
        <v>5211744</v>
      </c>
      <c r="K60" s="42">
        <v>27421146.937879998</v>
      </c>
      <c r="L60" s="42">
        <v>6030745.6843900001</v>
      </c>
      <c r="M60" s="42">
        <v>6228650</v>
      </c>
      <c r="N60" s="42">
        <v>4195880</v>
      </c>
      <c r="O60" s="42">
        <v>6109815</v>
      </c>
      <c r="P60" s="42">
        <v>4856056.25349</v>
      </c>
      <c r="Q60" s="42">
        <v>25918766.355216</v>
      </c>
      <c r="R60" s="42">
        <v>6132450</v>
      </c>
      <c r="S60" s="42">
        <v>6146066.3552160002</v>
      </c>
      <c r="T60" s="42">
        <v>6717895</v>
      </c>
      <c r="U60" s="42">
        <v>6922355</v>
      </c>
      <c r="V60" s="42">
        <v>24562726.594664998</v>
      </c>
      <c r="W60" s="42">
        <v>7936776.9753019996</v>
      </c>
      <c r="X60" s="42">
        <v>4924285.4348830003</v>
      </c>
      <c r="Y60" s="42">
        <v>5452944.3943259995</v>
      </c>
      <c r="Z60" s="42">
        <v>6248719.7901529996</v>
      </c>
      <c r="AA60" s="42">
        <v>24844402</v>
      </c>
      <c r="AB60" s="42">
        <v>4498568</v>
      </c>
      <c r="AC60" s="42">
        <v>6071914</v>
      </c>
      <c r="AD60" s="42">
        <v>4373946</v>
      </c>
      <c r="AE60" s="42">
        <v>4610214</v>
      </c>
      <c r="AF60" s="42">
        <v>5289760</v>
      </c>
      <c r="AG60" s="42">
        <v>17170217</v>
      </c>
      <c r="AH60" s="42">
        <v>4109970</v>
      </c>
      <c r="AI60" s="42">
        <v>4842920</v>
      </c>
      <c r="AJ60" s="42">
        <v>4869705</v>
      </c>
      <c r="AK60" s="42">
        <v>3347622</v>
      </c>
      <c r="AL60" s="43">
        <v>70568056.476082996</v>
      </c>
      <c r="AM60" s="43">
        <v>66577345.594664998</v>
      </c>
      <c r="AN60" s="44">
        <v>137145402.07074901</v>
      </c>
      <c r="AO60" s="41">
        <v>16415970</v>
      </c>
      <c r="AP60" s="42">
        <v>3805337</v>
      </c>
      <c r="AQ60" s="42">
        <v>3448340</v>
      </c>
      <c r="AR60" s="42">
        <v>3530970</v>
      </c>
      <c r="AS60" s="42">
        <v>5631323</v>
      </c>
      <c r="AT60" s="42">
        <v>29270002</v>
      </c>
      <c r="AU60" s="42">
        <v>5925780</v>
      </c>
      <c r="AV60" s="42">
        <v>4430946</v>
      </c>
      <c r="AW60" s="42">
        <v>7867930</v>
      </c>
      <c r="AX60" s="42">
        <v>4260180</v>
      </c>
      <c r="AY60" s="42">
        <v>6785166</v>
      </c>
      <c r="AZ60" s="42">
        <v>21706025</v>
      </c>
      <c r="BA60" s="42">
        <v>5468150</v>
      </c>
      <c r="BB60" s="42">
        <v>5236905</v>
      </c>
      <c r="BC60" s="42">
        <v>3603540</v>
      </c>
      <c r="BD60" s="42">
        <v>7397430</v>
      </c>
      <c r="BE60" s="42">
        <v>25223002</v>
      </c>
      <c r="BF60" s="42">
        <v>4224154</v>
      </c>
      <c r="BG60" s="42">
        <v>6706736</v>
      </c>
      <c r="BH60" s="42">
        <v>5388913</v>
      </c>
      <c r="BI60" s="42">
        <v>8903199</v>
      </c>
      <c r="BJ60" s="42">
        <v>29944725</v>
      </c>
      <c r="BK60" s="42">
        <v>12681360</v>
      </c>
      <c r="BL60" s="42">
        <v>6478209</v>
      </c>
      <c r="BM60" s="42">
        <v>3568810</v>
      </c>
      <c r="BN60" s="42">
        <v>3334298</v>
      </c>
      <c r="BO60" s="42">
        <v>3882048</v>
      </c>
      <c r="BP60" s="42">
        <v>16054820</v>
      </c>
      <c r="BQ60" s="42">
        <v>3542256</v>
      </c>
      <c r="BR60" s="42">
        <v>5605193</v>
      </c>
      <c r="BS60" s="42">
        <v>4014976</v>
      </c>
      <c r="BT60" s="42">
        <v>2892395</v>
      </c>
      <c r="BU60" s="43">
        <v>67391997</v>
      </c>
      <c r="BV60" s="43">
        <v>71222547</v>
      </c>
      <c r="BW60" s="45">
        <v>138614544</v>
      </c>
      <c r="BX60" s="46">
        <v>275759946.07074898</v>
      </c>
      <c r="BY60" s="47"/>
      <c r="BZ60" s="28" t="s">
        <v>86</v>
      </c>
      <c r="CA60" s="28" t="s">
        <v>112</v>
      </c>
      <c r="CB60" s="28"/>
      <c r="CC60" s="28"/>
      <c r="CD60" s="28"/>
      <c r="CE60" s="28" t="b">
        <f t="shared" si="1"/>
        <v>1</v>
      </c>
    </row>
    <row r="61" spans="1:83" s="33" customFormat="1" ht="15.75" customHeight="1">
      <c r="A61" s="1" t="s">
        <v>87</v>
      </c>
      <c r="B61" s="26" t="s">
        <v>90</v>
      </c>
      <c r="C61" s="147"/>
      <c r="D61" s="147"/>
      <c r="E61" s="30" t="s">
        <v>91</v>
      </c>
      <c r="F61" s="41">
        <v>-96477.582988001406</v>
      </c>
      <c r="G61" s="42">
        <v>-216462.862436</v>
      </c>
      <c r="H61" s="42">
        <v>-489065.87055200001</v>
      </c>
      <c r="I61" s="42">
        <v>-666829.44999999995</v>
      </c>
      <c r="J61" s="42">
        <v>1275880.6000000001</v>
      </c>
      <c r="K61" s="42">
        <v>1587960.5521199999</v>
      </c>
      <c r="L61" s="42">
        <v>-1734597.5243899999</v>
      </c>
      <c r="M61" s="42">
        <v>-338155.53999999899</v>
      </c>
      <c r="N61" s="42">
        <v>-162514.9</v>
      </c>
      <c r="O61" s="42">
        <v>1985284.66</v>
      </c>
      <c r="P61" s="42">
        <v>1837943.8565100001</v>
      </c>
      <c r="Q61" s="42">
        <v>-1131990.655216</v>
      </c>
      <c r="R61" s="42">
        <v>180170.78</v>
      </c>
      <c r="S61" s="42">
        <v>-1255838.4452160001</v>
      </c>
      <c r="T61" s="42">
        <v>744949.19</v>
      </c>
      <c r="U61" s="42">
        <v>-801272.18</v>
      </c>
      <c r="V61" s="42">
        <v>-65611.574664995103</v>
      </c>
      <c r="W61" s="42">
        <v>-1148540.5353019999</v>
      </c>
      <c r="X61" s="42">
        <v>-612269.22488300002</v>
      </c>
      <c r="Y61" s="42">
        <v>962894.65567400004</v>
      </c>
      <c r="Z61" s="42">
        <v>732303.52984700201</v>
      </c>
      <c r="AA61" s="42">
        <v>-2101137.4700000002</v>
      </c>
      <c r="AB61" s="42">
        <v>-1253537.72</v>
      </c>
      <c r="AC61" s="42">
        <v>-103876.879999999</v>
      </c>
      <c r="AD61" s="42">
        <v>-351042.86</v>
      </c>
      <c r="AE61" s="42">
        <v>-734947.72</v>
      </c>
      <c r="AF61" s="42">
        <v>342267.71</v>
      </c>
      <c r="AG61" s="42">
        <v>2410184.19</v>
      </c>
      <c r="AH61" s="42">
        <v>993081.64</v>
      </c>
      <c r="AI61" s="42">
        <v>384974.75</v>
      </c>
      <c r="AJ61" s="42">
        <v>-87857.929999999702</v>
      </c>
      <c r="AK61" s="42">
        <v>1119985.73</v>
      </c>
      <c r="AL61" s="43">
        <v>359492.313916996</v>
      </c>
      <c r="AM61" s="43">
        <v>243435.14533499599</v>
      </c>
      <c r="AN61" s="44">
        <v>602927.45925101603</v>
      </c>
      <c r="AO61" s="41">
        <v>-86925.975524999201</v>
      </c>
      <c r="AP61" s="42">
        <v>-28707.067784000199</v>
      </c>
      <c r="AQ61" s="42">
        <v>140204.79634900001</v>
      </c>
      <c r="AR61" s="42">
        <v>-212065.28734099999</v>
      </c>
      <c r="AS61" s="42">
        <v>13641.5832519997</v>
      </c>
      <c r="AT61" s="42">
        <v>54513.793310999899</v>
      </c>
      <c r="AU61" s="42">
        <v>-56317.640263999798</v>
      </c>
      <c r="AV61" s="42">
        <v>496222.02622399997</v>
      </c>
      <c r="AW61" s="42">
        <v>-493386.864200001</v>
      </c>
      <c r="AX61" s="42">
        <v>-152934.41478799999</v>
      </c>
      <c r="AY61" s="42">
        <v>260930.68633900001</v>
      </c>
      <c r="AZ61" s="42">
        <v>1324483.8511900001</v>
      </c>
      <c r="BA61" s="42">
        <v>948519.16086400102</v>
      </c>
      <c r="BB61" s="42">
        <v>-47619.045141999602</v>
      </c>
      <c r="BC61" s="42">
        <v>330177.77263000002</v>
      </c>
      <c r="BD61" s="42">
        <v>93405.962837999701</v>
      </c>
      <c r="BE61" s="42">
        <v>798767.85612000199</v>
      </c>
      <c r="BF61" s="42">
        <v>533627.52545299998</v>
      </c>
      <c r="BG61" s="42">
        <v>-9084.9231270002201</v>
      </c>
      <c r="BH61" s="42">
        <v>152304.71334700001</v>
      </c>
      <c r="BI61" s="42">
        <v>121920.540446</v>
      </c>
      <c r="BJ61" s="42">
        <v>-299821.95330000302</v>
      </c>
      <c r="BK61" s="42">
        <v>25131.205299999601</v>
      </c>
      <c r="BL61" s="42">
        <v>-708862.73349999997</v>
      </c>
      <c r="BM61" s="42">
        <v>2764.3218000000302</v>
      </c>
      <c r="BN61" s="42">
        <v>267425.88990000001</v>
      </c>
      <c r="BO61" s="42">
        <v>113719.36320000001</v>
      </c>
      <c r="BP61" s="42">
        <v>-865491.975993998</v>
      </c>
      <c r="BQ61" s="42">
        <v>2134011.839098</v>
      </c>
      <c r="BR61" s="42">
        <v>-2552287.4618199999</v>
      </c>
      <c r="BS61" s="42">
        <v>-888870.58452999999</v>
      </c>
      <c r="BT61" s="42">
        <v>441654.23125900002</v>
      </c>
      <c r="BU61" s="43">
        <v>1292071.66897699</v>
      </c>
      <c r="BV61" s="43">
        <v>-366546.073173001</v>
      </c>
      <c r="BW61" s="45">
        <v>925525.59580299305</v>
      </c>
      <c r="BX61" s="46">
        <v>1528453.0550540099</v>
      </c>
      <c r="BY61" s="47"/>
      <c r="BZ61" s="28" t="s">
        <v>86</v>
      </c>
      <c r="CA61" s="28" t="s">
        <v>112</v>
      </c>
      <c r="CB61" s="28"/>
      <c r="CC61" s="28"/>
      <c r="CD61" s="28"/>
      <c r="CE61" s="28" t="b">
        <f t="shared" si="1"/>
        <v>1</v>
      </c>
    </row>
    <row r="62" spans="1:83" s="33" customFormat="1" ht="15.75" customHeight="1">
      <c r="A62" s="1" t="s">
        <v>87</v>
      </c>
      <c r="B62" s="31" t="s">
        <v>83</v>
      </c>
      <c r="C62" s="147"/>
      <c r="D62" s="147"/>
      <c r="E62" s="32" t="s">
        <v>92</v>
      </c>
      <c r="F62" s="48">
        <v>17131665.600000001</v>
      </c>
      <c r="G62" s="49">
        <v>4089837.3</v>
      </c>
      <c r="H62" s="49">
        <v>3747693.15</v>
      </c>
      <c r="I62" s="49">
        <v>2806510.55</v>
      </c>
      <c r="J62" s="49">
        <v>6487624.5999999996</v>
      </c>
      <c r="K62" s="49">
        <v>29009107.489999998</v>
      </c>
      <c r="L62" s="49">
        <v>4296148.16</v>
      </c>
      <c r="M62" s="49">
        <v>5890494.46</v>
      </c>
      <c r="N62" s="49">
        <v>4033365.1</v>
      </c>
      <c r="O62" s="49">
        <v>8095099.6600000001</v>
      </c>
      <c r="P62" s="49">
        <v>6694000.1100000003</v>
      </c>
      <c r="Q62" s="49">
        <v>24786775.699999999</v>
      </c>
      <c r="R62" s="49">
        <v>6312620.7800000003</v>
      </c>
      <c r="S62" s="49">
        <v>4890227.91</v>
      </c>
      <c r="T62" s="49">
        <v>7462844.1900000004</v>
      </c>
      <c r="U62" s="49">
        <v>6121082.8200000003</v>
      </c>
      <c r="V62" s="49">
        <v>23331671.268375002</v>
      </c>
      <c r="W62" s="49">
        <v>6787910.2800000003</v>
      </c>
      <c r="X62" s="49">
        <v>4314521.5</v>
      </c>
      <c r="Y62" s="49">
        <v>5869704</v>
      </c>
      <c r="Z62" s="49">
        <v>6359535.4883749997</v>
      </c>
      <c r="AA62" s="49">
        <v>24509229.579394002</v>
      </c>
      <c r="AB62" s="49">
        <v>4991768.0773710003</v>
      </c>
      <c r="AC62" s="49">
        <v>5864420.16505</v>
      </c>
      <c r="AD62" s="49">
        <v>4202686.7235420002</v>
      </c>
      <c r="AE62" s="49">
        <v>4370515.1767509999</v>
      </c>
      <c r="AF62" s="49">
        <v>5079839.4366800003</v>
      </c>
      <c r="AG62" s="49">
        <v>17947732.848843001</v>
      </c>
      <c r="AH62" s="49">
        <v>4336634.0100919995</v>
      </c>
      <c r="AI62" s="49">
        <v>5534227.0718909996</v>
      </c>
      <c r="AJ62" s="49">
        <v>4684625.104638</v>
      </c>
      <c r="AK62" s="49">
        <v>3392246.6622219998</v>
      </c>
      <c r="AL62" s="50">
        <v>70927548.790000007</v>
      </c>
      <c r="AM62" s="50">
        <v>65788633.696612</v>
      </c>
      <c r="AN62" s="51">
        <v>136716182.48661199</v>
      </c>
      <c r="AO62" s="48">
        <v>16519858.730928</v>
      </c>
      <c r="AP62" s="49">
        <v>3777458.7213809998</v>
      </c>
      <c r="AQ62" s="49">
        <v>3759351.9530509999</v>
      </c>
      <c r="AR62" s="49">
        <v>3528210.6611629999</v>
      </c>
      <c r="AS62" s="49">
        <v>5454837.3953339998</v>
      </c>
      <c r="AT62" s="49">
        <v>29363970.150646001</v>
      </c>
      <c r="AU62" s="49">
        <v>5699687.7714360002</v>
      </c>
      <c r="AV62" s="49">
        <v>4995708.6091229999</v>
      </c>
      <c r="AW62" s="49">
        <v>7508570.2913859999</v>
      </c>
      <c r="AX62" s="49">
        <v>4355134.9179370003</v>
      </c>
      <c r="AY62" s="49">
        <v>6804868.5607639998</v>
      </c>
      <c r="AZ62" s="49">
        <v>23005811.118427999</v>
      </c>
      <c r="BA62" s="49">
        <v>6558620.4201779999</v>
      </c>
      <c r="BB62" s="49">
        <v>5331100.2160170004</v>
      </c>
      <c r="BC62" s="49">
        <v>4080365.8815210001</v>
      </c>
      <c r="BD62" s="49">
        <v>7035724.6007099999</v>
      </c>
      <c r="BE62" s="49">
        <v>26681152.060984999</v>
      </c>
      <c r="BF62" s="49">
        <v>5237020.4993179999</v>
      </c>
      <c r="BG62" s="49">
        <v>6669892.3704549996</v>
      </c>
      <c r="BH62" s="49">
        <v>6087332.2164179999</v>
      </c>
      <c r="BI62" s="49">
        <v>8686906.9747940004</v>
      </c>
      <c r="BJ62" s="49">
        <v>30228589.601082999</v>
      </c>
      <c r="BK62" s="49">
        <v>12690657.951287</v>
      </c>
      <c r="BL62" s="49">
        <v>6462755.5910599995</v>
      </c>
      <c r="BM62" s="49">
        <v>3569257.2975460002</v>
      </c>
      <c r="BN62" s="49">
        <v>3514020.8976520002</v>
      </c>
      <c r="BO62" s="49">
        <v>3991897.863537</v>
      </c>
      <c r="BP62" s="49">
        <v>16086358.337932</v>
      </c>
      <c r="BQ62" s="49">
        <v>5615745.4883599998</v>
      </c>
      <c r="BR62" s="49">
        <v>3161016.1103639998</v>
      </c>
      <c r="BS62" s="49">
        <v>3553896.88473</v>
      </c>
      <c r="BT62" s="49">
        <v>3755699.854477</v>
      </c>
      <c r="BU62" s="50">
        <v>68889640</v>
      </c>
      <c r="BV62" s="50">
        <v>72996100</v>
      </c>
      <c r="BW62" s="52">
        <v>141885740</v>
      </c>
      <c r="BX62" s="53">
        <v>278601922.48661202</v>
      </c>
      <c r="BY62" s="54"/>
      <c r="BZ62" s="28" t="s">
        <v>86</v>
      </c>
      <c r="CA62" s="28" t="s">
        <v>112</v>
      </c>
      <c r="CB62" s="28"/>
      <c r="CC62" s="28"/>
      <c r="CD62" s="28"/>
      <c r="CE62" s="28" t="b">
        <f t="shared" si="1"/>
        <v>1</v>
      </c>
    </row>
    <row r="63" spans="1:83" s="33" customFormat="1" ht="15.75" customHeight="1">
      <c r="A63" s="1" t="s">
        <v>87</v>
      </c>
      <c r="B63" s="26" t="s">
        <v>84</v>
      </c>
      <c r="C63" s="147"/>
      <c r="D63" s="147"/>
      <c r="E63" s="30" t="s">
        <v>93</v>
      </c>
      <c r="F63" s="41">
        <v>16156122.029999999</v>
      </c>
      <c r="G63" s="42">
        <v>3037794.4</v>
      </c>
      <c r="H63" s="42">
        <v>4395773.7</v>
      </c>
      <c r="I63" s="42">
        <v>4125970.72</v>
      </c>
      <c r="J63" s="42">
        <v>4596583.21</v>
      </c>
      <c r="K63" s="42">
        <v>30463458.649999999</v>
      </c>
      <c r="L63" s="42">
        <v>6039090.1699999999</v>
      </c>
      <c r="M63" s="42">
        <v>6340570.0700000003</v>
      </c>
      <c r="N63" s="42">
        <v>4340032.74</v>
      </c>
      <c r="O63" s="42">
        <v>7320708.6200000001</v>
      </c>
      <c r="P63" s="42">
        <v>6423057.0499999998</v>
      </c>
      <c r="Q63" s="42">
        <v>21396678.68</v>
      </c>
      <c r="R63" s="42">
        <v>4031554.54</v>
      </c>
      <c r="S63" s="42">
        <v>3681564.41</v>
      </c>
      <c r="T63" s="42">
        <v>7259652.3899999997</v>
      </c>
      <c r="U63" s="42">
        <v>6423907.3399999999</v>
      </c>
      <c r="V63" s="42">
        <v>23638791.670000002</v>
      </c>
      <c r="W63" s="42">
        <v>7772815.5599999996</v>
      </c>
      <c r="X63" s="42">
        <v>4560715.47</v>
      </c>
      <c r="Y63" s="42">
        <v>5108944.0199999996</v>
      </c>
      <c r="Z63" s="42">
        <v>6196316.6200000001</v>
      </c>
      <c r="AA63" s="42">
        <v>23593602.43</v>
      </c>
      <c r="AB63" s="42">
        <v>4094285.07</v>
      </c>
      <c r="AC63" s="42">
        <v>5056923.59</v>
      </c>
      <c r="AD63" s="42">
        <v>3717903.15</v>
      </c>
      <c r="AE63" s="42">
        <v>5215993.82</v>
      </c>
      <c r="AF63" s="42">
        <v>5508496.7999999998</v>
      </c>
      <c r="AG63" s="42">
        <v>16602330.279999999</v>
      </c>
      <c r="AH63" s="42">
        <v>4163851.71</v>
      </c>
      <c r="AI63" s="42">
        <v>5030716.74</v>
      </c>
      <c r="AJ63" s="42">
        <v>4514506.95</v>
      </c>
      <c r="AK63" s="42">
        <v>2893254.88</v>
      </c>
      <c r="AL63" s="43">
        <v>68016259.359999999</v>
      </c>
      <c r="AM63" s="43">
        <v>63834724.380000003</v>
      </c>
      <c r="AN63" s="44">
        <v>131850983.73999999</v>
      </c>
      <c r="AO63" s="41">
        <v>15983576.109999999</v>
      </c>
      <c r="AP63" s="42">
        <v>3449341.07</v>
      </c>
      <c r="AQ63" s="42">
        <v>3799011.74</v>
      </c>
      <c r="AR63" s="42">
        <v>3111507.84</v>
      </c>
      <c r="AS63" s="42">
        <v>5623715.46</v>
      </c>
      <c r="AT63" s="42">
        <v>26687299.109999999</v>
      </c>
      <c r="AU63" s="42">
        <v>5644752.5999999996</v>
      </c>
      <c r="AV63" s="42">
        <v>5356961.72</v>
      </c>
      <c r="AW63" s="42">
        <v>5912817.1799999997</v>
      </c>
      <c r="AX63" s="42">
        <v>3608239.48</v>
      </c>
      <c r="AY63" s="42">
        <v>6164528.1299999999</v>
      </c>
      <c r="AZ63" s="42">
        <v>21776505.140000001</v>
      </c>
      <c r="BA63" s="42">
        <v>5347078.67</v>
      </c>
      <c r="BB63" s="42">
        <v>5000800.28</v>
      </c>
      <c r="BC63" s="42">
        <v>5111247.33</v>
      </c>
      <c r="BD63" s="42">
        <v>6317378.8600000003</v>
      </c>
      <c r="BE63" s="42">
        <v>32497713.420000002</v>
      </c>
      <c r="BF63" s="42">
        <v>6333015.3399999999</v>
      </c>
      <c r="BG63" s="42">
        <v>5939783.6500000004</v>
      </c>
      <c r="BH63" s="42">
        <v>8189470.6500000004</v>
      </c>
      <c r="BI63" s="42">
        <v>12035443.779999999</v>
      </c>
      <c r="BJ63" s="42">
        <v>22006060.030000001</v>
      </c>
      <c r="BK63" s="42">
        <v>6220616.5499999998</v>
      </c>
      <c r="BL63" s="42">
        <v>4959238.38</v>
      </c>
      <c r="BM63" s="42">
        <v>3319841.55</v>
      </c>
      <c r="BN63" s="42">
        <v>3658142.86</v>
      </c>
      <c r="BO63" s="42">
        <v>3848220.69</v>
      </c>
      <c r="BP63" s="42">
        <v>14399828.189999999</v>
      </c>
      <c r="BQ63" s="42">
        <v>5280612.68</v>
      </c>
      <c r="BR63" s="42">
        <v>3156219.07</v>
      </c>
      <c r="BS63" s="42">
        <v>3241688.34</v>
      </c>
      <c r="BT63" s="42">
        <v>2721308.1</v>
      </c>
      <c r="BU63" s="43">
        <v>64447380.359999999</v>
      </c>
      <c r="BV63" s="43">
        <v>68903601.640000001</v>
      </c>
      <c r="BW63" s="45">
        <v>133350982</v>
      </c>
      <c r="BX63" s="46">
        <v>265201965.74000001</v>
      </c>
      <c r="BY63" s="47"/>
      <c r="BZ63" s="28" t="s">
        <v>86</v>
      </c>
      <c r="CA63" s="28" t="s">
        <v>112</v>
      </c>
      <c r="CB63" s="28"/>
      <c r="CC63" s="28"/>
      <c r="CD63" s="28"/>
      <c r="CE63" s="28" t="b">
        <f t="shared" si="1"/>
        <v>1</v>
      </c>
    </row>
    <row r="64" spans="1:83" s="33" customFormat="1" ht="15.75" customHeight="1">
      <c r="A64" s="1" t="s">
        <v>87</v>
      </c>
      <c r="B64" s="26" t="s">
        <v>94</v>
      </c>
      <c r="C64" s="147"/>
      <c r="D64" s="147"/>
      <c r="E64" s="55" t="s">
        <v>94</v>
      </c>
      <c r="F64" s="41">
        <v>17027870.48</v>
      </c>
      <c r="G64" s="42">
        <v>4048519.12</v>
      </c>
      <c r="H64" s="42">
        <v>4613155.21</v>
      </c>
      <c r="I64" s="42">
        <v>3085118.06</v>
      </c>
      <c r="J64" s="42">
        <v>5281078.09</v>
      </c>
      <c r="K64" s="42">
        <v>27760059.649999999</v>
      </c>
      <c r="L64" s="42">
        <v>6377705.0999999996</v>
      </c>
      <c r="M64" s="42">
        <v>7258973.29</v>
      </c>
      <c r="N64" s="42">
        <v>3932341.65</v>
      </c>
      <c r="O64" s="42">
        <v>5441842.4100000001</v>
      </c>
      <c r="P64" s="42">
        <v>4749197.2</v>
      </c>
      <c r="Q64" s="42">
        <v>25613505.079999998</v>
      </c>
      <c r="R64" s="42">
        <v>7549224.9900000002</v>
      </c>
      <c r="S64" s="42">
        <v>6110323.3200000003</v>
      </c>
      <c r="T64" s="42">
        <v>6473856.1799999997</v>
      </c>
      <c r="U64" s="42">
        <v>5480100.5899999999</v>
      </c>
      <c r="V64" s="42">
        <v>24144995.219999999</v>
      </c>
      <c r="W64" s="42">
        <v>7558108.2599999998</v>
      </c>
      <c r="X64" s="42">
        <v>4981634.93</v>
      </c>
      <c r="Y64" s="42">
        <v>2951299.86</v>
      </c>
      <c r="Z64" s="42">
        <v>8653952.1699999999</v>
      </c>
      <c r="AA64" s="42">
        <v>24698664.379999999</v>
      </c>
      <c r="AB64" s="42">
        <v>5868237.1699999999</v>
      </c>
      <c r="AC64" s="42">
        <v>3917280.4</v>
      </c>
      <c r="AD64" s="42">
        <v>4679812.51</v>
      </c>
      <c r="AE64" s="42">
        <v>5189450.66</v>
      </c>
      <c r="AF64" s="42">
        <v>5043883.6399999997</v>
      </c>
      <c r="AG64" s="42">
        <v>16955340.890000001</v>
      </c>
      <c r="AH64" s="42">
        <v>5652636.6399999997</v>
      </c>
      <c r="AI64" s="42">
        <v>4408505.45</v>
      </c>
      <c r="AJ64" s="42">
        <v>3634476.6</v>
      </c>
      <c r="AK64" s="42">
        <v>3259722.2</v>
      </c>
      <c r="AL64" s="43">
        <v>70401435.209999993</v>
      </c>
      <c r="AM64" s="43">
        <v>65799000.490000002</v>
      </c>
      <c r="AN64" s="44">
        <v>136200435.69999999</v>
      </c>
      <c r="AO64" s="41">
        <v>15474952.59</v>
      </c>
      <c r="AP64" s="42">
        <v>2884590.36</v>
      </c>
      <c r="AQ64" s="42">
        <v>5198714.7699999996</v>
      </c>
      <c r="AR64" s="42">
        <v>4286433.1900000004</v>
      </c>
      <c r="AS64" s="42">
        <v>3105214.27</v>
      </c>
      <c r="AT64" s="42">
        <v>26052794.989999998</v>
      </c>
      <c r="AU64" s="42">
        <v>6473585.2199999997</v>
      </c>
      <c r="AV64" s="42">
        <v>4926149.45</v>
      </c>
      <c r="AW64" s="42">
        <v>4117875.5</v>
      </c>
      <c r="AX64" s="42">
        <v>3625433.25</v>
      </c>
      <c r="AY64" s="42">
        <v>6909751.5700000003</v>
      </c>
      <c r="AZ64" s="42">
        <v>23281707.719999999</v>
      </c>
      <c r="BA64" s="42">
        <v>6142429.4800000004</v>
      </c>
      <c r="BB64" s="42">
        <v>4269882.58</v>
      </c>
      <c r="BC64" s="42">
        <v>5436234.2000000002</v>
      </c>
      <c r="BD64" s="42">
        <v>7433161.46</v>
      </c>
      <c r="BE64" s="42">
        <v>30821975.43</v>
      </c>
      <c r="BF64" s="42">
        <v>5900094.3099999996</v>
      </c>
      <c r="BG64" s="42">
        <v>6063932.3300000001</v>
      </c>
      <c r="BH64" s="42">
        <v>7272286.5499999998</v>
      </c>
      <c r="BI64" s="42">
        <v>11585662.24</v>
      </c>
      <c r="BJ64" s="42">
        <v>25992497.879999999</v>
      </c>
      <c r="BK64" s="42">
        <v>6003676.4199999999</v>
      </c>
      <c r="BL64" s="42">
        <v>5002681.08</v>
      </c>
      <c r="BM64" s="42">
        <v>3546887.99</v>
      </c>
      <c r="BN64" s="42">
        <v>4564760.84</v>
      </c>
      <c r="BO64" s="42">
        <v>6874491.5499999998</v>
      </c>
      <c r="BP64" s="42">
        <v>14772546.359999999</v>
      </c>
      <c r="BQ64" s="42">
        <v>4924523.54</v>
      </c>
      <c r="BR64" s="42">
        <v>5744694.7699999996</v>
      </c>
      <c r="BS64" s="42">
        <v>1813542.13</v>
      </c>
      <c r="BT64" s="42">
        <v>2289785.92</v>
      </c>
      <c r="BU64" s="43">
        <v>64809455.299999997</v>
      </c>
      <c r="BV64" s="43">
        <v>71587019.670000002</v>
      </c>
      <c r="BW64" s="45">
        <v>136396474.97</v>
      </c>
      <c r="BX64" s="46">
        <v>272596910.67000002</v>
      </c>
      <c r="BY64" s="47"/>
      <c r="BZ64" s="28" t="s">
        <v>86</v>
      </c>
      <c r="CA64" s="28" t="s">
        <v>112</v>
      </c>
      <c r="CB64" s="28"/>
      <c r="CC64" s="28"/>
      <c r="CD64" s="28"/>
      <c r="CE64" s="28" t="b">
        <f t="shared" si="1"/>
        <v>1</v>
      </c>
    </row>
    <row r="65" spans="1:83" s="33" customFormat="1" ht="15.75" customHeight="1">
      <c r="A65" s="1" t="s">
        <v>87</v>
      </c>
      <c r="B65" s="26" t="s">
        <v>95</v>
      </c>
      <c r="C65" s="147"/>
      <c r="D65" s="147"/>
      <c r="E65" s="55" t="s">
        <v>96</v>
      </c>
      <c r="F65" s="56">
        <v>-5.5999989066301999E-3</v>
      </c>
      <c r="G65" s="57">
        <v>-5.0266552323549797E-2</v>
      </c>
      <c r="H65" s="57">
        <v>-0.11543395982155299</v>
      </c>
      <c r="I65" s="57">
        <v>-0.191985077763766</v>
      </c>
      <c r="J65" s="57">
        <v>0.24480876267138199</v>
      </c>
      <c r="K65" s="57">
        <v>5.7910070491120402E-2</v>
      </c>
      <c r="L65" s="57">
        <v>-0.287625712501828</v>
      </c>
      <c r="M65" s="57">
        <v>-5.4290342208985799E-2</v>
      </c>
      <c r="N65" s="57">
        <v>-3.8732018074873399E-2</v>
      </c>
      <c r="O65" s="57">
        <v>0.32493367802462098</v>
      </c>
      <c r="P65" s="57">
        <v>0.37848487755657501</v>
      </c>
      <c r="Q65" s="57">
        <v>-4.3674557642987201E-2</v>
      </c>
      <c r="R65" s="57">
        <v>2.9379901996755001E-2</v>
      </c>
      <c r="S65" s="57">
        <v>-0.204332067477632</v>
      </c>
      <c r="T65" s="57">
        <v>0.110890269943189</v>
      </c>
      <c r="U65" s="57">
        <v>-0.115751385186111</v>
      </c>
      <c r="V65" s="57">
        <v>-2.6711845043801401E-3</v>
      </c>
      <c r="W65" s="57">
        <v>-0.14471120189921899</v>
      </c>
      <c r="X65" s="57">
        <v>-0.124336664269249</v>
      </c>
      <c r="Y65" s="57">
        <v>0.17658251873537001</v>
      </c>
      <c r="Z65" s="57">
        <v>0.11719256974860599</v>
      </c>
      <c r="AA65" s="57">
        <v>-8.4571867336553294E-2</v>
      </c>
      <c r="AB65" s="57">
        <v>-0.27865261123095197</v>
      </c>
      <c r="AC65" s="57">
        <v>-1.7107765360312902E-2</v>
      </c>
      <c r="AD65" s="57">
        <v>-8.0257703227245999E-2</v>
      </c>
      <c r="AE65" s="57">
        <v>-0.159417267831819</v>
      </c>
      <c r="AF65" s="57">
        <v>6.4703825882459695E-2</v>
      </c>
      <c r="AG65" s="57">
        <v>0.140370048322628</v>
      </c>
      <c r="AH65" s="57">
        <v>0.241627466867155</v>
      </c>
      <c r="AI65" s="57">
        <v>7.9492279451240197E-2</v>
      </c>
      <c r="AJ65" s="57">
        <v>-1.8041735587679301E-2</v>
      </c>
      <c r="AK65" s="57">
        <v>0.33456158729988</v>
      </c>
      <c r="AL65" s="58">
        <v>5.0942640603802896E-3</v>
      </c>
      <c r="AM65" s="58">
        <v>3.6564261185339799E-3</v>
      </c>
      <c r="AN65" s="59">
        <v>4.3962644765880299E-3</v>
      </c>
      <c r="AO65" s="56">
        <v>-5.2952079910598797E-3</v>
      </c>
      <c r="AP65" s="57">
        <v>-7.5438963182499199E-3</v>
      </c>
      <c r="AQ65" s="57">
        <v>4.0658634690604802E-2</v>
      </c>
      <c r="AR65" s="57">
        <v>-6.0058648853148003E-2</v>
      </c>
      <c r="AS65" s="57">
        <v>2.4224473098061802E-3</v>
      </c>
      <c r="AT65" s="57">
        <v>1.8624458348516599E-3</v>
      </c>
      <c r="AU65" s="57">
        <v>-9.5038358265071999E-3</v>
      </c>
      <c r="AV65" s="57">
        <v>0.111990086591893</v>
      </c>
      <c r="AW65" s="57">
        <v>-6.2708598602173704E-2</v>
      </c>
      <c r="AX65" s="57">
        <v>-3.5898580526644401E-2</v>
      </c>
      <c r="AY65" s="57">
        <v>3.8456050498838198E-2</v>
      </c>
      <c r="AZ65" s="57">
        <v>6.1019180213327903E-2</v>
      </c>
      <c r="BA65" s="57">
        <v>0.17346253501897399</v>
      </c>
      <c r="BB65" s="57">
        <v>-9.09297478988059E-3</v>
      </c>
      <c r="BC65" s="57">
        <v>9.1625949102826704E-2</v>
      </c>
      <c r="BD65" s="57">
        <v>1.26268126684537E-2</v>
      </c>
      <c r="BE65" s="57">
        <v>3.1668231090018602E-2</v>
      </c>
      <c r="BF65" s="57">
        <v>0.126327668321988</v>
      </c>
      <c r="BG65" s="57">
        <v>-1.3545968004406599E-3</v>
      </c>
      <c r="BH65" s="57">
        <v>2.8262603858514701E-2</v>
      </c>
      <c r="BI65" s="57">
        <v>1.36940149766393E-2</v>
      </c>
      <c r="BJ65" s="57">
        <v>-1.0012513165507501E-2</v>
      </c>
      <c r="BK65" s="57">
        <v>1.9817437009910302E-3</v>
      </c>
      <c r="BL65" s="57">
        <v>-0.109422640347047</v>
      </c>
      <c r="BM65" s="57">
        <v>7.7457802460765201E-4</v>
      </c>
      <c r="BN65" s="57">
        <v>8.0204555771559702E-2</v>
      </c>
      <c r="BO65" s="57">
        <v>2.9293652010485199E-2</v>
      </c>
      <c r="BP65" s="57">
        <v>-5.3908544349547297E-2</v>
      </c>
      <c r="BQ65" s="57">
        <v>0.60244427254777699</v>
      </c>
      <c r="BR65" s="57">
        <v>-0.45534336851915702</v>
      </c>
      <c r="BS65" s="57">
        <v>-0.221388766590386</v>
      </c>
      <c r="BT65" s="57">
        <v>0.152694991956147</v>
      </c>
      <c r="BU65" s="58">
        <v>1.91724793223889E-2</v>
      </c>
      <c r="BV65" s="58">
        <v>-5.1464892595458802E-3</v>
      </c>
      <c r="BW65" s="60">
        <v>6.6769732027758396E-3</v>
      </c>
      <c r="BX65" s="61">
        <v>5.5426942049875104E-3</v>
      </c>
      <c r="BY65" s="62"/>
      <c r="BZ65" s="28" t="s">
        <v>86</v>
      </c>
      <c r="CA65" s="28" t="s">
        <v>112</v>
      </c>
      <c r="CB65" s="28"/>
      <c r="CC65" s="28"/>
      <c r="CD65" s="28"/>
      <c r="CE65" s="28" t="b">
        <f t="shared" si="1"/>
        <v>1</v>
      </c>
    </row>
    <row r="66" spans="1:83" s="33" customFormat="1" ht="15.75" customHeight="1">
      <c r="A66" s="1" t="s">
        <v>87</v>
      </c>
      <c r="B66" s="26" t="s">
        <v>97</v>
      </c>
      <c r="C66" s="147"/>
      <c r="D66" s="147"/>
      <c r="E66" s="55" t="s">
        <v>98</v>
      </c>
      <c r="F66" s="63">
        <v>6.0382285315036102E-2</v>
      </c>
      <c r="G66" s="64">
        <v>0.34631800624821701</v>
      </c>
      <c r="H66" s="64">
        <v>-0.14743264649861301</v>
      </c>
      <c r="I66" s="64">
        <v>-0.31979387628809902</v>
      </c>
      <c r="J66" s="64">
        <v>0.41140153535912999</v>
      </c>
      <c r="K66" s="64">
        <v>-4.7740841797029497E-2</v>
      </c>
      <c r="L66" s="64">
        <v>-0.28861003246123101</v>
      </c>
      <c r="M66" s="64">
        <v>-7.0983461271014806E-2</v>
      </c>
      <c r="N66" s="64">
        <v>-7.0660213498758104E-2</v>
      </c>
      <c r="O66" s="64">
        <v>0.105780885457506</v>
      </c>
      <c r="P66" s="64">
        <v>4.2182882370630698E-2</v>
      </c>
      <c r="Q66" s="64">
        <v>0.15844033883486799</v>
      </c>
      <c r="R66" s="64">
        <v>0.56580314550327304</v>
      </c>
      <c r="S66" s="64">
        <v>0.32830160371959899</v>
      </c>
      <c r="T66" s="64">
        <v>2.79891913667785E-2</v>
      </c>
      <c r="U66" s="64">
        <v>-4.7140237860280397E-2</v>
      </c>
      <c r="V66" s="64">
        <v>3.6309950270821199E-2</v>
      </c>
      <c r="W66" s="64">
        <v>-0.12666955910632699</v>
      </c>
      <c r="X66" s="64">
        <v>-5.4530755456226598E-2</v>
      </c>
      <c r="Y66" s="64">
        <v>0.255805314147874</v>
      </c>
      <c r="Z66" s="64">
        <v>0.12664083327620501</v>
      </c>
      <c r="AA66" s="64">
        <v>-3.6041037078711098E-2</v>
      </c>
      <c r="AB66" s="64">
        <v>-0.20742444052631601</v>
      </c>
      <c r="AC66" s="64">
        <v>0.180171504232675</v>
      </c>
      <c r="AD66" s="64">
        <v>8.2035485512848894E-2</v>
      </c>
      <c r="AE66" s="64">
        <v>-0.25704162739978098</v>
      </c>
      <c r="AF66" s="64">
        <v>2.2425520878944699E-2</v>
      </c>
      <c r="AG66" s="64">
        <v>0.179376681452214</v>
      </c>
      <c r="AH66" s="64">
        <v>0.22556036943976601</v>
      </c>
      <c r="AI66" s="64">
        <v>3.9194814614030501E-2</v>
      </c>
      <c r="AJ66" s="64">
        <v>5.9218010507216097E-2</v>
      </c>
      <c r="AK66" s="64">
        <v>0.54414592398440897</v>
      </c>
      <c r="AL66" s="65">
        <v>4.2802845340126398E-2</v>
      </c>
      <c r="AM66" s="65">
        <v>4.6777931431557403E-2</v>
      </c>
      <c r="AN66" s="66">
        <v>4.4727355251509601E-2</v>
      </c>
      <c r="AO66" s="63">
        <v>2.1613931206475302E-2</v>
      </c>
      <c r="AP66" s="64">
        <v>9.4884459255865902E-2</v>
      </c>
      <c r="AQ66" s="64">
        <v>-5.5400445709335999E-2</v>
      </c>
      <c r="AR66" s="64">
        <v>6.6654780679903505E-2</v>
      </c>
      <c r="AS66" s="64">
        <v>3.7784847763261001E-3</v>
      </c>
      <c r="AT66" s="64">
        <v>9.8819167591328402E-2</v>
      </c>
      <c r="AU66" s="64">
        <v>3.98086108744607E-2</v>
      </c>
      <c r="AV66" s="64">
        <v>-8.0230868959056206E-2</v>
      </c>
      <c r="AW66" s="64">
        <v>0.24721311539011601</v>
      </c>
      <c r="AX66" s="64">
        <v>0.13829628215586201</v>
      </c>
      <c r="AY66" s="64">
        <v>0.14300665642984101</v>
      </c>
      <c r="AZ66" s="64">
        <v>5.7585168195175299E-2</v>
      </c>
      <c r="BA66" s="64">
        <v>0.200032682680541</v>
      </c>
      <c r="BB66" s="64">
        <v>3.7691102284532797E-2</v>
      </c>
      <c r="BC66" s="64">
        <v>-0.23038007776665401</v>
      </c>
      <c r="BD66" s="64">
        <v>0.18575062994369801</v>
      </c>
      <c r="BE66" s="64">
        <v>-0.19927382213588399</v>
      </c>
      <c r="BF66" s="64">
        <v>-0.248733617396701</v>
      </c>
      <c r="BG66" s="64">
        <v>0.12759175611943299</v>
      </c>
      <c r="BH66" s="64">
        <v>-0.32337290770472399</v>
      </c>
      <c r="BI66" s="64">
        <v>-0.25012158210205998</v>
      </c>
      <c r="BJ66" s="64">
        <v>0.34712451962260699</v>
      </c>
      <c r="BK66" s="64">
        <v>1.0426417708225399</v>
      </c>
      <c r="BL66" s="64">
        <v>0.163353286215695</v>
      </c>
      <c r="BM66" s="64">
        <v>7.5826742935969402E-2</v>
      </c>
      <c r="BN66" s="64">
        <v>-1.54228449405062E-2</v>
      </c>
      <c r="BO66" s="64">
        <v>3.8341531083031503E-2</v>
      </c>
      <c r="BP66" s="64">
        <v>5.4827031516547602E-2</v>
      </c>
      <c r="BQ66" s="64">
        <v>7.4925994969583798E-2</v>
      </c>
      <c r="BR66" s="64">
        <v>-3.2733320954175603E-2</v>
      </c>
      <c r="BS66" s="64">
        <v>-3.5655162497823599E-2</v>
      </c>
      <c r="BT66" s="64">
        <v>0.225164188964491</v>
      </c>
      <c r="BU66" s="65">
        <v>6.5738720260017702E-2</v>
      </c>
      <c r="BV66" s="65">
        <v>2.8335228353195002E-2</v>
      </c>
      <c r="BW66" s="67">
        <v>4.6412013642336603E-2</v>
      </c>
      <c r="BX66" s="68">
        <v>4.5574448711486297E-2</v>
      </c>
      <c r="BY66" s="62"/>
      <c r="BZ66" s="28" t="s">
        <v>86</v>
      </c>
      <c r="CA66" s="28" t="s">
        <v>112</v>
      </c>
      <c r="CB66" s="28"/>
      <c r="CC66" s="28"/>
      <c r="CD66" s="28"/>
      <c r="CE66" s="28" t="b">
        <f t="shared" si="1"/>
        <v>1</v>
      </c>
    </row>
    <row r="67" spans="1:83" s="29" customFormat="1" ht="15.75" customHeight="1">
      <c r="A67" s="1" t="s">
        <v>87</v>
      </c>
      <c r="B67" s="26" t="s">
        <v>80</v>
      </c>
      <c r="C67" s="148" t="s">
        <v>100</v>
      </c>
      <c r="D67" s="148" t="s">
        <v>114</v>
      </c>
      <c r="E67" s="69" t="s">
        <v>85</v>
      </c>
      <c r="F67" s="70">
        <v>12653446.18</v>
      </c>
      <c r="G67" s="71">
        <v>3557636.47</v>
      </c>
      <c r="H67" s="71">
        <v>2831601.1</v>
      </c>
      <c r="I67" s="71">
        <v>1495174.59</v>
      </c>
      <c r="J67" s="71">
        <v>4769034.0199999996</v>
      </c>
      <c r="K67" s="71">
        <v>22839415.399999999</v>
      </c>
      <c r="L67" s="71">
        <v>3564325.41</v>
      </c>
      <c r="M67" s="71">
        <v>5115434.8600000003</v>
      </c>
      <c r="N67" s="71">
        <v>2288508.52</v>
      </c>
      <c r="O67" s="71">
        <v>6925815.0300000003</v>
      </c>
      <c r="P67" s="71">
        <v>4945331.58</v>
      </c>
      <c r="Q67" s="71">
        <v>19790184.030000001</v>
      </c>
      <c r="R67" s="71">
        <v>3935332.33</v>
      </c>
      <c r="S67" s="71">
        <v>4530872.9800000004</v>
      </c>
      <c r="T67" s="71">
        <v>6389078.46</v>
      </c>
      <c r="U67" s="71">
        <v>4934900.26</v>
      </c>
      <c r="V67" s="71">
        <v>18127180.780000001</v>
      </c>
      <c r="W67" s="71">
        <v>5822429.4699999997</v>
      </c>
      <c r="X67" s="71">
        <v>3557573.78</v>
      </c>
      <c r="Y67" s="71">
        <v>3736781.8</v>
      </c>
      <c r="Z67" s="71">
        <v>5010395.7300000004</v>
      </c>
      <c r="AA67" s="71">
        <v>15408913.9</v>
      </c>
      <c r="AB67" s="71">
        <v>2939385.8</v>
      </c>
      <c r="AC67" s="71">
        <v>5041845.6500000004</v>
      </c>
      <c r="AD67" s="71">
        <v>2615634.37</v>
      </c>
      <c r="AE67" s="71">
        <v>2151450.17</v>
      </c>
      <c r="AF67" s="71">
        <v>2660597.91</v>
      </c>
      <c r="AG67" s="71">
        <v>9600455.2100000009</v>
      </c>
      <c r="AH67" s="71">
        <v>3245804.3</v>
      </c>
      <c r="AI67" s="71">
        <v>2487146.84</v>
      </c>
      <c r="AJ67" s="71">
        <v>1385636.57</v>
      </c>
      <c r="AK67" s="71">
        <v>2481867.5</v>
      </c>
      <c r="AL67" s="72">
        <v>55283045.609999999</v>
      </c>
      <c r="AM67" s="72">
        <v>43136549.890000001</v>
      </c>
      <c r="AN67" s="73">
        <v>98419595.5</v>
      </c>
      <c r="AO67" s="70">
        <v>10504659.736044301</v>
      </c>
      <c r="AP67" s="71">
        <v>2727808.7831887701</v>
      </c>
      <c r="AQ67" s="71">
        <v>2577851.32490284</v>
      </c>
      <c r="AR67" s="71">
        <v>1729637.6256705101</v>
      </c>
      <c r="AS67" s="71">
        <v>3469362.0022821701</v>
      </c>
      <c r="AT67" s="71">
        <v>24310938.132253401</v>
      </c>
      <c r="AU67" s="71">
        <v>4047042.6361779501</v>
      </c>
      <c r="AV67" s="71">
        <v>3950994.9622243298</v>
      </c>
      <c r="AW67" s="71">
        <v>6903839.3346999995</v>
      </c>
      <c r="AX67" s="71">
        <v>3248858.4951124499</v>
      </c>
      <c r="AY67" s="71">
        <v>6160202.7040386703</v>
      </c>
      <c r="AZ67" s="71">
        <v>18291905.552517999</v>
      </c>
      <c r="BA67" s="71">
        <v>5019409.4304403896</v>
      </c>
      <c r="BB67" s="71">
        <v>4080981.3517999998</v>
      </c>
      <c r="BC67" s="71">
        <v>2779910.5606776401</v>
      </c>
      <c r="BD67" s="71">
        <v>6411604.2095999997</v>
      </c>
      <c r="BE67" s="71">
        <v>21204425.6547301</v>
      </c>
      <c r="BF67" s="71">
        <v>3780240</v>
      </c>
      <c r="BG67" s="71">
        <v>5669664</v>
      </c>
      <c r="BH67" s="71">
        <v>3763140</v>
      </c>
      <c r="BI67" s="71">
        <v>7991381.6547300899</v>
      </c>
      <c r="BJ67" s="71">
        <v>21848655.999899998</v>
      </c>
      <c r="BK67" s="71">
        <v>11100462.913799999</v>
      </c>
      <c r="BL67" s="71">
        <v>4986558.0499</v>
      </c>
      <c r="BM67" s="71">
        <v>2575243.7914999998</v>
      </c>
      <c r="BN67" s="71">
        <v>1559869.3324</v>
      </c>
      <c r="BO67" s="71">
        <v>1626521.9123</v>
      </c>
      <c r="BP67" s="71">
        <v>8496385.9348454606</v>
      </c>
      <c r="BQ67" s="71">
        <v>3683267.3266324801</v>
      </c>
      <c r="BR67" s="71">
        <v>1710868.7291049401</v>
      </c>
      <c r="BS67" s="71">
        <v>764240.79148109502</v>
      </c>
      <c r="BT67" s="71">
        <v>2338009.0876269401</v>
      </c>
      <c r="BU67" s="72">
        <v>53107503.420815699</v>
      </c>
      <c r="BV67" s="72">
        <v>51549467.589475498</v>
      </c>
      <c r="BW67" s="74">
        <v>104656971.010291</v>
      </c>
      <c r="BX67" s="75">
        <v>203076566.51029101</v>
      </c>
      <c r="BY67" s="40"/>
      <c r="BZ67" s="28" t="s">
        <v>86</v>
      </c>
      <c r="CA67" s="28" t="s">
        <v>112</v>
      </c>
      <c r="CB67" s="28"/>
      <c r="CC67" s="28"/>
      <c r="CD67" s="28"/>
      <c r="CE67" s="28" t="b">
        <f t="shared" si="1"/>
        <v>0</v>
      </c>
    </row>
    <row r="68" spans="1:83" s="33" customFormat="1" ht="15.75" customHeight="1">
      <c r="A68" s="1" t="s">
        <v>87</v>
      </c>
      <c r="B68" s="26" t="s">
        <v>81</v>
      </c>
      <c r="C68" s="147"/>
      <c r="D68" s="147"/>
      <c r="E68" s="30" t="s">
        <v>88</v>
      </c>
      <c r="F68" s="41">
        <v>12070039.715542199</v>
      </c>
      <c r="G68" s="42">
        <v>3400000</v>
      </c>
      <c r="H68" s="42">
        <v>2817180.1942915898</v>
      </c>
      <c r="I68" s="42">
        <v>1395000</v>
      </c>
      <c r="J68" s="42">
        <v>4457859.5212505599</v>
      </c>
      <c r="K68" s="42">
        <v>20655563.776213899</v>
      </c>
      <c r="L68" s="42">
        <v>4804022.9389533596</v>
      </c>
      <c r="M68" s="42">
        <v>4350000</v>
      </c>
      <c r="N68" s="42">
        <v>2099346.8469090299</v>
      </c>
      <c r="O68" s="42">
        <v>5293305.4699429004</v>
      </c>
      <c r="P68" s="42">
        <v>4108888.5204086001</v>
      </c>
      <c r="Q68" s="42">
        <v>22863752.696499001</v>
      </c>
      <c r="R68" s="42">
        <v>4779197.7055979101</v>
      </c>
      <c r="S68" s="42">
        <v>5831336</v>
      </c>
      <c r="T68" s="42">
        <v>6199053.4680634504</v>
      </c>
      <c r="U68" s="42">
        <v>6054165.5228375997</v>
      </c>
      <c r="V68" s="42">
        <v>17747528.3795591</v>
      </c>
      <c r="W68" s="42">
        <v>6654712.8406293802</v>
      </c>
      <c r="X68" s="42">
        <v>3452252.53892974</v>
      </c>
      <c r="Y68" s="42">
        <v>3180000</v>
      </c>
      <c r="Z68" s="42">
        <v>4460563</v>
      </c>
      <c r="AA68" s="42">
        <v>14221192.539856</v>
      </c>
      <c r="AB68" s="42">
        <v>2977914</v>
      </c>
      <c r="AC68" s="42">
        <v>4275277.5398559803</v>
      </c>
      <c r="AD68" s="42">
        <v>2722089</v>
      </c>
      <c r="AE68" s="42">
        <v>1928649</v>
      </c>
      <c r="AF68" s="42">
        <v>2317263</v>
      </c>
      <c r="AG68" s="42">
        <v>8627273</v>
      </c>
      <c r="AH68" s="42">
        <v>2843000</v>
      </c>
      <c r="AI68" s="42">
        <v>2420483</v>
      </c>
      <c r="AJ68" s="42">
        <v>1327349</v>
      </c>
      <c r="AK68" s="42">
        <v>2036441</v>
      </c>
      <c r="AL68" s="43">
        <v>55589356.188254997</v>
      </c>
      <c r="AM68" s="43">
        <v>40595993.919415101</v>
      </c>
      <c r="AN68" s="44">
        <v>96185350.107670099</v>
      </c>
      <c r="AO68" s="41">
        <v>10402286.7000321</v>
      </c>
      <c r="AP68" s="42">
        <v>2655696</v>
      </c>
      <c r="AQ68" s="42">
        <v>2577851.32490284</v>
      </c>
      <c r="AR68" s="42">
        <v>1699377.37284706</v>
      </c>
      <c r="AS68" s="42">
        <v>3469362.0022821701</v>
      </c>
      <c r="AT68" s="42">
        <v>23734454.6598</v>
      </c>
      <c r="AU68" s="42">
        <v>3895187.7149999999</v>
      </c>
      <c r="AV68" s="42">
        <v>3883104.4627999999</v>
      </c>
      <c r="AW68" s="42">
        <v>6903839.3346999995</v>
      </c>
      <c r="AX68" s="42">
        <v>3144231.1809999999</v>
      </c>
      <c r="AY68" s="42">
        <v>5908091.9663000004</v>
      </c>
      <c r="AZ68" s="42">
        <v>18158816.477600001</v>
      </c>
      <c r="BA68" s="42">
        <v>4934202.4024</v>
      </c>
      <c r="BB68" s="42">
        <v>4080981.3517999998</v>
      </c>
      <c r="BC68" s="42">
        <v>2732028.5137999998</v>
      </c>
      <c r="BD68" s="42">
        <v>6411604.2095999997</v>
      </c>
      <c r="BE68" s="42">
        <v>21272004</v>
      </c>
      <c r="BF68" s="42">
        <v>3945532.3657999998</v>
      </c>
      <c r="BG68" s="42">
        <v>5678478.2928999998</v>
      </c>
      <c r="BH68" s="42">
        <v>3920478.4764</v>
      </c>
      <c r="BI68" s="42">
        <v>7727514.8649000004</v>
      </c>
      <c r="BJ68" s="42">
        <v>21848655.999899998</v>
      </c>
      <c r="BK68" s="42">
        <v>11100462.913799999</v>
      </c>
      <c r="BL68" s="42">
        <v>4986558.0499</v>
      </c>
      <c r="BM68" s="42">
        <v>2575243.7914999998</v>
      </c>
      <c r="BN68" s="42">
        <v>1559869.3324</v>
      </c>
      <c r="BO68" s="42">
        <v>1626521.9123</v>
      </c>
      <c r="BP68" s="42">
        <v>8496385.9348454606</v>
      </c>
      <c r="BQ68" s="42">
        <v>3683267.3266324801</v>
      </c>
      <c r="BR68" s="42">
        <v>1710868.7291049401</v>
      </c>
      <c r="BS68" s="42">
        <v>764240.79148109502</v>
      </c>
      <c r="BT68" s="42">
        <v>2338009.0876269401</v>
      </c>
      <c r="BU68" s="43">
        <v>52295557.837432101</v>
      </c>
      <c r="BV68" s="43">
        <v>51617045.934745498</v>
      </c>
      <c r="BW68" s="45">
        <v>103912603.77217799</v>
      </c>
      <c r="BX68" s="46">
        <v>200097953.879848</v>
      </c>
      <c r="BY68" s="47"/>
      <c r="BZ68" s="28" t="s">
        <v>86</v>
      </c>
      <c r="CA68" s="28" t="s">
        <v>112</v>
      </c>
      <c r="CB68" s="28"/>
      <c r="CC68" s="28"/>
      <c r="CD68" s="28"/>
      <c r="CE68" s="28" t="b">
        <f t="shared" si="1"/>
        <v>1</v>
      </c>
    </row>
    <row r="69" spans="1:83" s="33" customFormat="1" ht="15.75" customHeight="1">
      <c r="A69" s="1" t="s">
        <v>87</v>
      </c>
      <c r="B69" s="26" t="s">
        <v>82</v>
      </c>
      <c r="C69" s="147"/>
      <c r="D69" s="147"/>
      <c r="E69" s="30" t="s">
        <v>89</v>
      </c>
      <c r="F69" s="41">
        <v>12424984</v>
      </c>
      <c r="G69" s="42">
        <v>3797360</v>
      </c>
      <c r="H69" s="42">
        <v>3108600</v>
      </c>
      <c r="I69" s="42">
        <v>1673100</v>
      </c>
      <c r="J69" s="42">
        <v>3845924</v>
      </c>
      <c r="K69" s="42">
        <v>21211245.242960401</v>
      </c>
      <c r="L69" s="42">
        <v>5113463.9894700199</v>
      </c>
      <c r="M69" s="42">
        <v>4882250</v>
      </c>
      <c r="N69" s="42">
        <v>2234650</v>
      </c>
      <c r="O69" s="42">
        <v>5181875</v>
      </c>
      <c r="P69" s="42">
        <v>3799006.2534904</v>
      </c>
      <c r="Q69" s="42">
        <v>21062197</v>
      </c>
      <c r="R69" s="42">
        <v>4781730</v>
      </c>
      <c r="S69" s="42">
        <v>5314522</v>
      </c>
      <c r="T69" s="42">
        <v>5716645</v>
      </c>
      <c r="U69" s="42">
        <v>5249300</v>
      </c>
      <c r="V69" s="42">
        <v>18341399.5129725</v>
      </c>
      <c r="W69" s="42">
        <v>6761320.9753020704</v>
      </c>
      <c r="X69" s="42">
        <v>3583405.43488333</v>
      </c>
      <c r="Y69" s="42">
        <v>3511143.3126343498</v>
      </c>
      <c r="Z69" s="42">
        <v>4485529.7901528003</v>
      </c>
      <c r="AA69" s="42">
        <v>16223592</v>
      </c>
      <c r="AB69" s="42">
        <v>3237968</v>
      </c>
      <c r="AC69" s="42">
        <v>5339538</v>
      </c>
      <c r="AD69" s="42">
        <v>3133336</v>
      </c>
      <c r="AE69" s="42">
        <v>2321550</v>
      </c>
      <c r="AF69" s="42">
        <v>2191200</v>
      </c>
      <c r="AG69" s="42">
        <v>9311790</v>
      </c>
      <c r="AH69" s="42">
        <v>2773650</v>
      </c>
      <c r="AI69" s="42">
        <v>2743440</v>
      </c>
      <c r="AJ69" s="42">
        <v>1755000</v>
      </c>
      <c r="AK69" s="42">
        <v>2039700</v>
      </c>
      <c r="AL69" s="43">
        <v>54698426.242960401</v>
      </c>
      <c r="AM69" s="43">
        <v>43876781.512972496</v>
      </c>
      <c r="AN69" s="44">
        <v>98575207.755933002</v>
      </c>
      <c r="AO69" s="41">
        <v>10539493</v>
      </c>
      <c r="AP69" s="42">
        <v>2642120</v>
      </c>
      <c r="AQ69" s="42">
        <v>2449153</v>
      </c>
      <c r="AR69" s="42">
        <v>1933440</v>
      </c>
      <c r="AS69" s="42">
        <v>3514780</v>
      </c>
      <c r="AT69" s="42">
        <v>24431602</v>
      </c>
      <c r="AU69" s="42">
        <v>4187600</v>
      </c>
      <c r="AV69" s="42">
        <v>3603246</v>
      </c>
      <c r="AW69" s="42">
        <v>7267030</v>
      </c>
      <c r="AX69" s="42">
        <v>3431400</v>
      </c>
      <c r="AY69" s="42">
        <v>5942326</v>
      </c>
      <c r="AZ69" s="42">
        <v>17952545</v>
      </c>
      <c r="BA69" s="42">
        <v>4384100</v>
      </c>
      <c r="BB69" s="42">
        <v>4278105</v>
      </c>
      <c r="BC69" s="42">
        <v>2710340</v>
      </c>
      <c r="BD69" s="42">
        <v>6580000</v>
      </c>
      <c r="BE69" s="42">
        <v>20788963</v>
      </c>
      <c r="BF69" s="42">
        <v>3350754</v>
      </c>
      <c r="BG69" s="42">
        <v>5706096</v>
      </c>
      <c r="BH69" s="42">
        <v>3831373</v>
      </c>
      <c r="BI69" s="42">
        <v>7900740</v>
      </c>
      <c r="BJ69" s="42">
        <v>22357623</v>
      </c>
      <c r="BK69" s="42">
        <v>11105160</v>
      </c>
      <c r="BL69" s="42">
        <v>5595909</v>
      </c>
      <c r="BM69" s="42">
        <v>2595054</v>
      </c>
      <c r="BN69" s="42">
        <v>1460250</v>
      </c>
      <c r="BO69" s="42">
        <v>1601250</v>
      </c>
      <c r="BP69" s="42">
        <v>10157909</v>
      </c>
      <c r="BQ69" s="42">
        <v>2000468</v>
      </c>
      <c r="BR69" s="42">
        <v>3735600</v>
      </c>
      <c r="BS69" s="42">
        <v>2123520</v>
      </c>
      <c r="BT69" s="42">
        <v>2298321</v>
      </c>
      <c r="BU69" s="43">
        <v>52923640</v>
      </c>
      <c r="BV69" s="43">
        <v>53304495</v>
      </c>
      <c r="BW69" s="45">
        <v>106228135</v>
      </c>
      <c r="BX69" s="46">
        <v>204803342.75593299</v>
      </c>
      <c r="BY69" s="47"/>
      <c r="BZ69" s="28" t="s">
        <v>86</v>
      </c>
      <c r="CA69" s="28" t="s">
        <v>112</v>
      </c>
      <c r="CB69" s="28"/>
      <c r="CC69" s="28"/>
      <c r="CD69" s="28"/>
      <c r="CE69" s="28" t="b">
        <f t="shared" si="1"/>
        <v>1</v>
      </c>
    </row>
    <row r="70" spans="1:83" s="33" customFormat="1" ht="15.75" customHeight="1">
      <c r="A70" s="1" t="s">
        <v>87</v>
      </c>
      <c r="B70" s="26" t="s">
        <v>90</v>
      </c>
      <c r="C70" s="147"/>
      <c r="D70" s="147"/>
      <c r="E70" s="30" t="s">
        <v>91</v>
      </c>
      <c r="F70" s="41">
        <v>228462.18</v>
      </c>
      <c r="G70" s="42">
        <v>-239723.53</v>
      </c>
      <c r="H70" s="42">
        <v>-276998.90000000002</v>
      </c>
      <c r="I70" s="42">
        <v>-177925.41</v>
      </c>
      <c r="J70" s="42">
        <v>923110.02</v>
      </c>
      <c r="K70" s="42">
        <v>1628170.1570395799</v>
      </c>
      <c r="L70" s="42">
        <v>-1549138.57947002</v>
      </c>
      <c r="M70" s="42">
        <v>233184.86</v>
      </c>
      <c r="N70" s="42">
        <v>53858.52</v>
      </c>
      <c r="O70" s="42">
        <v>1743940.03</v>
      </c>
      <c r="P70" s="42">
        <v>1146325.3265096</v>
      </c>
      <c r="Q70" s="42">
        <v>-1272012.97</v>
      </c>
      <c r="R70" s="42">
        <v>-846397.67</v>
      </c>
      <c r="S70" s="42">
        <v>-783649.02</v>
      </c>
      <c r="T70" s="42">
        <v>672433.46</v>
      </c>
      <c r="U70" s="42">
        <v>-314399.74</v>
      </c>
      <c r="V70" s="42">
        <v>-214218.73297253999</v>
      </c>
      <c r="W70" s="42">
        <v>-938891.50530207099</v>
      </c>
      <c r="X70" s="42">
        <v>-25831.6548833302</v>
      </c>
      <c r="Y70" s="42">
        <v>225638.48736565001</v>
      </c>
      <c r="Z70" s="42">
        <v>524865.93984719994</v>
      </c>
      <c r="AA70" s="42">
        <v>-814678.1</v>
      </c>
      <c r="AB70" s="42">
        <v>-298582.2</v>
      </c>
      <c r="AC70" s="42">
        <v>-297692.34999999998</v>
      </c>
      <c r="AD70" s="42">
        <v>-517701.63</v>
      </c>
      <c r="AE70" s="42">
        <v>-170099.83</v>
      </c>
      <c r="AF70" s="42">
        <v>469397.91</v>
      </c>
      <c r="AG70" s="42">
        <v>288665.21000000101</v>
      </c>
      <c r="AH70" s="42">
        <v>472154.3</v>
      </c>
      <c r="AI70" s="42">
        <v>-256293.16</v>
      </c>
      <c r="AJ70" s="42">
        <v>-369363.43</v>
      </c>
      <c r="AK70" s="42">
        <v>442167.5</v>
      </c>
      <c r="AL70" s="43">
        <v>584619.36703957606</v>
      </c>
      <c r="AM70" s="43">
        <v>-740231.62297254102</v>
      </c>
      <c r="AN70" s="44">
        <v>-155612.25593295699</v>
      </c>
      <c r="AO70" s="41">
        <v>-34833.263955710499</v>
      </c>
      <c r="AP70" s="42">
        <v>85688.783188770103</v>
      </c>
      <c r="AQ70" s="42">
        <v>128698.32490284</v>
      </c>
      <c r="AR70" s="42">
        <v>-203802.37432949001</v>
      </c>
      <c r="AS70" s="42">
        <v>-45417.997717829901</v>
      </c>
      <c r="AT70" s="42">
        <v>-120663.867746599</v>
      </c>
      <c r="AU70" s="42">
        <v>-140557.36382205001</v>
      </c>
      <c r="AV70" s="42">
        <v>347748.96222433</v>
      </c>
      <c r="AW70" s="42">
        <v>-363190.66529999999</v>
      </c>
      <c r="AX70" s="42">
        <v>-182541.50488754999</v>
      </c>
      <c r="AY70" s="42">
        <v>217876.70403867</v>
      </c>
      <c r="AZ70" s="42">
        <v>339360.552518029</v>
      </c>
      <c r="BA70" s="42">
        <v>635309.43044039002</v>
      </c>
      <c r="BB70" s="42">
        <v>-197123.6482</v>
      </c>
      <c r="BC70" s="42">
        <v>69570.560677640096</v>
      </c>
      <c r="BD70" s="42">
        <v>-168395.7904</v>
      </c>
      <c r="BE70" s="42">
        <v>415462.65473008901</v>
      </c>
      <c r="BF70" s="42">
        <v>429486</v>
      </c>
      <c r="BG70" s="42">
        <v>-36432</v>
      </c>
      <c r="BH70" s="42">
        <v>-68233</v>
      </c>
      <c r="BI70" s="42">
        <v>90641.654730089896</v>
      </c>
      <c r="BJ70" s="42">
        <v>-508967.00010000198</v>
      </c>
      <c r="BK70" s="42">
        <v>-4697.0862000007201</v>
      </c>
      <c r="BL70" s="42">
        <v>-609350.95010000002</v>
      </c>
      <c r="BM70" s="42">
        <v>-19810.208500000201</v>
      </c>
      <c r="BN70" s="42">
        <v>99619.332399999999</v>
      </c>
      <c r="BO70" s="42">
        <v>25271.9123</v>
      </c>
      <c r="BP70" s="42">
        <v>-1661523.0651545399</v>
      </c>
      <c r="BQ70" s="42">
        <v>1682799.3266324799</v>
      </c>
      <c r="BR70" s="42">
        <v>-2024731.2708950599</v>
      </c>
      <c r="BS70" s="42">
        <v>-1359279.20851891</v>
      </c>
      <c r="BT70" s="42">
        <v>39688.087626940098</v>
      </c>
      <c r="BU70" s="43">
        <v>183863.42081572101</v>
      </c>
      <c r="BV70" s="43">
        <v>-1755027.41052446</v>
      </c>
      <c r="BW70" s="45">
        <v>-1571163.9897090001</v>
      </c>
      <c r="BX70" s="46">
        <v>-1726776.2456420099</v>
      </c>
      <c r="BY70" s="47"/>
      <c r="BZ70" s="28" t="s">
        <v>86</v>
      </c>
      <c r="CA70" s="28" t="s">
        <v>112</v>
      </c>
      <c r="CB70" s="28"/>
      <c r="CC70" s="28"/>
      <c r="CD70" s="28"/>
      <c r="CE70" s="28" t="b">
        <f t="shared" si="1"/>
        <v>1</v>
      </c>
    </row>
    <row r="71" spans="1:83" s="33" customFormat="1" ht="15.75" customHeight="1">
      <c r="A71" s="1" t="s">
        <v>87</v>
      </c>
      <c r="B71" s="31" t="s">
        <v>83</v>
      </c>
      <c r="C71" s="147"/>
      <c r="D71" s="147"/>
      <c r="E71" s="32" t="s">
        <v>92</v>
      </c>
      <c r="F71" s="48">
        <v>12653446.18</v>
      </c>
      <c r="G71" s="49">
        <v>3557636.47</v>
      </c>
      <c r="H71" s="49">
        <v>2831601.1</v>
      </c>
      <c r="I71" s="49">
        <v>1495174.59</v>
      </c>
      <c r="J71" s="49">
        <v>4769034.0199999996</v>
      </c>
      <c r="K71" s="49">
        <v>22839415.399999999</v>
      </c>
      <c r="L71" s="49">
        <v>3564325.41</v>
      </c>
      <c r="M71" s="49">
        <v>5115434.8600000003</v>
      </c>
      <c r="N71" s="49">
        <v>2288508.52</v>
      </c>
      <c r="O71" s="49">
        <v>6925815.0300000003</v>
      </c>
      <c r="P71" s="49">
        <v>4945331.58</v>
      </c>
      <c r="Q71" s="49">
        <v>19790184.030000001</v>
      </c>
      <c r="R71" s="49">
        <v>3935332.33</v>
      </c>
      <c r="S71" s="49">
        <v>4530872.9800000004</v>
      </c>
      <c r="T71" s="49">
        <v>6389078.46</v>
      </c>
      <c r="U71" s="49">
        <v>4934900.26</v>
      </c>
      <c r="V71" s="49">
        <v>16637131.4983755</v>
      </c>
      <c r="W71" s="49">
        <v>5822103.3099999996</v>
      </c>
      <c r="X71" s="49">
        <v>3559532.7</v>
      </c>
      <c r="Y71" s="49">
        <v>2991664</v>
      </c>
      <c r="Z71" s="49">
        <v>4263831.4883754598</v>
      </c>
      <c r="AA71" s="49">
        <v>15172123</v>
      </c>
      <c r="AB71" s="49">
        <v>2954037.07737072</v>
      </c>
      <c r="AC71" s="49">
        <v>4997834.16505</v>
      </c>
      <c r="AD71" s="49">
        <v>2875999.6254436402</v>
      </c>
      <c r="AE71" s="49">
        <v>2116915.1767512299</v>
      </c>
      <c r="AF71" s="49">
        <v>2227336.9553844202</v>
      </c>
      <c r="AG71" s="49">
        <v>9063140.8488430008</v>
      </c>
      <c r="AH71" s="49">
        <v>2821754.0100920801</v>
      </c>
      <c r="AI71" s="49">
        <v>2577187.0718909199</v>
      </c>
      <c r="AJ71" s="49">
        <v>1626425.10463758</v>
      </c>
      <c r="AK71" s="49">
        <v>2037774.6622224201</v>
      </c>
      <c r="AL71" s="50">
        <v>55283045.609999999</v>
      </c>
      <c r="AM71" s="50">
        <v>40872395.347218499</v>
      </c>
      <c r="AN71" s="51">
        <v>96155440.957218498</v>
      </c>
      <c r="AO71" s="48">
        <v>10529037.6012557</v>
      </c>
      <c r="AP71" s="49">
        <v>2656963.6863375199</v>
      </c>
      <c r="AQ71" s="49">
        <v>2727493.0924220099</v>
      </c>
      <c r="AR71" s="49">
        <v>1839662.0682616699</v>
      </c>
      <c r="AS71" s="49">
        <v>3304918.7542345198</v>
      </c>
      <c r="AT71" s="49">
        <v>24219133.0750627</v>
      </c>
      <c r="AU71" s="49">
        <v>3945546.3968612002</v>
      </c>
      <c r="AV71" s="49">
        <v>4056108.61566051</v>
      </c>
      <c r="AW71" s="49">
        <v>7001216.0048308801</v>
      </c>
      <c r="AX71" s="49">
        <v>3360769.0105359498</v>
      </c>
      <c r="AY71" s="49">
        <v>5855493.0471741101</v>
      </c>
      <c r="AZ71" s="49">
        <v>18486469.3236816</v>
      </c>
      <c r="BA71" s="49">
        <v>5236672.9997561397</v>
      </c>
      <c r="BB71" s="49">
        <v>4184345.4504354</v>
      </c>
      <c r="BC71" s="49">
        <v>3021251.5290376502</v>
      </c>
      <c r="BD71" s="49">
        <v>6044199.3444524296</v>
      </c>
      <c r="BE71" s="49">
        <v>21755807.996020999</v>
      </c>
      <c r="BF71" s="49">
        <v>4188038.3937758901</v>
      </c>
      <c r="BG71" s="49">
        <v>5624999.8637650898</v>
      </c>
      <c r="BH71" s="49">
        <v>4303238.9300569203</v>
      </c>
      <c r="BI71" s="49">
        <v>7639530.8084231196</v>
      </c>
      <c r="BJ71" s="49">
        <v>22282340.8490161</v>
      </c>
      <c r="BK71" s="49">
        <v>11066413.9664704</v>
      </c>
      <c r="BL71" s="49">
        <v>5573192.6075599603</v>
      </c>
      <c r="BM71" s="49">
        <v>2543261.8240423799</v>
      </c>
      <c r="BN71" s="49">
        <v>1527525.2620691501</v>
      </c>
      <c r="BO71" s="49">
        <v>1571947.18887418</v>
      </c>
      <c r="BP71" s="49">
        <v>9158951.1549629401</v>
      </c>
      <c r="BQ71" s="49">
        <v>3617230.8689818098</v>
      </c>
      <c r="BR71" s="49">
        <v>1858421.0043146999</v>
      </c>
      <c r="BS71" s="49">
        <v>897293.47046043805</v>
      </c>
      <c r="BT71" s="49">
        <v>2786005.8112059901</v>
      </c>
      <c r="BU71" s="50">
        <v>53234640</v>
      </c>
      <c r="BV71" s="50">
        <v>53197100</v>
      </c>
      <c r="BW71" s="52">
        <v>106431740</v>
      </c>
      <c r="BX71" s="53">
        <v>202587180.95721799</v>
      </c>
      <c r="BY71" s="54"/>
      <c r="BZ71" s="28" t="s">
        <v>86</v>
      </c>
      <c r="CA71" s="28" t="s">
        <v>112</v>
      </c>
      <c r="CB71" s="28"/>
      <c r="CC71" s="28"/>
      <c r="CD71" s="28"/>
      <c r="CE71" s="28" t="b">
        <f t="shared" si="1"/>
        <v>1</v>
      </c>
    </row>
    <row r="72" spans="1:83" s="33" customFormat="1" ht="15.75" customHeight="1">
      <c r="A72" s="1" t="s">
        <v>87</v>
      </c>
      <c r="B72" s="26" t="s">
        <v>84</v>
      </c>
      <c r="C72" s="147"/>
      <c r="D72" s="147"/>
      <c r="E72" s="30" t="s">
        <v>93</v>
      </c>
      <c r="F72" s="41">
        <v>10103266.32</v>
      </c>
      <c r="G72" s="42">
        <v>2619097.59</v>
      </c>
      <c r="H72" s="42">
        <v>3114816.41</v>
      </c>
      <c r="I72" s="42">
        <v>1263016.52</v>
      </c>
      <c r="J72" s="42">
        <v>3106335.8</v>
      </c>
      <c r="K72" s="42">
        <v>22188599.32</v>
      </c>
      <c r="L72" s="42">
        <v>4947680.25</v>
      </c>
      <c r="M72" s="42">
        <v>4484287.2300000004</v>
      </c>
      <c r="N72" s="42">
        <v>1996217.78</v>
      </c>
      <c r="O72" s="42">
        <v>6105947.4500000002</v>
      </c>
      <c r="P72" s="42">
        <v>4654466.6100000003</v>
      </c>
      <c r="Q72" s="42">
        <v>16136118.939999999</v>
      </c>
      <c r="R72" s="42">
        <v>3417901.55</v>
      </c>
      <c r="S72" s="42">
        <v>2127652.7200000002</v>
      </c>
      <c r="T72" s="42">
        <v>6027383.2699999996</v>
      </c>
      <c r="U72" s="42">
        <v>4563181.4000000004</v>
      </c>
      <c r="V72" s="42">
        <v>17021340.300000001</v>
      </c>
      <c r="W72" s="42">
        <v>6466132.1500000004</v>
      </c>
      <c r="X72" s="42">
        <v>3413927.32</v>
      </c>
      <c r="Y72" s="42">
        <v>2937843.01</v>
      </c>
      <c r="Z72" s="42">
        <v>4203437.82</v>
      </c>
      <c r="AA72" s="42">
        <v>13782689.27</v>
      </c>
      <c r="AB72" s="42">
        <v>2785722.37</v>
      </c>
      <c r="AC72" s="42">
        <v>4247351.59</v>
      </c>
      <c r="AD72" s="42">
        <v>2990265.79</v>
      </c>
      <c r="AE72" s="42">
        <v>1956809.2</v>
      </c>
      <c r="AF72" s="42">
        <v>1802540.32</v>
      </c>
      <c r="AG72" s="42">
        <v>8157059.3499999996</v>
      </c>
      <c r="AH72" s="42">
        <v>2361743.9500000002</v>
      </c>
      <c r="AI72" s="42">
        <v>2489791.81</v>
      </c>
      <c r="AJ72" s="42">
        <v>1699792.68</v>
      </c>
      <c r="AK72" s="42">
        <v>1605730.91</v>
      </c>
      <c r="AL72" s="43">
        <v>48427984.579999998</v>
      </c>
      <c r="AM72" s="43">
        <v>38961088.920000002</v>
      </c>
      <c r="AN72" s="44">
        <v>87389073.5</v>
      </c>
      <c r="AO72" s="41">
        <v>9686093.8599999994</v>
      </c>
      <c r="AP72" s="42">
        <v>2295145.02</v>
      </c>
      <c r="AQ72" s="42">
        <v>2193644.08</v>
      </c>
      <c r="AR72" s="42">
        <v>1817379.48</v>
      </c>
      <c r="AS72" s="42">
        <v>3379925.28</v>
      </c>
      <c r="AT72" s="42">
        <v>22343353.879999999</v>
      </c>
      <c r="AU72" s="42">
        <v>3812467.75</v>
      </c>
      <c r="AV72" s="42">
        <v>4726020.91</v>
      </c>
      <c r="AW72" s="42">
        <v>5487831.3899999997</v>
      </c>
      <c r="AX72" s="42">
        <v>2972545.65</v>
      </c>
      <c r="AY72" s="42">
        <v>5344488.18</v>
      </c>
      <c r="AZ72" s="42">
        <v>18077596.210000001</v>
      </c>
      <c r="BA72" s="42">
        <v>4571488.99</v>
      </c>
      <c r="BB72" s="42">
        <v>3993077.65</v>
      </c>
      <c r="BC72" s="42">
        <v>4098296.39</v>
      </c>
      <c r="BD72" s="42">
        <v>5414733.1799999997</v>
      </c>
      <c r="BE72" s="42">
        <v>27311820.449999999</v>
      </c>
      <c r="BF72" s="42">
        <v>5393683.1500000004</v>
      </c>
      <c r="BG72" s="42">
        <v>4270138.37</v>
      </c>
      <c r="BH72" s="42">
        <v>7187265.3799999999</v>
      </c>
      <c r="BI72" s="42">
        <v>10460733.550000001</v>
      </c>
      <c r="BJ72" s="42">
        <v>14989838.74</v>
      </c>
      <c r="BK72" s="42">
        <v>5256343.09</v>
      </c>
      <c r="BL72" s="42">
        <v>4215244.67</v>
      </c>
      <c r="BM72" s="42">
        <v>2354271.25</v>
      </c>
      <c r="BN72" s="42">
        <v>1512869.1</v>
      </c>
      <c r="BO72" s="42">
        <v>1651110.63</v>
      </c>
      <c r="BP72" s="42">
        <v>8038093.5300000003</v>
      </c>
      <c r="BQ72" s="42">
        <v>3401169.41</v>
      </c>
      <c r="BR72" s="42">
        <v>1733625.29</v>
      </c>
      <c r="BS72" s="42">
        <v>773961.15</v>
      </c>
      <c r="BT72" s="42">
        <v>2129337.6800000002</v>
      </c>
      <c r="BU72" s="43">
        <v>50107043.950000003</v>
      </c>
      <c r="BV72" s="43">
        <v>50339752.719999999</v>
      </c>
      <c r="BW72" s="45">
        <v>100446796.67</v>
      </c>
      <c r="BX72" s="46">
        <v>187835870.16999999</v>
      </c>
      <c r="BY72" s="47"/>
      <c r="BZ72" s="28" t="s">
        <v>86</v>
      </c>
      <c r="CA72" s="28" t="s">
        <v>112</v>
      </c>
      <c r="CB72" s="28"/>
      <c r="CC72" s="28"/>
      <c r="CD72" s="28"/>
      <c r="CE72" s="28" t="b">
        <f t="shared" si="1"/>
        <v>1</v>
      </c>
    </row>
    <row r="73" spans="1:83" s="33" customFormat="1" ht="15.75" customHeight="1">
      <c r="A73" s="1" t="s">
        <v>87</v>
      </c>
      <c r="B73" s="26" t="s">
        <v>94</v>
      </c>
      <c r="C73" s="147"/>
      <c r="D73" s="147"/>
      <c r="E73" s="55" t="s">
        <v>94</v>
      </c>
      <c r="F73" s="41">
        <v>13360902.039999999</v>
      </c>
      <c r="G73" s="42">
        <v>3279553.68</v>
      </c>
      <c r="H73" s="42">
        <v>3995539.95</v>
      </c>
      <c r="I73" s="42">
        <v>1826664.92</v>
      </c>
      <c r="J73" s="42">
        <v>4259143.49</v>
      </c>
      <c r="K73" s="42">
        <v>20513383.760000002</v>
      </c>
      <c r="L73" s="42">
        <v>5299621.03</v>
      </c>
      <c r="M73" s="42">
        <v>4683639.82</v>
      </c>
      <c r="N73" s="42">
        <v>2184647.0699999998</v>
      </c>
      <c r="O73" s="42">
        <v>4618059.21</v>
      </c>
      <c r="P73" s="42">
        <v>3727416.63</v>
      </c>
      <c r="Q73" s="42">
        <v>20276773.300000001</v>
      </c>
      <c r="R73" s="42">
        <v>6492751.46</v>
      </c>
      <c r="S73" s="42">
        <v>4118056.88</v>
      </c>
      <c r="T73" s="42">
        <v>5534516.9699999997</v>
      </c>
      <c r="U73" s="42">
        <v>4131447.99</v>
      </c>
      <c r="V73" s="42">
        <v>18871648.719999999</v>
      </c>
      <c r="W73" s="42">
        <v>6436853.7999999998</v>
      </c>
      <c r="X73" s="42">
        <v>4081833.4</v>
      </c>
      <c r="Y73" s="42">
        <v>1818774.84</v>
      </c>
      <c r="Z73" s="42">
        <v>6534186.6799999997</v>
      </c>
      <c r="AA73" s="42">
        <v>16464871.789999999</v>
      </c>
      <c r="AB73" s="42">
        <v>5149883.43</v>
      </c>
      <c r="AC73" s="42">
        <v>3366906.4</v>
      </c>
      <c r="AD73" s="42">
        <v>2761985.22</v>
      </c>
      <c r="AE73" s="42">
        <v>2800546.19</v>
      </c>
      <c r="AF73" s="42">
        <v>2385550.5499999998</v>
      </c>
      <c r="AG73" s="42">
        <v>9344400.75</v>
      </c>
      <c r="AH73" s="42">
        <v>3091179.45</v>
      </c>
      <c r="AI73" s="42">
        <v>2579968.9500000002</v>
      </c>
      <c r="AJ73" s="42">
        <v>1443675.21</v>
      </c>
      <c r="AK73" s="42">
        <v>2229577.14</v>
      </c>
      <c r="AL73" s="43">
        <v>54151059.100000001</v>
      </c>
      <c r="AM73" s="43">
        <v>44680921.259999998</v>
      </c>
      <c r="AN73" s="44">
        <v>98831980.359999999</v>
      </c>
      <c r="AO73" s="41">
        <v>9189615.0399999991</v>
      </c>
      <c r="AP73" s="42">
        <v>1456955.62</v>
      </c>
      <c r="AQ73" s="42">
        <v>3867855.33</v>
      </c>
      <c r="AR73" s="42">
        <v>2493120.52</v>
      </c>
      <c r="AS73" s="42">
        <v>1371683.57</v>
      </c>
      <c r="AT73" s="42">
        <v>21589403.68</v>
      </c>
      <c r="AU73" s="42">
        <v>5097133.1399999997</v>
      </c>
      <c r="AV73" s="42">
        <v>4616306.07</v>
      </c>
      <c r="AW73" s="42">
        <v>3597946.56</v>
      </c>
      <c r="AX73" s="42">
        <v>2161440.73</v>
      </c>
      <c r="AY73" s="42">
        <v>6116577.1799999997</v>
      </c>
      <c r="AZ73" s="42">
        <v>17746604.82</v>
      </c>
      <c r="BA73" s="42">
        <v>4661489.79</v>
      </c>
      <c r="BB73" s="42">
        <v>3140030.52</v>
      </c>
      <c r="BC73" s="42">
        <v>3463251.97</v>
      </c>
      <c r="BD73" s="42">
        <v>6481832.54</v>
      </c>
      <c r="BE73" s="42">
        <v>25005861.870000001</v>
      </c>
      <c r="BF73" s="42">
        <v>5107327.7</v>
      </c>
      <c r="BG73" s="42">
        <v>3939625.41</v>
      </c>
      <c r="BH73" s="42">
        <v>6021998.6699999999</v>
      </c>
      <c r="BI73" s="42">
        <v>9936910.0899999999</v>
      </c>
      <c r="BJ73" s="42">
        <v>13630489.32</v>
      </c>
      <c r="BK73" s="42">
        <v>4999874.51</v>
      </c>
      <c r="BL73" s="42">
        <v>3942167.8</v>
      </c>
      <c r="BM73" s="42">
        <v>2058098.01</v>
      </c>
      <c r="BN73" s="42">
        <v>1234903.32</v>
      </c>
      <c r="BO73" s="42">
        <v>1395445.68</v>
      </c>
      <c r="BP73" s="42">
        <v>8517643.8499999996</v>
      </c>
      <c r="BQ73" s="42">
        <v>3036640.34</v>
      </c>
      <c r="BR73" s="42">
        <v>2721826.76</v>
      </c>
      <c r="BS73" s="42">
        <v>709805.76</v>
      </c>
      <c r="BT73" s="42">
        <v>2049370.99</v>
      </c>
      <c r="BU73" s="43">
        <v>48525623.539999999</v>
      </c>
      <c r="BV73" s="43">
        <v>47153995.039999999</v>
      </c>
      <c r="BW73" s="45">
        <v>95679618.579999998</v>
      </c>
      <c r="BX73" s="46">
        <v>194511598.94</v>
      </c>
      <c r="BY73" s="47"/>
      <c r="BZ73" s="28" t="s">
        <v>86</v>
      </c>
      <c r="CA73" s="28" t="s">
        <v>112</v>
      </c>
      <c r="CB73" s="28"/>
      <c r="CC73" s="28"/>
      <c r="CD73" s="28"/>
      <c r="CE73" s="28" t="b">
        <f t="shared" si="1"/>
        <v>1</v>
      </c>
    </row>
    <row r="74" spans="1:83" s="33" customFormat="1" ht="15.75" customHeight="1">
      <c r="A74" s="1" t="s">
        <v>87</v>
      </c>
      <c r="B74" s="26" t="s">
        <v>95</v>
      </c>
      <c r="C74" s="147"/>
      <c r="D74" s="147"/>
      <c r="E74" s="55" t="s">
        <v>96</v>
      </c>
      <c r="F74" s="56">
        <v>1.83873218669738E-2</v>
      </c>
      <c r="G74" s="57">
        <v>-6.3128997514062299E-2</v>
      </c>
      <c r="H74" s="57">
        <v>-8.9107283021295697E-2</v>
      </c>
      <c r="I74" s="57">
        <v>-0.10634475524475499</v>
      </c>
      <c r="J74" s="57">
        <v>0.24002294897143001</v>
      </c>
      <c r="K74" s="57">
        <v>7.6759762964879893E-2</v>
      </c>
      <c r="L74" s="57">
        <v>-0.30295286769597002</v>
      </c>
      <c r="M74" s="57">
        <v>4.7761761482922903E-2</v>
      </c>
      <c r="N74" s="57">
        <v>2.41015461034167E-2</v>
      </c>
      <c r="O74" s="57">
        <v>0.33654614015197198</v>
      </c>
      <c r="P74" s="57">
        <v>0.30174346921813899</v>
      </c>
      <c r="Q74" s="57">
        <v>-6.0393175982543498E-2</v>
      </c>
      <c r="R74" s="57">
        <v>-0.17700657920877999</v>
      </c>
      <c r="S74" s="57">
        <v>-0.14745428093062701</v>
      </c>
      <c r="T74" s="57">
        <v>0.11762729013258701</v>
      </c>
      <c r="U74" s="57">
        <v>-5.9893650581982399E-2</v>
      </c>
      <c r="V74" s="57">
        <v>-1.16795194838337E-2</v>
      </c>
      <c r="W74" s="57">
        <v>-0.13886214080527701</v>
      </c>
      <c r="X74" s="57">
        <v>-7.2086888722853303E-3</v>
      </c>
      <c r="Y74" s="57">
        <v>6.4263536766990398E-2</v>
      </c>
      <c r="Z74" s="57">
        <v>0.117013143241062</v>
      </c>
      <c r="AA74" s="57">
        <v>-5.0215642750384697E-2</v>
      </c>
      <c r="AB74" s="57">
        <v>-9.2212832245408299E-2</v>
      </c>
      <c r="AC74" s="57">
        <v>-5.5752454613114399E-2</v>
      </c>
      <c r="AD74" s="57">
        <v>-0.16522378385209899</v>
      </c>
      <c r="AE74" s="57">
        <v>-7.3269940341582199E-2</v>
      </c>
      <c r="AF74" s="57">
        <v>0.21421956462212499</v>
      </c>
      <c r="AG74" s="57">
        <v>3.09999699305935E-2</v>
      </c>
      <c r="AH74" s="57">
        <v>0.17022850756223701</v>
      </c>
      <c r="AI74" s="57">
        <v>-9.3420362756247696E-2</v>
      </c>
      <c r="AJ74" s="57">
        <v>-0.210463492877493</v>
      </c>
      <c r="AK74" s="57">
        <v>0.21678065401774799</v>
      </c>
      <c r="AL74" s="58">
        <v>1.06880473021802E-2</v>
      </c>
      <c r="AM74" s="58">
        <v>-1.6870690999832901E-2</v>
      </c>
      <c r="AN74" s="59">
        <v>-1.5786145368138101E-3</v>
      </c>
      <c r="AO74" s="56">
        <v>-3.30502273265995E-3</v>
      </c>
      <c r="AP74" s="57">
        <v>3.2431828678776899E-2</v>
      </c>
      <c r="AQ74" s="57">
        <v>5.2548095158954901E-2</v>
      </c>
      <c r="AR74" s="57">
        <v>-0.105409205524604</v>
      </c>
      <c r="AS74" s="57">
        <v>-1.2922003003838001E-2</v>
      </c>
      <c r="AT74" s="57">
        <v>-4.9388438689611496E-3</v>
      </c>
      <c r="AU74" s="57">
        <v>-3.3565136073657902E-2</v>
      </c>
      <c r="AV74" s="57">
        <v>9.6509914178584996E-2</v>
      </c>
      <c r="AW74" s="57">
        <v>-4.9977867891009199E-2</v>
      </c>
      <c r="AX74" s="57">
        <v>-5.3197384416725002E-2</v>
      </c>
      <c r="AY74" s="57">
        <v>3.6665222345369501E-2</v>
      </c>
      <c r="AZ74" s="57">
        <v>1.8903200215792702E-2</v>
      </c>
      <c r="BA74" s="57">
        <v>0.14491216679373001</v>
      </c>
      <c r="BB74" s="57">
        <v>-4.6077328209569501E-2</v>
      </c>
      <c r="BC74" s="57">
        <v>2.5668573196587899E-2</v>
      </c>
      <c r="BD74" s="57">
        <v>-2.5592065410334399E-2</v>
      </c>
      <c r="BE74" s="57">
        <v>1.9984770511645499E-2</v>
      </c>
      <c r="BF74" s="57">
        <v>0.12817592697046701</v>
      </c>
      <c r="BG74" s="57">
        <v>-6.3847506245951697E-3</v>
      </c>
      <c r="BH74" s="57">
        <v>-1.7809020421660899E-2</v>
      </c>
      <c r="BI74" s="57">
        <v>1.14725525368624E-2</v>
      </c>
      <c r="BJ74" s="57">
        <v>-2.2764808231179198E-2</v>
      </c>
      <c r="BK74" s="57">
        <v>-4.22964297677901E-4</v>
      </c>
      <c r="BL74" s="57">
        <v>-0.108892219315932</v>
      </c>
      <c r="BM74" s="57">
        <v>-7.6338328605108701E-3</v>
      </c>
      <c r="BN74" s="57">
        <v>6.8220737818866603E-2</v>
      </c>
      <c r="BO74" s="57">
        <v>1.5782615019516E-2</v>
      </c>
      <c r="BP74" s="57">
        <v>-0.16356939850067001</v>
      </c>
      <c r="BQ74" s="57">
        <v>0.84120282185592599</v>
      </c>
      <c r="BR74" s="57">
        <v>-0.54200965598432904</v>
      </c>
      <c r="BS74" s="57">
        <v>-0.640106619442673</v>
      </c>
      <c r="BT74" s="57">
        <v>1.7268296128756602E-2</v>
      </c>
      <c r="BU74" s="58">
        <v>3.47412651162545E-3</v>
      </c>
      <c r="BV74" s="58">
        <v>-3.2924566877980101E-2</v>
      </c>
      <c r="BW74" s="60">
        <v>-1.4790469490112101E-2</v>
      </c>
      <c r="BX74" s="61">
        <v>-8.4313870193995308E-3</v>
      </c>
      <c r="BY74" s="62"/>
      <c r="BZ74" s="28" t="s">
        <v>86</v>
      </c>
      <c r="CA74" s="28" t="s">
        <v>112</v>
      </c>
      <c r="CB74" s="28"/>
      <c r="CC74" s="28"/>
      <c r="CD74" s="28"/>
      <c r="CE74" s="28" t="b">
        <f t="shared" si="1"/>
        <v>1</v>
      </c>
    </row>
    <row r="75" spans="1:83" s="33" customFormat="1" ht="15.75" customHeight="1">
      <c r="A75" s="1" t="s">
        <v>87</v>
      </c>
      <c r="B75" s="26" t="s">
        <v>97</v>
      </c>
      <c r="C75" s="149"/>
      <c r="D75" s="149"/>
      <c r="E75" s="76" t="s">
        <v>98</v>
      </c>
      <c r="F75" s="77">
        <v>0.25241142609017198</v>
      </c>
      <c r="G75" s="78">
        <v>0.35834437158181698</v>
      </c>
      <c r="H75" s="78">
        <v>-9.0925201591576299E-2</v>
      </c>
      <c r="I75" s="78">
        <v>0.18381237800436701</v>
      </c>
      <c r="J75" s="78">
        <v>0.53526029606972902</v>
      </c>
      <c r="K75" s="78">
        <v>2.93311024555469E-2</v>
      </c>
      <c r="L75" s="78">
        <v>-0.27959665340135897</v>
      </c>
      <c r="M75" s="78">
        <v>0.140746477116275</v>
      </c>
      <c r="N75" s="78">
        <v>0.146422270620193</v>
      </c>
      <c r="O75" s="78">
        <v>0.13427360564657301</v>
      </c>
      <c r="P75" s="78">
        <v>6.2491579459412798E-2</v>
      </c>
      <c r="Q75" s="78">
        <v>0.226452538159092</v>
      </c>
      <c r="R75" s="78">
        <v>0.151388438909248</v>
      </c>
      <c r="S75" s="78">
        <v>1.1295171610524899</v>
      </c>
      <c r="T75" s="78">
        <v>6.0008659446008701E-2</v>
      </c>
      <c r="U75" s="78">
        <v>8.1460460896864303E-2</v>
      </c>
      <c r="V75" s="78">
        <v>6.4967885049569199E-2</v>
      </c>
      <c r="W75" s="78">
        <v>-9.9549880062380303E-2</v>
      </c>
      <c r="X75" s="78">
        <v>4.2076601677624503E-2</v>
      </c>
      <c r="Y75" s="78">
        <v>0.27194740742800999</v>
      </c>
      <c r="Z75" s="78">
        <v>0.191975698120354</v>
      </c>
      <c r="AA75" s="78">
        <v>0.117990371700515</v>
      </c>
      <c r="AB75" s="78">
        <v>5.5161071201793803E-2</v>
      </c>
      <c r="AC75" s="78">
        <v>0.18705634397457599</v>
      </c>
      <c r="AD75" s="78">
        <v>-0.125283652460874</v>
      </c>
      <c r="AE75" s="78">
        <v>9.9468548083277597E-2</v>
      </c>
      <c r="AF75" s="78">
        <v>0.47602684970730602</v>
      </c>
      <c r="AG75" s="78">
        <v>0.176950515874327</v>
      </c>
      <c r="AH75" s="78">
        <v>0.37432523114963401</v>
      </c>
      <c r="AI75" s="78">
        <v>-1.0623257693181201E-3</v>
      </c>
      <c r="AJ75" s="78">
        <v>-0.184820251137921</v>
      </c>
      <c r="AK75" s="78">
        <v>0.54563101734150499</v>
      </c>
      <c r="AL75" s="79">
        <v>0.14155164806984399</v>
      </c>
      <c r="AM75" s="79">
        <v>0.107170027474684</v>
      </c>
      <c r="AN75" s="80">
        <v>0.12622312559475801</v>
      </c>
      <c r="AO75" s="77">
        <v>8.4509389220836006E-2</v>
      </c>
      <c r="AP75" s="78">
        <v>0.18851260352549301</v>
      </c>
      <c r="AQ75" s="78">
        <v>0.17514566214535601</v>
      </c>
      <c r="AR75" s="78">
        <v>-4.8279324871374603E-2</v>
      </c>
      <c r="AS75" s="78">
        <v>2.6461153686264401E-2</v>
      </c>
      <c r="AT75" s="78">
        <v>8.8061275975878803E-2</v>
      </c>
      <c r="AU75" s="78">
        <v>6.1528359466896498E-2</v>
      </c>
      <c r="AV75" s="78">
        <v>-0.16399122275057201</v>
      </c>
      <c r="AW75" s="78">
        <v>0.25802686782255502</v>
      </c>
      <c r="AX75" s="78">
        <v>9.2954954320869698E-2</v>
      </c>
      <c r="AY75" s="78">
        <v>0.152627248216436</v>
      </c>
      <c r="AZ75" s="78">
        <v>1.18549689919215E-2</v>
      </c>
      <c r="BA75" s="78">
        <v>9.79813013703415E-2</v>
      </c>
      <c r="BB75" s="78">
        <v>2.2014022642409699E-2</v>
      </c>
      <c r="BC75" s="78">
        <v>-0.32169118674268499</v>
      </c>
      <c r="BD75" s="78">
        <v>0.18410344452097299</v>
      </c>
      <c r="BE75" s="78">
        <v>-0.22361727247185101</v>
      </c>
      <c r="BF75" s="78">
        <v>-0.299135693575178</v>
      </c>
      <c r="BG75" s="78">
        <v>0.32774713808630002</v>
      </c>
      <c r="BH75" s="78">
        <v>-0.47641560440057101</v>
      </c>
      <c r="BI75" s="78">
        <v>-0.23605915239757799</v>
      </c>
      <c r="BJ75" s="78">
        <v>0.45756444608022501</v>
      </c>
      <c r="BK75" s="78">
        <v>1.1118223684672</v>
      </c>
      <c r="BL75" s="78">
        <v>0.18298187656566101</v>
      </c>
      <c r="BM75" s="78">
        <v>9.3860272685231103E-2</v>
      </c>
      <c r="BN75" s="78">
        <v>3.1066952454776101E-2</v>
      </c>
      <c r="BO75" s="78">
        <v>-1.48922290567531E-2</v>
      </c>
      <c r="BP75" s="78">
        <v>5.70150624815456E-2</v>
      </c>
      <c r="BQ75" s="78">
        <v>8.2941448256904096E-2</v>
      </c>
      <c r="BR75" s="78">
        <v>-1.31265741370559E-2</v>
      </c>
      <c r="BS75" s="78">
        <v>-1.25592331332199E-2</v>
      </c>
      <c r="BT75" s="78">
        <v>9.7998269408795705E-2</v>
      </c>
      <c r="BU75" s="79">
        <v>5.9880991459200297E-2</v>
      </c>
      <c r="BV75" s="79">
        <v>2.4031005400527401E-2</v>
      </c>
      <c r="BW75" s="81">
        <v>4.1914470942490602E-2</v>
      </c>
      <c r="BX75" s="82">
        <v>8.1138370038148E-2</v>
      </c>
      <c r="BY75" s="62"/>
      <c r="BZ75" s="28" t="s">
        <v>86</v>
      </c>
      <c r="CA75" s="28" t="s">
        <v>112</v>
      </c>
      <c r="CB75" s="28"/>
      <c r="CC75" s="28"/>
      <c r="CD75" s="28"/>
      <c r="CE75" s="28" t="b">
        <f t="shared" si="1"/>
        <v>1</v>
      </c>
    </row>
    <row r="76" spans="1:83" s="29" customFormat="1" ht="15.75" customHeight="1">
      <c r="A76" s="1" t="s">
        <v>87</v>
      </c>
      <c r="B76" s="26" t="s">
        <v>80</v>
      </c>
      <c r="C76" s="147" t="s">
        <v>101</v>
      </c>
      <c r="D76" s="147" t="s">
        <v>115</v>
      </c>
      <c r="E76" s="83" t="s">
        <v>85</v>
      </c>
      <c r="F76" s="84">
        <v>4478219.42</v>
      </c>
      <c r="G76" s="85">
        <v>532200.82999999996</v>
      </c>
      <c r="H76" s="85">
        <v>916092.05</v>
      </c>
      <c r="I76" s="85">
        <v>1311335.96</v>
      </c>
      <c r="J76" s="85">
        <v>1718590.58</v>
      </c>
      <c r="K76" s="85">
        <v>6169692.0899999999</v>
      </c>
      <c r="L76" s="85">
        <v>731822.75</v>
      </c>
      <c r="M76" s="85">
        <v>775059.6</v>
      </c>
      <c r="N76" s="85">
        <v>1744856.58</v>
      </c>
      <c r="O76" s="85">
        <v>1169284.6299999999</v>
      </c>
      <c r="P76" s="85">
        <v>1748668.53</v>
      </c>
      <c r="Q76" s="85">
        <v>4996591.67</v>
      </c>
      <c r="R76" s="85">
        <v>2377288.4500000002</v>
      </c>
      <c r="S76" s="85">
        <v>359354.93</v>
      </c>
      <c r="T76" s="85">
        <v>1073765.73</v>
      </c>
      <c r="U76" s="85">
        <v>1186182.56</v>
      </c>
      <c r="V76" s="85">
        <v>6369934.2400000002</v>
      </c>
      <c r="W76" s="85">
        <v>965806.97</v>
      </c>
      <c r="X76" s="85">
        <v>754442.43</v>
      </c>
      <c r="Y76" s="85">
        <v>2679057.25</v>
      </c>
      <c r="Z76" s="85">
        <v>1970627.59</v>
      </c>
      <c r="AA76" s="85">
        <v>7334350.6299999999</v>
      </c>
      <c r="AB76" s="85">
        <v>305644.48</v>
      </c>
      <c r="AC76" s="85">
        <v>926191.47</v>
      </c>
      <c r="AD76" s="85">
        <v>1407268.77</v>
      </c>
      <c r="AE76" s="85">
        <v>1723816.11</v>
      </c>
      <c r="AF76" s="85">
        <v>2971429.8</v>
      </c>
      <c r="AG76" s="85">
        <v>9979945.9800000004</v>
      </c>
      <c r="AH76" s="85">
        <v>1857247.34</v>
      </c>
      <c r="AI76" s="85">
        <v>2740747.91</v>
      </c>
      <c r="AJ76" s="85">
        <v>3396210.5</v>
      </c>
      <c r="AK76" s="85">
        <v>1985740.23</v>
      </c>
      <c r="AL76" s="86">
        <v>15644503.18</v>
      </c>
      <c r="AM76" s="86">
        <v>23684230.850000001</v>
      </c>
      <c r="AN76" s="87">
        <v>39328734.030000001</v>
      </c>
      <c r="AO76" s="84">
        <v>5824384.2884309301</v>
      </c>
      <c r="AP76" s="85">
        <v>1048821.1490271899</v>
      </c>
      <c r="AQ76" s="85">
        <v>1010693.47144579</v>
      </c>
      <c r="AR76" s="85">
        <v>1589267.08698805</v>
      </c>
      <c r="AS76" s="85">
        <v>2175602.5809698999</v>
      </c>
      <c r="AT76" s="85">
        <v>5013577.6610576296</v>
      </c>
      <c r="AU76" s="85">
        <v>1822419.7235576301</v>
      </c>
      <c r="AV76" s="85">
        <v>976173.06400000094</v>
      </c>
      <c r="AW76" s="85">
        <v>470703.80109999998</v>
      </c>
      <c r="AX76" s="85">
        <v>858387.09010000003</v>
      </c>
      <c r="AY76" s="85">
        <v>885893.98230000003</v>
      </c>
      <c r="AZ76" s="85">
        <v>4738603.2986723203</v>
      </c>
      <c r="BA76" s="85">
        <v>1397259.73042403</v>
      </c>
      <c r="BB76" s="85">
        <v>1108304.60305789</v>
      </c>
      <c r="BC76" s="85">
        <v>1153807.2119519201</v>
      </c>
      <c r="BD76" s="85">
        <v>1079231.7532384801</v>
      </c>
      <c r="BE76" s="85">
        <v>4817344.2013897402</v>
      </c>
      <c r="BF76" s="85">
        <v>977541.52545313397</v>
      </c>
      <c r="BG76" s="85">
        <v>1027987.07687345</v>
      </c>
      <c r="BH76" s="85">
        <v>1778077.7133474101</v>
      </c>
      <c r="BI76" s="85">
        <v>1033737.88571575</v>
      </c>
      <c r="BJ76" s="85">
        <v>7796247.0467999997</v>
      </c>
      <c r="BK76" s="85">
        <v>1606028.2915000001</v>
      </c>
      <c r="BL76" s="85">
        <v>782788.21660000004</v>
      </c>
      <c r="BM76" s="85">
        <v>996330.53029999998</v>
      </c>
      <c r="BN76" s="85">
        <v>2041854.5575000001</v>
      </c>
      <c r="BO76" s="85">
        <v>2369245.4509000001</v>
      </c>
      <c r="BP76" s="85">
        <v>6692942.0891612601</v>
      </c>
      <c r="BQ76" s="85">
        <v>1993000.5124655799</v>
      </c>
      <c r="BR76" s="85">
        <v>1342036.809075</v>
      </c>
      <c r="BS76" s="85">
        <v>2361864.6239891001</v>
      </c>
      <c r="BT76" s="85">
        <v>996040.14363158401</v>
      </c>
      <c r="BU76" s="86">
        <v>15576565.248160901</v>
      </c>
      <c r="BV76" s="86">
        <v>19306533.337351002</v>
      </c>
      <c r="BW76" s="88">
        <v>34883098.5855119</v>
      </c>
      <c r="BX76" s="89">
        <v>74211832.615511894</v>
      </c>
      <c r="BY76" s="40"/>
      <c r="BZ76" s="28" t="s">
        <v>86</v>
      </c>
      <c r="CA76" s="28" t="s">
        <v>112</v>
      </c>
      <c r="CB76" s="28"/>
      <c r="CC76" s="28"/>
      <c r="CD76" s="28"/>
      <c r="CE76" s="28" t="b">
        <f t="shared" si="1"/>
        <v>0</v>
      </c>
    </row>
    <row r="77" spans="1:83" s="33" customFormat="1" ht="15.75" customHeight="1">
      <c r="A77" s="1" t="s">
        <v>87</v>
      </c>
      <c r="B77" s="26" t="s">
        <v>81</v>
      </c>
      <c r="C77" s="147"/>
      <c r="D77" s="147"/>
      <c r="E77" s="30" t="s">
        <v>88</v>
      </c>
      <c r="F77" s="41">
        <v>3810690.4292819798</v>
      </c>
      <c r="G77" s="42">
        <v>447000</v>
      </c>
      <c r="H77" s="42">
        <v>1032510.0945719799</v>
      </c>
      <c r="I77" s="42">
        <v>1100000</v>
      </c>
      <c r="J77" s="42">
        <v>1231180.3347100001</v>
      </c>
      <c r="K77" s="42">
        <v>6204341.4616844002</v>
      </c>
      <c r="L77" s="42">
        <v>1141976.8107691801</v>
      </c>
      <c r="M77" s="42">
        <v>1146150</v>
      </c>
      <c r="N77" s="42">
        <v>1627500</v>
      </c>
      <c r="O77" s="42">
        <v>1102010.6509152199</v>
      </c>
      <c r="P77" s="42">
        <v>1186704</v>
      </c>
      <c r="Q77" s="42">
        <v>4885047.1692285798</v>
      </c>
      <c r="R77" s="42">
        <v>1338750</v>
      </c>
      <c r="S77" s="42">
        <v>933179</v>
      </c>
      <c r="T77" s="42">
        <v>1065973.91989154</v>
      </c>
      <c r="U77" s="42">
        <v>1547144.2493370399</v>
      </c>
      <c r="V77" s="42">
        <v>6994667.91737743</v>
      </c>
      <c r="W77" s="42">
        <v>1061660</v>
      </c>
      <c r="X77" s="42">
        <v>873607.91737743001</v>
      </c>
      <c r="Y77" s="42">
        <v>2975000</v>
      </c>
      <c r="Z77" s="42">
        <v>2084400</v>
      </c>
      <c r="AA77" s="42">
        <v>8899667</v>
      </c>
      <c r="AB77" s="42">
        <v>699931</v>
      </c>
      <c r="AC77" s="42">
        <v>720000</v>
      </c>
      <c r="AD77" s="42">
        <v>1219519</v>
      </c>
      <c r="AE77" s="42">
        <v>2656859</v>
      </c>
      <c r="AF77" s="42">
        <v>3603358</v>
      </c>
      <c r="AG77" s="42">
        <v>8166662</v>
      </c>
      <c r="AH77" s="42">
        <v>1948000</v>
      </c>
      <c r="AI77" s="42">
        <v>1857442</v>
      </c>
      <c r="AJ77" s="42">
        <v>2649113</v>
      </c>
      <c r="AK77" s="42">
        <v>1712107</v>
      </c>
      <c r="AL77" s="43">
        <v>14900079.060195001</v>
      </c>
      <c r="AM77" s="43">
        <v>24060996.917377401</v>
      </c>
      <c r="AN77" s="44">
        <v>38961075.977572396</v>
      </c>
      <c r="AO77" s="41">
        <v>5792291.8700653799</v>
      </c>
      <c r="AP77" s="42">
        <v>1037497</v>
      </c>
      <c r="AQ77" s="42">
        <v>1010693.47144579</v>
      </c>
      <c r="AR77" s="42">
        <v>1568498.81764969</v>
      </c>
      <c r="AS77" s="42">
        <v>2175602.5809698999</v>
      </c>
      <c r="AT77" s="42">
        <v>5007263.9999000002</v>
      </c>
      <c r="AU77" s="42">
        <v>1816106.0623999999</v>
      </c>
      <c r="AV77" s="42">
        <v>976173.06400000001</v>
      </c>
      <c r="AW77" s="42">
        <v>470703.80109999998</v>
      </c>
      <c r="AX77" s="42">
        <v>858387.09010000003</v>
      </c>
      <c r="AY77" s="42">
        <v>885893.98230000003</v>
      </c>
      <c r="AZ77" s="42">
        <v>4441037.1671000002</v>
      </c>
      <c r="BA77" s="42">
        <v>1266374.9417999999</v>
      </c>
      <c r="BB77" s="42">
        <v>1061339.4785</v>
      </c>
      <c r="BC77" s="42">
        <v>1079824.1373000001</v>
      </c>
      <c r="BD77" s="42">
        <v>1033498.6095</v>
      </c>
      <c r="BE77" s="42">
        <v>4824765.7697000001</v>
      </c>
      <c r="BF77" s="42">
        <v>979047.51939999999</v>
      </c>
      <c r="BG77" s="42">
        <v>1029570.7868999999</v>
      </c>
      <c r="BH77" s="42">
        <v>1780817.0079999999</v>
      </c>
      <c r="BI77" s="42">
        <v>1035330.4554</v>
      </c>
      <c r="BJ77" s="42">
        <v>7796247.0467999997</v>
      </c>
      <c r="BK77" s="42">
        <v>1606028.2915000001</v>
      </c>
      <c r="BL77" s="42">
        <v>782788.21660000004</v>
      </c>
      <c r="BM77" s="42">
        <v>996330.53029999998</v>
      </c>
      <c r="BN77" s="42">
        <v>2041854.5575000001</v>
      </c>
      <c r="BO77" s="42">
        <v>2369245.4509000001</v>
      </c>
      <c r="BP77" s="42">
        <v>6692942.0891612601</v>
      </c>
      <c r="BQ77" s="42">
        <v>1993000.5124655799</v>
      </c>
      <c r="BR77" s="42">
        <v>1342036.809075</v>
      </c>
      <c r="BS77" s="42">
        <v>2361864.6239891001</v>
      </c>
      <c r="BT77" s="42">
        <v>996040.14363158401</v>
      </c>
      <c r="BU77" s="43">
        <v>15240593.0370654</v>
      </c>
      <c r="BV77" s="43">
        <v>19313954.9056613</v>
      </c>
      <c r="BW77" s="45">
        <v>34554547.942726597</v>
      </c>
      <c r="BX77" s="46">
        <v>73515623.920298994</v>
      </c>
      <c r="BY77" s="47"/>
      <c r="BZ77" s="28" t="s">
        <v>86</v>
      </c>
      <c r="CA77" s="28" t="s">
        <v>112</v>
      </c>
      <c r="CB77" s="28"/>
      <c r="CC77" s="28"/>
      <c r="CD77" s="28"/>
      <c r="CE77" s="28" t="b">
        <f t="shared" si="1"/>
        <v>1</v>
      </c>
    </row>
    <row r="78" spans="1:83" s="33" customFormat="1" ht="15.75" customHeight="1">
      <c r="A78" s="1" t="s">
        <v>87</v>
      </c>
      <c r="B78" s="26" t="s">
        <v>82</v>
      </c>
      <c r="C78" s="147"/>
      <c r="D78" s="147"/>
      <c r="E78" s="30" t="s">
        <v>89</v>
      </c>
      <c r="F78" s="41">
        <v>4803159.1829875698</v>
      </c>
      <c r="G78" s="42">
        <v>508940.16243577498</v>
      </c>
      <c r="H78" s="42">
        <v>1128159.0205518</v>
      </c>
      <c r="I78" s="42">
        <v>1800240</v>
      </c>
      <c r="J78" s="42">
        <v>1365820</v>
      </c>
      <c r="K78" s="42">
        <v>6209901.6949196104</v>
      </c>
      <c r="L78" s="42">
        <v>917281.69491960702</v>
      </c>
      <c r="M78" s="42">
        <v>1346400</v>
      </c>
      <c r="N78" s="42">
        <v>1961230</v>
      </c>
      <c r="O78" s="42">
        <v>927940</v>
      </c>
      <c r="P78" s="42">
        <v>1057050</v>
      </c>
      <c r="Q78" s="42">
        <v>4856569.3552160896</v>
      </c>
      <c r="R78" s="42">
        <v>1350720</v>
      </c>
      <c r="S78" s="42">
        <v>831544.35521609196</v>
      </c>
      <c r="T78" s="42">
        <v>1001250</v>
      </c>
      <c r="U78" s="42">
        <v>1673055</v>
      </c>
      <c r="V78" s="42">
        <v>6221327.0816923399</v>
      </c>
      <c r="W78" s="42">
        <v>1175456</v>
      </c>
      <c r="X78" s="42">
        <v>1340880</v>
      </c>
      <c r="Y78" s="42">
        <v>1941801.0816923401</v>
      </c>
      <c r="Z78" s="42">
        <v>1763190</v>
      </c>
      <c r="AA78" s="42">
        <v>8620810</v>
      </c>
      <c r="AB78" s="42">
        <v>1260600</v>
      </c>
      <c r="AC78" s="42">
        <v>732376</v>
      </c>
      <c r="AD78" s="42">
        <v>1240610</v>
      </c>
      <c r="AE78" s="42">
        <v>2288664</v>
      </c>
      <c r="AF78" s="42">
        <v>3098560</v>
      </c>
      <c r="AG78" s="42">
        <v>7858427</v>
      </c>
      <c r="AH78" s="42">
        <v>1336320</v>
      </c>
      <c r="AI78" s="42">
        <v>2099480</v>
      </c>
      <c r="AJ78" s="42">
        <v>3114705</v>
      </c>
      <c r="AK78" s="42">
        <v>1307922</v>
      </c>
      <c r="AL78" s="43">
        <v>15869630.233123301</v>
      </c>
      <c r="AM78" s="43">
        <v>22700564.081692301</v>
      </c>
      <c r="AN78" s="44">
        <v>38570194.314815603</v>
      </c>
      <c r="AO78" s="41">
        <v>5876477</v>
      </c>
      <c r="AP78" s="42">
        <v>1163217</v>
      </c>
      <c r="AQ78" s="42">
        <v>999187</v>
      </c>
      <c r="AR78" s="42">
        <v>1597530</v>
      </c>
      <c r="AS78" s="42">
        <v>2116543</v>
      </c>
      <c r="AT78" s="42">
        <v>4838400</v>
      </c>
      <c r="AU78" s="42">
        <v>1738180</v>
      </c>
      <c r="AV78" s="42">
        <v>827700</v>
      </c>
      <c r="AW78" s="42">
        <v>600900</v>
      </c>
      <c r="AX78" s="42">
        <v>828780</v>
      </c>
      <c r="AY78" s="42">
        <v>842840</v>
      </c>
      <c r="AZ78" s="42">
        <v>3753480</v>
      </c>
      <c r="BA78" s="42">
        <v>1084050</v>
      </c>
      <c r="BB78" s="42">
        <v>958800</v>
      </c>
      <c r="BC78" s="42">
        <v>893200</v>
      </c>
      <c r="BD78" s="42">
        <v>817430</v>
      </c>
      <c r="BE78" s="42">
        <v>4434039</v>
      </c>
      <c r="BF78" s="42">
        <v>873400</v>
      </c>
      <c r="BG78" s="42">
        <v>1000640</v>
      </c>
      <c r="BH78" s="42">
        <v>1557540</v>
      </c>
      <c r="BI78" s="42">
        <v>1002459</v>
      </c>
      <c r="BJ78" s="42">
        <v>7587102</v>
      </c>
      <c r="BK78" s="42">
        <v>1576200</v>
      </c>
      <c r="BL78" s="42">
        <v>882300</v>
      </c>
      <c r="BM78" s="42">
        <v>973756</v>
      </c>
      <c r="BN78" s="42">
        <v>1874048</v>
      </c>
      <c r="BO78" s="42">
        <v>2280798</v>
      </c>
      <c r="BP78" s="42">
        <v>5896911</v>
      </c>
      <c r="BQ78" s="42">
        <v>1541788</v>
      </c>
      <c r="BR78" s="42">
        <v>1869593</v>
      </c>
      <c r="BS78" s="42">
        <v>1891456</v>
      </c>
      <c r="BT78" s="42">
        <v>594074</v>
      </c>
      <c r="BU78" s="43">
        <v>14468357</v>
      </c>
      <c r="BV78" s="43">
        <v>17918052</v>
      </c>
      <c r="BW78" s="45">
        <v>32386409</v>
      </c>
      <c r="BX78" s="46">
        <v>70956603.314815596</v>
      </c>
      <c r="BY78" s="47"/>
      <c r="BZ78" s="28" t="s">
        <v>86</v>
      </c>
      <c r="CA78" s="28" t="s">
        <v>112</v>
      </c>
      <c r="CB78" s="28"/>
      <c r="CC78" s="28"/>
      <c r="CD78" s="28"/>
      <c r="CE78" s="28" t="b">
        <f t="shared" si="1"/>
        <v>1</v>
      </c>
    </row>
    <row r="79" spans="1:83" s="33" customFormat="1" ht="15.75" customHeight="1">
      <c r="A79" s="1" t="s">
        <v>87</v>
      </c>
      <c r="B79" s="26" t="s">
        <v>90</v>
      </c>
      <c r="C79" s="147"/>
      <c r="D79" s="147"/>
      <c r="E79" s="30" t="s">
        <v>91</v>
      </c>
      <c r="F79" s="41">
        <v>-324939.76298757002</v>
      </c>
      <c r="G79" s="42">
        <v>23260.667564225001</v>
      </c>
      <c r="H79" s="42">
        <v>-212066.97055180001</v>
      </c>
      <c r="I79" s="42">
        <v>-488904.04</v>
      </c>
      <c r="J79" s="42">
        <v>352770.58</v>
      </c>
      <c r="K79" s="42">
        <v>-40209.604919610501</v>
      </c>
      <c r="L79" s="42">
        <v>-185458.94491960699</v>
      </c>
      <c r="M79" s="42">
        <v>-571340.4</v>
      </c>
      <c r="N79" s="42">
        <v>-216373.42</v>
      </c>
      <c r="O79" s="42">
        <v>241344.63</v>
      </c>
      <c r="P79" s="42">
        <v>691618.53</v>
      </c>
      <c r="Q79" s="42">
        <v>140022.31478391</v>
      </c>
      <c r="R79" s="42">
        <v>1026568.45</v>
      </c>
      <c r="S79" s="42">
        <v>-472189.42521609197</v>
      </c>
      <c r="T79" s="42">
        <v>72515.73</v>
      </c>
      <c r="U79" s="42">
        <v>-486872.44</v>
      </c>
      <c r="V79" s="42">
        <v>148607.15830765999</v>
      </c>
      <c r="W79" s="42">
        <v>-209649.03</v>
      </c>
      <c r="X79" s="42">
        <v>-586437.56999999995</v>
      </c>
      <c r="Y79" s="42">
        <v>737256.16830766003</v>
      </c>
      <c r="Z79" s="42">
        <v>207437.59</v>
      </c>
      <c r="AA79" s="42">
        <v>-1286459.3700000001</v>
      </c>
      <c r="AB79" s="42">
        <v>-954955.52</v>
      </c>
      <c r="AC79" s="42">
        <v>193815.47</v>
      </c>
      <c r="AD79" s="42">
        <v>166658.76999999999</v>
      </c>
      <c r="AE79" s="42">
        <v>-564847.89</v>
      </c>
      <c r="AF79" s="42">
        <v>-127130.2</v>
      </c>
      <c r="AG79" s="42">
        <v>2121518.98</v>
      </c>
      <c r="AH79" s="42">
        <v>520927.34</v>
      </c>
      <c r="AI79" s="42">
        <v>641267.91</v>
      </c>
      <c r="AJ79" s="42">
        <v>281505.5</v>
      </c>
      <c r="AK79" s="42">
        <v>677818.23</v>
      </c>
      <c r="AL79" s="43">
        <v>-225127.05312327101</v>
      </c>
      <c r="AM79" s="43">
        <v>983666.76830767095</v>
      </c>
      <c r="AN79" s="44">
        <v>758539.71518439101</v>
      </c>
      <c r="AO79" s="41">
        <v>-52092.711569069899</v>
      </c>
      <c r="AP79" s="42">
        <v>-114395.85097281</v>
      </c>
      <c r="AQ79" s="42">
        <v>11506.471445790001</v>
      </c>
      <c r="AR79" s="42">
        <v>-8262.9130119499805</v>
      </c>
      <c r="AS79" s="42">
        <v>59059.5809698999</v>
      </c>
      <c r="AT79" s="42">
        <v>175177.66105763</v>
      </c>
      <c r="AU79" s="42">
        <v>84239.723557630103</v>
      </c>
      <c r="AV79" s="42">
        <v>148473.064000001</v>
      </c>
      <c r="AW79" s="42">
        <v>-130196.1989</v>
      </c>
      <c r="AX79" s="42">
        <v>29607.090100000001</v>
      </c>
      <c r="AY79" s="42">
        <v>43053.982300000003</v>
      </c>
      <c r="AZ79" s="42">
        <v>985123.29867231997</v>
      </c>
      <c r="BA79" s="42">
        <v>313209.73042402999</v>
      </c>
      <c r="BB79" s="42">
        <v>149504.60305789</v>
      </c>
      <c r="BC79" s="42">
        <v>260607.21195192001</v>
      </c>
      <c r="BD79" s="42">
        <v>261801.75323848001</v>
      </c>
      <c r="BE79" s="42">
        <v>383305.20138973999</v>
      </c>
      <c r="BF79" s="42">
        <v>104141.525453134</v>
      </c>
      <c r="BG79" s="42">
        <v>27347.076873450002</v>
      </c>
      <c r="BH79" s="42">
        <v>220537.71334741</v>
      </c>
      <c r="BI79" s="42">
        <v>31278.885715749999</v>
      </c>
      <c r="BJ79" s="42">
        <v>209145.04680000001</v>
      </c>
      <c r="BK79" s="42">
        <v>29828.291500000101</v>
      </c>
      <c r="BL79" s="42">
        <v>-99511.7834</v>
      </c>
      <c r="BM79" s="42">
        <v>22574.530299999999</v>
      </c>
      <c r="BN79" s="42">
        <v>167806.5575</v>
      </c>
      <c r="BO79" s="42">
        <v>88447.450900000098</v>
      </c>
      <c r="BP79" s="42">
        <v>796031.08916126005</v>
      </c>
      <c r="BQ79" s="42">
        <v>451212.51246558002</v>
      </c>
      <c r="BR79" s="42">
        <v>-527556.190925</v>
      </c>
      <c r="BS79" s="42">
        <v>470408.62398909999</v>
      </c>
      <c r="BT79" s="42">
        <v>401966.14363158401</v>
      </c>
      <c r="BU79" s="43">
        <v>1108208.2481608801</v>
      </c>
      <c r="BV79" s="43">
        <v>1388481.3373509999</v>
      </c>
      <c r="BW79" s="45">
        <v>2496689.58551188</v>
      </c>
      <c r="BX79" s="46">
        <v>3255229.3006962701</v>
      </c>
      <c r="BY79" s="47"/>
      <c r="BZ79" s="28" t="s">
        <v>86</v>
      </c>
      <c r="CA79" s="28" t="s">
        <v>112</v>
      </c>
      <c r="CB79" s="28"/>
      <c r="CC79" s="28"/>
      <c r="CD79" s="28"/>
      <c r="CE79" s="28" t="b">
        <f t="shared" si="1"/>
        <v>1</v>
      </c>
    </row>
    <row r="80" spans="1:83" s="33" customFormat="1" ht="15.75" customHeight="1">
      <c r="A80" s="1" t="s">
        <v>87</v>
      </c>
      <c r="B80" s="31" t="s">
        <v>83</v>
      </c>
      <c r="C80" s="147"/>
      <c r="D80" s="147"/>
      <c r="E80" s="32" t="s">
        <v>92</v>
      </c>
      <c r="F80" s="48">
        <v>4478219.42</v>
      </c>
      <c r="G80" s="49">
        <v>532200.82999999996</v>
      </c>
      <c r="H80" s="49">
        <v>916092.05</v>
      </c>
      <c r="I80" s="49">
        <v>1311335.96</v>
      </c>
      <c r="J80" s="49">
        <v>1718590.58</v>
      </c>
      <c r="K80" s="49">
        <v>6169692.0899999999</v>
      </c>
      <c r="L80" s="49">
        <v>731822.75</v>
      </c>
      <c r="M80" s="49">
        <v>775059.6</v>
      </c>
      <c r="N80" s="49">
        <v>1744856.58</v>
      </c>
      <c r="O80" s="49">
        <v>1169284.6299999999</v>
      </c>
      <c r="P80" s="49">
        <v>1748668.53</v>
      </c>
      <c r="Q80" s="49">
        <v>4996591.67</v>
      </c>
      <c r="R80" s="49">
        <v>2377288.4500000002</v>
      </c>
      <c r="S80" s="49">
        <v>359354.93</v>
      </c>
      <c r="T80" s="49">
        <v>1073765.73</v>
      </c>
      <c r="U80" s="49">
        <v>1186182.56</v>
      </c>
      <c r="V80" s="49">
        <v>6694539.7699999996</v>
      </c>
      <c r="W80" s="49">
        <v>965806.97</v>
      </c>
      <c r="X80" s="49">
        <v>754988.8</v>
      </c>
      <c r="Y80" s="49">
        <v>2878040</v>
      </c>
      <c r="Z80" s="49">
        <v>2095704</v>
      </c>
      <c r="AA80" s="49">
        <v>9337106.5793935806</v>
      </c>
      <c r="AB80" s="49">
        <v>2037731</v>
      </c>
      <c r="AC80" s="49">
        <v>866586</v>
      </c>
      <c r="AD80" s="49">
        <v>1326687.09809757</v>
      </c>
      <c r="AE80" s="49">
        <v>2253600</v>
      </c>
      <c r="AF80" s="49">
        <v>2852502.4812960098</v>
      </c>
      <c r="AG80" s="49">
        <v>8884592</v>
      </c>
      <c r="AH80" s="49">
        <v>1514880</v>
      </c>
      <c r="AI80" s="49">
        <v>2957040</v>
      </c>
      <c r="AJ80" s="49">
        <v>3058200</v>
      </c>
      <c r="AK80" s="49">
        <v>1354472</v>
      </c>
      <c r="AL80" s="50">
        <v>15644503.18</v>
      </c>
      <c r="AM80" s="50">
        <v>24916238.349393599</v>
      </c>
      <c r="AN80" s="51">
        <v>40560741.529393598</v>
      </c>
      <c r="AO80" s="48">
        <v>5990821.1296715802</v>
      </c>
      <c r="AP80" s="49">
        <v>1120495.0350427099</v>
      </c>
      <c r="AQ80" s="49">
        <v>1031858.86062888</v>
      </c>
      <c r="AR80" s="49">
        <v>1688548.5929014201</v>
      </c>
      <c r="AS80" s="49">
        <v>2149918.6410985701</v>
      </c>
      <c r="AT80" s="49">
        <v>5144837.07558282</v>
      </c>
      <c r="AU80" s="49">
        <v>1754141.3745747299</v>
      </c>
      <c r="AV80" s="49">
        <v>939599.99346180598</v>
      </c>
      <c r="AW80" s="49">
        <v>507354.286555261</v>
      </c>
      <c r="AX80" s="49">
        <v>994365.90740140202</v>
      </c>
      <c r="AY80" s="49">
        <v>949375.51358962106</v>
      </c>
      <c r="AZ80" s="49">
        <v>4519341.7947456101</v>
      </c>
      <c r="BA80" s="49">
        <v>1321947.4204218099</v>
      </c>
      <c r="BB80" s="49">
        <v>1146754.7655821301</v>
      </c>
      <c r="BC80" s="49">
        <v>1059114.35248329</v>
      </c>
      <c r="BD80" s="49">
        <v>991525.25625837897</v>
      </c>
      <c r="BE80" s="49">
        <v>4925344.0649641501</v>
      </c>
      <c r="BF80" s="49">
        <v>1048982.10554243</v>
      </c>
      <c r="BG80" s="49">
        <v>1044892.50669041</v>
      </c>
      <c r="BH80" s="49">
        <v>1784093.2863607199</v>
      </c>
      <c r="BI80" s="49">
        <v>1047376.16637059</v>
      </c>
      <c r="BJ80" s="49">
        <v>7946248.7520666597</v>
      </c>
      <c r="BK80" s="49">
        <v>1624243.9848165901</v>
      </c>
      <c r="BL80" s="49">
        <v>889562.98350018496</v>
      </c>
      <c r="BM80" s="49">
        <v>1025995.47350439</v>
      </c>
      <c r="BN80" s="49">
        <v>1986495.6355825199</v>
      </c>
      <c r="BO80" s="49">
        <v>2419950.67466297</v>
      </c>
      <c r="BP80" s="49">
        <v>6927407.1829692004</v>
      </c>
      <c r="BQ80" s="49">
        <v>1998514.6193784999</v>
      </c>
      <c r="BR80" s="49">
        <v>1302595.10604937</v>
      </c>
      <c r="BS80" s="49">
        <v>2656603.4142704201</v>
      </c>
      <c r="BT80" s="49">
        <v>969694.04327091295</v>
      </c>
      <c r="BU80" s="50">
        <v>15655000</v>
      </c>
      <c r="BV80" s="50">
        <v>19799000</v>
      </c>
      <c r="BW80" s="52">
        <v>35454000</v>
      </c>
      <c r="BX80" s="53">
        <v>76014741.529393598</v>
      </c>
      <c r="BY80" s="54"/>
      <c r="BZ80" s="28" t="s">
        <v>86</v>
      </c>
      <c r="CA80" s="28" t="s">
        <v>112</v>
      </c>
      <c r="CB80" s="28"/>
      <c r="CC80" s="28"/>
      <c r="CD80" s="28"/>
      <c r="CE80" s="28" t="b">
        <f t="shared" si="1"/>
        <v>1</v>
      </c>
    </row>
    <row r="81" spans="1:83" s="33" customFormat="1" ht="15.75" customHeight="1">
      <c r="A81" s="1" t="s">
        <v>87</v>
      </c>
      <c r="B81" s="26" t="s">
        <v>84</v>
      </c>
      <c r="C81" s="147"/>
      <c r="D81" s="147"/>
      <c r="E81" s="30" t="s">
        <v>93</v>
      </c>
      <c r="F81" s="41">
        <v>6052855.71</v>
      </c>
      <c r="G81" s="42">
        <v>418696.81</v>
      </c>
      <c r="H81" s="42">
        <v>1280957.29</v>
      </c>
      <c r="I81" s="42">
        <v>2862954.2</v>
      </c>
      <c r="J81" s="42">
        <v>1490247.41</v>
      </c>
      <c r="K81" s="42">
        <v>8274859.3300000001</v>
      </c>
      <c r="L81" s="42">
        <v>1091409.9199999999</v>
      </c>
      <c r="M81" s="42">
        <v>1856282.84</v>
      </c>
      <c r="N81" s="42">
        <v>2343814.96</v>
      </c>
      <c r="O81" s="42">
        <v>1214761.17</v>
      </c>
      <c r="P81" s="42">
        <v>1768590.44</v>
      </c>
      <c r="Q81" s="42">
        <v>5260559.74</v>
      </c>
      <c r="R81" s="42">
        <v>613652.99</v>
      </c>
      <c r="S81" s="42">
        <v>1553911.69</v>
      </c>
      <c r="T81" s="42">
        <v>1232269.1200000001</v>
      </c>
      <c r="U81" s="42">
        <v>1860725.94</v>
      </c>
      <c r="V81" s="42">
        <v>6617451.3700000001</v>
      </c>
      <c r="W81" s="42">
        <v>1306683.4099999999</v>
      </c>
      <c r="X81" s="42">
        <v>1146788.1499999999</v>
      </c>
      <c r="Y81" s="42">
        <v>2171101.0099999998</v>
      </c>
      <c r="Z81" s="42">
        <v>1992878.8</v>
      </c>
      <c r="AA81" s="42">
        <v>9810913.1600000001</v>
      </c>
      <c r="AB81" s="42">
        <v>1308562.7</v>
      </c>
      <c r="AC81" s="42">
        <v>809572</v>
      </c>
      <c r="AD81" s="42">
        <v>727637.36</v>
      </c>
      <c r="AE81" s="42">
        <v>3259184.62</v>
      </c>
      <c r="AF81" s="42">
        <v>3705956.48</v>
      </c>
      <c r="AG81" s="42">
        <v>8445270.9299999997</v>
      </c>
      <c r="AH81" s="42">
        <v>1802107.76</v>
      </c>
      <c r="AI81" s="42">
        <v>2540924.9300000002</v>
      </c>
      <c r="AJ81" s="42">
        <v>2814714.27</v>
      </c>
      <c r="AK81" s="42">
        <v>1287523.97</v>
      </c>
      <c r="AL81" s="43">
        <v>19588274.780000001</v>
      </c>
      <c r="AM81" s="43">
        <v>24873635.460000001</v>
      </c>
      <c r="AN81" s="44">
        <v>44461910.240000002</v>
      </c>
      <c r="AO81" s="41">
        <v>6297482.25</v>
      </c>
      <c r="AP81" s="42">
        <v>1154196.05</v>
      </c>
      <c r="AQ81" s="42">
        <v>1605367.66</v>
      </c>
      <c r="AR81" s="42">
        <v>1294128.3600000001</v>
      </c>
      <c r="AS81" s="42">
        <v>2243790.1800000002</v>
      </c>
      <c r="AT81" s="42">
        <v>4343945.2300000004</v>
      </c>
      <c r="AU81" s="42">
        <v>1832284.85</v>
      </c>
      <c r="AV81" s="42">
        <v>630940.81000000006</v>
      </c>
      <c r="AW81" s="42">
        <v>424985.79</v>
      </c>
      <c r="AX81" s="42">
        <v>635693.82999999996</v>
      </c>
      <c r="AY81" s="42">
        <v>820039.95</v>
      </c>
      <c r="AZ81" s="42">
        <v>3698908.93</v>
      </c>
      <c r="BA81" s="42">
        <v>775589.68</v>
      </c>
      <c r="BB81" s="42">
        <v>1007722.63</v>
      </c>
      <c r="BC81" s="42">
        <v>1012950.94</v>
      </c>
      <c r="BD81" s="42">
        <v>902645.68</v>
      </c>
      <c r="BE81" s="42">
        <v>5185892.97</v>
      </c>
      <c r="BF81" s="42">
        <v>939332.19</v>
      </c>
      <c r="BG81" s="42">
        <v>1669645.28</v>
      </c>
      <c r="BH81" s="42">
        <v>1002205.27</v>
      </c>
      <c r="BI81" s="42">
        <v>1574710.23</v>
      </c>
      <c r="BJ81" s="42">
        <v>7016221.29</v>
      </c>
      <c r="BK81" s="42">
        <v>964273.46</v>
      </c>
      <c r="BL81" s="42">
        <v>743993.71</v>
      </c>
      <c r="BM81" s="42">
        <v>965570.3</v>
      </c>
      <c r="BN81" s="42">
        <v>2145273.7599999998</v>
      </c>
      <c r="BO81" s="42">
        <v>2197110.06</v>
      </c>
      <c r="BP81" s="42">
        <v>6361734.6600000001</v>
      </c>
      <c r="BQ81" s="42">
        <v>1879443.27</v>
      </c>
      <c r="BR81" s="42">
        <v>1422593.78</v>
      </c>
      <c r="BS81" s="42">
        <v>2467727.19</v>
      </c>
      <c r="BT81" s="42">
        <v>591970.42000000004</v>
      </c>
      <c r="BU81" s="43">
        <v>14340336.41</v>
      </c>
      <c r="BV81" s="43">
        <v>18563848.920000002</v>
      </c>
      <c r="BW81" s="45">
        <v>32904185.329999998</v>
      </c>
      <c r="BX81" s="46">
        <v>77366095.569999993</v>
      </c>
      <c r="BY81" s="47"/>
      <c r="BZ81" s="28" t="s">
        <v>86</v>
      </c>
      <c r="CA81" s="28" t="s">
        <v>112</v>
      </c>
      <c r="CB81" s="28"/>
      <c r="CC81" s="28"/>
      <c r="CD81" s="28"/>
      <c r="CE81" s="28" t="b">
        <f t="shared" si="1"/>
        <v>1</v>
      </c>
    </row>
    <row r="82" spans="1:83" s="33" customFormat="1" ht="15.75" customHeight="1">
      <c r="A82" s="1" t="s">
        <v>87</v>
      </c>
      <c r="B82" s="26" t="s">
        <v>94</v>
      </c>
      <c r="C82" s="147"/>
      <c r="D82" s="147"/>
      <c r="E82" s="55" t="s">
        <v>94</v>
      </c>
      <c r="F82" s="41">
        <v>3666968.44</v>
      </c>
      <c r="G82" s="42">
        <v>768965.44</v>
      </c>
      <c r="H82" s="42">
        <v>617615.26</v>
      </c>
      <c r="I82" s="42">
        <v>1258453.1399999999</v>
      </c>
      <c r="J82" s="42">
        <v>1021934.6</v>
      </c>
      <c r="K82" s="42">
        <v>7246675.8899999997</v>
      </c>
      <c r="L82" s="42">
        <v>1078084.07</v>
      </c>
      <c r="M82" s="42">
        <v>2575333.4700000002</v>
      </c>
      <c r="N82" s="42">
        <v>1747694.58</v>
      </c>
      <c r="O82" s="42">
        <v>823783.2</v>
      </c>
      <c r="P82" s="42">
        <v>1021780.57</v>
      </c>
      <c r="Q82" s="42">
        <v>5336731.78</v>
      </c>
      <c r="R82" s="42">
        <v>1056473.53</v>
      </c>
      <c r="S82" s="42">
        <v>1992266.44</v>
      </c>
      <c r="T82" s="42">
        <v>939339.21</v>
      </c>
      <c r="U82" s="42">
        <v>1348652.6</v>
      </c>
      <c r="V82" s="42">
        <v>5273346.5</v>
      </c>
      <c r="W82" s="42">
        <v>1121254.46</v>
      </c>
      <c r="X82" s="42">
        <v>899801.53</v>
      </c>
      <c r="Y82" s="42">
        <v>1132525.02</v>
      </c>
      <c r="Z82" s="42">
        <v>2119765.4900000002</v>
      </c>
      <c r="AA82" s="42">
        <v>8233792.5899999999</v>
      </c>
      <c r="AB82" s="42">
        <v>718353.74</v>
      </c>
      <c r="AC82" s="42">
        <v>550374</v>
      </c>
      <c r="AD82" s="42">
        <v>1917827.29</v>
      </c>
      <c r="AE82" s="42">
        <v>2388904.4700000002</v>
      </c>
      <c r="AF82" s="42">
        <v>2658333.09</v>
      </c>
      <c r="AG82" s="42">
        <v>7610940.1399999997</v>
      </c>
      <c r="AH82" s="42">
        <v>2561457.19</v>
      </c>
      <c r="AI82" s="42">
        <v>1828536.5</v>
      </c>
      <c r="AJ82" s="42">
        <v>2190801.39</v>
      </c>
      <c r="AK82" s="42">
        <v>1030145.06</v>
      </c>
      <c r="AL82" s="43">
        <v>16250376.109999999</v>
      </c>
      <c r="AM82" s="43">
        <v>21118079.23</v>
      </c>
      <c r="AN82" s="44">
        <v>37368455.340000004</v>
      </c>
      <c r="AO82" s="41">
        <v>6285337.5499999998</v>
      </c>
      <c r="AP82" s="42">
        <v>1427634.74</v>
      </c>
      <c r="AQ82" s="42">
        <v>1330859.44</v>
      </c>
      <c r="AR82" s="42">
        <v>1793312.67</v>
      </c>
      <c r="AS82" s="42">
        <v>1733530.7</v>
      </c>
      <c r="AT82" s="42">
        <v>4463391.3099999996</v>
      </c>
      <c r="AU82" s="42">
        <v>1376452.08</v>
      </c>
      <c r="AV82" s="42">
        <v>309843.38</v>
      </c>
      <c r="AW82" s="42">
        <v>519928.94</v>
      </c>
      <c r="AX82" s="42">
        <v>1463992.52</v>
      </c>
      <c r="AY82" s="42">
        <v>793174.39</v>
      </c>
      <c r="AZ82" s="42">
        <v>5535102.9000000004</v>
      </c>
      <c r="BA82" s="42">
        <v>1480939.69</v>
      </c>
      <c r="BB82" s="42">
        <v>1129852.06</v>
      </c>
      <c r="BC82" s="42">
        <v>1972982.23</v>
      </c>
      <c r="BD82" s="42">
        <v>951328.92</v>
      </c>
      <c r="BE82" s="42">
        <v>5816113.5599999996</v>
      </c>
      <c r="BF82" s="42">
        <v>792766.61</v>
      </c>
      <c r="BG82" s="42">
        <v>2124306.92</v>
      </c>
      <c r="BH82" s="42">
        <v>1250287.8799999999</v>
      </c>
      <c r="BI82" s="42">
        <v>1648752.15</v>
      </c>
      <c r="BJ82" s="42">
        <v>12362008.560000001</v>
      </c>
      <c r="BK82" s="42">
        <v>1003801.91</v>
      </c>
      <c r="BL82" s="42">
        <v>1060513.28</v>
      </c>
      <c r="BM82" s="42">
        <v>1488789.98</v>
      </c>
      <c r="BN82" s="42">
        <v>3329857.52</v>
      </c>
      <c r="BO82" s="42">
        <v>5479045.8700000001</v>
      </c>
      <c r="BP82" s="42">
        <v>6254902.5099999998</v>
      </c>
      <c r="BQ82" s="42">
        <v>1887883.2</v>
      </c>
      <c r="BR82" s="42">
        <v>3022868.01</v>
      </c>
      <c r="BS82" s="42">
        <v>1103736.3700000001</v>
      </c>
      <c r="BT82" s="42">
        <v>240414.93</v>
      </c>
      <c r="BU82" s="43">
        <v>16283831.76</v>
      </c>
      <c r="BV82" s="43">
        <v>24433024.629999999</v>
      </c>
      <c r="BW82" s="45">
        <v>40716856.390000001</v>
      </c>
      <c r="BX82" s="46">
        <v>78085311.730000004</v>
      </c>
      <c r="BY82" s="47"/>
      <c r="BZ82" s="28" t="s">
        <v>86</v>
      </c>
      <c r="CA82" s="28" t="s">
        <v>112</v>
      </c>
      <c r="CB82" s="28"/>
      <c r="CC82" s="28"/>
      <c r="CD82" s="28"/>
      <c r="CE82" s="28" t="b">
        <f t="shared" si="1"/>
        <v>1</v>
      </c>
    </row>
    <row r="83" spans="1:83" s="33" customFormat="1" ht="15.75" customHeight="1">
      <c r="A83" s="1" t="s">
        <v>87</v>
      </c>
      <c r="B83" s="26" t="s">
        <v>95</v>
      </c>
      <c r="C83" s="147"/>
      <c r="D83" s="147"/>
      <c r="E83" s="55" t="s">
        <v>96</v>
      </c>
      <c r="F83" s="56">
        <v>-6.7651258392285293E-2</v>
      </c>
      <c r="G83" s="57">
        <v>4.5704130428418102E-2</v>
      </c>
      <c r="H83" s="57">
        <v>-0.187976133407217</v>
      </c>
      <c r="I83" s="57">
        <v>-0.27157714526951998</v>
      </c>
      <c r="J83" s="57">
        <v>0.25828482523319302</v>
      </c>
      <c r="K83" s="57">
        <v>-6.4750791389349199E-3</v>
      </c>
      <c r="L83" s="57">
        <v>-0.202183196227263</v>
      </c>
      <c r="M83" s="57">
        <v>-0.42434670231729099</v>
      </c>
      <c r="N83" s="57">
        <v>-0.110325367244025</v>
      </c>
      <c r="O83" s="57">
        <v>0.26008646033148702</v>
      </c>
      <c r="P83" s="57">
        <v>0.65429121612033503</v>
      </c>
      <c r="Q83" s="57">
        <v>2.8831527883674199E-2</v>
      </c>
      <c r="R83" s="57">
        <v>0.76001573235015396</v>
      </c>
      <c r="S83" s="57">
        <v>-0.56784634788770205</v>
      </c>
      <c r="T83" s="57">
        <v>7.2425198501872595E-2</v>
      </c>
      <c r="U83" s="57">
        <v>-0.29100803022016603</v>
      </c>
      <c r="V83" s="57">
        <v>2.38867296890675E-2</v>
      </c>
      <c r="W83" s="57">
        <v>-0.17835548927395001</v>
      </c>
      <c r="X83" s="57">
        <v>-0.43735276087345598</v>
      </c>
      <c r="Y83" s="57">
        <v>0.37967646390696103</v>
      </c>
      <c r="Z83" s="57">
        <v>0.117649028181875</v>
      </c>
      <c r="AA83" s="57">
        <v>-0.149227203708236</v>
      </c>
      <c r="AB83" s="57">
        <v>-0.757540472790735</v>
      </c>
      <c r="AC83" s="57">
        <v>0.26463929730084002</v>
      </c>
      <c r="AD83" s="57">
        <v>0.134336149152433</v>
      </c>
      <c r="AE83" s="57">
        <v>-0.24680245330900499</v>
      </c>
      <c r="AF83" s="57">
        <v>-4.1028800475059399E-2</v>
      </c>
      <c r="AG83" s="57">
        <v>0.26996738405790399</v>
      </c>
      <c r="AH83" s="57">
        <v>0.38982230304118798</v>
      </c>
      <c r="AI83" s="57">
        <v>0.30544130451349899</v>
      </c>
      <c r="AJ83" s="57">
        <v>9.0379506245374802E-2</v>
      </c>
      <c r="AK83" s="57">
        <v>0.51824056021689402</v>
      </c>
      <c r="AL83" s="58">
        <v>-1.4186030160512699E-2</v>
      </c>
      <c r="AM83" s="58">
        <v>4.33322610296272E-2</v>
      </c>
      <c r="AN83" s="59">
        <v>1.9666473780066501E-2</v>
      </c>
      <c r="AO83" s="56">
        <v>-8.8646159202307607E-3</v>
      </c>
      <c r="AP83" s="57">
        <v>-9.8344376821186505E-2</v>
      </c>
      <c r="AQ83" s="57">
        <v>1.1515833818684601E-2</v>
      </c>
      <c r="AR83" s="57">
        <v>-5.1723053788974103E-3</v>
      </c>
      <c r="AS83" s="57">
        <v>2.7903794522435799E-2</v>
      </c>
      <c r="AT83" s="57">
        <v>3.6205700450072299E-2</v>
      </c>
      <c r="AU83" s="57">
        <v>4.8464326800233597E-2</v>
      </c>
      <c r="AV83" s="57">
        <v>0.17938028754379701</v>
      </c>
      <c r="AW83" s="57">
        <v>-0.21666866184057301</v>
      </c>
      <c r="AX83" s="57">
        <v>3.5723702430077997E-2</v>
      </c>
      <c r="AY83" s="57">
        <v>5.1082034905794702E-2</v>
      </c>
      <c r="AZ83" s="57">
        <v>0.26245598715653801</v>
      </c>
      <c r="BA83" s="57">
        <v>0.28892553888107603</v>
      </c>
      <c r="BB83" s="57">
        <v>0.155928872609397</v>
      </c>
      <c r="BC83" s="57">
        <v>0.29176803845938198</v>
      </c>
      <c r="BD83" s="57">
        <v>0.32027421704424902</v>
      </c>
      <c r="BE83" s="57">
        <v>8.6446059989490398E-2</v>
      </c>
      <c r="BF83" s="57">
        <v>0.11923691945630201</v>
      </c>
      <c r="BG83" s="57">
        <v>2.7329585938449301E-2</v>
      </c>
      <c r="BH83" s="57">
        <v>0.14159361130206</v>
      </c>
      <c r="BI83" s="57">
        <v>3.1202159605280701E-2</v>
      </c>
      <c r="BJ83" s="57">
        <v>2.75658672837138E-2</v>
      </c>
      <c r="BK83" s="57">
        <v>1.89241793554118E-2</v>
      </c>
      <c r="BL83" s="57">
        <v>-0.11278678839396999</v>
      </c>
      <c r="BM83" s="57">
        <v>2.3182943468384301E-2</v>
      </c>
      <c r="BN83" s="57">
        <v>8.9542294274212897E-2</v>
      </c>
      <c r="BO83" s="57">
        <v>3.8779168913687302E-2</v>
      </c>
      <c r="BP83" s="57">
        <v>0.13499119948753799</v>
      </c>
      <c r="BQ83" s="57">
        <v>0.29265535369686402</v>
      </c>
      <c r="BR83" s="57">
        <v>-0.282177025119906</v>
      </c>
      <c r="BS83" s="57">
        <v>0.24870185930262201</v>
      </c>
      <c r="BT83" s="57">
        <v>0.67662638599161695</v>
      </c>
      <c r="BU83" s="58">
        <v>7.6595307135487498E-2</v>
      </c>
      <c r="BV83" s="58">
        <v>7.7490641133924704E-2</v>
      </c>
      <c r="BW83" s="60">
        <v>7.7090658168118595E-2</v>
      </c>
      <c r="BX83" s="61">
        <v>4.5876340588819897E-2</v>
      </c>
      <c r="BY83" s="62"/>
      <c r="BZ83" s="28" t="s">
        <v>86</v>
      </c>
      <c r="CA83" s="28" t="s">
        <v>112</v>
      </c>
      <c r="CB83" s="28"/>
      <c r="CC83" s="28"/>
      <c r="CD83" s="28"/>
      <c r="CE83" s="28" t="b">
        <f t="shared" si="1"/>
        <v>1</v>
      </c>
    </row>
    <row r="84" spans="1:83" s="33" customFormat="1" ht="15.75" customHeight="1" thickBot="1">
      <c r="A84" s="1" t="s">
        <v>87</v>
      </c>
      <c r="B84" s="26" t="s">
        <v>97</v>
      </c>
      <c r="C84" s="150"/>
      <c r="D84" s="150"/>
      <c r="E84" s="90" t="s">
        <v>98</v>
      </c>
      <c r="F84" s="91">
        <v>-0.26014766672837197</v>
      </c>
      <c r="G84" s="92">
        <v>0.27108881006282298</v>
      </c>
      <c r="H84" s="92">
        <v>-0.28483794334782198</v>
      </c>
      <c r="I84" s="92">
        <v>-0.54196404539059695</v>
      </c>
      <c r="J84" s="92">
        <v>0.15322500711475801</v>
      </c>
      <c r="K84" s="92">
        <v>-0.25440519965914599</v>
      </c>
      <c r="L84" s="92">
        <v>-0.32947031487491002</v>
      </c>
      <c r="M84" s="92">
        <v>-0.58246686156943595</v>
      </c>
      <c r="N84" s="92">
        <v>-0.25554849261649898</v>
      </c>
      <c r="O84" s="92">
        <v>-3.7436609864636997E-2</v>
      </c>
      <c r="P84" s="92">
        <v>-1.1264286829459499E-2</v>
      </c>
      <c r="Q84" s="92">
        <v>-5.0178703987116102E-2</v>
      </c>
      <c r="R84" s="92">
        <v>2.87399473112646</v>
      </c>
      <c r="S84" s="92">
        <v>-0.76874172946082897</v>
      </c>
      <c r="T84" s="92">
        <v>-0.12862725148870099</v>
      </c>
      <c r="U84" s="92">
        <v>-0.36251624460074999</v>
      </c>
      <c r="V84" s="92">
        <v>-3.7403694588842698E-2</v>
      </c>
      <c r="W84" s="92">
        <v>-0.26087148378198199</v>
      </c>
      <c r="X84" s="92">
        <v>-0.34212571868657699</v>
      </c>
      <c r="Y84" s="92">
        <v>0.23396250918790801</v>
      </c>
      <c r="Z84" s="92">
        <v>-1.11653603821768E-2</v>
      </c>
      <c r="AA84" s="92">
        <v>-0.25242936000057298</v>
      </c>
      <c r="AB84" s="92">
        <v>-0.76642733282860698</v>
      </c>
      <c r="AC84" s="92">
        <v>0.14405077003651301</v>
      </c>
      <c r="AD84" s="92">
        <v>0.93402489668754796</v>
      </c>
      <c r="AE84" s="92">
        <v>-0.47108976293586002</v>
      </c>
      <c r="AF84" s="92">
        <v>-0.19820164752717201</v>
      </c>
      <c r="AG84" s="92">
        <v>0.18172004932943001</v>
      </c>
      <c r="AH84" s="92">
        <v>3.0597271275276099E-2</v>
      </c>
      <c r="AI84" s="92">
        <v>7.8641827486024898E-2</v>
      </c>
      <c r="AJ84" s="92">
        <v>0.20659156639725301</v>
      </c>
      <c r="AK84" s="92">
        <v>0.54229379512056797</v>
      </c>
      <c r="AL84" s="93">
        <v>-0.20133327943850701</v>
      </c>
      <c r="AM84" s="93">
        <v>-4.7817883795584097E-2</v>
      </c>
      <c r="AN84" s="94">
        <v>-0.11545109470762099</v>
      </c>
      <c r="AO84" s="91">
        <v>-7.5124937679509896E-2</v>
      </c>
      <c r="AP84" s="92">
        <v>-9.1297228900419594E-2</v>
      </c>
      <c r="AQ84" s="92">
        <v>-0.37042865841349398</v>
      </c>
      <c r="AR84" s="92">
        <v>0.22805985566072401</v>
      </c>
      <c r="AS84" s="92">
        <v>-3.0389472080718499E-2</v>
      </c>
      <c r="AT84" s="92">
        <v>0.15415305571374099</v>
      </c>
      <c r="AU84" s="92">
        <v>-5.3840572017882504E-3</v>
      </c>
      <c r="AV84" s="92">
        <v>0.54717058799858098</v>
      </c>
      <c r="AW84" s="92">
        <v>0.107575387638255</v>
      </c>
      <c r="AX84" s="92">
        <v>0.35031527693134901</v>
      </c>
      <c r="AY84" s="92">
        <v>8.0305883024357594E-2</v>
      </c>
      <c r="AZ84" s="92">
        <v>0.28108136435581799</v>
      </c>
      <c r="BA84" s="92">
        <v>0.80154502626186297</v>
      </c>
      <c r="BB84" s="92">
        <v>9.9811168334971306E-2</v>
      </c>
      <c r="BC84" s="92">
        <v>0.13905537414469499</v>
      </c>
      <c r="BD84" s="92">
        <v>0.195631660518754</v>
      </c>
      <c r="BE84" s="92">
        <v>-7.1067561699072093E-2</v>
      </c>
      <c r="BF84" s="92">
        <v>4.0677127708286097E-2</v>
      </c>
      <c r="BG84" s="92">
        <v>-0.38430809873972199</v>
      </c>
      <c r="BH84" s="92">
        <v>0.77416520005668099</v>
      </c>
      <c r="BI84" s="92">
        <v>-0.343537708702286</v>
      </c>
      <c r="BJ84" s="92">
        <v>0.111174622999954</v>
      </c>
      <c r="BK84" s="92">
        <v>0.66553198664204705</v>
      </c>
      <c r="BL84" s="92">
        <v>5.2143594869908397E-2</v>
      </c>
      <c r="BM84" s="92">
        <v>3.1857059294387903E-2</v>
      </c>
      <c r="BN84" s="92">
        <v>-4.8207927784470597E-2</v>
      </c>
      <c r="BO84" s="92">
        <v>7.83462758802351E-2</v>
      </c>
      <c r="BP84" s="92">
        <v>5.2062440020291603E-2</v>
      </c>
      <c r="BQ84" s="92">
        <v>6.0420681101792398E-2</v>
      </c>
      <c r="BR84" s="92">
        <v>-5.6626826334781298E-2</v>
      </c>
      <c r="BS84" s="92">
        <v>-4.2898812494301601E-2</v>
      </c>
      <c r="BT84" s="92">
        <v>0.68258431499260397</v>
      </c>
      <c r="BU84" s="93">
        <v>8.6206404286221505E-2</v>
      </c>
      <c r="BV84" s="93">
        <v>4.0007027667137499E-2</v>
      </c>
      <c r="BW84" s="95">
        <v>6.0141688227959997E-2</v>
      </c>
      <c r="BX84" s="96">
        <v>-4.0770610578818402E-2</v>
      </c>
      <c r="BY84" s="62"/>
      <c r="BZ84" s="28" t="s">
        <v>86</v>
      </c>
      <c r="CA84" s="28" t="s">
        <v>112</v>
      </c>
      <c r="CB84" s="28"/>
      <c r="CC84" s="28"/>
      <c r="CD84" s="28"/>
      <c r="CE84" s="28" t="b">
        <f t="shared" si="1"/>
        <v>1</v>
      </c>
    </row>
    <row r="85" spans="1:83" s="29" customFormat="1" ht="15.75" customHeight="1">
      <c r="A85" s="1" t="s">
        <v>87</v>
      </c>
      <c r="B85" s="26" t="s">
        <v>80</v>
      </c>
      <c r="C85" s="146" t="s">
        <v>102</v>
      </c>
      <c r="D85" s="146" t="s">
        <v>116</v>
      </c>
      <c r="E85" s="27" t="s">
        <v>85</v>
      </c>
      <c r="F85" s="97">
        <v>392315</v>
      </c>
      <c r="G85" s="98">
        <v>83935</v>
      </c>
      <c r="H85" s="98">
        <v>87234</v>
      </c>
      <c r="I85" s="98">
        <v>73341</v>
      </c>
      <c r="J85" s="98">
        <v>147805</v>
      </c>
      <c r="K85" s="98">
        <v>660484</v>
      </c>
      <c r="L85" s="98">
        <v>92215</v>
      </c>
      <c r="M85" s="98">
        <v>131888</v>
      </c>
      <c r="N85" s="98">
        <v>104195</v>
      </c>
      <c r="O85" s="98">
        <v>172900</v>
      </c>
      <c r="P85" s="98">
        <v>159286</v>
      </c>
      <c r="Q85" s="98">
        <v>544233</v>
      </c>
      <c r="R85" s="98">
        <v>166927</v>
      </c>
      <c r="S85" s="98">
        <v>106980</v>
      </c>
      <c r="T85" s="98">
        <v>145824</v>
      </c>
      <c r="U85" s="98">
        <v>124502</v>
      </c>
      <c r="V85" s="98">
        <v>605170</v>
      </c>
      <c r="W85" s="98">
        <v>149403</v>
      </c>
      <c r="X85" s="98">
        <v>96814</v>
      </c>
      <c r="Y85" s="98">
        <v>173766</v>
      </c>
      <c r="Z85" s="98">
        <v>185187</v>
      </c>
      <c r="AA85" s="98">
        <v>574495</v>
      </c>
      <c r="AB85" s="98">
        <v>69035</v>
      </c>
      <c r="AC85" s="98">
        <v>137668</v>
      </c>
      <c r="AD85" s="98">
        <v>98952</v>
      </c>
      <c r="AE85" s="98">
        <v>99213</v>
      </c>
      <c r="AF85" s="98">
        <v>169627</v>
      </c>
      <c r="AG85" s="98">
        <v>592499</v>
      </c>
      <c r="AH85" s="98">
        <v>140712</v>
      </c>
      <c r="AI85" s="98">
        <v>157036</v>
      </c>
      <c r="AJ85" s="98">
        <v>172278</v>
      </c>
      <c r="AK85" s="98">
        <v>122473</v>
      </c>
      <c r="AL85" s="99">
        <v>1597032</v>
      </c>
      <c r="AM85" s="99">
        <v>1772164</v>
      </c>
      <c r="AN85" s="100">
        <v>3369196</v>
      </c>
      <c r="AO85" s="97">
        <v>429639.72473999998</v>
      </c>
      <c r="AP85" s="98">
        <v>91226.303501999995</v>
      </c>
      <c r="AQ85" s="98">
        <v>88981.836347000004</v>
      </c>
      <c r="AR85" s="98">
        <v>105503.569435</v>
      </c>
      <c r="AS85" s="98">
        <v>143928.01545400001</v>
      </c>
      <c r="AT85" s="98">
        <v>611872.03576999996</v>
      </c>
      <c r="AU85" s="98">
        <v>149692.954795</v>
      </c>
      <c r="AV85" s="98">
        <v>105321.438643</v>
      </c>
      <c r="AW85" s="98">
        <v>142242.43493300001</v>
      </c>
      <c r="AX85" s="98">
        <v>79991.244128000006</v>
      </c>
      <c r="AY85" s="98">
        <v>134623.963269</v>
      </c>
      <c r="AZ85" s="98">
        <v>452385.57153399999</v>
      </c>
      <c r="BA85" s="98">
        <v>144300.312424</v>
      </c>
      <c r="BB85" s="98">
        <v>104228.274265</v>
      </c>
      <c r="BC85" s="98">
        <v>74360.901693000007</v>
      </c>
      <c r="BD85" s="98">
        <v>129496.08315200001</v>
      </c>
      <c r="BE85" s="98">
        <v>545036.56662599999</v>
      </c>
      <c r="BF85" s="98">
        <v>94908.549522000001</v>
      </c>
      <c r="BG85" s="98">
        <v>131843.466781</v>
      </c>
      <c r="BH85" s="98">
        <v>131879.868892</v>
      </c>
      <c r="BI85" s="98">
        <v>186404.681431</v>
      </c>
      <c r="BJ85" s="98">
        <v>753761.307363</v>
      </c>
      <c r="BK85" s="98">
        <v>300314.39288900001</v>
      </c>
      <c r="BL85" s="98">
        <v>141433.621602</v>
      </c>
      <c r="BM85" s="98">
        <v>89705.863714000006</v>
      </c>
      <c r="BN85" s="98">
        <v>100171.369655</v>
      </c>
      <c r="BO85" s="98">
        <v>122136.059504</v>
      </c>
      <c r="BP85" s="98">
        <v>444363.83484099997</v>
      </c>
      <c r="BQ85" s="98">
        <v>158588.024787</v>
      </c>
      <c r="BR85" s="98">
        <v>94633.284291000004</v>
      </c>
      <c r="BS85" s="98">
        <v>121254.146471</v>
      </c>
      <c r="BT85" s="98">
        <v>69888.379293000005</v>
      </c>
      <c r="BU85" s="99">
        <v>1493897.332042</v>
      </c>
      <c r="BV85" s="99">
        <v>1743161.7088289999</v>
      </c>
      <c r="BW85" s="101">
        <v>3237059.0408729999</v>
      </c>
      <c r="BX85" s="102">
        <v>6606255.0408730004</v>
      </c>
      <c r="BY85" s="103"/>
      <c r="BZ85" s="28" t="s">
        <v>86</v>
      </c>
      <c r="CA85" s="28" t="s">
        <v>112</v>
      </c>
      <c r="CB85" s="28"/>
      <c r="CC85" s="28"/>
      <c r="CD85" s="28"/>
      <c r="CE85" s="28" t="b">
        <f t="shared" si="1"/>
        <v>0</v>
      </c>
    </row>
    <row r="86" spans="1:83" s="33" customFormat="1" ht="15.75" customHeight="1">
      <c r="A86" s="1" t="s">
        <v>87</v>
      </c>
      <c r="B86" s="26" t="s">
        <v>81</v>
      </c>
      <c r="C86" s="147"/>
      <c r="D86" s="147"/>
      <c r="E86" s="30" t="s">
        <v>88</v>
      </c>
      <c r="F86" s="104">
        <v>365460.270258</v>
      </c>
      <c r="G86" s="105">
        <v>82540.980194999996</v>
      </c>
      <c r="H86" s="105">
        <v>89929.247780999998</v>
      </c>
      <c r="I86" s="105">
        <v>63046.356746999998</v>
      </c>
      <c r="J86" s="105">
        <v>129943.685535</v>
      </c>
      <c r="K86" s="105">
        <v>621610.52523200004</v>
      </c>
      <c r="L86" s="105">
        <v>128401.637346</v>
      </c>
      <c r="M86" s="105">
        <v>127375.274879</v>
      </c>
      <c r="N86" s="105">
        <v>107355.550559</v>
      </c>
      <c r="O86" s="105">
        <v>137947.230836</v>
      </c>
      <c r="P86" s="105">
        <v>120530.831614</v>
      </c>
      <c r="Q86" s="105">
        <v>624626.88748000003</v>
      </c>
      <c r="R86" s="105">
        <v>146060.6698</v>
      </c>
      <c r="S86" s="105">
        <v>149918.84360299999</v>
      </c>
      <c r="T86" s="105">
        <v>159505.42199599999</v>
      </c>
      <c r="U86" s="105">
        <v>169141.952082</v>
      </c>
      <c r="V86" s="105">
        <v>637986.62613800005</v>
      </c>
      <c r="W86" s="105">
        <v>170091.04854700001</v>
      </c>
      <c r="X86" s="105">
        <v>98502.070045</v>
      </c>
      <c r="Y86" s="105">
        <v>190053.91149200001</v>
      </c>
      <c r="Z86" s="105">
        <v>179339.596055</v>
      </c>
      <c r="AA86" s="105">
        <v>630557.08273499995</v>
      </c>
      <c r="AB86" s="105">
        <v>81702.338088000004</v>
      </c>
      <c r="AC86" s="105">
        <v>118576.436313</v>
      </c>
      <c r="AD86" s="105">
        <v>99073.890914000003</v>
      </c>
      <c r="AE86" s="105">
        <v>141940.26668999999</v>
      </c>
      <c r="AF86" s="105">
        <v>189264.15072999999</v>
      </c>
      <c r="AG86" s="105">
        <v>524897.90988000005</v>
      </c>
      <c r="AH86" s="105">
        <v>142226.537847</v>
      </c>
      <c r="AI86" s="105">
        <v>125026.12547100001</v>
      </c>
      <c r="AJ86" s="105">
        <v>146388.26405999999</v>
      </c>
      <c r="AK86" s="105">
        <v>111256.982502</v>
      </c>
      <c r="AL86" s="106">
        <v>1611697.682971</v>
      </c>
      <c r="AM86" s="106">
        <v>1793441.6187529999</v>
      </c>
      <c r="AN86" s="107">
        <v>3405139.3017250001</v>
      </c>
      <c r="AO86" s="104">
        <v>429976.13216799998</v>
      </c>
      <c r="AP86" s="105">
        <v>89408.929550999994</v>
      </c>
      <c r="AQ86" s="105">
        <v>90802.427156000005</v>
      </c>
      <c r="AR86" s="105">
        <v>105836.760007</v>
      </c>
      <c r="AS86" s="105">
        <v>143928.01545400001</v>
      </c>
      <c r="AT86" s="105">
        <v>602708.45262500003</v>
      </c>
      <c r="AU86" s="105">
        <v>147007.48170400001</v>
      </c>
      <c r="AV86" s="105">
        <v>104130.95728</v>
      </c>
      <c r="AW86" s="105">
        <v>142914.984547</v>
      </c>
      <c r="AX86" s="105">
        <v>78177.112420999998</v>
      </c>
      <c r="AY86" s="105">
        <v>130477.91667399999</v>
      </c>
      <c r="AZ86" s="105">
        <v>440443.81342600001</v>
      </c>
      <c r="BA86" s="105">
        <v>137967.36754400001</v>
      </c>
      <c r="BB86" s="105">
        <v>102668.830438</v>
      </c>
      <c r="BC86" s="105">
        <v>71605.100655000002</v>
      </c>
      <c r="BD86" s="105">
        <v>128202.51479</v>
      </c>
      <c r="BE86" s="105">
        <v>545996.43787599995</v>
      </c>
      <c r="BF86" s="105">
        <v>97671.360153999995</v>
      </c>
      <c r="BG86" s="105">
        <v>132047.93033100001</v>
      </c>
      <c r="BH86" s="105">
        <v>134826.440802</v>
      </c>
      <c r="BI86" s="105">
        <v>181450.70658900001</v>
      </c>
      <c r="BJ86" s="105">
        <v>764356.90027800004</v>
      </c>
      <c r="BK86" s="105">
        <v>300314.39288900001</v>
      </c>
      <c r="BL86" s="105">
        <v>144831.88002899999</v>
      </c>
      <c r="BM86" s="105">
        <v>95612.589655999996</v>
      </c>
      <c r="BN86" s="105">
        <v>101461.97820100001</v>
      </c>
      <c r="BO86" s="105">
        <v>122136.059504</v>
      </c>
      <c r="BP86" s="105">
        <v>444363.83484099997</v>
      </c>
      <c r="BQ86" s="105">
        <v>158588.024787</v>
      </c>
      <c r="BR86" s="105">
        <v>94633.284291000004</v>
      </c>
      <c r="BS86" s="105">
        <v>121254.146471</v>
      </c>
      <c r="BT86" s="105">
        <v>69888.379293000005</v>
      </c>
      <c r="BU86" s="106">
        <v>1473128.3982200001</v>
      </c>
      <c r="BV86" s="106">
        <v>1754717.1729949999</v>
      </c>
      <c r="BW86" s="108">
        <v>3227845.571215</v>
      </c>
      <c r="BX86" s="109">
        <v>6632984.8729389999</v>
      </c>
      <c r="BY86" s="110"/>
      <c r="BZ86" s="28" t="s">
        <v>86</v>
      </c>
      <c r="CA86" s="28" t="s">
        <v>112</v>
      </c>
      <c r="CB86" s="28"/>
      <c r="CC86" s="28"/>
      <c r="CD86" s="28"/>
      <c r="CE86" s="28" t="b">
        <f t="shared" si="1"/>
        <v>1</v>
      </c>
    </row>
    <row r="87" spans="1:83" s="33" customFormat="1" ht="15.75" customHeight="1">
      <c r="A87" s="1" t="s">
        <v>87</v>
      </c>
      <c r="B87" s="26" t="s">
        <v>82</v>
      </c>
      <c r="C87" s="147"/>
      <c r="D87" s="147"/>
      <c r="E87" s="30" t="s">
        <v>89</v>
      </c>
      <c r="F87" s="104">
        <v>406369.08429700002</v>
      </c>
      <c r="G87" s="105">
        <v>87735.936430999995</v>
      </c>
      <c r="H87" s="105">
        <v>103548.63615400001</v>
      </c>
      <c r="I87" s="105">
        <v>93361.381246000004</v>
      </c>
      <c r="J87" s="105">
        <v>121723.130466</v>
      </c>
      <c r="K87" s="105">
        <v>589907.56820600003</v>
      </c>
      <c r="L87" s="105">
        <v>120930.867255</v>
      </c>
      <c r="M87" s="105">
        <v>141528.14832800001</v>
      </c>
      <c r="N87" s="105">
        <v>120512.30888</v>
      </c>
      <c r="O87" s="105">
        <v>111027.451971</v>
      </c>
      <c r="P87" s="105">
        <v>95908.791771000004</v>
      </c>
      <c r="Q87" s="105">
        <v>548705.83200499997</v>
      </c>
      <c r="R87" s="105">
        <v>127253.618244</v>
      </c>
      <c r="S87" s="105">
        <v>130617.42726700001</v>
      </c>
      <c r="T87" s="105">
        <v>133294.425048</v>
      </c>
      <c r="U87" s="105">
        <v>157540.36144499999</v>
      </c>
      <c r="V87" s="105">
        <v>572551.80310000002</v>
      </c>
      <c r="W87" s="105">
        <v>178126.84005</v>
      </c>
      <c r="X87" s="105">
        <v>118679.23656999999</v>
      </c>
      <c r="Y87" s="105">
        <v>128188.607804</v>
      </c>
      <c r="Z87" s="105">
        <v>147557.11867600001</v>
      </c>
      <c r="AA87" s="105">
        <v>610383.5919</v>
      </c>
      <c r="AB87" s="105">
        <v>98126.509793999998</v>
      </c>
      <c r="AC87" s="105">
        <v>132962.027944</v>
      </c>
      <c r="AD87" s="105">
        <v>102448.910534</v>
      </c>
      <c r="AE87" s="105">
        <v>120426.760857</v>
      </c>
      <c r="AF87" s="105">
        <v>156419.382771</v>
      </c>
      <c r="AG87" s="105">
        <v>536115.04133599997</v>
      </c>
      <c r="AH87" s="105">
        <v>112056.39212999999</v>
      </c>
      <c r="AI87" s="105">
        <v>142411.54405999999</v>
      </c>
      <c r="AJ87" s="105">
        <v>184580.222236</v>
      </c>
      <c r="AK87" s="105">
        <v>97066.882909000007</v>
      </c>
      <c r="AL87" s="106">
        <v>1544982.4845070001</v>
      </c>
      <c r="AM87" s="106">
        <v>1719050.436335</v>
      </c>
      <c r="AN87" s="107">
        <v>3264032.9208439998</v>
      </c>
      <c r="AO87" s="104">
        <v>445324.30879400001</v>
      </c>
      <c r="AP87" s="105">
        <v>95598.765100999997</v>
      </c>
      <c r="AQ87" s="105">
        <v>88928.258493000001</v>
      </c>
      <c r="AR87" s="105">
        <v>114301.958417</v>
      </c>
      <c r="AS87" s="105">
        <v>146495.326784</v>
      </c>
      <c r="AT87" s="105">
        <v>591147.79963499994</v>
      </c>
      <c r="AU87" s="105">
        <v>150136.35053500001</v>
      </c>
      <c r="AV87" s="105">
        <v>83016.272461</v>
      </c>
      <c r="AW87" s="105">
        <v>150125.86250799999</v>
      </c>
      <c r="AX87" s="105">
        <v>80777.040919999999</v>
      </c>
      <c r="AY87" s="105">
        <v>127092.273214</v>
      </c>
      <c r="AZ87" s="105">
        <v>397700.47310200002</v>
      </c>
      <c r="BA87" s="105">
        <v>115977.699595</v>
      </c>
      <c r="BB87" s="105">
        <v>99800.055235000007</v>
      </c>
      <c r="BC87" s="105">
        <v>61085.199903000001</v>
      </c>
      <c r="BD87" s="105">
        <v>120837.518368</v>
      </c>
      <c r="BE87" s="105">
        <v>524021.61439900001</v>
      </c>
      <c r="BF87" s="105">
        <v>79983.927651000005</v>
      </c>
      <c r="BG87" s="105">
        <v>128161.96977500001</v>
      </c>
      <c r="BH87" s="105">
        <v>123708.843975</v>
      </c>
      <c r="BI87" s="105">
        <v>192166.872997</v>
      </c>
      <c r="BJ87" s="105">
        <v>748953.83632799995</v>
      </c>
      <c r="BK87" s="105">
        <v>307354.50785499997</v>
      </c>
      <c r="BL87" s="105">
        <v>151592.06345799999</v>
      </c>
      <c r="BM87" s="105">
        <v>82932.429545000006</v>
      </c>
      <c r="BN87" s="105">
        <v>88745.902503000005</v>
      </c>
      <c r="BO87" s="105">
        <v>118328.932969</v>
      </c>
      <c r="BP87" s="105">
        <v>434438.418718</v>
      </c>
      <c r="BQ87" s="105">
        <v>102072.416469</v>
      </c>
      <c r="BR87" s="105">
        <v>154746.53991799999</v>
      </c>
      <c r="BS87" s="105">
        <v>122236.36287700001</v>
      </c>
      <c r="BT87" s="105">
        <v>55383.099453000003</v>
      </c>
      <c r="BU87" s="106">
        <v>1434172.5815310001</v>
      </c>
      <c r="BV87" s="106">
        <v>1707413.8694450001</v>
      </c>
      <c r="BW87" s="108">
        <v>3141586.4509760002</v>
      </c>
      <c r="BX87" s="109">
        <v>6405619.3718189998</v>
      </c>
      <c r="BY87" s="110"/>
      <c r="BZ87" s="28" t="s">
        <v>86</v>
      </c>
      <c r="CA87" s="28" t="s">
        <v>112</v>
      </c>
      <c r="CB87" s="28"/>
      <c r="CC87" s="28"/>
      <c r="CD87" s="28"/>
      <c r="CE87" s="28" t="b">
        <f t="shared" ref="CE87:CE111" si="2">D87=C87</f>
        <v>1</v>
      </c>
    </row>
    <row r="88" spans="1:83" s="33" customFormat="1" ht="15.75" customHeight="1">
      <c r="A88" s="1" t="s">
        <v>87</v>
      </c>
      <c r="B88" s="26" t="s">
        <v>90</v>
      </c>
      <c r="C88" s="147"/>
      <c r="D88" s="147"/>
      <c r="E88" s="30" t="s">
        <v>91</v>
      </c>
      <c r="F88" s="104">
        <v>-14054.084296999999</v>
      </c>
      <c r="G88" s="105">
        <v>-3800.9364309999901</v>
      </c>
      <c r="H88" s="105">
        <v>-16314.636154</v>
      </c>
      <c r="I88" s="105">
        <v>-20020.381246000001</v>
      </c>
      <c r="J88" s="105">
        <v>26081.869534000001</v>
      </c>
      <c r="K88" s="105">
        <v>70576.431794000004</v>
      </c>
      <c r="L88" s="105">
        <v>-28715.867255000001</v>
      </c>
      <c r="M88" s="105">
        <v>-9640.1483280000102</v>
      </c>
      <c r="N88" s="105">
        <v>-16317.30888</v>
      </c>
      <c r="O88" s="105">
        <v>61872.548028999998</v>
      </c>
      <c r="P88" s="105">
        <v>63377.208229000003</v>
      </c>
      <c r="Q88" s="105">
        <v>-4472.8320049999702</v>
      </c>
      <c r="R88" s="105">
        <v>39673.381756000002</v>
      </c>
      <c r="S88" s="105">
        <v>-23637.427266999999</v>
      </c>
      <c r="T88" s="105">
        <v>12529.574952000001</v>
      </c>
      <c r="U88" s="105">
        <v>-33038.361445000002</v>
      </c>
      <c r="V88" s="105">
        <v>32618.196899999999</v>
      </c>
      <c r="W88" s="105">
        <v>-28723.840049999999</v>
      </c>
      <c r="X88" s="105">
        <v>-21865.236570000001</v>
      </c>
      <c r="Y88" s="105">
        <v>45577.392196000001</v>
      </c>
      <c r="Z88" s="105">
        <v>37629.881324000002</v>
      </c>
      <c r="AA88" s="105">
        <v>-35888.591899999999</v>
      </c>
      <c r="AB88" s="105">
        <v>-29091.509794000001</v>
      </c>
      <c r="AC88" s="105">
        <v>4705.9720559999996</v>
      </c>
      <c r="AD88" s="105">
        <v>-3496.9105340000001</v>
      </c>
      <c r="AE88" s="105">
        <v>-21213.760857000001</v>
      </c>
      <c r="AF88" s="105">
        <v>13207.617228999999</v>
      </c>
      <c r="AG88" s="105">
        <v>56383.958663999998</v>
      </c>
      <c r="AH88" s="105">
        <v>28655.60787</v>
      </c>
      <c r="AI88" s="105">
        <v>14624.45594</v>
      </c>
      <c r="AJ88" s="105">
        <v>-12302.222236</v>
      </c>
      <c r="AK88" s="105">
        <v>25406.117091</v>
      </c>
      <c r="AL88" s="106">
        <v>52049.515492999897</v>
      </c>
      <c r="AM88" s="106">
        <v>53113.563665000001</v>
      </c>
      <c r="AN88" s="107">
        <v>105163.07915600001</v>
      </c>
      <c r="AO88" s="104">
        <v>-15684.584054000001</v>
      </c>
      <c r="AP88" s="105">
        <v>-4372.4615990000002</v>
      </c>
      <c r="AQ88" s="105">
        <v>53.577854000002802</v>
      </c>
      <c r="AR88" s="105">
        <v>-8798.3889820000004</v>
      </c>
      <c r="AS88" s="105">
        <v>-2567.31133</v>
      </c>
      <c r="AT88" s="105">
        <v>20724.236134999999</v>
      </c>
      <c r="AU88" s="105">
        <v>-443.39574000000698</v>
      </c>
      <c r="AV88" s="105">
        <v>22305.166182000001</v>
      </c>
      <c r="AW88" s="105">
        <v>-7883.4275749999797</v>
      </c>
      <c r="AX88" s="105">
        <v>-785.79679199999396</v>
      </c>
      <c r="AY88" s="105">
        <v>7531.690055</v>
      </c>
      <c r="AZ88" s="105">
        <v>54685.098431999999</v>
      </c>
      <c r="BA88" s="105">
        <v>28322.612829000002</v>
      </c>
      <c r="BB88" s="105">
        <v>4428.2190299999902</v>
      </c>
      <c r="BC88" s="105">
        <v>13275.701789999999</v>
      </c>
      <c r="BD88" s="105">
        <v>8658.5647840000001</v>
      </c>
      <c r="BE88" s="105">
        <v>21014.952227000002</v>
      </c>
      <c r="BF88" s="105">
        <v>14924.621870999999</v>
      </c>
      <c r="BG88" s="105">
        <v>3681.4970059999901</v>
      </c>
      <c r="BH88" s="105">
        <v>8171.0249169999997</v>
      </c>
      <c r="BI88" s="105">
        <v>-5762.1915659999904</v>
      </c>
      <c r="BJ88" s="105">
        <v>4807.4710350000496</v>
      </c>
      <c r="BK88" s="105">
        <v>-7040.1149659999601</v>
      </c>
      <c r="BL88" s="105">
        <v>-10158.441855999999</v>
      </c>
      <c r="BM88" s="105">
        <v>6773.4341690000001</v>
      </c>
      <c r="BN88" s="105">
        <v>11425.467151999999</v>
      </c>
      <c r="BO88" s="105">
        <v>3807.1265349999999</v>
      </c>
      <c r="BP88" s="105">
        <v>9925.41612299997</v>
      </c>
      <c r="BQ88" s="105">
        <v>56515.608317999999</v>
      </c>
      <c r="BR88" s="105">
        <v>-60113.255626999999</v>
      </c>
      <c r="BS88" s="105">
        <v>-982.21640600000705</v>
      </c>
      <c r="BT88" s="105">
        <v>14505.279839999999</v>
      </c>
      <c r="BU88" s="106">
        <v>59724.750510999897</v>
      </c>
      <c r="BV88" s="106">
        <v>35747.839383999803</v>
      </c>
      <c r="BW88" s="108">
        <v>95472.589896999794</v>
      </c>
      <c r="BX88" s="109">
        <v>200635.66905400099</v>
      </c>
      <c r="BY88" s="110"/>
      <c r="BZ88" s="28" t="s">
        <v>86</v>
      </c>
      <c r="CA88" s="28" t="s">
        <v>112</v>
      </c>
      <c r="CB88" s="28"/>
      <c r="CC88" s="28"/>
      <c r="CD88" s="28"/>
      <c r="CE88" s="28" t="b">
        <f t="shared" si="2"/>
        <v>1</v>
      </c>
    </row>
    <row r="89" spans="1:83" s="33" customFormat="1" ht="15.75" customHeight="1">
      <c r="A89" s="1" t="s">
        <v>87</v>
      </c>
      <c r="B89" s="31" t="s">
        <v>83</v>
      </c>
      <c r="C89" s="147"/>
      <c r="D89" s="147"/>
      <c r="E89" s="32" t="s">
        <v>92</v>
      </c>
      <c r="F89" s="111">
        <v>392315</v>
      </c>
      <c r="G89" s="112">
        <v>83935</v>
      </c>
      <c r="H89" s="112">
        <v>87234</v>
      </c>
      <c r="I89" s="112">
        <v>73341</v>
      </c>
      <c r="J89" s="112">
        <v>147805</v>
      </c>
      <c r="K89" s="112">
        <v>660484</v>
      </c>
      <c r="L89" s="112">
        <v>92215</v>
      </c>
      <c r="M89" s="112">
        <v>131888</v>
      </c>
      <c r="N89" s="112">
        <v>104195</v>
      </c>
      <c r="O89" s="112">
        <v>172900</v>
      </c>
      <c r="P89" s="112">
        <v>159286</v>
      </c>
      <c r="Q89" s="112">
        <v>544233</v>
      </c>
      <c r="R89" s="112">
        <v>166927</v>
      </c>
      <c r="S89" s="112">
        <v>106980</v>
      </c>
      <c r="T89" s="112">
        <v>145824</v>
      </c>
      <c r="U89" s="112">
        <v>124502</v>
      </c>
      <c r="V89" s="112">
        <v>600583.99413999997</v>
      </c>
      <c r="W89" s="112">
        <v>149397</v>
      </c>
      <c r="X89" s="112">
        <v>96858</v>
      </c>
      <c r="Y89" s="112">
        <v>180934.223791</v>
      </c>
      <c r="Z89" s="112">
        <v>173394.77035000001</v>
      </c>
      <c r="AA89" s="112">
        <v>654550.35425900004</v>
      </c>
      <c r="AB89" s="112">
        <v>132135.24806799999</v>
      </c>
      <c r="AC89" s="112">
        <v>135468.51633499999</v>
      </c>
      <c r="AD89" s="112">
        <v>108504.213907</v>
      </c>
      <c r="AE89" s="112">
        <v>127676.808813</v>
      </c>
      <c r="AF89" s="112">
        <v>150765.56713700001</v>
      </c>
      <c r="AG89" s="112">
        <v>622407.61223299999</v>
      </c>
      <c r="AH89" s="112">
        <v>119997.3003</v>
      </c>
      <c r="AI89" s="112">
        <v>197611.89283699999</v>
      </c>
      <c r="AJ89" s="112">
        <v>201028.06698900001</v>
      </c>
      <c r="AK89" s="112">
        <v>103770.35210800001</v>
      </c>
      <c r="AL89" s="113">
        <v>1597032</v>
      </c>
      <c r="AM89" s="113">
        <v>1877541.9606339999</v>
      </c>
      <c r="AN89" s="114">
        <v>3474573.9606340001</v>
      </c>
      <c r="AO89" s="111">
        <v>453968.711442</v>
      </c>
      <c r="AP89" s="112">
        <v>96619.239199999996</v>
      </c>
      <c r="AQ89" s="112">
        <v>97846.689878000005</v>
      </c>
      <c r="AR89" s="112">
        <v>112698.25414600001</v>
      </c>
      <c r="AS89" s="112">
        <v>146804.52821799999</v>
      </c>
      <c r="AT89" s="112">
        <v>611576.40700600005</v>
      </c>
      <c r="AU89" s="112">
        <v>144161.32556699999</v>
      </c>
      <c r="AV89" s="112">
        <v>106529.55514</v>
      </c>
      <c r="AW89" s="112">
        <v>145229.06520300001</v>
      </c>
      <c r="AX89" s="112">
        <v>84861.375931000002</v>
      </c>
      <c r="AY89" s="112">
        <v>130795.085163</v>
      </c>
      <c r="AZ89" s="112">
        <v>453884.40287699999</v>
      </c>
      <c r="BA89" s="112">
        <v>147330.370417</v>
      </c>
      <c r="BB89" s="112">
        <v>111855.160024</v>
      </c>
      <c r="BC89" s="112">
        <v>73822.023927000002</v>
      </c>
      <c r="BD89" s="112">
        <v>120876.84851</v>
      </c>
      <c r="BE89" s="112">
        <v>560433.867341</v>
      </c>
      <c r="BF89" s="112">
        <v>102277.74713</v>
      </c>
      <c r="BG89" s="112">
        <v>130333.219937</v>
      </c>
      <c r="BH89" s="112">
        <v>141597.88210799999</v>
      </c>
      <c r="BI89" s="112">
        <v>186225.01816599999</v>
      </c>
      <c r="BJ89" s="112">
        <v>783557.17782600003</v>
      </c>
      <c r="BK89" s="112">
        <v>316191.35080700001</v>
      </c>
      <c r="BL89" s="112">
        <v>157030.28969500001</v>
      </c>
      <c r="BM89" s="112">
        <v>90525.670998999994</v>
      </c>
      <c r="BN89" s="112">
        <v>95006.189421000003</v>
      </c>
      <c r="BO89" s="112">
        <v>124803.676903</v>
      </c>
      <c r="BP89" s="112">
        <v>468778.812309</v>
      </c>
      <c r="BQ89" s="112">
        <v>158534.63557000001</v>
      </c>
      <c r="BR89" s="112">
        <v>97150.126258000004</v>
      </c>
      <c r="BS89" s="112">
        <v>137906.393129</v>
      </c>
      <c r="BT89" s="112">
        <v>75187.657351999995</v>
      </c>
      <c r="BU89" s="113">
        <v>1519429.5213230001</v>
      </c>
      <c r="BV89" s="113">
        <v>1812769.857476</v>
      </c>
      <c r="BW89" s="115">
        <v>3332199.3787989998</v>
      </c>
      <c r="BX89" s="116">
        <v>6806773.3394330004</v>
      </c>
      <c r="BY89" s="117"/>
      <c r="BZ89" s="28" t="s">
        <v>86</v>
      </c>
      <c r="CA89" s="28" t="s">
        <v>112</v>
      </c>
      <c r="CB89" s="28"/>
      <c r="CC89" s="28"/>
      <c r="CD89" s="28"/>
      <c r="CE89" s="28" t="b">
        <f t="shared" si="2"/>
        <v>1</v>
      </c>
    </row>
    <row r="90" spans="1:83" s="33" customFormat="1" ht="15.75" customHeight="1">
      <c r="A90" s="1" t="s">
        <v>87</v>
      </c>
      <c r="B90" s="26" t="s">
        <v>84</v>
      </c>
      <c r="C90" s="147"/>
      <c r="D90" s="147"/>
      <c r="E90" s="30" t="s">
        <v>93</v>
      </c>
      <c r="F90" s="104">
        <v>389803</v>
      </c>
      <c r="G90" s="105">
        <v>51895</v>
      </c>
      <c r="H90" s="105">
        <v>101800</v>
      </c>
      <c r="I90" s="105">
        <v>134909</v>
      </c>
      <c r="J90" s="105">
        <v>101199</v>
      </c>
      <c r="K90" s="105">
        <v>748160</v>
      </c>
      <c r="L90" s="105">
        <v>127224</v>
      </c>
      <c r="M90" s="105">
        <v>160333</v>
      </c>
      <c r="N90" s="105">
        <v>132945</v>
      </c>
      <c r="O90" s="105">
        <v>159657</v>
      </c>
      <c r="P90" s="105">
        <v>168001</v>
      </c>
      <c r="Q90" s="105">
        <v>457391</v>
      </c>
      <c r="R90" s="105">
        <v>83573</v>
      </c>
      <c r="S90" s="105">
        <v>83805</v>
      </c>
      <c r="T90" s="105">
        <v>141042</v>
      </c>
      <c r="U90" s="105">
        <v>148971</v>
      </c>
      <c r="V90" s="105">
        <v>554928</v>
      </c>
      <c r="W90" s="105">
        <v>174774</v>
      </c>
      <c r="X90" s="105">
        <v>106562</v>
      </c>
      <c r="Y90" s="105">
        <v>125114</v>
      </c>
      <c r="Z90" s="105">
        <v>148478</v>
      </c>
      <c r="AA90" s="105">
        <v>629300</v>
      </c>
      <c r="AB90" s="105">
        <v>90207</v>
      </c>
      <c r="AC90" s="105">
        <v>114785</v>
      </c>
      <c r="AD90" s="105">
        <v>85370</v>
      </c>
      <c r="AE90" s="105">
        <v>161632</v>
      </c>
      <c r="AF90" s="105">
        <v>177306</v>
      </c>
      <c r="AG90" s="105">
        <v>534700</v>
      </c>
      <c r="AH90" s="105">
        <v>121616</v>
      </c>
      <c r="AI90" s="105">
        <v>157072</v>
      </c>
      <c r="AJ90" s="105">
        <v>169883</v>
      </c>
      <c r="AK90" s="105">
        <v>86129</v>
      </c>
      <c r="AL90" s="106">
        <v>1595354</v>
      </c>
      <c r="AM90" s="106">
        <v>1718928</v>
      </c>
      <c r="AN90" s="107">
        <v>3314282</v>
      </c>
      <c r="AO90" s="104">
        <v>450387</v>
      </c>
      <c r="AP90" s="105">
        <v>87616</v>
      </c>
      <c r="AQ90" s="105">
        <v>111951</v>
      </c>
      <c r="AR90" s="105">
        <v>99083</v>
      </c>
      <c r="AS90" s="105">
        <v>151737</v>
      </c>
      <c r="AT90" s="105">
        <v>537824</v>
      </c>
      <c r="AU90" s="105">
        <v>149004</v>
      </c>
      <c r="AV90" s="105">
        <v>94993</v>
      </c>
      <c r="AW90" s="105">
        <v>114871</v>
      </c>
      <c r="AX90" s="105">
        <v>64762</v>
      </c>
      <c r="AY90" s="105">
        <v>114194</v>
      </c>
      <c r="AZ90" s="105">
        <v>394693</v>
      </c>
      <c r="BA90" s="105">
        <v>103925</v>
      </c>
      <c r="BB90" s="105">
        <v>96412</v>
      </c>
      <c r="BC90" s="105">
        <v>87399</v>
      </c>
      <c r="BD90" s="105">
        <v>106957</v>
      </c>
      <c r="BE90" s="105">
        <v>717415</v>
      </c>
      <c r="BF90" s="105">
        <v>121266</v>
      </c>
      <c r="BG90" s="105">
        <v>126056</v>
      </c>
      <c r="BH90" s="105">
        <v>173521</v>
      </c>
      <c r="BI90" s="105">
        <v>296572</v>
      </c>
      <c r="BJ90" s="105">
        <v>567594</v>
      </c>
      <c r="BK90" s="105">
        <v>146940</v>
      </c>
      <c r="BL90" s="105">
        <v>119906</v>
      </c>
      <c r="BM90" s="105">
        <v>83487</v>
      </c>
      <c r="BN90" s="105">
        <v>100031</v>
      </c>
      <c r="BO90" s="105">
        <v>117230</v>
      </c>
      <c r="BP90" s="105">
        <v>426305</v>
      </c>
      <c r="BQ90" s="105">
        <v>147760</v>
      </c>
      <c r="BR90" s="105">
        <v>99872</v>
      </c>
      <c r="BS90" s="105">
        <v>126666</v>
      </c>
      <c r="BT90" s="105">
        <v>52007</v>
      </c>
      <c r="BU90" s="106">
        <v>1382904</v>
      </c>
      <c r="BV90" s="106">
        <v>1711314</v>
      </c>
      <c r="BW90" s="108">
        <v>3094218</v>
      </c>
      <c r="BX90" s="109">
        <v>6408500</v>
      </c>
      <c r="BY90" s="110"/>
      <c r="BZ90" s="28" t="s">
        <v>86</v>
      </c>
      <c r="CA90" s="28" t="s">
        <v>112</v>
      </c>
      <c r="CB90" s="28"/>
      <c r="CC90" s="28"/>
      <c r="CD90" s="28"/>
      <c r="CE90" s="28" t="b">
        <f t="shared" si="2"/>
        <v>1</v>
      </c>
    </row>
    <row r="91" spans="1:83" s="33" customFormat="1" ht="15.75" customHeight="1">
      <c r="A91" s="1" t="s">
        <v>87</v>
      </c>
      <c r="B91" s="26" t="s">
        <v>94</v>
      </c>
      <c r="C91" s="147"/>
      <c r="D91" s="147"/>
      <c r="E91" s="55" t="s">
        <v>94</v>
      </c>
      <c r="F91" s="104">
        <v>341676</v>
      </c>
      <c r="G91" s="105">
        <v>83193</v>
      </c>
      <c r="H91" s="105">
        <v>95475</v>
      </c>
      <c r="I91" s="105">
        <v>64855</v>
      </c>
      <c r="J91" s="105">
        <v>98153</v>
      </c>
      <c r="K91" s="105">
        <v>613531</v>
      </c>
      <c r="L91" s="105">
        <v>131439</v>
      </c>
      <c r="M91" s="105">
        <v>182379</v>
      </c>
      <c r="N91" s="105">
        <v>103840</v>
      </c>
      <c r="O91" s="105">
        <v>100045</v>
      </c>
      <c r="P91" s="105">
        <v>95828</v>
      </c>
      <c r="Q91" s="105">
        <v>555268</v>
      </c>
      <c r="R91" s="105">
        <v>163506</v>
      </c>
      <c r="S91" s="105">
        <v>144681</v>
      </c>
      <c r="T91" s="105">
        <v>129471</v>
      </c>
      <c r="U91" s="105">
        <v>117610</v>
      </c>
      <c r="V91" s="105">
        <v>548403</v>
      </c>
      <c r="W91" s="105">
        <v>170742</v>
      </c>
      <c r="X91" s="105">
        <v>113148</v>
      </c>
      <c r="Y91" s="105">
        <v>64810</v>
      </c>
      <c r="Z91" s="105">
        <v>199703</v>
      </c>
      <c r="AA91" s="105">
        <v>597107</v>
      </c>
      <c r="AB91" s="105">
        <v>117608</v>
      </c>
      <c r="AC91" s="105">
        <v>76950</v>
      </c>
      <c r="AD91" s="105">
        <v>132067</v>
      </c>
      <c r="AE91" s="105">
        <v>137849</v>
      </c>
      <c r="AF91" s="105">
        <v>132633</v>
      </c>
      <c r="AG91" s="105">
        <v>435702</v>
      </c>
      <c r="AH91" s="105">
        <v>155631</v>
      </c>
      <c r="AI91" s="105">
        <v>113440</v>
      </c>
      <c r="AJ91" s="105">
        <v>99908</v>
      </c>
      <c r="AK91" s="105">
        <v>66723</v>
      </c>
      <c r="AL91" s="106">
        <v>1510475</v>
      </c>
      <c r="AM91" s="106">
        <v>1581212</v>
      </c>
      <c r="AN91" s="107">
        <v>3091687</v>
      </c>
      <c r="AO91" s="104">
        <v>402236</v>
      </c>
      <c r="AP91" s="105">
        <v>72761</v>
      </c>
      <c r="AQ91" s="105">
        <v>122229</v>
      </c>
      <c r="AR91" s="105">
        <v>121752</v>
      </c>
      <c r="AS91" s="105">
        <v>85494</v>
      </c>
      <c r="AT91" s="105">
        <v>501009</v>
      </c>
      <c r="AU91" s="105">
        <v>133340</v>
      </c>
      <c r="AV91" s="105">
        <v>85057</v>
      </c>
      <c r="AW91" s="105">
        <v>73054</v>
      </c>
      <c r="AX91" s="105">
        <v>84110</v>
      </c>
      <c r="AY91" s="105">
        <v>125448</v>
      </c>
      <c r="AZ91" s="105">
        <v>502965</v>
      </c>
      <c r="BA91" s="105">
        <v>136263</v>
      </c>
      <c r="BB91" s="105">
        <v>99092</v>
      </c>
      <c r="BC91" s="105">
        <v>131167</v>
      </c>
      <c r="BD91" s="105">
        <v>136443</v>
      </c>
      <c r="BE91" s="105">
        <v>693406</v>
      </c>
      <c r="BF91" s="105">
        <v>117747</v>
      </c>
      <c r="BG91" s="105">
        <v>137513</v>
      </c>
      <c r="BH91" s="105">
        <v>155458</v>
      </c>
      <c r="BI91" s="105">
        <v>282688</v>
      </c>
      <c r="BJ91" s="105">
        <v>751362</v>
      </c>
      <c r="BK91" s="105">
        <v>146615</v>
      </c>
      <c r="BL91" s="105">
        <v>119478</v>
      </c>
      <c r="BM91" s="105">
        <v>90625</v>
      </c>
      <c r="BN91" s="105">
        <v>139720</v>
      </c>
      <c r="BO91" s="105">
        <v>254924</v>
      </c>
      <c r="BP91" s="105">
        <v>426676</v>
      </c>
      <c r="BQ91" s="105">
        <v>134895</v>
      </c>
      <c r="BR91" s="105">
        <v>190545</v>
      </c>
      <c r="BS91" s="105">
        <v>62694</v>
      </c>
      <c r="BT91" s="105">
        <v>38542</v>
      </c>
      <c r="BU91" s="106">
        <v>1406210</v>
      </c>
      <c r="BV91" s="106">
        <v>1871444</v>
      </c>
      <c r="BW91" s="108">
        <v>3277654</v>
      </c>
      <c r="BX91" s="109">
        <v>6369341</v>
      </c>
      <c r="BY91" s="110"/>
      <c r="BZ91" s="28" t="s">
        <v>86</v>
      </c>
      <c r="CA91" s="28" t="s">
        <v>112</v>
      </c>
      <c r="CB91" s="28"/>
      <c r="CC91" s="28"/>
      <c r="CD91" s="28"/>
      <c r="CE91" s="28" t="b">
        <f t="shared" si="2"/>
        <v>1</v>
      </c>
    </row>
    <row r="92" spans="1:83" s="33" customFormat="1" ht="15.75" customHeight="1">
      <c r="A92" s="1" t="s">
        <v>87</v>
      </c>
      <c r="B92" s="26" t="s">
        <v>95</v>
      </c>
      <c r="C92" s="147"/>
      <c r="D92" s="147"/>
      <c r="E92" s="55" t="s">
        <v>96</v>
      </c>
      <c r="F92" s="56">
        <v>-3.4584531255159201E-2</v>
      </c>
      <c r="G92" s="57">
        <v>-4.3322458112580203E-2</v>
      </c>
      <c r="H92" s="57">
        <v>-0.15755529729755699</v>
      </c>
      <c r="I92" s="57">
        <v>-0.21443964280314001</v>
      </c>
      <c r="J92" s="57">
        <v>0.21427208973470499</v>
      </c>
      <c r="K92" s="57">
        <v>0.119639814096018</v>
      </c>
      <c r="L92" s="57">
        <v>-0.237456886788453</v>
      </c>
      <c r="M92" s="57">
        <v>-6.81147068048851E-2</v>
      </c>
      <c r="N92" s="57">
        <v>-0.13539952085929999</v>
      </c>
      <c r="O92" s="57">
        <v>0.55727252072001898</v>
      </c>
      <c r="P92" s="57">
        <v>0.660807075750937</v>
      </c>
      <c r="Q92" s="57">
        <v>-8.1516028154029491E-3</v>
      </c>
      <c r="R92" s="57">
        <v>0.31176623740418202</v>
      </c>
      <c r="S92" s="57">
        <v>-0.18096687219755</v>
      </c>
      <c r="T92" s="57">
        <v>9.3999242260042207E-2</v>
      </c>
      <c r="U92" s="57">
        <v>-0.20971363237943499</v>
      </c>
      <c r="V92" s="57">
        <v>5.6969861457763997E-2</v>
      </c>
      <c r="W92" s="57">
        <v>-0.161254980113818</v>
      </c>
      <c r="X92" s="57">
        <v>-0.18423809591245</v>
      </c>
      <c r="Y92" s="57">
        <v>0.35554947492438399</v>
      </c>
      <c r="Z92" s="57">
        <v>0.25501908455278399</v>
      </c>
      <c r="AA92" s="57">
        <v>-5.87967834919777E-2</v>
      </c>
      <c r="AB92" s="57">
        <v>-0.29646942355407002</v>
      </c>
      <c r="AC92" s="57">
        <v>3.5393353491735398E-2</v>
      </c>
      <c r="AD92" s="57">
        <v>-3.4133213479507603E-2</v>
      </c>
      <c r="AE92" s="57">
        <v>-0.17615487376755201</v>
      </c>
      <c r="AF92" s="57">
        <v>8.4437216123887396E-2</v>
      </c>
      <c r="AG92" s="57">
        <v>0.10517137986558101</v>
      </c>
      <c r="AH92" s="57">
        <v>0.25572488392055098</v>
      </c>
      <c r="AI92" s="57">
        <v>0.10269150606104301</v>
      </c>
      <c r="AJ92" s="57">
        <v>-6.6649731412018007E-2</v>
      </c>
      <c r="AK92" s="57">
        <v>0.261738260564297</v>
      </c>
      <c r="AL92" s="58">
        <v>3.3689388724435103E-2</v>
      </c>
      <c r="AM92" s="58">
        <v>3.08970362604588E-2</v>
      </c>
      <c r="AN92" s="59">
        <v>3.2218755664022998E-2</v>
      </c>
      <c r="AO92" s="56">
        <v>-3.52205881068475E-2</v>
      </c>
      <c r="AP92" s="57">
        <v>-4.5737636823870102E-2</v>
      </c>
      <c r="AQ92" s="57">
        <v>6.02484012483166E-4</v>
      </c>
      <c r="AR92" s="57">
        <v>-7.6974962667756303E-2</v>
      </c>
      <c r="AS92" s="57">
        <v>-1.7524868447069099E-2</v>
      </c>
      <c r="AT92" s="57">
        <v>3.5057622049504501E-2</v>
      </c>
      <c r="AU92" s="57">
        <v>-2.9532870515368102E-3</v>
      </c>
      <c r="AV92" s="57">
        <v>0.26868426539481999</v>
      </c>
      <c r="AW92" s="57">
        <v>-5.2512121784345299E-2</v>
      </c>
      <c r="AX92" s="57">
        <v>-9.7279719961298403E-3</v>
      </c>
      <c r="AY92" s="57">
        <v>5.9261588958425697E-2</v>
      </c>
      <c r="AZ92" s="57">
        <v>0.13750322700263601</v>
      </c>
      <c r="BA92" s="57">
        <v>0.24420740304303301</v>
      </c>
      <c r="BB92" s="57">
        <v>4.4370907606942997E-2</v>
      </c>
      <c r="BC92" s="57">
        <v>0.21733090521241</v>
      </c>
      <c r="BD92" s="57">
        <v>7.1654606126808296E-2</v>
      </c>
      <c r="BE92" s="57">
        <v>4.0103216450531297E-2</v>
      </c>
      <c r="BF92" s="57">
        <v>0.18659526118949499</v>
      </c>
      <c r="BG92" s="57">
        <v>2.87253466255489E-2</v>
      </c>
      <c r="BH92" s="57">
        <v>6.6050450836411201E-2</v>
      </c>
      <c r="BI92" s="57">
        <v>-2.9985353230418399E-2</v>
      </c>
      <c r="BJ92" s="57">
        <v>6.41891502762081E-3</v>
      </c>
      <c r="BK92" s="57">
        <v>-2.29055204530179E-2</v>
      </c>
      <c r="BL92" s="57">
        <v>-6.7011699849408607E-2</v>
      </c>
      <c r="BM92" s="57">
        <v>8.1674131653464502E-2</v>
      </c>
      <c r="BN92" s="57">
        <v>0.12874360201152699</v>
      </c>
      <c r="BO92" s="57">
        <v>3.2174096727445298E-2</v>
      </c>
      <c r="BP92" s="57">
        <v>2.2846543250685001E-2</v>
      </c>
      <c r="BQ92" s="57">
        <v>0.55368149665746502</v>
      </c>
      <c r="BR92" s="57">
        <v>-0.388462680062856</v>
      </c>
      <c r="BS92" s="57">
        <v>-8.0353863848874399E-3</v>
      </c>
      <c r="BT92" s="57">
        <v>0.261908054682091</v>
      </c>
      <c r="BU92" s="58">
        <v>4.1644047083401102E-2</v>
      </c>
      <c r="BV92" s="58">
        <v>2.09368331976943E-2</v>
      </c>
      <c r="BW92" s="60">
        <v>3.0389929224242499E-2</v>
      </c>
      <c r="BX92" s="61">
        <v>3.1321821889180798E-2</v>
      </c>
      <c r="BY92" s="62"/>
      <c r="BZ92" s="28" t="s">
        <v>86</v>
      </c>
      <c r="CA92" s="28" t="s">
        <v>112</v>
      </c>
      <c r="CB92" s="28"/>
      <c r="CC92" s="28"/>
      <c r="CD92" s="28"/>
      <c r="CE92" s="28" t="b">
        <f t="shared" si="2"/>
        <v>1</v>
      </c>
    </row>
    <row r="93" spans="1:83" s="33" customFormat="1" ht="15.75" customHeight="1">
      <c r="A93" s="1" t="s">
        <v>87</v>
      </c>
      <c r="B93" s="26" t="s">
        <v>97</v>
      </c>
      <c r="C93" s="147"/>
      <c r="D93" s="147"/>
      <c r="E93" s="55" t="s">
        <v>98</v>
      </c>
      <c r="F93" s="63">
        <v>6.4442808290341496E-3</v>
      </c>
      <c r="G93" s="64">
        <v>0.61740052028133696</v>
      </c>
      <c r="H93" s="64">
        <v>-0.14308447937131599</v>
      </c>
      <c r="I93" s="64">
        <v>-0.45636688434426198</v>
      </c>
      <c r="J93" s="64">
        <v>0.46053814761015399</v>
      </c>
      <c r="K93" s="64">
        <v>-0.11718883661248899</v>
      </c>
      <c r="L93" s="64">
        <v>-0.27517606740866501</v>
      </c>
      <c r="M93" s="64">
        <v>-0.17741201125158301</v>
      </c>
      <c r="N93" s="64">
        <v>-0.21625484222798899</v>
      </c>
      <c r="O93" s="64">
        <v>8.2946566702368205E-2</v>
      </c>
      <c r="P93" s="64">
        <v>-5.1874691222076101E-2</v>
      </c>
      <c r="Q93" s="64">
        <v>0.189863814548166</v>
      </c>
      <c r="R93" s="64">
        <v>0.99737953645316102</v>
      </c>
      <c r="S93" s="64">
        <v>0.27653481295865401</v>
      </c>
      <c r="T93" s="64">
        <v>3.3904794316586599E-2</v>
      </c>
      <c r="U93" s="64">
        <v>-0.16425344530143501</v>
      </c>
      <c r="V93" s="64">
        <v>9.0537871579736501E-2</v>
      </c>
      <c r="W93" s="64">
        <v>-0.14516461258539601</v>
      </c>
      <c r="X93" s="64">
        <v>-9.1477262063399706E-2</v>
      </c>
      <c r="Y93" s="64">
        <v>0.38886135844110198</v>
      </c>
      <c r="Z93" s="64">
        <v>0.247235280647638</v>
      </c>
      <c r="AA93" s="64">
        <v>-8.7088828857460707E-2</v>
      </c>
      <c r="AB93" s="64">
        <v>-0.23470462380968199</v>
      </c>
      <c r="AC93" s="64">
        <v>0.19935531646120999</v>
      </c>
      <c r="AD93" s="64">
        <v>0.159095701065948</v>
      </c>
      <c r="AE93" s="64">
        <v>-0.38617971688774499</v>
      </c>
      <c r="AF93" s="64">
        <v>-4.3309307073646698E-2</v>
      </c>
      <c r="AG93" s="64">
        <v>0.108096128670282</v>
      </c>
      <c r="AH93" s="64">
        <v>0.157018813314038</v>
      </c>
      <c r="AI93" s="64">
        <v>-2.29194254864011E-4</v>
      </c>
      <c r="AJ93" s="64">
        <v>1.40979379926184E-2</v>
      </c>
      <c r="AK93" s="64">
        <v>0.42197169362235698</v>
      </c>
      <c r="AL93" s="65">
        <v>1.05180417637716E-3</v>
      </c>
      <c r="AM93" s="65">
        <v>3.0970465313265E-2</v>
      </c>
      <c r="AN93" s="66">
        <v>1.6568897878937301E-2</v>
      </c>
      <c r="AO93" s="63">
        <v>-4.6065439855058003E-2</v>
      </c>
      <c r="AP93" s="64">
        <v>4.1205984089663902E-2</v>
      </c>
      <c r="AQ93" s="64">
        <v>-0.20517158089699999</v>
      </c>
      <c r="AR93" s="64">
        <v>6.4799909520301097E-2</v>
      </c>
      <c r="AS93" s="64">
        <v>-5.1463944496068802E-2</v>
      </c>
      <c r="AT93" s="64">
        <v>0.13768079477673001</v>
      </c>
      <c r="AU93" s="64">
        <v>4.6237335574883798E-3</v>
      </c>
      <c r="AV93" s="64">
        <v>0.108728418336088</v>
      </c>
      <c r="AW93" s="64">
        <v>0.238279765415118</v>
      </c>
      <c r="AX93" s="64">
        <v>0.23515710027485301</v>
      </c>
      <c r="AY93" s="64">
        <v>0.17890575046850099</v>
      </c>
      <c r="AZ93" s="64">
        <v>0.14617074925068299</v>
      </c>
      <c r="BA93" s="64">
        <v>0.38850432931440898</v>
      </c>
      <c r="BB93" s="64">
        <v>8.1071591347550098E-2</v>
      </c>
      <c r="BC93" s="64">
        <v>-0.14917903302097299</v>
      </c>
      <c r="BD93" s="64">
        <v>0.210730322952215</v>
      </c>
      <c r="BE93" s="64">
        <v>-0.240277152518417</v>
      </c>
      <c r="BF93" s="64">
        <v>-0.21735235332244801</v>
      </c>
      <c r="BG93" s="64">
        <v>4.5911870763787499E-2</v>
      </c>
      <c r="BH93" s="64">
        <v>-0.23997747308971201</v>
      </c>
      <c r="BI93" s="64">
        <v>-0.37146904822100502</v>
      </c>
      <c r="BJ93" s="64">
        <v>0.32799379021448399</v>
      </c>
      <c r="BK93" s="64">
        <v>1.04378925336192</v>
      </c>
      <c r="BL93" s="64">
        <v>0.17953748437943101</v>
      </c>
      <c r="BM93" s="64">
        <v>7.4489006839388305E-2</v>
      </c>
      <c r="BN93" s="64">
        <v>1.4032615389229599E-3</v>
      </c>
      <c r="BO93" s="64">
        <v>4.1849863550285797E-2</v>
      </c>
      <c r="BP93" s="64">
        <v>4.2361301980975999E-2</v>
      </c>
      <c r="BQ93" s="64">
        <v>7.3281163961830001E-2</v>
      </c>
      <c r="BR93" s="64">
        <v>-5.2454298592198002E-2</v>
      </c>
      <c r="BS93" s="64">
        <v>-4.2725384309917402E-2</v>
      </c>
      <c r="BT93" s="64">
        <v>0.34382639438921703</v>
      </c>
      <c r="BU93" s="65">
        <v>8.0261053581448902E-2</v>
      </c>
      <c r="BV93" s="65">
        <v>1.86100907425522E-2</v>
      </c>
      <c r="BW93" s="67">
        <v>4.6163858161577503E-2</v>
      </c>
      <c r="BX93" s="68">
        <v>3.0858241534368499E-2</v>
      </c>
      <c r="BY93" s="62"/>
      <c r="BZ93" s="28" t="s">
        <v>86</v>
      </c>
      <c r="CA93" s="28" t="s">
        <v>112</v>
      </c>
      <c r="CB93" s="28"/>
      <c r="CC93" s="28"/>
      <c r="CD93" s="28"/>
      <c r="CE93" s="28" t="b">
        <f t="shared" si="2"/>
        <v>1</v>
      </c>
    </row>
    <row r="94" spans="1:83" s="29" customFormat="1" ht="15.75" customHeight="1">
      <c r="A94" s="1" t="s">
        <v>87</v>
      </c>
      <c r="B94" s="26" t="s">
        <v>80</v>
      </c>
      <c r="C94" s="148" t="s">
        <v>103</v>
      </c>
      <c r="D94" s="148" t="s">
        <v>117</v>
      </c>
      <c r="E94" s="69" t="s">
        <v>85</v>
      </c>
      <c r="F94" s="118">
        <v>243741</v>
      </c>
      <c r="G94" s="119">
        <v>70250</v>
      </c>
      <c r="H94" s="119">
        <v>54418</v>
      </c>
      <c r="I94" s="119">
        <v>26905</v>
      </c>
      <c r="J94" s="119">
        <v>92168</v>
      </c>
      <c r="K94" s="119">
        <v>454654</v>
      </c>
      <c r="L94" s="119">
        <v>70464</v>
      </c>
      <c r="M94" s="119">
        <v>107203</v>
      </c>
      <c r="N94" s="119">
        <v>46626</v>
      </c>
      <c r="O94" s="119">
        <v>136180</v>
      </c>
      <c r="P94" s="119">
        <v>94181</v>
      </c>
      <c r="Q94" s="119">
        <v>371175</v>
      </c>
      <c r="R94" s="119">
        <v>71872</v>
      </c>
      <c r="S94" s="119">
        <v>96493</v>
      </c>
      <c r="T94" s="119">
        <v>117908</v>
      </c>
      <c r="U94" s="119">
        <v>84902</v>
      </c>
      <c r="V94" s="119">
        <v>353840</v>
      </c>
      <c r="W94" s="119">
        <v>117986</v>
      </c>
      <c r="X94" s="119">
        <v>73030</v>
      </c>
      <c r="Y94" s="119">
        <v>65202</v>
      </c>
      <c r="Z94" s="119">
        <v>97622</v>
      </c>
      <c r="AA94" s="119">
        <v>314469</v>
      </c>
      <c r="AB94" s="119">
        <v>62955</v>
      </c>
      <c r="AC94" s="119">
        <v>109433</v>
      </c>
      <c r="AD94" s="119">
        <v>55073</v>
      </c>
      <c r="AE94" s="119">
        <v>40116</v>
      </c>
      <c r="AF94" s="119">
        <v>46892</v>
      </c>
      <c r="AG94" s="119">
        <v>181186</v>
      </c>
      <c r="AH94" s="119">
        <v>69515</v>
      </c>
      <c r="AI94" s="119">
        <v>50676</v>
      </c>
      <c r="AJ94" s="119">
        <v>24778</v>
      </c>
      <c r="AK94" s="119">
        <v>36217</v>
      </c>
      <c r="AL94" s="120">
        <v>1069570</v>
      </c>
      <c r="AM94" s="120">
        <v>849495</v>
      </c>
      <c r="AN94" s="121">
        <v>1919065</v>
      </c>
      <c r="AO94" s="118">
        <v>195533.94312371299</v>
      </c>
      <c r="AP94" s="119">
        <v>53225.537232952003</v>
      </c>
      <c r="AQ94" s="119">
        <v>48795.217204294</v>
      </c>
      <c r="AR94" s="119">
        <v>34869.476680344997</v>
      </c>
      <c r="AS94" s="119">
        <v>58643.712006121998</v>
      </c>
      <c r="AT94" s="119">
        <v>424202.014994659</v>
      </c>
      <c r="AU94" s="119">
        <v>63622.962312379997</v>
      </c>
      <c r="AV94" s="119">
        <v>69281.945330467002</v>
      </c>
      <c r="AW94" s="119">
        <v>127904.82295923799</v>
      </c>
      <c r="AX94" s="119">
        <v>56331.917336190003</v>
      </c>
      <c r="AY94" s="119">
        <v>107060.36705638299</v>
      </c>
      <c r="AZ94" s="119">
        <v>302974.27038006799</v>
      </c>
      <c r="BA94" s="119">
        <v>93667.628353053995</v>
      </c>
      <c r="BB94" s="119">
        <v>67427.801837638006</v>
      </c>
      <c r="BC94" s="119">
        <v>42908.978002975004</v>
      </c>
      <c r="BD94" s="119">
        <v>98969.862186401006</v>
      </c>
      <c r="BE94" s="119">
        <v>377651.25291396701</v>
      </c>
      <c r="BF94" s="119">
        <v>62027.010724663</v>
      </c>
      <c r="BG94" s="119">
        <v>95843.089221654998</v>
      </c>
      <c r="BH94" s="119">
        <v>68125.409644914005</v>
      </c>
      <c r="BI94" s="119">
        <v>151655.74332273501</v>
      </c>
      <c r="BJ94" s="119">
        <v>450506.62401915097</v>
      </c>
      <c r="BK94" s="119">
        <v>239121.76474783401</v>
      </c>
      <c r="BL94" s="119">
        <v>111133.45330733201</v>
      </c>
      <c r="BM94" s="119">
        <v>53317.676842649998</v>
      </c>
      <c r="BN94" s="119">
        <v>22226.693251639001</v>
      </c>
      <c r="BO94" s="119">
        <v>24707.035869697</v>
      </c>
      <c r="BP94" s="119">
        <v>153906.64083597</v>
      </c>
      <c r="BQ94" s="119">
        <v>73373.387958591993</v>
      </c>
      <c r="BR94" s="119">
        <v>32296.207195055002</v>
      </c>
      <c r="BS94" s="119">
        <v>11546.472164557001</v>
      </c>
      <c r="BT94" s="119">
        <v>36690.573517766003</v>
      </c>
      <c r="BU94" s="120">
        <v>922710.22849844</v>
      </c>
      <c r="BV94" s="120">
        <v>982064.51776908804</v>
      </c>
      <c r="BW94" s="122">
        <v>1904774.7462675299</v>
      </c>
      <c r="BX94" s="123">
        <v>3823839.7462675301</v>
      </c>
      <c r="BY94" s="103"/>
      <c r="BZ94" s="28" t="s">
        <v>86</v>
      </c>
      <c r="CA94" s="28" t="s">
        <v>112</v>
      </c>
      <c r="CB94" s="28"/>
      <c r="CC94" s="28"/>
      <c r="CD94" s="28"/>
      <c r="CE94" s="28" t="b">
        <f t="shared" si="2"/>
        <v>0</v>
      </c>
    </row>
    <row r="95" spans="1:83" s="33" customFormat="1" ht="15.75" customHeight="1">
      <c r="A95" s="1" t="s">
        <v>87</v>
      </c>
      <c r="B95" s="26" t="s">
        <v>81</v>
      </c>
      <c r="C95" s="147"/>
      <c r="D95" s="147"/>
      <c r="E95" s="30" t="s">
        <v>88</v>
      </c>
      <c r="F95" s="104">
        <v>235644.664296331</v>
      </c>
      <c r="G95" s="105">
        <v>69729.286300246007</v>
      </c>
      <c r="H95" s="105">
        <v>54617.685038611999</v>
      </c>
      <c r="I95" s="105">
        <v>23648.075945075001</v>
      </c>
      <c r="J95" s="105">
        <v>87649.617012397997</v>
      </c>
      <c r="K95" s="105">
        <v>405177.51220567001</v>
      </c>
      <c r="L95" s="105">
        <v>93263.889321555995</v>
      </c>
      <c r="M95" s="105">
        <v>91714.104996837006</v>
      </c>
      <c r="N95" s="105">
        <v>43582.039587067004</v>
      </c>
      <c r="O95" s="105">
        <v>102862.523706625</v>
      </c>
      <c r="P95" s="105">
        <v>73754.954593585004</v>
      </c>
      <c r="Q95" s="105">
        <v>448099.64709240198</v>
      </c>
      <c r="R95" s="105">
        <v>92209.101014815998</v>
      </c>
      <c r="S95" s="105">
        <v>118812.876935615</v>
      </c>
      <c r="T95" s="105">
        <v>125664.980094536</v>
      </c>
      <c r="U95" s="105">
        <v>111412.68904743499</v>
      </c>
      <c r="V95" s="105">
        <v>347075.96252210502</v>
      </c>
      <c r="W95" s="105">
        <v>134819.95220075699</v>
      </c>
      <c r="X95" s="105">
        <v>70239.115746281997</v>
      </c>
      <c r="Y95" s="105">
        <v>53898.305084746004</v>
      </c>
      <c r="Z95" s="105">
        <v>88118.589490319995</v>
      </c>
      <c r="AA95" s="105">
        <v>290456.041368937</v>
      </c>
      <c r="AB95" s="105">
        <v>60588.280773143</v>
      </c>
      <c r="AC95" s="105">
        <v>95154.185173735998</v>
      </c>
      <c r="AD95" s="105">
        <v>58040.277185501</v>
      </c>
      <c r="AE95" s="105">
        <v>36926.07696726</v>
      </c>
      <c r="AF95" s="105">
        <v>39747.221269296999</v>
      </c>
      <c r="AG95" s="105">
        <v>171841.991857363</v>
      </c>
      <c r="AH95" s="105">
        <v>58800.413650465001</v>
      </c>
      <c r="AI95" s="105">
        <v>51609.445628998001</v>
      </c>
      <c r="AJ95" s="105">
        <v>26951.248730964999</v>
      </c>
      <c r="AK95" s="105">
        <v>34480.883846935001</v>
      </c>
      <c r="AL95" s="106">
        <v>1088921.8235944</v>
      </c>
      <c r="AM95" s="106">
        <v>809373.995748405</v>
      </c>
      <c r="AN95" s="107">
        <v>1898295.81934281</v>
      </c>
      <c r="AO95" s="104">
        <v>193516.81804276901</v>
      </c>
      <c r="AP95" s="105">
        <v>51818.458536585</v>
      </c>
      <c r="AQ95" s="105">
        <v>48795.217204294</v>
      </c>
      <c r="AR95" s="105">
        <v>34259.430295767997</v>
      </c>
      <c r="AS95" s="105">
        <v>58643.712006121998</v>
      </c>
      <c r="AT95" s="105">
        <v>414428.59031027299</v>
      </c>
      <c r="AU95" s="105">
        <v>61235.673421305</v>
      </c>
      <c r="AV95" s="105">
        <v>68091.463967026997</v>
      </c>
      <c r="AW95" s="105">
        <v>127904.82295923799</v>
      </c>
      <c r="AX95" s="105">
        <v>54517.785628528</v>
      </c>
      <c r="AY95" s="105">
        <v>102678.844334175</v>
      </c>
      <c r="AZ95" s="105">
        <v>300645.13712232403</v>
      </c>
      <c r="BA95" s="105">
        <v>92077.572720782002</v>
      </c>
      <c r="BB95" s="105">
        <v>67427.801837638006</v>
      </c>
      <c r="BC95" s="105">
        <v>42169.900377503</v>
      </c>
      <c r="BD95" s="105">
        <v>98969.862186401006</v>
      </c>
      <c r="BE95" s="105">
        <v>378353.25146826002</v>
      </c>
      <c r="BF95" s="105">
        <v>64739.164277395001</v>
      </c>
      <c r="BG95" s="105">
        <v>95992.090831068999</v>
      </c>
      <c r="BH95" s="105">
        <v>70973.761860792001</v>
      </c>
      <c r="BI95" s="105">
        <v>146648.234499004</v>
      </c>
      <c r="BJ95" s="105">
        <v>461102.21693379601</v>
      </c>
      <c r="BK95" s="105">
        <v>239121.76474783401</v>
      </c>
      <c r="BL95" s="105">
        <v>114531.711733509</v>
      </c>
      <c r="BM95" s="105">
        <v>59224.402785017999</v>
      </c>
      <c r="BN95" s="105">
        <v>23517.301797738</v>
      </c>
      <c r="BO95" s="105">
        <v>24707.035869697</v>
      </c>
      <c r="BP95" s="105">
        <v>153906.64083597</v>
      </c>
      <c r="BQ95" s="105">
        <v>73373.387958591993</v>
      </c>
      <c r="BR95" s="105">
        <v>32296.207195055002</v>
      </c>
      <c r="BS95" s="105">
        <v>11546.472164557001</v>
      </c>
      <c r="BT95" s="105">
        <v>36690.573517766003</v>
      </c>
      <c r="BU95" s="106">
        <v>908590.54547536594</v>
      </c>
      <c r="BV95" s="106">
        <v>993362.10923802597</v>
      </c>
      <c r="BW95" s="108">
        <v>1901952.6547133899</v>
      </c>
      <c r="BX95" s="109">
        <v>3800248.4740562001</v>
      </c>
      <c r="BY95" s="110"/>
      <c r="BZ95" s="28" t="s">
        <v>86</v>
      </c>
      <c r="CA95" s="28" t="s">
        <v>112</v>
      </c>
      <c r="CB95" s="28"/>
      <c r="CC95" s="28"/>
      <c r="CD95" s="28"/>
      <c r="CE95" s="28" t="b">
        <f t="shared" si="2"/>
        <v>1</v>
      </c>
    </row>
    <row r="96" spans="1:83" s="33" customFormat="1" ht="15.75" customHeight="1">
      <c r="A96" s="1" t="s">
        <v>87</v>
      </c>
      <c r="B96" s="26" t="s">
        <v>82</v>
      </c>
      <c r="C96" s="147"/>
      <c r="D96" s="147"/>
      <c r="E96" s="30" t="s">
        <v>89</v>
      </c>
      <c r="F96" s="104">
        <v>241062.07420358801</v>
      </c>
      <c r="G96" s="105">
        <v>72984.047664808997</v>
      </c>
      <c r="H96" s="105">
        <v>64979.096989967002</v>
      </c>
      <c r="I96" s="105">
        <v>28767.19394773</v>
      </c>
      <c r="J96" s="105">
        <v>74331.735601081993</v>
      </c>
      <c r="K96" s="105">
        <v>379176.54479202599</v>
      </c>
      <c r="L96" s="105">
        <v>96226.270031427004</v>
      </c>
      <c r="M96" s="105">
        <v>99374.109505393993</v>
      </c>
      <c r="N96" s="105">
        <v>41078.125</v>
      </c>
      <c r="O96" s="105">
        <v>81965.754508066995</v>
      </c>
      <c r="P96" s="105">
        <v>60532.285747137998</v>
      </c>
      <c r="Q96" s="105">
        <v>383783.84288859501</v>
      </c>
      <c r="R96" s="105">
        <v>84140.946683090006</v>
      </c>
      <c r="S96" s="105">
        <v>105824.810832338</v>
      </c>
      <c r="T96" s="105">
        <v>103468.68778280501</v>
      </c>
      <c r="U96" s="105">
        <v>90349.397590362001</v>
      </c>
      <c r="V96" s="105">
        <v>342775.05010173999</v>
      </c>
      <c r="W96" s="105">
        <v>137733.16307398799</v>
      </c>
      <c r="X96" s="105">
        <v>73071.073305124999</v>
      </c>
      <c r="Y96" s="105">
        <v>54913.095286743002</v>
      </c>
      <c r="Z96" s="105">
        <v>77057.718435884002</v>
      </c>
      <c r="AA96" s="105">
        <v>306397.51460380299</v>
      </c>
      <c r="AB96" s="105">
        <v>57800.214209211001</v>
      </c>
      <c r="AC96" s="105">
        <v>110252.69461077799</v>
      </c>
      <c r="AD96" s="105">
        <v>62169.365079365001</v>
      </c>
      <c r="AE96" s="105">
        <v>40793.357933578998</v>
      </c>
      <c r="AF96" s="105">
        <v>35381.882770869997</v>
      </c>
      <c r="AG96" s="105">
        <v>177269.53967576299</v>
      </c>
      <c r="AH96" s="105">
        <v>55021.821067249002</v>
      </c>
      <c r="AI96" s="105">
        <v>53937.882029011002</v>
      </c>
      <c r="AJ96" s="105">
        <v>37033.798740366998</v>
      </c>
      <c r="AK96" s="105">
        <v>31276.037839135999</v>
      </c>
      <c r="AL96" s="106">
        <v>1004022.46188421</v>
      </c>
      <c r="AM96" s="106">
        <v>826442.10438130598</v>
      </c>
      <c r="AN96" s="107">
        <v>1830464.5662655199</v>
      </c>
      <c r="AO96" s="104">
        <v>191453.281490828</v>
      </c>
      <c r="AP96" s="105">
        <v>51353.158406219998</v>
      </c>
      <c r="AQ96" s="105">
        <v>43240.695621469</v>
      </c>
      <c r="AR96" s="105">
        <v>37608.247422679997</v>
      </c>
      <c r="AS96" s="105">
        <v>59251.180040459003</v>
      </c>
      <c r="AT96" s="105">
        <v>415062.89510276099</v>
      </c>
      <c r="AU96" s="105">
        <v>64384.993849938</v>
      </c>
      <c r="AV96" s="105">
        <v>60345.771227600002</v>
      </c>
      <c r="AW96" s="105">
        <v>131458.57452966701</v>
      </c>
      <c r="AX96" s="105">
        <v>58070.739549839003</v>
      </c>
      <c r="AY96" s="105">
        <v>100802.815945717</v>
      </c>
      <c r="AZ96" s="105">
        <v>277493.14274268202</v>
      </c>
      <c r="BA96" s="105">
        <v>74711.997273347006</v>
      </c>
      <c r="BB96" s="105">
        <v>66908.116984673004</v>
      </c>
      <c r="BC96" s="105">
        <v>39828.655400440999</v>
      </c>
      <c r="BD96" s="105">
        <v>96044.373084221006</v>
      </c>
      <c r="BE96" s="105">
        <v>370160.16183879902</v>
      </c>
      <c r="BF96" s="105">
        <v>50266.336633662999</v>
      </c>
      <c r="BG96" s="105">
        <v>94628.457711442999</v>
      </c>
      <c r="BH96" s="105">
        <v>68161.768368617995</v>
      </c>
      <c r="BI96" s="105">
        <v>157103.59912507501</v>
      </c>
      <c r="BJ96" s="105">
        <v>456242.23247646203</v>
      </c>
      <c r="BK96" s="105">
        <v>244930.745478606</v>
      </c>
      <c r="BL96" s="105">
        <v>119214.081806562</v>
      </c>
      <c r="BM96" s="105">
        <v>49561.764705882</v>
      </c>
      <c r="BN96" s="105">
        <v>20199.889334624</v>
      </c>
      <c r="BO96" s="105">
        <v>22335.751150788001</v>
      </c>
      <c r="BP96" s="105">
        <v>179301.97774374101</v>
      </c>
      <c r="BQ96" s="105">
        <v>30227.682079178001</v>
      </c>
      <c r="BR96" s="105">
        <v>72818.713450291994</v>
      </c>
      <c r="BS96" s="105">
        <v>40248.673237301002</v>
      </c>
      <c r="BT96" s="105">
        <v>36006.90897697</v>
      </c>
      <c r="BU96" s="106">
        <v>884009.31933627103</v>
      </c>
      <c r="BV96" s="106">
        <v>1005704.372059</v>
      </c>
      <c r="BW96" s="108">
        <v>1889713.6913952699</v>
      </c>
      <c r="BX96" s="109">
        <v>3720178.2576607899</v>
      </c>
      <c r="BY96" s="110"/>
      <c r="BZ96" s="28" t="s">
        <v>86</v>
      </c>
      <c r="CA96" s="28" t="s">
        <v>112</v>
      </c>
      <c r="CB96" s="28"/>
      <c r="CC96" s="28"/>
      <c r="CD96" s="28"/>
      <c r="CE96" s="28" t="b">
        <f t="shared" si="2"/>
        <v>1</v>
      </c>
    </row>
    <row r="97" spans="1:83" s="33" customFormat="1" ht="15.75" customHeight="1">
      <c r="A97" s="1" t="s">
        <v>87</v>
      </c>
      <c r="B97" s="26" t="s">
        <v>90</v>
      </c>
      <c r="C97" s="147"/>
      <c r="D97" s="147"/>
      <c r="E97" s="30" t="s">
        <v>91</v>
      </c>
      <c r="F97" s="104">
        <v>2678.9257964119902</v>
      </c>
      <c r="G97" s="105">
        <v>-2734.0476648089998</v>
      </c>
      <c r="H97" s="105">
        <v>-10561.096989967</v>
      </c>
      <c r="I97" s="105">
        <v>-1862.19394773</v>
      </c>
      <c r="J97" s="105">
        <v>17836.264398918</v>
      </c>
      <c r="K97" s="105">
        <v>75477.455207973995</v>
      </c>
      <c r="L97" s="105">
        <v>-25762.270031427001</v>
      </c>
      <c r="M97" s="105">
        <v>7828.8904946060102</v>
      </c>
      <c r="N97" s="105">
        <v>5547.875</v>
      </c>
      <c r="O97" s="105">
        <v>54214.245491932998</v>
      </c>
      <c r="P97" s="105">
        <v>33648.714252862002</v>
      </c>
      <c r="Q97" s="105">
        <v>-12608.842888595</v>
      </c>
      <c r="R97" s="105">
        <v>-12268.94668309</v>
      </c>
      <c r="S97" s="105">
        <v>-9331.8108323380002</v>
      </c>
      <c r="T97" s="105">
        <v>14439.312217195</v>
      </c>
      <c r="U97" s="105">
        <v>-5447.3975903620003</v>
      </c>
      <c r="V97" s="105">
        <v>11064.94989826</v>
      </c>
      <c r="W97" s="105">
        <v>-19747.163073987998</v>
      </c>
      <c r="X97" s="105">
        <v>-41.073305124999003</v>
      </c>
      <c r="Y97" s="105">
        <v>10288.904713256999</v>
      </c>
      <c r="Z97" s="105">
        <v>20564.281564116001</v>
      </c>
      <c r="AA97" s="105">
        <v>8071.4853961970102</v>
      </c>
      <c r="AB97" s="105">
        <v>5154.7857907890002</v>
      </c>
      <c r="AC97" s="105">
        <v>-819.69461077799497</v>
      </c>
      <c r="AD97" s="105">
        <v>-7096.3650793650004</v>
      </c>
      <c r="AE97" s="105">
        <v>-677.35793357899797</v>
      </c>
      <c r="AF97" s="105">
        <v>11510.117229130001</v>
      </c>
      <c r="AG97" s="105">
        <v>3916.4603242370099</v>
      </c>
      <c r="AH97" s="105">
        <v>14493.178932751</v>
      </c>
      <c r="AI97" s="105">
        <v>-3261.8820290110002</v>
      </c>
      <c r="AJ97" s="105">
        <v>-12255.798740366999</v>
      </c>
      <c r="AK97" s="105">
        <v>4940.962160864</v>
      </c>
      <c r="AL97" s="106">
        <v>65547.538115789997</v>
      </c>
      <c r="AM97" s="106">
        <v>23052.895618694001</v>
      </c>
      <c r="AN97" s="107">
        <v>88600.433734480102</v>
      </c>
      <c r="AO97" s="104">
        <v>4080.66163288499</v>
      </c>
      <c r="AP97" s="105">
        <v>1872.3788267320101</v>
      </c>
      <c r="AQ97" s="105">
        <v>5554.5215828250002</v>
      </c>
      <c r="AR97" s="105">
        <v>-2738.7707423349998</v>
      </c>
      <c r="AS97" s="105">
        <v>-607.46803433700597</v>
      </c>
      <c r="AT97" s="105">
        <v>9139.1198918980099</v>
      </c>
      <c r="AU97" s="105">
        <v>-762.03153755800304</v>
      </c>
      <c r="AV97" s="105">
        <v>8936.1741028670003</v>
      </c>
      <c r="AW97" s="105">
        <v>-3553.7515704290099</v>
      </c>
      <c r="AX97" s="105">
        <v>-1738.8222136490001</v>
      </c>
      <c r="AY97" s="105">
        <v>6257.5511106659997</v>
      </c>
      <c r="AZ97" s="105">
        <v>25481.127637385998</v>
      </c>
      <c r="BA97" s="105">
        <v>18955.631079707</v>
      </c>
      <c r="BB97" s="105">
        <v>519.68485296500103</v>
      </c>
      <c r="BC97" s="105">
        <v>3080.322602534</v>
      </c>
      <c r="BD97" s="105">
        <v>2925.4891021799999</v>
      </c>
      <c r="BE97" s="105">
        <v>7491.0910751679903</v>
      </c>
      <c r="BF97" s="105">
        <v>11760.674091000001</v>
      </c>
      <c r="BG97" s="105">
        <v>1214.631510212</v>
      </c>
      <c r="BH97" s="105">
        <v>-36.358723703990101</v>
      </c>
      <c r="BI97" s="105">
        <v>-5447.8558023400001</v>
      </c>
      <c r="BJ97" s="105">
        <v>-5735.6084573110602</v>
      </c>
      <c r="BK97" s="105">
        <v>-5808.9807307719902</v>
      </c>
      <c r="BL97" s="105">
        <v>-8080.6284992299898</v>
      </c>
      <c r="BM97" s="105">
        <v>3755.912136768</v>
      </c>
      <c r="BN97" s="105">
        <v>2026.803917015</v>
      </c>
      <c r="BO97" s="105">
        <v>2371.2847189089998</v>
      </c>
      <c r="BP97" s="105">
        <v>-25395.336907771001</v>
      </c>
      <c r="BQ97" s="105">
        <v>43145.705879414003</v>
      </c>
      <c r="BR97" s="105">
        <v>-40522.506255237</v>
      </c>
      <c r="BS97" s="105">
        <v>-28702.201072743999</v>
      </c>
      <c r="BT97" s="105">
        <v>683.66454079600203</v>
      </c>
      <c r="BU97" s="106">
        <v>38700.909162169002</v>
      </c>
      <c r="BV97" s="106">
        <v>-23639.854289911898</v>
      </c>
      <c r="BW97" s="108">
        <v>15061.05487226</v>
      </c>
      <c r="BX97" s="109">
        <v>103661.48860673999</v>
      </c>
      <c r="BY97" s="110"/>
      <c r="BZ97" s="28" t="s">
        <v>86</v>
      </c>
      <c r="CA97" s="28" t="s">
        <v>112</v>
      </c>
      <c r="CB97" s="28"/>
      <c r="CC97" s="28"/>
      <c r="CD97" s="28"/>
      <c r="CE97" s="28" t="b">
        <f t="shared" si="2"/>
        <v>1</v>
      </c>
    </row>
    <row r="98" spans="1:83" s="33" customFormat="1" ht="15.75" customHeight="1">
      <c r="A98" s="1" t="s">
        <v>87</v>
      </c>
      <c r="B98" s="31" t="s">
        <v>83</v>
      </c>
      <c r="C98" s="147"/>
      <c r="D98" s="147"/>
      <c r="E98" s="32" t="s">
        <v>92</v>
      </c>
      <c r="F98" s="111">
        <v>243741</v>
      </c>
      <c r="G98" s="112">
        <v>70250</v>
      </c>
      <c r="H98" s="112">
        <v>54418</v>
      </c>
      <c r="I98" s="112">
        <v>26905</v>
      </c>
      <c r="J98" s="112">
        <v>92168</v>
      </c>
      <c r="K98" s="112">
        <v>454654</v>
      </c>
      <c r="L98" s="112">
        <v>70464</v>
      </c>
      <c r="M98" s="112">
        <v>107203</v>
      </c>
      <c r="N98" s="112">
        <v>46626</v>
      </c>
      <c r="O98" s="112">
        <v>136180</v>
      </c>
      <c r="P98" s="112">
        <v>94181</v>
      </c>
      <c r="Q98" s="112">
        <v>371175</v>
      </c>
      <c r="R98" s="112">
        <v>71872</v>
      </c>
      <c r="S98" s="112">
        <v>96493</v>
      </c>
      <c r="T98" s="112">
        <v>117908</v>
      </c>
      <c r="U98" s="112">
        <v>84902</v>
      </c>
      <c r="V98" s="112">
        <v>325351.70847927901</v>
      </c>
      <c r="W98" s="112">
        <v>117980</v>
      </c>
      <c r="X98" s="112">
        <v>73061</v>
      </c>
      <c r="Y98" s="112">
        <v>50706.169491524997</v>
      </c>
      <c r="Z98" s="112">
        <v>83604.538987754</v>
      </c>
      <c r="AA98" s="112">
        <v>304123.70296021301</v>
      </c>
      <c r="AB98" s="112">
        <v>58437.924379242999</v>
      </c>
      <c r="AC98" s="112">
        <v>108131.418542839</v>
      </c>
      <c r="AD98" s="112">
        <v>61139.447819804998</v>
      </c>
      <c r="AE98" s="112">
        <v>40530.637119494997</v>
      </c>
      <c r="AF98" s="112">
        <v>35884.275098831</v>
      </c>
      <c r="AG98" s="112">
        <v>176752.24721405501</v>
      </c>
      <c r="AH98" s="112">
        <v>56855.813219666998</v>
      </c>
      <c r="AI98" s="112">
        <v>51440.859718382002</v>
      </c>
      <c r="AJ98" s="112">
        <v>32066.741022033999</v>
      </c>
      <c r="AK98" s="112">
        <v>36388.833253972</v>
      </c>
      <c r="AL98" s="113">
        <v>1069570</v>
      </c>
      <c r="AM98" s="113">
        <v>806227.65865354706</v>
      </c>
      <c r="AN98" s="114">
        <v>1875797.6586535501</v>
      </c>
      <c r="AO98" s="111">
        <v>195266.28799304701</v>
      </c>
      <c r="AP98" s="112">
        <v>52225.616575150001</v>
      </c>
      <c r="AQ98" s="112">
        <v>50965.324107230997</v>
      </c>
      <c r="AR98" s="112">
        <v>35489.813683968998</v>
      </c>
      <c r="AS98" s="112">
        <v>56585.533626696997</v>
      </c>
      <c r="AT98" s="112">
        <v>424355.26160569198</v>
      </c>
      <c r="AU98" s="112">
        <v>61783.773720974998</v>
      </c>
      <c r="AV98" s="112">
        <v>72115.131718118995</v>
      </c>
      <c r="AW98" s="112">
        <v>129700.185343292</v>
      </c>
      <c r="AX98" s="112">
        <v>58555.269962158003</v>
      </c>
      <c r="AY98" s="112">
        <v>102200.90086114799</v>
      </c>
      <c r="AZ98" s="112">
        <v>298414.70176155202</v>
      </c>
      <c r="BA98" s="112">
        <v>93512.017852788005</v>
      </c>
      <c r="BB98" s="112">
        <v>68753.622254935995</v>
      </c>
      <c r="BC98" s="112">
        <v>45950.593597530999</v>
      </c>
      <c r="BD98" s="112">
        <v>90198.468056297002</v>
      </c>
      <c r="BE98" s="112">
        <v>387716.14296960999</v>
      </c>
      <c r="BF98" s="112">
        <v>66468.729532900004</v>
      </c>
      <c r="BG98" s="112">
        <v>93420.403112008004</v>
      </c>
      <c r="BH98" s="112">
        <v>77762.205992592993</v>
      </c>
      <c r="BI98" s="112">
        <v>150064.80433210899</v>
      </c>
      <c r="BJ98" s="112">
        <v>472191.61770325602</v>
      </c>
      <c r="BK98" s="112">
        <v>250349.81134115401</v>
      </c>
      <c r="BL98" s="112">
        <v>123628.928805962</v>
      </c>
      <c r="BM98" s="112">
        <v>53484.832365183996</v>
      </c>
      <c r="BN98" s="112">
        <v>22108.625074626001</v>
      </c>
      <c r="BO98" s="112">
        <v>22619.420116329999</v>
      </c>
      <c r="BP98" s="112">
        <v>163113.39317328701</v>
      </c>
      <c r="BQ98" s="112">
        <v>71621.854290842995</v>
      </c>
      <c r="BR98" s="112">
        <v>34560.427582370001</v>
      </c>
      <c r="BS98" s="112">
        <v>13474.653493487</v>
      </c>
      <c r="BT98" s="112">
        <v>43456.457806587001</v>
      </c>
      <c r="BU98" s="113">
        <v>918036.25136029103</v>
      </c>
      <c r="BV98" s="113">
        <v>1023021.15384615</v>
      </c>
      <c r="BW98" s="115">
        <v>1941057.40520644</v>
      </c>
      <c r="BX98" s="116">
        <v>3816855.0638599899</v>
      </c>
      <c r="BY98" s="117"/>
      <c r="BZ98" s="28" t="s">
        <v>86</v>
      </c>
      <c r="CA98" s="28" t="s">
        <v>112</v>
      </c>
      <c r="CB98" s="28"/>
      <c r="CC98" s="28"/>
      <c r="CD98" s="28"/>
      <c r="CE98" s="28" t="b">
        <f t="shared" si="2"/>
        <v>1</v>
      </c>
    </row>
    <row r="99" spans="1:83" s="33" customFormat="1" ht="15.75" customHeight="1">
      <c r="A99" s="1" t="s">
        <v>87</v>
      </c>
      <c r="B99" s="26" t="s">
        <v>84</v>
      </c>
      <c r="C99" s="147"/>
      <c r="D99" s="147"/>
      <c r="E99" s="30" t="s">
        <v>93</v>
      </c>
      <c r="F99" s="104">
        <v>173273</v>
      </c>
      <c r="G99" s="105">
        <v>45660</v>
      </c>
      <c r="H99" s="105">
        <v>59187</v>
      </c>
      <c r="I99" s="105">
        <v>18413</v>
      </c>
      <c r="J99" s="105">
        <v>50013</v>
      </c>
      <c r="K99" s="105">
        <v>421986</v>
      </c>
      <c r="L99" s="105">
        <v>96090</v>
      </c>
      <c r="M99" s="105">
        <v>88173</v>
      </c>
      <c r="N99" s="105">
        <v>35225</v>
      </c>
      <c r="O99" s="105">
        <v>114460</v>
      </c>
      <c r="P99" s="105">
        <v>88038</v>
      </c>
      <c r="Q99" s="105">
        <v>281979</v>
      </c>
      <c r="R99" s="105">
        <v>64415</v>
      </c>
      <c r="S99" s="105">
        <v>37244</v>
      </c>
      <c r="T99" s="105">
        <v>103743</v>
      </c>
      <c r="U99" s="105">
        <v>76577</v>
      </c>
      <c r="V99" s="105">
        <v>316241</v>
      </c>
      <c r="W99" s="105">
        <v>131041</v>
      </c>
      <c r="X99" s="105">
        <v>69266</v>
      </c>
      <c r="Y99" s="105">
        <v>46402</v>
      </c>
      <c r="Z99" s="105">
        <v>69532</v>
      </c>
      <c r="AA99" s="105">
        <v>268005</v>
      </c>
      <c r="AB99" s="105">
        <v>48981</v>
      </c>
      <c r="AC99" s="105">
        <v>90057</v>
      </c>
      <c r="AD99" s="105">
        <v>65149</v>
      </c>
      <c r="AE99" s="105">
        <v>35758</v>
      </c>
      <c r="AF99" s="105">
        <v>28060</v>
      </c>
      <c r="AG99" s="105">
        <v>158633</v>
      </c>
      <c r="AH99" s="105">
        <v>46854</v>
      </c>
      <c r="AI99" s="105">
        <v>51156</v>
      </c>
      <c r="AJ99" s="105">
        <v>38565</v>
      </c>
      <c r="AK99" s="105">
        <v>22058</v>
      </c>
      <c r="AL99" s="106">
        <v>877238</v>
      </c>
      <c r="AM99" s="106">
        <v>742879</v>
      </c>
      <c r="AN99" s="107">
        <v>1620117</v>
      </c>
      <c r="AO99" s="104">
        <v>179684</v>
      </c>
      <c r="AP99" s="105">
        <v>43713</v>
      </c>
      <c r="AQ99" s="105">
        <v>38540</v>
      </c>
      <c r="AR99" s="105">
        <v>38177</v>
      </c>
      <c r="AS99" s="105">
        <v>59254</v>
      </c>
      <c r="AT99" s="105">
        <v>382301</v>
      </c>
      <c r="AU99" s="105">
        <v>58620</v>
      </c>
      <c r="AV99" s="105">
        <v>81046</v>
      </c>
      <c r="AW99" s="105">
        <v>101669</v>
      </c>
      <c r="AX99" s="105">
        <v>50305</v>
      </c>
      <c r="AY99" s="105">
        <v>90661</v>
      </c>
      <c r="AZ99" s="105">
        <v>285089</v>
      </c>
      <c r="BA99" s="105">
        <v>78539</v>
      </c>
      <c r="BB99" s="105">
        <v>64949</v>
      </c>
      <c r="BC99" s="105">
        <v>62570</v>
      </c>
      <c r="BD99" s="105">
        <v>79031</v>
      </c>
      <c r="BE99" s="105">
        <v>530239</v>
      </c>
      <c r="BF99" s="105">
        <v>88186</v>
      </c>
      <c r="BG99" s="105">
        <v>70103</v>
      </c>
      <c r="BH99" s="105">
        <v>138995</v>
      </c>
      <c r="BI99" s="105">
        <v>232955</v>
      </c>
      <c r="BJ99" s="105">
        <v>298436</v>
      </c>
      <c r="BK99" s="105">
        <v>111309</v>
      </c>
      <c r="BL99" s="105">
        <v>92066</v>
      </c>
      <c r="BM99" s="105">
        <v>48745</v>
      </c>
      <c r="BN99" s="105">
        <v>21558</v>
      </c>
      <c r="BO99" s="105">
        <v>24758</v>
      </c>
      <c r="BP99" s="105">
        <v>142181</v>
      </c>
      <c r="BQ99" s="105">
        <v>66300</v>
      </c>
      <c r="BR99" s="105">
        <v>31738</v>
      </c>
      <c r="BS99" s="105">
        <v>11443</v>
      </c>
      <c r="BT99" s="105">
        <v>32700</v>
      </c>
      <c r="BU99" s="106">
        <v>847074</v>
      </c>
      <c r="BV99" s="106">
        <v>970856</v>
      </c>
      <c r="BW99" s="108">
        <v>1817930</v>
      </c>
      <c r="BX99" s="109">
        <v>3438047</v>
      </c>
      <c r="BY99" s="110"/>
      <c r="BZ99" s="28" t="s">
        <v>86</v>
      </c>
      <c r="CA99" s="28" t="s">
        <v>112</v>
      </c>
      <c r="CB99" s="28"/>
      <c r="CC99" s="28"/>
      <c r="CD99" s="28"/>
      <c r="CE99" s="28" t="b">
        <f t="shared" si="2"/>
        <v>1</v>
      </c>
    </row>
    <row r="100" spans="1:83" s="33" customFormat="1" ht="15.75" customHeight="1">
      <c r="A100" s="1" t="s">
        <v>87</v>
      </c>
      <c r="B100" s="26" t="s">
        <v>94</v>
      </c>
      <c r="C100" s="147"/>
      <c r="D100" s="147"/>
      <c r="E100" s="55" t="s">
        <v>94</v>
      </c>
      <c r="F100" s="104">
        <v>238561</v>
      </c>
      <c r="G100" s="105">
        <v>62255</v>
      </c>
      <c r="H100" s="105">
        <v>77830</v>
      </c>
      <c r="I100" s="105">
        <v>30766</v>
      </c>
      <c r="J100" s="105">
        <v>67710</v>
      </c>
      <c r="K100" s="105">
        <v>358271</v>
      </c>
      <c r="L100" s="105">
        <v>99551</v>
      </c>
      <c r="M100" s="105">
        <v>85270</v>
      </c>
      <c r="N100" s="105">
        <v>36167</v>
      </c>
      <c r="O100" s="105">
        <v>75701</v>
      </c>
      <c r="P100" s="105">
        <v>61582</v>
      </c>
      <c r="Q100" s="105">
        <v>382288</v>
      </c>
      <c r="R100" s="105">
        <v>129904</v>
      </c>
      <c r="S100" s="105">
        <v>81798</v>
      </c>
      <c r="T100" s="105">
        <v>98054</v>
      </c>
      <c r="U100" s="105">
        <v>72532</v>
      </c>
      <c r="V100" s="105">
        <v>367065</v>
      </c>
      <c r="W100" s="105">
        <v>133803</v>
      </c>
      <c r="X100" s="105">
        <v>83011</v>
      </c>
      <c r="Y100" s="105">
        <v>29822</v>
      </c>
      <c r="Z100" s="105">
        <v>120429</v>
      </c>
      <c r="AA100" s="105">
        <v>309442</v>
      </c>
      <c r="AB100" s="105">
        <v>97192</v>
      </c>
      <c r="AC100" s="105">
        <v>63403</v>
      </c>
      <c r="AD100" s="105">
        <v>58033</v>
      </c>
      <c r="AE100" s="105">
        <v>54235</v>
      </c>
      <c r="AF100" s="105">
        <v>36579</v>
      </c>
      <c r="AG100" s="105">
        <v>169525</v>
      </c>
      <c r="AH100" s="105">
        <v>59565</v>
      </c>
      <c r="AI100" s="105">
        <v>48923</v>
      </c>
      <c r="AJ100" s="105">
        <v>27026</v>
      </c>
      <c r="AK100" s="105">
        <v>34011</v>
      </c>
      <c r="AL100" s="106">
        <v>979120</v>
      </c>
      <c r="AM100" s="106">
        <v>846032</v>
      </c>
      <c r="AN100" s="107">
        <v>1825152</v>
      </c>
      <c r="AO100" s="104">
        <v>173171</v>
      </c>
      <c r="AP100" s="105">
        <v>22373</v>
      </c>
      <c r="AQ100" s="105">
        <v>77271</v>
      </c>
      <c r="AR100" s="105">
        <v>50174</v>
      </c>
      <c r="AS100" s="105">
        <v>23353</v>
      </c>
      <c r="AT100" s="105">
        <v>348061</v>
      </c>
      <c r="AU100" s="105">
        <v>81098</v>
      </c>
      <c r="AV100" s="105">
        <v>74975</v>
      </c>
      <c r="AW100" s="105">
        <v>57541</v>
      </c>
      <c r="AX100" s="105">
        <v>32767</v>
      </c>
      <c r="AY100" s="105">
        <v>101680</v>
      </c>
      <c r="AZ100" s="105">
        <v>298604</v>
      </c>
      <c r="BA100" s="105">
        <v>78428</v>
      </c>
      <c r="BB100" s="105">
        <v>53494</v>
      </c>
      <c r="BC100" s="105">
        <v>59749</v>
      </c>
      <c r="BD100" s="105">
        <v>106933</v>
      </c>
      <c r="BE100" s="105">
        <v>494523</v>
      </c>
      <c r="BF100" s="105">
        <v>89638</v>
      </c>
      <c r="BG100" s="105">
        <v>67265</v>
      </c>
      <c r="BH100" s="105">
        <v>113939</v>
      </c>
      <c r="BI100" s="105">
        <v>223681</v>
      </c>
      <c r="BJ100" s="105">
        <v>273674</v>
      </c>
      <c r="BK100" s="105">
        <v>111776</v>
      </c>
      <c r="BL100" s="105">
        <v>86024</v>
      </c>
      <c r="BM100" s="105">
        <v>41450</v>
      </c>
      <c r="BN100" s="105">
        <v>15753</v>
      </c>
      <c r="BO100" s="105">
        <v>18671</v>
      </c>
      <c r="BP100" s="105">
        <v>142783</v>
      </c>
      <c r="BQ100" s="105">
        <v>51427</v>
      </c>
      <c r="BR100" s="105">
        <v>49217</v>
      </c>
      <c r="BS100" s="105">
        <v>10030</v>
      </c>
      <c r="BT100" s="105">
        <v>32109</v>
      </c>
      <c r="BU100" s="106">
        <v>819836</v>
      </c>
      <c r="BV100" s="106">
        <v>910980</v>
      </c>
      <c r="BW100" s="108">
        <v>1730816</v>
      </c>
      <c r="BX100" s="109">
        <v>3555968</v>
      </c>
      <c r="BY100" s="110"/>
      <c r="BZ100" s="28" t="s">
        <v>86</v>
      </c>
      <c r="CA100" s="28" t="s">
        <v>112</v>
      </c>
      <c r="CB100" s="28"/>
      <c r="CC100" s="28"/>
      <c r="CD100" s="28"/>
      <c r="CE100" s="28" t="b">
        <f t="shared" si="2"/>
        <v>1</v>
      </c>
    </row>
    <row r="101" spans="1:83" s="33" customFormat="1" ht="15.75" customHeight="1">
      <c r="A101" s="1" t="s">
        <v>87</v>
      </c>
      <c r="B101" s="26" t="s">
        <v>95</v>
      </c>
      <c r="C101" s="147"/>
      <c r="D101" s="147"/>
      <c r="E101" s="55" t="s">
        <v>96</v>
      </c>
      <c r="F101" s="56">
        <v>1.11130123030034E-2</v>
      </c>
      <c r="G101" s="57">
        <v>-3.74608938841752E-2</v>
      </c>
      <c r="H101" s="57">
        <v>-0.162530682622408</v>
      </c>
      <c r="I101" s="57">
        <v>-6.4733249656313593E-2</v>
      </c>
      <c r="J101" s="57">
        <v>0.23995490290500299</v>
      </c>
      <c r="K101" s="57">
        <v>0.19905623447613999</v>
      </c>
      <c r="L101" s="57">
        <v>-0.26772595490829199</v>
      </c>
      <c r="M101" s="57">
        <v>7.8781993957702398E-2</v>
      </c>
      <c r="N101" s="57">
        <v>0.13505667554203099</v>
      </c>
      <c r="O101" s="57">
        <v>0.66142556507056005</v>
      </c>
      <c r="P101" s="57">
        <v>0.55588045020178201</v>
      </c>
      <c r="Q101" s="57">
        <v>-3.28540221852308E-2</v>
      </c>
      <c r="R101" s="57">
        <v>-0.145814222049343</v>
      </c>
      <c r="S101" s="57">
        <v>-8.8181691598983494E-2</v>
      </c>
      <c r="T101" s="57">
        <v>0.139552482268888</v>
      </c>
      <c r="U101" s="57">
        <v>-6.0292572342984803E-2</v>
      </c>
      <c r="V101" s="57">
        <v>3.2280499689157E-2</v>
      </c>
      <c r="W101" s="57">
        <v>-0.14337261000373699</v>
      </c>
      <c r="X101" s="57">
        <v>-5.6210075023105301E-4</v>
      </c>
      <c r="Y101" s="57">
        <v>0.18736705078325699</v>
      </c>
      <c r="Z101" s="57">
        <v>0.26686854972518498</v>
      </c>
      <c r="AA101" s="57">
        <v>2.6343181688774801E-2</v>
      </c>
      <c r="AB101" s="57">
        <v>8.9182814654128695E-2</v>
      </c>
      <c r="AC101" s="57">
        <v>-7.4346900424678104E-3</v>
      </c>
      <c r="AD101" s="57">
        <v>-0.114145690088773</v>
      </c>
      <c r="AE101" s="57">
        <v>-1.6604613297142499E-2</v>
      </c>
      <c r="AF101" s="57">
        <v>0.32531104417672002</v>
      </c>
      <c r="AG101" s="57">
        <v>2.2093250376801699E-2</v>
      </c>
      <c r="AH101" s="57">
        <v>0.26340783804732798</v>
      </c>
      <c r="AI101" s="57">
        <v>-6.04747888924628E-2</v>
      </c>
      <c r="AJ101" s="57">
        <v>-0.33093550100784402</v>
      </c>
      <c r="AK101" s="57">
        <v>0.15797915919775901</v>
      </c>
      <c r="AL101" s="58">
        <v>6.5284931965346196E-2</v>
      </c>
      <c r="AM101" s="58">
        <v>2.7894144667220198E-2</v>
      </c>
      <c r="AN101" s="59">
        <v>4.8403249845606698E-2</v>
      </c>
      <c r="AO101" s="56">
        <v>2.1314137846629101E-2</v>
      </c>
      <c r="AP101" s="57">
        <v>3.6460830937035803E-2</v>
      </c>
      <c r="AQ101" s="57">
        <v>0.12845587942084799</v>
      </c>
      <c r="AR101" s="57">
        <v>-7.2823673795640906E-2</v>
      </c>
      <c r="AS101" s="57">
        <v>-1.0252420861866399E-2</v>
      </c>
      <c r="AT101" s="57">
        <v>2.2018638620143E-2</v>
      </c>
      <c r="AU101" s="57">
        <v>-1.18355457070334E-2</v>
      </c>
      <c r="AV101" s="57">
        <v>0.14808285520394401</v>
      </c>
      <c r="AW101" s="57">
        <v>-2.7033242853451302E-2</v>
      </c>
      <c r="AX101" s="57">
        <v>-2.9943173225074299E-2</v>
      </c>
      <c r="AY101" s="57">
        <v>6.2077145880882298E-2</v>
      </c>
      <c r="AZ101" s="57">
        <v>9.1826152479070403E-2</v>
      </c>
      <c r="BA101" s="57">
        <v>0.25371602649510899</v>
      </c>
      <c r="BB101" s="57">
        <v>7.76714211048636E-3</v>
      </c>
      <c r="BC101" s="57">
        <v>7.7339357092629804E-2</v>
      </c>
      <c r="BD101" s="57">
        <v>3.0459765712819501E-2</v>
      </c>
      <c r="BE101" s="57">
        <v>2.0237431921240299E-2</v>
      </c>
      <c r="BF101" s="57">
        <v>0.233967201085507</v>
      </c>
      <c r="BG101" s="57">
        <v>1.28357952732978E-2</v>
      </c>
      <c r="BH101" s="57">
        <v>-5.3341814002481002E-4</v>
      </c>
      <c r="BI101" s="57">
        <v>-3.4676836384905402E-2</v>
      </c>
      <c r="BJ101" s="57">
        <v>-1.25714106433734E-2</v>
      </c>
      <c r="BK101" s="57">
        <v>-2.3716829503870499E-2</v>
      </c>
      <c r="BL101" s="57">
        <v>-6.7782499993094006E-2</v>
      </c>
      <c r="BM101" s="57">
        <v>7.5782453652669196E-2</v>
      </c>
      <c r="BN101" s="57">
        <v>0.10033737727171201</v>
      </c>
      <c r="BO101" s="57">
        <v>0.106165434191155</v>
      </c>
      <c r="BP101" s="57">
        <v>-0.141634449476436</v>
      </c>
      <c r="BQ101" s="57">
        <v>1.4273574059168199</v>
      </c>
      <c r="BR101" s="57">
        <v>-0.55648478715431804</v>
      </c>
      <c r="BS101" s="57">
        <v>-0.713121669962126</v>
      </c>
      <c r="BT101" s="57">
        <v>1.8987037771925199E-2</v>
      </c>
      <c r="BU101" s="58">
        <v>4.3778847480053999E-2</v>
      </c>
      <c r="BV101" s="58">
        <v>-2.3505768640056299E-2</v>
      </c>
      <c r="BW101" s="60">
        <v>7.9700194483639693E-3</v>
      </c>
      <c r="BX101" s="61">
        <v>2.7864656322119801E-2</v>
      </c>
      <c r="BY101" s="62"/>
      <c r="BZ101" s="28" t="s">
        <v>86</v>
      </c>
      <c r="CA101" s="28" t="s">
        <v>112</v>
      </c>
      <c r="CB101" s="28"/>
      <c r="CC101" s="28"/>
      <c r="CD101" s="28"/>
      <c r="CE101" s="28" t="b">
        <f t="shared" si="2"/>
        <v>1</v>
      </c>
    </row>
    <row r="102" spans="1:83" s="33" customFormat="1" ht="15.75" customHeight="1">
      <c r="A102" s="1" t="s">
        <v>87</v>
      </c>
      <c r="B102" s="26" t="s">
        <v>97</v>
      </c>
      <c r="C102" s="149"/>
      <c r="D102" s="149"/>
      <c r="E102" s="76" t="s">
        <v>98</v>
      </c>
      <c r="F102" s="77">
        <v>0.40668771245375801</v>
      </c>
      <c r="G102" s="78">
        <v>0.53854577310556295</v>
      </c>
      <c r="H102" s="78">
        <v>-8.0575126294625501E-2</v>
      </c>
      <c r="I102" s="78">
        <v>0.46119589420518098</v>
      </c>
      <c r="J102" s="78">
        <v>0.84288085097874599</v>
      </c>
      <c r="K102" s="78">
        <v>7.7414890541392403E-2</v>
      </c>
      <c r="L102" s="78">
        <v>-0.26668748048704299</v>
      </c>
      <c r="M102" s="78">
        <v>0.21582570628196801</v>
      </c>
      <c r="N102" s="78">
        <v>0.32366217175301598</v>
      </c>
      <c r="O102" s="78">
        <v>0.18976061506203001</v>
      </c>
      <c r="P102" s="78">
        <v>6.97766873395579E-2</v>
      </c>
      <c r="Q102" s="78">
        <v>0.31632142819146097</v>
      </c>
      <c r="R102" s="78">
        <v>0.11576496157727199</v>
      </c>
      <c r="S102" s="78">
        <v>1.5908334228332099</v>
      </c>
      <c r="T102" s="78">
        <v>0.136539332774259</v>
      </c>
      <c r="U102" s="78">
        <v>0.108714104757303</v>
      </c>
      <c r="V102" s="78">
        <v>0.11889350210757001</v>
      </c>
      <c r="W102" s="78">
        <v>-9.9625308109675598E-2</v>
      </c>
      <c r="X102" s="78">
        <v>5.4341235238067699E-2</v>
      </c>
      <c r="Y102" s="78">
        <v>0.40515495021766301</v>
      </c>
      <c r="Z102" s="78">
        <v>0.40398665362710701</v>
      </c>
      <c r="AA102" s="78">
        <v>0.17336989981530199</v>
      </c>
      <c r="AB102" s="78">
        <v>0.285294297788939</v>
      </c>
      <c r="AC102" s="78">
        <v>0.21515262555936801</v>
      </c>
      <c r="AD102" s="78">
        <v>-0.154660854349261</v>
      </c>
      <c r="AE102" s="78">
        <v>0.121874825213938</v>
      </c>
      <c r="AF102" s="78">
        <v>0.67113328581610798</v>
      </c>
      <c r="AG102" s="78">
        <v>0.142170922821859</v>
      </c>
      <c r="AH102" s="78">
        <v>0.48365134246809199</v>
      </c>
      <c r="AI102" s="78">
        <v>-9.3830635702556904E-3</v>
      </c>
      <c r="AJ102" s="78">
        <v>-0.35750032412809502</v>
      </c>
      <c r="AK102" s="78">
        <v>0.64189863088221999</v>
      </c>
      <c r="AL102" s="79">
        <v>0.21924722823224699</v>
      </c>
      <c r="AM102" s="79">
        <v>0.14351731574051799</v>
      </c>
      <c r="AN102" s="80">
        <v>0.18452247584588</v>
      </c>
      <c r="AO102" s="77">
        <v>8.8210097302558896E-2</v>
      </c>
      <c r="AP102" s="78">
        <v>0.21761346128044301</v>
      </c>
      <c r="AQ102" s="78">
        <v>0.266092817962999</v>
      </c>
      <c r="AR102" s="78">
        <v>-8.6636543459543802E-2</v>
      </c>
      <c r="AS102" s="78">
        <v>-1.0299523979444501E-2</v>
      </c>
      <c r="AT102" s="78">
        <v>0.109602159017787</v>
      </c>
      <c r="AU102" s="78">
        <v>8.5345655277720894E-2</v>
      </c>
      <c r="AV102" s="78">
        <v>-0.14515281037352901</v>
      </c>
      <c r="AW102" s="78">
        <v>0.25805135251883998</v>
      </c>
      <c r="AX102" s="78">
        <v>0.119807520846636</v>
      </c>
      <c r="AY102" s="78">
        <v>0.180886677362736</v>
      </c>
      <c r="AZ102" s="78">
        <v>6.2735743504898397E-2</v>
      </c>
      <c r="BA102" s="78">
        <v>0.19262568091080901</v>
      </c>
      <c r="BB102" s="78">
        <v>3.8165358013795503E-2</v>
      </c>
      <c r="BC102" s="78">
        <v>-0.31422442060132599</v>
      </c>
      <c r="BD102" s="78">
        <v>0.25229166006252002</v>
      </c>
      <c r="BE102" s="78">
        <v>-0.28777164087521501</v>
      </c>
      <c r="BF102" s="78">
        <v>-0.29663426479641902</v>
      </c>
      <c r="BG102" s="78">
        <v>0.36717528809972499</v>
      </c>
      <c r="BH102" s="78">
        <v>-0.50987150872395404</v>
      </c>
      <c r="BI102" s="78">
        <v>-0.348991250143869</v>
      </c>
      <c r="BJ102" s="78">
        <v>0.50955857878791799</v>
      </c>
      <c r="BK102" s="78">
        <v>1.14826981419143</v>
      </c>
      <c r="BL102" s="78">
        <v>0.207106350958356</v>
      </c>
      <c r="BM102" s="78">
        <v>9.3808120682121202E-2</v>
      </c>
      <c r="BN102" s="78">
        <v>3.1018334337090701E-2</v>
      </c>
      <c r="BO102" s="78">
        <v>-2.0584914089587301E-3</v>
      </c>
      <c r="BP102" s="78">
        <v>8.2469815488497106E-2</v>
      </c>
      <c r="BQ102" s="78">
        <v>0.10668760118539999</v>
      </c>
      <c r="BR102" s="78">
        <v>1.7587976402262302E-2</v>
      </c>
      <c r="BS102" s="78">
        <v>9.0423983707944404E-3</v>
      </c>
      <c r="BT102" s="78">
        <v>0.122035887393456</v>
      </c>
      <c r="BU102" s="79">
        <v>8.9291169954974395E-2</v>
      </c>
      <c r="BV102" s="79">
        <v>1.1544984806282301E-2</v>
      </c>
      <c r="BW102" s="81">
        <v>4.7771226762048001E-2</v>
      </c>
      <c r="BX102" s="82">
        <v>0.112212760985388</v>
      </c>
      <c r="BY102" s="62"/>
      <c r="BZ102" s="28" t="s">
        <v>86</v>
      </c>
      <c r="CA102" s="28" t="s">
        <v>112</v>
      </c>
      <c r="CB102" s="28"/>
      <c r="CC102" s="28"/>
      <c r="CD102" s="28"/>
      <c r="CE102" s="28" t="b">
        <f t="shared" si="2"/>
        <v>1</v>
      </c>
    </row>
    <row r="103" spans="1:83" s="29" customFormat="1" ht="15.75" customHeight="1">
      <c r="A103" s="1" t="s">
        <v>87</v>
      </c>
      <c r="B103" s="26" t="s">
        <v>80</v>
      </c>
      <c r="C103" s="147" t="s">
        <v>104</v>
      </c>
      <c r="D103" s="147" t="s">
        <v>118</v>
      </c>
      <c r="E103" s="83" t="s">
        <v>85</v>
      </c>
      <c r="F103" s="124">
        <v>148574</v>
      </c>
      <c r="G103" s="125">
        <v>13685</v>
      </c>
      <c r="H103" s="125">
        <v>32816</v>
      </c>
      <c r="I103" s="125">
        <v>46436</v>
      </c>
      <c r="J103" s="125">
        <v>55637</v>
      </c>
      <c r="K103" s="125">
        <v>205830</v>
      </c>
      <c r="L103" s="125">
        <v>21751</v>
      </c>
      <c r="M103" s="125">
        <v>24685</v>
      </c>
      <c r="N103" s="125">
        <v>57569</v>
      </c>
      <c r="O103" s="125">
        <v>36720</v>
      </c>
      <c r="P103" s="125">
        <v>65105</v>
      </c>
      <c r="Q103" s="125">
        <v>173058</v>
      </c>
      <c r="R103" s="125">
        <v>95055</v>
      </c>
      <c r="S103" s="125">
        <v>10487</v>
      </c>
      <c r="T103" s="125">
        <v>27916</v>
      </c>
      <c r="U103" s="125">
        <v>39600</v>
      </c>
      <c r="V103" s="125">
        <v>251330</v>
      </c>
      <c r="W103" s="125">
        <v>31417</v>
      </c>
      <c r="X103" s="125">
        <v>23784</v>
      </c>
      <c r="Y103" s="125">
        <v>108564</v>
      </c>
      <c r="Z103" s="125">
        <v>87565</v>
      </c>
      <c r="AA103" s="125">
        <v>260026</v>
      </c>
      <c r="AB103" s="125">
        <v>6080</v>
      </c>
      <c r="AC103" s="125">
        <v>28235</v>
      </c>
      <c r="AD103" s="125">
        <v>43879</v>
      </c>
      <c r="AE103" s="125">
        <v>59097</v>
      </c>
      <c r="AF103" s="125">
        <v>122735</v>
      </c>
      <c r="AG103" s="125">
        <v>411313</v>
      </c>
      <c r="AH103" s="125">
        <v>71197</v>
      </c>
      <c r="AI103" s="125">
        <v>106360</v>
      </c>
      <c r="AJ103" s="125">
        <v>147500</v>
      </c>
      <c r="AK103" s="125">
        <v>86256</v>
      </c>
      <c r="AL103" s="126">
        <v>527462</v>
      </c>
      <c r="AM103" s="126">
        <v>922669</v>
      </c>
      <c r="AN103" s="127">
        <v>1450131</v>
      </c>
      <c r="AO103" s="124">
        <v>234105.78161554699</v>
      </c>
      <c r="AP103" s="125">
        <v>38000.766269100997</v>
      </c>
      <c r="AQ103" s="125">
        <v>40186.619142973999</v>
      </c>
      <c r="AR103" s="125">
        <v>70634.092755024001</v>
      </c>
      <c r="AS103" s="125">
        <v>85284.303448448001</v>
      </c>
      <c r="AT103" s="125">
        <v>187670.020775182</v>
      </c>
      <c r="AU103" s="125">
        <v>86069.992483245995</v>
      </c>
      <c r="AV103" s="125">
        <v>36039.493312617</v>
      </c>
      <c r="AW103" s="125">
        <v>14337.611973804</v>
      </c>
      <c r="AX103" s="125">
        <v>23659.326792074</v>
      </c>
      <c r="AY103" s="125">
        <v>27563.596213441</v>
      </c>
      <c r="AZ103" s="125">
        <v>149411.301153726</v>
      </c>
      <c r="BA103" s="125">
        <v>50632.684071025004</v>
      </c>
      <c r="BB103" s="125">
        <v>36800.472426897999</v>
      </c>
      <c r="BC103" s="125">
        <v>31451.923690072999</v>
      </c>
      <c r="BD103" s="125">
        <v>30526.220965730001</v>
      </c>
      <c r="BE103" s="125">
        <v>167385.31371163201</v>
      </c>
      <c r="BF103" s="125">
        <v>32881.538797458001</v>
      </c>
      <c r="BG103" s="125">
        <v>36000.377558503002</v>
      </c>
      <c r="BH103" s="125">
        <v>63754.459247275001</v>
      </c>
      <c r="BI103" s="125">
        <v>34748.938108396003</v>
      </c>
      <c r="BJ103" s="125">
        <v>303254.68334430398</v>
      </c>
      <c r="BK103" s="125">
        <v>61192.628141312998</v>
      </c>
      <c r="BL103" s="125">
        <v>30300.168295290001</v>
      </c>
      <c r="BM103" s="125">
        <v>36388.186870922997</v>
      </c>
      <c r="BN103" s="125">
        <v>77944.676403236997</v>
      </c>
      <c r="BO103" s="125">
        <v>97429.023633541001</v>
      </c>
      <c r="BP103" s="125">
        <v>290457.19400456297</v>
      </c>
      <c r="BQ103" s="125">
        <v>85214.636828204995</v>
      </c>
      <c r="BR103" s="125">
        <v>62337.07709613</v>
      </c>
      <c r="BS103" s="125">
        <v>109707.674305678</v>
      </c>
      <c r="BT103" s="125">
        <v>33197.805774549997</v>
      </c>
      <c r="BU103" s="126">
        <v>571187.10354445502</v>
      </c>
      <c r="BV103" s="126">
        <v>761097.19106049906</v>
      </c>
      <c r="BW103" s="128">
        <v>1332284.2946049499</v>
      </c>
      <c r="BX103" s="129">
        <v>2782415.2946049501</v>
      </c>
      <c r="BY103" s="103"/>
      <c r="BZ103" s="28" t="s">
        <v>86</v>
      </c>
      <c r="CA103" s="28" t="s">
        <v>112</v>
      </c>
      <c r="CB103" s="28"/>
      <c r="CC103" s="28"/>
      <c r="CD103" s="28"/>
      <c r="CE103" s="28" t="b">
        <f t="shared" si="2"/>
        <v>0</v>
      </c>
    </row>
    <row r="104" spans="1:83" s="33" customFormat="1" ht="15.75" customHeight="1">
      <c r="A104" s="1" t="s">
        <v>87</v>
      </c>
      <c r="B104" s="26" t="s">
        <v>81</v>
      </c>
      <c r="C104" s="147"/>
      <c r="D104" s="147"/>
      <c r="E104" s="30" t="s">
        <v>88</v>
      </c>
      <c r="F104" s="104">
        <v>129815.605962439</v>
      </c>
      <c r="G104" s="105">
        <v>12811.693895099001</v>
      </c>
      <c r="H104" s="105">
        <v>35311.562741859998</v>
      </c>
      <c r="I104" s="105">
        <v>39398.280802292</v>
      </c>
      <c r="J104" s="105">
        <v>42294.068523187998</v>
      </c>
      <c r="K104" s="105">
        <v>216433.01302611199</v>
      </c>
      <c r="L104" s="105">
        <v>35137.748023667002</v>
      </c>
      <c r="M104" s="105">
        <v>35661.169881766997</v>
      </c>
      <c r="N104" s="105">
        <v>63773.510971787</v>
      </c>
      <c r="O104" s="105">
        <v>35084.707128788003</v>
      </c>
      <c r="P104" s="105">
        <v>46775.877020102998</v>
      </c>
      <c r="Q104" s="105">
        <v>176527.24038814701</v>
      </c>
      <c r="R104" s="105">
        <v>53851.568785197</v>
      </c>
      <c r="S104" s="105">
        <v>31105.966666666998</v>
      </c>
      <c r="T104" s="105">
        <v>33840.441901318998</v>
      </c>
      <c r="U104" s="105">
        <v>57729.263034964002</v>
      </c>
      <c r="V104" s="105">
        <v>290910.66361623799</v>
      </c>
      <c r="W104" s="105">
        <v>35271.096345514998</v>
      </c>
      <c r="X104" s="105">
        <v>28262.954298848999</v>
      </c>
      <c r="Y104" s="105">
        <v>136155.60640732301</v>
      </c>
      <c r="Z104" s="105">
        <v>91221.006564551004</v>
      </c>
      <c r="AA104" s="105">
        <v>340101.041365846</v>
      </c>
      <c r="AB104" s="105">
        <v>21114.057315234</v>
      </c>
      <c r="AC104" s="105">
        <v>23422.251138582</v>
      </c>
      <c r="AD104" s="105">
        <v>41033.613728128999</v>
      </c>
      <c r="AE104" s="105">
        <v>105014.18972332</v>
      </c>
      <c r="AF104" s="105">
        <v>149516.92946058101</v>
      </c>
      <c r="AG104" s="105">
        <v>353055.91802273202</v>
      </c>
      <c r="AH104" s="105">
        <v>83426.124197002006</v>
      </c>
      <c r="AI104" s="105">
        <v>73416.679841896999</v>
      </c>
      <c r="AJ104" s="105">
        <v>119437.015329125</v>
      </c>
      <c r="AK104" s="105">
        <v>76776.098654707996</v>
      </c>
      <c r="AL104" s="106">
        <v>522775.85937669798</v>
      </c>
      <c r="AM104" s="106">
        <v>984067.62300481601</v>
      </c>
      <c r="AN104" s="107">
        <v>1506843.4823815101</v>
      </c>
      <c r="AO104" s="104">
        <v>236459.314125473</v>
      </c>
      <c r="AP104" s="105">
        <v>37590.471014493</v>
      </c>
      <c r="AQ104" s="105">
        <v>42007.209952028003</v>
      </c>
      <c r="AR104" s="105">
        <v>71577.329710503996</v>
      </c>
      <c r="AS104" s="105">
        <v>85284.303448448001</v>
      </c>
      <c r="AT104" s="105">
        <v>188279.86231512399</v>
      </c>
      <c r="AU104" s="105">
        <v>85771.808282672006</v>
      </c>
      <c r="AV104" s="105">
        <v>36039.493312617</v>
      </c>
      <c r="AW104" s="105">
        <v>15010.161588109</v>
      </c>
      <c r="AX104" s="105">
        <v>23659.326792074</v>
      </c>
      <c r="AY104" s="105">
        <v>27799.072339652001</v>
      </c>
      <c r="AZ104" s="105">
        <v>139798.67630417799</v>
      </c>
      <c r="BA104" s="105">
        <v>45889.794823015996</v>
      </c>
      <c r="BB104" s="105">
        <v>35241.028600218997</v>
      </c>
      <c r="BC104" s="105">
        <v>29435.200277178999</v>
      </c>
      <c r="BD104" s="105">
        <v>29232.652603764</v>
      </c>
      <c r="BE104" s="105">
        <v>167643.18640827099</v>
      </c>
      <c r="BF104" s="105">
        <v>32932.195876573001</v>
      </c>
      <c r="BG104" s="105">
        <v>36055.839499788002</v>
      </c>
      <c r="BH104" s="105">
        <v>63852.678941489998</v>
      </c>
      <c r="BI104" s="105">
        <v>34802.47209042</v>
      </c>
      <c r="BJ104" s="105">
        <v>303254.68334430398</v>
      </c>
      <c r="BK104" s="105">
        <v>61192.628141312998</v>
      </c>
      <c r="BL104" s="105">
        <v>30300.168295290001</v>
      </c>
      <c r="BM104" s="105">
        <v>36388.186870922997</v>
      </c>
      <c r="BN104" s="105">
        <v>77944.676403236997</v>
      </c>
      <c r="BO104" s="105">
        <v>97429.023633541001</v>
      </c>
      <c r="BP104" s="105">
        <v>290457.19400456297</v>
      </c>
      <c r="BQ104" s="105">
        <v>85214.636828204995</v>
      </c>
      <c r="BR104" s="105">
        <v>62337.07709613</v>
      </c>
      <c r="BS104" s="105">
        <v>109707.674305678</v>
      </c>
      <c r="BT104" s="105">
        <v>33197.805774549997</v>
      </c>
      <c r="BU104" s="106">
        <v>564537.85274477501</v>
      </c>
      <c r="BV104" s="106">
        <v>761355.06375713798</v>
      </c>
      <c r="BW104" s="108">
        <v>1325892.91650191</v>
      </c>
      <c r="BX104" s="109">
        <v>2832736.3988834298</v>
      </c>
      <c r="BY104" s="110"/>
      <c r="BZ104" s="28" t="s">
        <v>86</v>
      </c>
      <c r="CA104" s="28" t="s">
        <v>112</v>
      </c>
      <c r="CB104" s="28"/>
      <c r="CC104" s="28"/>
      <c r="CD104" s="28"/>
      <c r="CE104" s="28" t="b">
        <f t="shared" si="2"/>
        <v>1</v>
      </c>
    </row>
    <row r="105" spans="1:83" s="33" customFormat="1" ht="15.75" customHeight="1">
      <c r="A105" s="1" t="s">
        <v>87</v>
      </c>
      <c r="B105" s="26" t="s">
        <v>82</v>
      </c>
      <c r="C105" s="147"/>
      <c r="D105" s="147"/>
      <c r="E105" s="30" t="s">
        <v>89</v>
      </c>
      <c r="F105" s="104">
        <v>165307.01009326501</v>
      </c>
      <c r="G105" s="105">
        <v>14751.888766254</v>
      </c>
      <c r="H105" s="105">
        <v>38569.539164164002</v>
      </c>
      <c r="I105" s="105">
        <v>64594.18729817</v>
      </c>
      <c r="J105" s="105">
        <v>47391.394864677</v>
      </c>
      <c r="K105" s="105">
        <v>210731.02341400101</v>
      </c>
      <c r="L105" s="105">
        <v>24704.597223797999</v>
      </c>
      <c r="M105" s="105">
        <v>42154.038822793002</v>
      </c>
      <c r="N105" s="105">
        <v>79434.183880113007</v>
      </c>
      <c r="O105" s="105">
        <v>29061.697463200999</v>
      </c>
      <c r="P105" s="105">
        <v>35376.506024096001</v>
      </c>
      <c r="Q105" s="105">
        <v>164921.98911622999</v>
      </c>
      <c r="R105" s="105">
        <v>43112.671560804003</v>
      </c>
      <c r="S105" s="105">
        <v>24792.616434587999</v>
      </c>
      <c r="T105" s="105">
        <v>29825.737265415999</v>
      </c>
      <c r="U105" s="105">
        <v>67190.963855422</v>
      </c>
      <c r="V105" s="105">
        <v>229776.75299784701</v>
      </c>
      <c r="W105" s="105">
        <v>40393.676975945004</v>
      </c>
      <c r="X105" s="105">
        <v>45608.163265306001</v>
      </c>
      <c r="Y105" s="105">
        <v>73275.512516692004</v>
      </c>
      <c r="Z105" s="105">
        <v>70499.400239904004</v>
      </c>
      <c r="AA105" s="105">
        <v>303986.077296048</v>
      </c>
      <c r="AB105" s="105">
        <v>40326.295585412998</v>
      </c>
      <c r="AC105" s="105">
        <v>22709.333333333001</v>
      </c>
      <c r="AD105" s="105">
        <v>40279.545454546002</v>
      </c>
      <c r="AE105" s="105">
        <v>79633.402922755995</v>
      </c>
      <c r="AF105" s="105">
        <v>121037.5</v>
      </c>
      <c r="AG105" s="105">
        <v>358845.50166031899</v>
      </c>
      <c r="AH105" s="105">
        <v>57034.571062739997</v>
      </c>
      <c r="AI105" s="105">
        <v>88473.662031183994</v>
      </c>
      <c r="AJ105" s="105">
        <v>147546.42349597299</v>
      </c>
      <c r="AK105" s="105">
        <v>65790.845070422001</v>
      </c>
      <c r="AL105" s="106">
        <v>540960.02262349601</v>
      </c>
      <c r="AM105" s="106">
        <v>892608.33195421402</v>
      </c>
      <c r="AN105" s="107">
        <v>1433568.3545777099</v>
      </c>
      <c r="AO105" s="104">
        <v>253871.02730344399</v>
      </c>
      <c r="AP105" s="105">
        <v>44245.606694561</v>
      </c>
      <c r="AQ105" s="105">
        <v>45687.562871513001</v>
      </c>
      <c r="AR105" s="105">
        <v>76693.710993758999</v>
      </c>
      <c r="AS105" s="105">
        <v>87244.146743610996</v>
      </c>
      <c r="AT105" s="105">
        <v>176084.90453241399</v>
      </c>
      <c r="AU105" s="105">
        <v>85751.356684756</v>
      </c>
      <c r="AV105" s="105">
        <v>22670.501232539002</v>
      </c>
      <c r="AW105" s="105">
        <v>18667.287977633001</v>
      </c>
      <c r="AX105" s="105">
        <v>22706.301369862998</v>
      </c>
      <c r="AY105" s="105">
        <v>26289.457267622998</v>
      </c>
      <c r="AZ105" s="105">
        <v>120207.33035867799</v>
      </c>
      <c r="BA105" s="105">
        <v>41265.702322040001</v>
      </c>
      <c r="BB105" s="105">
        <v>32891.938250428997</v>
      </c>
      <c r="BC105" s="105">
        <v>21256.544502617999</v>
      </c>
      <c r="BD105" s="105">
        <v>24793.145283590999</v>
      </c>
      <c r="BE105" s="105">
        <v>153861.452559956</v>
      </c>
      <c r="BF105" s="105">
        <v>29717.591017352999</v>
      </c>
      <c r="BG105" s="105">
        <v>33533.512064342998</v>
      </c>
      <c r="BH105" s="105">
        <v>55547.075606277001</v>
      </c>
      <c r="BI105" s="105">
        <v>35063.273871983001</v>
      </c>
      <c r="BJ105" s="105">
        <v>292711.603852247</v>
      </c>
      <c r="BK105" s="105">
        <v>62423.762376238003</v>
      </c>
      <c r="BL105" s="105">
        <v>32377.981651376002</v>
      </c>
      <c r="BM105" s="105">
        <v>33370.664838930999</v>
      </c>
      <c r="BN105" s="105">
        <v>68546.013167519995</v>
      </c>
      <c r="BO105" s="105">
        <v>95993.181818181998</v>
      </c>
      <c r="BP105" s="105">
        <v>255136.44097398801</v>
      </c>
      <c r="BQ105" s="105">
        <v>71844.734389562</v>
      </c>
      <c r="BR105" s="105">
        <v>81927.826468011001</v>
      </c>
      <c r="BS105" s="105">
        <v>81987.689640224999</v>
      </c>
      <c r="BT105" s="105">
        <v>19376.19047619</v>
      </c>
      <c r="BU105" s="106">
        <v>550163.26219453604</v>
      </c>
      <c r="BV105" s="106">
        <v>701709.49738619104</v>
      </c>
      <c r="BW105" s="108">
        <v>1251872.75958073</v>
      </c>
      <c r="BX105" s="109">
        <v>2685441.1141584399</v>
      </c>
      <c r="BY105" s="110"/>
      <c r="BZ105" s="28" t="s">
        <v>86</v>
      </c>
      <c r="CA105" s="28" t="s">
        <v>112</v>
      </c>
      <c r="CB105" s="28"/>
      <c r="CC105" s="28"/>
      <c r="CD105" s="28"/>
      <c r="CE105" s="28" t="b">
        <f t="shared" si="2"/>
        <v>1</v>
      </c>
    </row>
    <row r="106" spans="1:83" s="33" customFormat="1" ht="15.75" customHeight="1">
      <c r="A106" s="1" t="s">
        <v>87</v>
      </c>
      <c r="B106" s="26" t="s">
        <v>90</v>
      </c>
      <c r="C106" s="147"/>
      <c r="D106" s="147"/>
      <c r="E106" s="30" t="s">
        <v>91</v>
      </c>
      <c r="F106" s="104">
        <v>-16733.010093264998</v>
      </c>
      <c r="G106" s="105">
        <v>-1066.8887662540001</v>
      </c>
      <c r="H106" s="105">
        <v>-5753.5391641639999</v>
      </c>
      <c r="I106" s="105">
        <v>-18158.18729817</v>
      </c>
      <c r="J106" s="105">
        <v>8245.6051353229996</v>
      </c>
      <c r="K106" s="105">
        <v>-4901.0234140010098</v>
      </c>
      <c r="L106" s="105">
        <v>-2953.597223798</v>
      </c>
      <c r="M106" s="105">
        <v>-17469.038822793002</v>
      </c>
      <c r="N106" s="105">
        <v>-21865.183880113</v>
      </c>
      <c r="O106" s="105">
        <v>7658.3025367990003</v>
      </c>
      <c r="P106" s="105">
        <v>29728.493975903999</v>
      </c>
      <c r="Q106" s="105">
        <v>8136.01088377001</v>
      </c>
      <c r="R106" s="105">
        <v>51942.328439195997</v>
      </c>
      <c r="S106" s="105">
        <v>-14305.616434588001</v>
      </c>
      <c r="T106" s="105">
        <v>-1909.7372654159999</v>
      </c>
      <c r="U106" s="105">
        <v>-27590.963855422</v>
      </c>
      <c r="V106" s="105">
        <v>21553.247002152999</v>
      </c>
      <c r="W106" s="105">
        <v>-8976.6769759449999</v>
      </c>
      <c r="X106" s="105">
        <v>-21824.163265306001</v>
      </c>
      <c r="Y106" s="105">
        <v>35288.487483308003</v>
      </c>
      <c r="Z106" s="105">
        <v>17065.599760096</v>
      </c>
      <c r="AA106" s="105">
        <v>-43960.077296048003</v>
      </c>
      <c r="AB106" s="105">
        <v>-34246.295585412998</v>
      </c>
      <c r="AC106" s="105">
        <v>5525.6666666669998</v>
      </c>
      <c r="AD106" s="105">
        <v>3599.4545454539998</v>
      </c>
      <c r="AE106" s="105">
        <v>-20536.402922755999</v>
      </c>
      <c r="AF106" s="105">
        <v>1697.5</v>
      </c>
      <c r="AG106" s="105">
        <v>52467.498339680998</v>
      </c>
      <c r="AH106" s="105">
        <v>14162.42893726</v>
      </c>
      <c r="AI106" s="105">
        <v>17886.337968815998</v>
      </c>
      <c r="AJ106" s="105">
        <v>-46.423495972994701</v>
      </c>
      <c r="AK106" s="105">
        <v>20465.154929577999</v>
      </c>
      <c r="AL106" s="106">
        <v>-13498.022623495999</v>
      </c>
      <c r="AM106" s="106">
        <v>30060.668045785998</v>
      </c>
      <c r="AN106" s="107">
        <v>16562.645422290101</v>
      </c>
      <c r="AO106" s="104">
        <v>-19765.245687897001</v>
      </c>
      <c r="AP106" s="105">
        <v>-6244.84042546</v>
      </c>
      <c r="AQ106" s="105">
        <v>-5500.9437285390004</v>
      </c>
      <c r="AR106" s="105">
        <v>-6059.618238735</v>
      </c>
      <c r="AS106" s="105">
        <v>-1959.84329516299</v>
      </c>
      <c r="AT106" s="105">
        <v>11585.116242767999</v>
      </c>
      <c r="AU106" s="105">
        <v>318.63579848999501</v>
      </c>
      <c r="AV106" s="105">
        <v>13368.992080078</v>
      </c>
      <c r="AW106" s="105">
        <v>-4329.6760038290004</v>
      </c>
      <c r="AX106" s="105">
        <v>953.02542221100202</v>
      </c>
      <c r="AY106" s="105">
        <v>1274.1389458179999</v>
      </c>
      <c r="AZ106" s="105">
        <v>29203.970795048001</v>
      </c>
      <c r="BA106" s="105">
        <v>9366.9817489849993</v>
      </c>
      <c r="BB106" s="105">
        <v>3908.5341764690002</v>
      </c>
      <c r="BC106" s="105">
        <v>10195.379187455001</v>
      </c>
      <c r="BD106" s="105">
        <v>5733.0756821389996</v>
      </c>
      <c r="BE106" s="105">
        <v>13523.861151675999</v>
      </c>
      <c r="BF106" s="105">
        <v>3163.9477801050002</v>
      </c>
      <c r="BG106" s="105">
        <v>2466.8654941599998</v>
      </c>
      <c r="BH106" s="105">
        <v>8207.3836409979995</v>
      </c>
      <c r="BI106" s="105">
        <v>-314.33576358699798</v>
      </c>
      <c r="BJ106" s="105">
        <v>10543.079492057001</v>
      </c>
      <c r="BK106" s="105">
        <v>-1231.1342349250001</v>
      </c>
      <c r="BL106" s="105">
        <v>-2077.8133560860001</v>
      </c>
      <c r="BM106" s="105">
        <v>3017.5220319919999</v>
      </c>
      <c r="BN106" s="105">
        <v>9398.6632357170001</v>
      </c>
      <c r="BO106" s="105">
        <v>1435.8418153590001</v>
      </c>
      <c r="BP106" s="105">
        <v>35320.753030574997</v>
      </c>
      <c r="BQ106" s="105">
        <v>13369.902438642999</v>
      </c>
      <c r="BR106" s="105">
        <v>-19590.749371881</v>
      </c>
      <c r="BS106" s="105">
        <v>27719.984665453001</v>
      </c>
      <c r="BT106" s="105">
        <v>13821.61529836</v>
      </c>
      <c r="BU106" s="106">
        <v>21023.841349918999</v>
      </c>
      <c r="BV106" s="106">
        <v>59387.693674308</v>
      </c>
      <c r="BW106" s="108">
        <v>80411.535024219906</v>
      </c>
      <c r="BX106" s="109">
        <v>96974.180446510203</v>
      </c>
      <c r="BY106" s="110"/>
      <c r="BZ106" s="28" t="s">
        <v>86</v>
      </c>
      <c r="CA106" s="28" t="s">
        <v>112</v>
      </c>
      <c r="CB106" s="28"/>
      <c r="CC106" s="28"/>
      <c r="CD106" s="28"/>
      <c r="CE106" s="28" t="b">
        <f t="shared" si="2"/>
        <v>1</v>
      </c>
    </row>
    <row r="107" spans="1:83" s="33" customFormat="1" ht="15.75" customHeight="1">
      <c r="A107" s="1" t="s">
        <v>87</v>
      </c>
      <c r="B107" s="31" t="s">
        <v>83</v>
      </c>
      <c r="C107" s="147"/>
      <c r="D107" s="147"/>
      <c r="E107" s="32" t="s">
        <v>92</v>
      </c>
      <c r="F107" s="111">
        <v>148574</v>
      </c>
      <c r="G107" s="112">
        <v>13685</v>
      </c>
      <c r="H107" s="112">
        <v>32816</v>
      </c>
      <c r="I107" s="112">
        <v>46436</v>
      </c>
      <c r="J107" s="112">
        <v>55637</v>
      </c>
      <c r="K107" s="112">
        <v>205830</v>
      </c>
      <c r="L107" s="112">
        <v>21751</v>
      </c>
      <c r="M107" s="112">
        <v>24685</v>
      </c>
      <c r="N107" s="112">
        <v>57569</v>
      </c>
      <c r="O107" s="112">
        <v>36720</v>
      </c>
      <c r="P107" s="112">
        <v>65105</v>
      </c>
      <c r="Q107" s="112">
        <v>173058</v>
      </c>
      <c r="R107" s="112">
        <v>95055</v>
      </c>
      <c r="S107" s="112">
        <v>10487</v>
      </c>
      <c r="T107" s="112">
        <v>27916</v>
      </c>
      <c r="U107" s="112">
        <v>39600</v>
      </c>
      <c r="V107" s="112">
        <v>275232.285661111</v>
      </c>
      <c r="W107" s="112">
        <v>31417</v>
      </c>
      <c r="X107" s="112">
        <v>23797</v>
      </c>
      <c r="Y107" s="112">
        <v>130228.05429864299</v>
      </c>
      <c r="Z107" s="112">
        <v>89790.231362467995</v>
      </c>
      <c r="AA107" s="112">
        <v>350426.651299224</v>
      </c>
      <c r="AB107" s="112">
        <v>73697.323688969002</v>
      </c>
      <c r="AC107" s="112">
        <v>27337.097791798002</v>
      </c>
      <c r="AD107" s="112">
        <v>47364.766087024997</v>
      </c>
      <c r="AE107" s="112">
        <v>87146.171693734999</v>
      </c>
      <c r="AF107" s="112">
        <v>114881.292037697</v>
      </c>
      <c r="AG107" s="112">
        <v>445655.365019408</v>
      </c>
      <c r="AH107" s="112">
        <v>63141.487079797</v>
      </c>
      <c r="AI107" s="112">
        <v>146171.03311913001</v>
      </c>
      <c r="AJ107" s="112">
        <v>168961.325966851</v>
      </c>
      <c r="AK107" s="112">
        <v>67381.518853629997</v>
      </c>
      <c r="AL107" s="113">
        <v>527462</v>
      </c>
      <c r="AM107" s="113">
        <v>1071314.3019797399</v>
      </c>
      <c r="AN107" s="114">
        <v>1598776.3019797399</v>
      </c>
      <c r="AO107" s="111">
        <v>258702.42344860701</v>
      </c>
      <c r="AP107" s="112">
        <v>44393.622624513002</v>
      </c>
      <c r="AQ107" s="112">
        <v>46881.365771416997</v>
      </c>
      <c r="AR107" s="112">
        <v>77208.440461884995</v>
      </c>
      <c r="AS107" s="112">
        <v>90218.994590792005</v>
      </c>
      <c r="AT107" s="112">
        <v>187221.14539966601</v>
      </c>
      <c r="AU107" s="112">
        <v>82377.551846439004</v>
      </c>
      <c r="AV107" s="112">
        <v>34414.423421571999</v>
      </c>
      <c r="AW107" s="112">
        <v>15528.879860343999</v>
      </c>
      <c r="AX107" s="112">
        <v>26306.105968987998</v>
      </c>
      <c r="AY107" s="112">
        <v>28594.184302322999</v>
      </c>
      <c r="AZ107" s="112">
        <v>155469.70111493699</v>
      </c>
      <c r="BA107" s="112">
        <v>53818.352564376</v>
      </c>
      <c r="BB107" s="112">
        <v>43101.537768513997</v>
      </c>
      <c r="BC107" s="112">
        <v>27871.430328507999</v>
      </c>
      <c r="BD107" s="112">
        <v>30678.380453539001</v>
      </c>
      <c r="BE107" s="112">
        <v>172717.72437126999</v>
      </c>
      <c r="BF107" s="112">
        <v>35809.017597331003</v>
      </c>
      <c r="BG107" s="112">
        <v>36912.816825344999</v>
      </c>
      <c r="BH107" s="112">
        <v>63835.676114772003</v>
      </c>
      <c r="BI107" s="112">
        <v>36160.213833822003</v>
      </c>
      <c r="BJ107" s="112">
        <v>311365.56012283702</v>
      </c>
      <c r="BK107" s="112">
        <v>65841.539466379996</v>
      </c>
      <c r="BL107" s="112">
        <v>33401.360889148003</v>
      </c>
      <c r="BM107" s="112">
        <v>37040.838633915999</v>
      </c>
      <c r="BN107" s="112">
        <v>72897.564346106999</v>
      </c>
      <c r="BO107" s="112">
        <v>102184.25678728599</v>
      </c>
      <c r="BP107" s="112">
        <v>305665.41913572903</v>
      </c>
      <c r="BQ107" s="112">
        <v>86912.781278687005</v>
      </c>
      <c r="BR107" s="112">
        <v>62589.698676161999</v>
      </c>
      <c r="BS107" s="112">
        <v>124431.739635898</v>
      </c>
      <c r="BT107" s="112">
        <v>31731.199544981999</v>
      </c>
      <c r="BU107" s="113">
        <v>601393.26996320998</v>
      </c>
      <c r="BV107" s="113">
        <v>789748.70362983597</v>
      </c>
      <c r="BW107" s="115">
        <v>1391141.9735930499</v>
      </c>
      <c r="BX107" s="116">
        <v>2989918.2755727898</v>
      </c>
      <c r="BY107" s="117"/>
      <c r="BZ107" s="28" t="s">
        <v>86</v>
      </c>
      <c r="CA107" s="28" t="s">
        <v>112</v>
      </c>
      <c r="CB107" s="28"/>
      <c r="CC107" s="28"/>
      <c r="CD107" s="28"/>
      <c r="CE107" s="28" t="b">
        <f t="shared" si="2"/>
        <v>1</v>
      </c>
    </row>
    <row r="108" spans="1:83" s="33" customFormat="1" ht="15.75" customHeight="1">
      <c r="A108" s="1" t="s">
        <v>87</v>
      </c>
      <c r="B108" s="26" t="s">
        <v>84</v>
      </c>
      <c r="C108" s="147"/>
      <c r="D108" s="147"/>
      <c r="E108" s="30" t="s">
        <v>93</v>
      </c>
      <c r="F108" s="104">
        <v>216530</v>
      </c>
      <c r="G108" s="105">
        <v>6235</v>
      </c>
      <c r="H108" s="105">
        <v>42613</v>
      </c>
      <c r="I108" s="105">
        <v>116496</v>
      </c>
      <c r="J108" s="105">
        <v>51186</v>
      </c>
      <c r="K108" s="105">
        <v>326174</v>
      </c>
      <c r="L108" s="105">
        <v>31134</v>
      </c>
      <c r="M108" s="105">
        <v>72160</v>
      </c>
      <c r="N108" s="105">
        <v>97720</v>
      </c>
      <c r="O108" s="105">
        <v>45197</v>
      </c>
      <c r="P108" s="105">
        <v>79963</v>
      </c>
      <c r="Q108" s="105">
        <v>175412</v>
      </c>
      <c r="R108" s="105">
        <v>19158</v>
      </c>
      <c r="S108" s="105">
        <v>46561</v>
      </c>
      <c r="T108" s="105">
        <v>37299</v>
      </c>
      <c r="U108" s="105">
        <v>72394</v>
      </c>
      <c r="V108" s="105">
        <v>238687</v>
      </c>
      <c r="W108" s="105">
        <v>43733</v>
      </c>
      <c r="X108" s="105">
        <v>37296</v>
      </c>
      <c r="Y108" s="105">
        <v>78712</v>
      </c>
      <c r="Z108" s="105">
        <v>78946</v>
      </c>
      <c r="AA108" s="105">
        <v>361295</v>
      </c>
      <c r="AB108" s="105">
        <v>41226</v>
      </c>
      <c r="AC108" s="105">
        <v>24728</v>
      </c>
      <c r="AD108" s="105">
        <v>20221</v>
      </c>
      <c r="AE108" s="105">
        <v>125874</v>
      </c>
      <c r="AF108" s="105">
        <v>149246</v>
      </c>
      <c r="AG108" s="105">
        <v>376067</v>
      </c>
      <c r="AH108" s="105">
        <v>74762</v>
      </c>
      <c r="AI108" s="105">
        <v>105916</v>
      </c>
      <c r="AJ108" s="105">
        <v>131318</v>
      </c>
      <c r="AK108" s="105">
        <v>64071</v>
      </c>
      <c r="AL108" s="106">
        <v>718116</v>
      </c>
      <c r="AM108" s="106">
        <v>976049</v>
      </c>
      <c r="AN108" s="107">
        <v>1694165</v>
      </c>
      <c r="AO108" s="104">
        <v>270703</v>
      </c>
      <c r="AP108" s="105">
        <v>43903</v>
      </c>
      <c r="AQ108" s="105">
        <v>73411</v>
      </c>
      <c r="AR108" s="105">
        <v>60906</v>
      </c>
      <c r="AS108" s="105">
        <v>92483</v>
      </c>
      <c r="AT108" s="105">
        <v>155523</v>
      </c>
      <c r="AU108" s="105">
        <v>90384</v>
      </c>
      <c r="AV108" s="105">
        <v>13947</v>
      </c>
      <c r="AW108" s="105">
        <v>13202</v>
      </c>
      <c r="AX108" s="105">
        <v>14457</v>
      </c>
      <c r="AY108" s="105">
        <v>23533</v>
      </c>
      <c r="AZ108" s="105">
        <v>109604</v>
      </c>
      <c r="BA108" s="105">
        <v>25386</v>
      </c>
      <c r="BB108" s="105">
        <v>31463</v>
      </c>
      <c r="BC108" s="105">
        <v>24829</v>
      </c>
      <c r="BD108" s="105">
        <v>27926</v>
      </c>
      <c r="BE108" s="105">
        <v>187176</v>
      </c>
      <c r="BF108" s="105">
        <v>33080</v>
      </c>
      <c r="BG108" s="105">
        <v>55953</v>
      </c>
      <c r="BH108" s="105">
        <v>34526</v>
      </c>
      <c r="BI108" s="105">
        <v>63617</v>
      </c>
      <c r="BJ108" s="105">
        <v>269158</v>
      </c>
      <c r="BK108" s="105">
        <v>35631</v>
      </c>
      <c r="BL108" s="105">
        <v>27840</v>
      </c>
      <c r="BM108" s="105">
        <v>34742</v>
      </c>
      <c r="BN108" s="105">
        <v>78473</v>
      </c>
      <c r="BO108" s="105">
        <v>92472</v>
      </c>
      <c r="BP108" s="105">
        <v>284124</v>
      </c>
      <c r="BQ108" s="105">
        <v>81460</v>
      </c>
      <c r="BR108" s="105">
        <v>68134</v>
      </c>
      <c r="BS108" s="105">
        <v>115223</v>
      </c>
      <c r="BT108" s="105">
        <v>19307</v>
      </c>
      <c r="BU108" s="106">
        <v>535830</v>
      </c>
      <c r="BV108" s="106">
        <v>740458</v>
      </c>
      <c r="BW108" s="108">
        <v>1276288</v>
      </c>
      <c r="BX108" s="109">
        <v>2970453</v>
      </c>
      <c r="BY108" s="110"/>
      <c r="BZ108" s="28" t="s">
        <v>86</v>
      </c>
      <c r="CA108" s="28" t="s">
        <v>112</v>
      </c>
      <c r="CB108" s="28"/>
      <c r="CC108" s="28"/>
      <c r="CD108" s="28"/>
      <c r="CE108" s="28" t="b">
        <f t="shared" si="2"/>
        <v>1</v>
      </c>
    </row>
    <row r="109" spans="1:83" s="33" customFormat="1" ht="15.75" customHeight="1">
      <c r="A109" s="1" t="s">
        <v>87</v>
      </c>
      <c r="B109" s="26" t="s">
        <v>94</v>
      </c>
      <c r="C109" s="147"/>
      <c r="D109" s="147"/>
      <c r="E109" s="55" t="s">
        <v>94</v>
      </c>
      <c r="F109" s="104">
        <v>103115</v>
      </c>
      <c r="G109" s="105">
        <v>20938</v>
      </c>
      <c r="H109" s="105">
        <v>17645</v>
      </c>
      <c r="I109" s="105">
        <v>34089</v>
      </c>
      <c r="J109" s="105">
        <v>30443</v>
      </c>
      <c r="K109" s="105">
        <v>255260</v>
      </c>
      <c r="L109" s="105">
        <v>31888</v>
      </c>
      <c r="M109" s="105">
        <v>97109</v>
      </c>
      <c r="N109" s="105">
        <v>67673</v>
      </c>
      <c r="O109" s="105">
        <v>24344</v>
      </c>
      <c r="P109" s="105">
        <v>34246</v>
      </c>
      <c r="Q109" s="105">
        <v>172980</v>
      </c>
      <c r="R109" s="105">
        <v>33602</v>
      </c>
      <c r="S109" s="105">
        <v>62883</v>
      </c>
      <c r="T109" s="105">
        <v>31417</v>
      </c>
      <c r="U109" s="105">
        <v>45078</v>
      </c>
      <c r="V109" s="105">
        <v>181338</v>
      </c>
      <c r="W109" s="105">
        <v>36939</v>
      </c>
      <c r="X109" s="105">
        <v>30137</v>
      </c>
      <c r="Y109" s="105">
        <v>34988</v>
      </c>
      <c r="Z109" s="105">
        <v>79274</v>
      </c>
      <c r="AA109" s="105">
        <v>287665</v>
      </c>
      <c r="AB109" s="105">
        <v>20416</v>
      </c>
      <c r="AC109" s="105">
        <v>13547</v>
      </c>
      <c r="AD109" s="105">
        <v>74034</v>
      </c>
      <c r="AE109" s="105">
        <v>83614</v>
      </c>
      <c r="AF109" s="105">
        <v>96054</v>
      </c>
      <c r="AG109" s="105">
        <v>266177</v>
      </c>
      <c r="AH109" s="105">
        <v>96066</v>
      </c>
      <c r="AI109" s="105">
        <v>64517</v>
      </c>
      <c r="AJ109" s="105">
        <v>72882</v>
      </c>
      <c r="AK109" s="105">
        <v>32712</v>
      </c>
      <c r="AL109" s="106">
        <v>531355</v>
      </c>
      <c r="AM109" s="106">
        <v>735180</v>
      </c>
      <c r="AN109" s="107">
        <v>1266535</v>
      </c>
      <c r="AO109" s="104">
        <v>229065</v>
      </c>
      <c r="AP109" s="105">
        <v>50388</v>
      </c>
      <c r="AQ109" s="105">
        <v>44958</v>
      </c>
      <c r="AR109" s="105">
        <v>71578</v>
      </c>
      <c r="AS109" s="105">
        <v>62141</v>
      </c>
      <c r="AT109" s="105">
        <v>152948</v>
      </c>
      <c r="AU109" s="105">
        <v>52242</v>
      </c>
      <c r="AV109" s="105">
        <v>10082</v>
      </c>
      <c r="AW109" s="105">
        <v>15513</v>
      </c>
      <c r="AX109" s="105">
        <v>51343</v>
      </c>
      <c r="AY109" s="105">
        <v>23768</v>
      </c>
      <c r="AZ109" s="105">
        <v>204361</v>
      </c>
      <c r="BA109" s="105">
        <v>57835</v>
      </c>
      <c r="BB109" s="105">
        <v>45598</v>
      </c>
      <c r="BC109" s="105">
        <v>71418</v>
      </c>
      <c r="BD109" s="105">
        <v>29510</v>
      </c>
      <c r="BE109" s="105">
        <v>198883</v>
      </c>
      <c r="BF109" s="105">
        <v>28109</v>
      </c>
      <c r="BG109" s="105">
        <v>70248</v>
      </c>
      <c r="BH109" s="105">
        <v>41519</v>
      </c>
      <c r="BI109" s="105">
        <v>59007</v>
      </c>
      <c r="BJ109" s="105">
        <v>477688</v>
      </c>
      <c r="BK109" s="105">
        <v>34839</v>
      </c>
      <c r="BL109" s="105">
        <v>33454</v>
      </c>
      <c r="BM109" s="105">
        <v>49175</v>
      </c>
      <c r="BN109" s="105">
        <v>123967</v>
      </c>
      <c r="BO109" s="105">
        <v>236253</v>
      </c>
      <c r="BP109" s="105">
        <v>283893</v>
      </c>
      <c r="BQ109" s="105">
        <v>83468</v>
      </c>
      <c r="BR109" s="105">
        <v>141328</v>
      </c>
      <c r="BS109" s="105">
        <v>52664</v>
      </c>
      <c r="BT109" s="105">
        <v>6433</v>
      </c>
      <c r="BU109" s="106">
        <v>586374</v>
      </c>
      <c r="BV109" s="106">
        <v>960464</v>
      </c>
      <c r="BW109" s="108">
        <v>1546838</v>
      </c>
      <c r="BX109" s="109">
        <v>2813373</v>
      </c>
      <c r="BY109" s="110"/>
      <c r="BZ109" s="28" t="s">
        <v>86</v>
      </c>
      <c r="CA109" s="28" t="s">
        <v>112</v>
      </c>
      <c r="CB109" s="28"/>
      <c r="CC109" s="28"/>
      <c r="CD109" s="28"/>
      <c r="CE109" s="28" t="b">
        <f t="shared" si="2"/>
        <v>1</v>
      </c>
    </row>
    <row r="110" spans="1:83" s="33" customFormat="1" ht="15.75" customHeight="1">
      <c r="A110" s="1" t="s">
        <v>87</v>
      </c>
      <c r="B110" s="26" t="s">
        <v>95</v>
      </c>
      <c r="C110" s="147"/>
      <c r="D110" s="147"/>
      <c r="E110" s="55" t="s">
        <v>96</v>
      </c>
      <c r="F110" s="56">
        <v>-0.10122383850403199</v>
      </c>
      <c r="G110" s="57">
        <v>-7.2322180783696302E-2</v>
      </c>
      <c r="H110" s="57">
        <v>-0.149173137373385</v>
      </c>
      <c r="I110" s="57">
        <v>-0.28111178509531998</v>
      </c>
      <c r="J110" s="57">
        <v>0.173989500812706</v>
      </c>
      <c r="K110" s="57">
        <v>-2.3257246771741302E-2</v>
      </c>
      <c r="L110" s="57">
        <v>-0.119556582810943</v>
      </c>
      <c r="M110" s="57">
        <v>-0.414409610814026</v>
      </c>
      <c r="N110" s="57">
        <v>-0.27526164192878599</v>
      </c>
      <c r="O110" s="57">
        <v>0.263518761988911</v>
      </c>
      <c r="P110" s="57">
        <v>0.84034567901236601</v>
      </c>
      <c r="Q110" s="57">
        <v>4.9332480934583499E-2</v>
      </c>
      <c r="R110" s="57">
        <v>1.20480421552951</v>
      </c>
      <c r="S110" s="57">
        <v>-0.57701116267141295</v>
      </c>
      <c r="T110" s="57">
        <v>-6.4029842696643302E-2</v>
      </c>
      <c r="U110" s="57">
        <v>-0.41063503590736999</v>
      </c>
      <c r="V110" s="57">
        <v>9.3800816318241498E-2</v>
      </c>
      <c r="W110" s="57">
        <v>-0.222229755941524</v>
      </c>
      <c r="X110" s="57">
        <v>-0.47851440844818199</v>
      </c>
      <c r="Y110" s="57">
        <v>0.48158636181861397</v>
      </c>
      <c r="Z110" s="57">
        <v>0.242067304147597</v>
      </c>
      <c r="AA110" s="57">
        <v>-0.14461214042127299</v>
      </c>
      <c r="AB110" s="57">
        <v>-0.84922989052832099</v>
      </c>
      <c r="AC110" s="57">
        <v>0.24332139502115499</v>
      </c>
      <c r="AD110" s="57">
        <v>8.9361846188553695E-2</v>
      </c>
      <c r="AE110" s="57">
        <v>-0.25788679334319298</v>
      </c>
      <c r="AF110" s="57">
        <v>1.4024579159351401E-2</v>
      </c>
      <c r="AG110" s="57">
        <v>0.146211943850271</v>
      </c>
      <c r="AH110" s="57">
        <v>0.24831306124281799</v>
      </c>
      <c r="AI110" s="57">
        <v>0.202165679120546</v>
      </c>
      <c r="AJ110" s="57">
        <v>-3.1463653860957E-4</v>
      </c>
      <c r="AK110" s="57">
        <v>0.31106387078129599</v>
      </c>
      <c r="AL110" s="58">
        <v>-2.49519780741553E-2</v>
      </c>
      <c r="AM110" s="58">
        <v>3.3677333013431801E-2</v>
      </c>
      <c r="AN110" s="59">
        <v>1.15534396175821E-2</v>
      </c>
      <c r="AO110" s="56">
        <v>-7.7855460301392398E-2</v>
      </c>
      <c r="AP110" s="57">
        <v>-0.14114035024018901</v>
      </c>
      <c r="AQ110" s="57">
        <v>-0.12040352741093401</v>
      </c>
      <c r="AR110" s="57">
        <v>-7.9010627601891703E-2</v>
      </c>
      <c r="AS110" s="57">
        <v>-2.2463894350671899E-2</v>
      </c>
      <c r="AT110" s="57">
        <v>6.5792784870070495E-2</v>
      </c>
      <c r="AU110" s="57">
        <v>3.7158105808329299E-3</v>
      </c>
      <c r="AV110" s="57">
        <v>0.58970871190485497</v>
      </c>
      <c r="AW110" s="57">
        <v>-0.23193920879223501</v>
      </c>
      <c r="AX110" s="57">
        <v>4.19718476685026E-2</v>
      </c>
      <c r="AY110" s="57">
        <v>4.8465775951456298E-2</v>
      </c>
      <c r="AZ110" s="57">
        <v>0.24294667145429799</v>
      </c>
      <c r="BA110" s="57">
        <v>0.22699193814477001</v>
      </c>
      <c r="BB110" s="57">
        <v>0.11882954864838401</v>
      </c>
      <c r="BC110" s="57">
        <v>0.479634833695539</v>
      </c>
      <c r="BD110" s="57">
        <v>0.23123632022328999</v>
      </c>
      <c r="BE110" s="57">
        <v>8.7896356928036296E-2</v>
      </c>
      <c r="BF110" s="57">
        <v>0.106467168831332</v>
      </c>
      <c r="BG110" s="57">
        <v>7.3564185267163906E-2</v>
      </c>
      <c r="BH110" s="57">
        <v>0.14775545879629601</v>
      </c>
      <c r="BI110" s="57">
        <v>-8.9648150008651995E-3</v>
      </c>
      <c r="BJ110" s="57">
        <v>3.60186591624801E-2</v>
      </c>
      <c r="BK110" s="57">
        <v>-1.9722204943443799E-2</v>
      </c>
      <c r="BL110" s="57">
        <v>-6.4173652899630201E-2</v>
      </c>
      <c r="BM110" s="57">
        <v>9.0424390600443896E-2</v>
      </c>
      <c r="BN110" s="57">
        <v>0.13711465921070501</v>
      </c>
      <c r="BO110" s="57">
        <v>1.49577479167072E-2</v>
      </c>
      <c r="BP110" s="57">
        <v>0.138438683614686</v>
      </c>
      <c r="BQ110" s="57">
        <v>0.186094395814002</v>
      </c>
      <c r="BR110" s="57">
        <v>-0.23912204456602101</v>
      </c>
      <c r="BS110" s="57">
        <v>0.33809935109883799</v>
      </c>
      <c r="BT110" s="57">
        <v>0.71332986302670698</v>
      </c>
      <c r="BU110" s="58">
        <v>3.8213822686119302E-2</v>
      </c>
      <c r="BV110" s="58">
        <v>8.4632877131522594E-2</v>
      </c>
      <c r="BW110" s="60">
        <v>6.4232993655961398E-2</v>
      </c>
      <c r="BX110" s="61">
        <v>3.6111080572660298E-2</v>
      </c>
      <c r="BY110" s="62"/>
      <c r="BZ110" s="28" t="s">
        <v>86</v>
      </c>
      <c r="CA110" s="28" t="s">
        <v>112</v>
      </c>
      <c r="CB110" s="28"/>
      <c r="CC110" s="28"/>
      <c r="CD110" s="28"/>
      <c r="CE110" s="28" t="b">
        <f t="shared" si="2"/>
        <v>1</v>
      </c>
    </row>
    <row r="111" spans="1:83" s="33" customFormat="1" ht="15.75" customHeight="1" thickBot="1">
      <c r="A111" s="1" t="s">
        <v>87</v>
      </c>
      <c r="B111" s="26" t="s">
        <v>97</v>
      </c>
      <c r="C111" s="150"/>
      <c r="D111" s="150"/>
      <c r="E111" s="90" t="s">
        <v>98</v>
      </c>
      <c r="F111" s="91">
        <v>-0.31384103819332199</v>
      </c>
      <c r="G111" s="92">
        <v>1.1948676824378499</v>
      </c>
      <c r="H111" s="92">
        <v>-0.22990636660174099</v>
      </c>
      <c r="I111" s="92">
        <v>-0.60139403928031898</v>
      </c>
      <c r="J111" s="92">
        <v>8.6957371156175495E-2</v>
      </c>
      <c r="K111" s="92">
        <v>-0.36895644655919801</v>
      </c>
      <c r="L111" s="92">
        <v>-0.30137470289715401</v>
      </c>
      <c r="M111" s="92">
        <v>-0.65791297117516601</v>
      </c>
      <c r="N111" s="92">
        <v>-0.41087801882930802</v>
      </c>
      <c r="O111" s="92">
        <v>-0.18755669624090099</v>
      </c>
      <c r="P111" s="92">
        <v>-0.18581093755862099</v>
      </c>
      <c r="Q111" s="92">
        <v>-1.34198344469022E-2</v>
      </c>
      <c r="R111" s="92">
        <v>3.9616348261822698</v>
      </c>
      <c r="S111" s="92">
        <v>-0.774768583148987</v>
      </c>
      <c r="T111" s="92">
        <v>-0.25156170406713302</v>
      </c>
      <c r="U111" s="92">
        <v>-0.45299334198966801</v>
      </c>
      <c r="V111" s="92">
        <v>5.2968950969260999E-2</v>
      </c>
      <c r="W111" s="92">
        <v>-0.28161800013719601</v>
      </c>
      <c r="X111" s="92">
        <v>-0.36229086229086199</v>
      </c>
      <c r="Y111" s="92">
        <v>0.37925602195345098</v>
      </c>
      <c r="Z111" s="92">
        <v>0.109175892382135</v>
      </c>
      <c r="AA111" s="92">
        <v>-0.28029449618732599</v>
      </c>
      <c r="AB111" s="92">
        <v>-0.85252025420850897</v>
      </c>
      <c r="AC111" s="92">
        <v>0.14182303461662901</v>
      </c>
      <c r="AD111" s="92">
        <v>1.1699718114831099</v>
      </c>
      <c r="AE111" s="92">
        <v>-0.53050669717336396</v>
      </c>
      <c r="AF111" s="92">
        <v>-0.177632901384292</v>
      </c>
      <c r="AG111" s="92">
        <v>9.3722661121555501E-2</v>
      </c>
      <c r="AH111" s="92">
        <v>-4.7684652631015803E-2</v>
      </c>
      <c r="AI111" s="92">
        <v>4.1920012085048504E-3</v>
      </c>
      <c r="AJ111" s="92">
        <v>0.123227584946466</v>
      </c>
      <c r="AK111" s="92">
        <v>0.34625649669897501</v>
      </c>
      <c r="AL111" s="93">
        <v>-0.26549192609550498</v>
      </c>
      <c r="AM111" s="93">
        <v>-5.4689877250015097E-2</v>
      </c>
      <c r="AN111" s="94">
        <v>-0.14404382099736401</v>
      </c>
      <c r="AO111" s="91">
        <v>-0.13519325010972499</v>
      </c>
      <c r="AP111" s="92">
        <v>-0.13443805049538801</v>
      </c>
      <c r="AQ111" s="92">
        <v>-0.45258041515612102</v>
      </c>
      <c r="AR111" s="92">
        <v>0.15972306102886399</v>
      </c>
      <c r="AS111" s="92">
        <v>-7.7838051874960804E-2</v>
      </c>
      <c r="AT111" s="92">
        <v>0.20670267918688601</v>
      </c>
      <c r="AU111" s="92">
        <v>-4.77297698348602E-2</v>
      </c>
      <c r="AV111" s="92">
        <v>1.58403192891783</v>
      </c>
      <c r="AW111" s="92">
        <v>8.6018177079533395E-2</v>
      </c>
      <c r="AX111" s="92">
        <v>0.63653087031016098</v>
      </c>
      <c r="AY111" s="92">
        <v>0.17127421975272999</v>
      </c>
      <c r="AZ111" s="92">
        <v>0.36319204731329202</v>
      </c>
      <c r="BA111" s="92">
        <v>0.99451209607756297</v>
      </c>
      <c r="BB111" s="92">
        <v>0.16964283211702599</v>
      </c>
      <c r="BC111" s="92">
        <v>0.26674145918373698</v>
      </c>
      <c r="BD111" s="92">
        <v>9.3111113862708594E-2</v>
      </c>
      <c r="BE111" s="92">
        <v>-0.105733033553276</v>
      </c>
      <c r="BF111" s="92">
        <v>-5.9994317576178699E-3</v>
      </c>
      <c r="BG111" s="92">
        <v>-0.35659611533781899</v>
      </c>
      <c r="BH111" s="92">
        <v>0.84656372725699502</v>
      </c>
      <c r="BI111" s="92">
        <v>-0.45377905106503003</v>
      </c>
      <c r="BJ111" s="92">
        <v>0.126679063391406</v>
      </c>
      <c r="BK111" s="92">
        <v>0.71739856140195302</v>
      </c>
      <c r="BL111" s="92">
        <v>8.8368114054956898E-2</v>
      </c>
      <c r="BM111" s="92">
        <v>4.7383192416182003E-2</v>
      </c>
      <c r="BN111" s="92">
        <v>-6.7325525564589398E-3</v>
      </c>
      <c r="BO111" s="92">
        <v>5.3605671268502901E-2</v>
      </c>
      <c r="BP111" s="92">
        <v>2.2290246528146099E-2</v>
      </c>
      <c r="BQ111" s="92">
        <v>4.6091785271360097E-2</v>
      </c>
      <c r="BR111" s="92">
        <v>-8.5081206209381505E-2</v>
      </c>
      <c r="BS111" s="92">
        <v>-4.7866534409987602E-2</v>
      </c>
      <c r="BT111" s="92">
        <v>0.71946992150774303</v>
      </c>
      <c r="BU111" s="93">
        <v>6.5985673710794501E-2</v>
      </c>
      <c r="BV111" s="93">
        <v>2.7873547264664601E-2</v>
      </c>
      <c r="BW111" s="95">
        <v>4.3874340748287097E-2</v>
      </c>
      <c r="BX111" s="96">
        <v>-6.3302703458041606E-2</v>
      </c>
      <c r="BY111" s="62"/>
      <c r="BZ111" s="28" t="s">
        <v>86</v>
      </c>
      <c r="CA111" s="28" t="s">
        <v>112</v>
      </c>
      <c r="CB111" s="28"/>
      <c r="CC111" s="28"/>
      <c r="CD111" s="28"/>
      <c r="CE111" s="28" t="b">
        <f t="shared" si="2"/>
        <v>1</v>
      </c>
    </row>
    <row r="114" spans="76:77">
      <c r="BX114" s="134"/>
      <c r="BY114" s="134"/>
    </row>
    <row r="115" spans="76:77">
      <c r="BX115" s="135"/>
      <c r="BY115" s="135"/>
    </row>
  </sheetData>
  <autoFilter ref="BZ3:CF111"/>
  <mergeCells count="37">
    <mergeCell ref="C94:C102"/>
    <mergeCell ref="D94:D102"/>
    <mergeCell ref="C103:C111"/>
    <mergeCell ref="D103:D111"/>
    <mergeCell ref="C67:C75"/>
    <mergeCell ref="D67:D75"/>
    <mergeCell ref="C76:C84"/>
    <mergeCell ref="D76:D84"/>
    <mergeCell ref="C85:C93"/>
    <mergeCell ref="D85:D93"/>
    <mergeCell ref="C58:C66"/>
    <mergeCell ref="D58:D66"/>
    <mergeCell ref="C31:C39"/>
    <mergeCell ref="D31:D39"/>
    <mergeCell ref="C40:C48"/>
    <mergeCell ref="D40:D48"/>
    <mergeCell ref="C49:C57"/>
    <mergeCell ref="D49:D57"/>
    <mergeCell ref="C4:C12"/>
    <mergeCell ref="D4:D12"/>
    <mergeCell ref="C13:C21"/>
    <mergeCell ref="D13:D21"/>
    <mergeCell ref="C22:C30"/>
    <mergeCell ref="D22:D30"/>
    <mergeCell ref="BQ2:BT2"/>
    <mergeCell ref="AH2:AK2"/>
    <mergeCell ref="AP2:AS2"/>
    <mergeCell ref="AU2:AY2"/>
    <mergeCell ref="BA2:BD2"/>
    <mergeCell ref="BF2:BI2"/>
    <mergeCell ref="BK2:BO2"/>
    <mergeCell ref="AB2:AF2"/>
    <mergeCell ref="C2:E2"/>
    <mergeCell ref="G2:J2"/>
    <mergeCell ref="L2:P2"/>
    <mergeCell ref="R2:U2"/>
    <mergeCell ref="W2:Z2"/>
  </mergeCells>
  <printOptions horizontalCentered="1" headings="1"/>
  <pageMargins left="0" right="0" top="0.4" bottom="0.4" header="0.05" footer="0.05"/>
  <pageSetup paperSize="3" scale="16" orientation="landscape" r:id="rId1"/>
  <headerFooter>
    <oddHeader>&amp;L&amp;G&amp;C&amp;"-,Bold"&amp;18&amp;A</oddHeader>
    <oddFooter>&amp;L&amp;"-,Bold"&amp;F&amp;C&amp;D&amp;RPage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 OVERVIEW - CHANNEL</vt:lpstr>
      <vt:lpstr>'CP OVERVIEW - CHANNEL'!Print_Area</vt:lpstr>
      <vt:lpstr>'CP OVERVIEW - CHANNEL'!Print_Titles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Jane Thompson</cp:lastModifiedBy>
  <cp:lastPrinted>2019-04-26T18:31:33Z</cp:lastPrinted>
  <dcterms:created xsi:type="dcterms:W3CDTF">2019-04-26T18:25:20Z</dcterms:created>
  <dcterms:modified xsi:type="dcterms:W3CDTF">2019-08-11T19:16:40Z</dcterms:modified>
</cp:coreProperties>
</file>