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ci\Suli\Python\project\"/>
    </mc:Choice>
  </mc:AlternateContent>
  <xr:revisionPtr revIDLastSave="0" documentId="13_ncr:1_{9D04597A-7BD4-49D2-B4CB-87DD5D6F12A5}" xr6:coauthVersionLast="41" xr6:coauthVersionMax="41" xr10:uidLastSave="{00000000-0000-0000-0000-000000000000}"/>
  <bookViews>
    <workbookView xWindow="-120" yWindow="-120" windowWidth="29040" windowHeight="15840" activeTab="1" xr2:uid="{2D6D4CB1-14B8-4C48-8BF1-C2B9092F2ED2}"/>
  </bookViews>
  <sheets>
    <sheet name="Munka1" sheetId="1" r:id="rId1"/>
    <sheet name="Munk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3" l="1"/>
  <c r="C92" i="3"/>
  <c r="C40" i="3"/>
  <c r="C41" i="3"/>
  <c r="C44" i="3"/>
  <c r="C45" i="3"/>
  <c r="C49" i="3"/>
  <c r="C52" i="3"/>
  <c r="C53" i="3"/>
  <c r="C56" i="3"/>
  <c r="C57" i="3"/>
  <c r="C60" i="3"/>
  <c r="C61" i="3"/>
  <c r="C64" i="3"/>
  <c r="C65" i="3"/>
  <c r="C68" i="3"/>
  <c r="C69" i="3"/>
  <c r="C72" i="3"/>
  <c r="C73" i="3"/>
  <c r="C76" i="3"/>
  <c r="C77" i="3"/>
  <c r="C80" i="3"/>
  <c r="C81" i="3"/>
  <c r="C84" i="3"/>
  <c r="C85" i="3"/>
  <c r="C88" i="3"/>
  <c r="C89" i="3"/>
  <c r="C93" i="3"/>
  <c r="C96" i="3"/>
  <c r="C97" i="3"/>
  <c r="C37" i="3"/>
  <c r="C36" i="3"/>
  <c r="F24" i="3" l="1"/>
  <c r="F25" i="3"/>
  <c r="F26" i="3"/>
  <c r="F23" i="3"/>
  <c r="E24" i="3"/>
  <c r="E25" i="3"/>
  <c r="E26" i="3"/>
  <c r="E23" i="3"/>
  <c r="D24" i="3"/>
  <c r="D25" i="3"/>
  <c r="D26" i="3"/>
  <c r="D23" i="3"/>
  <c r="C24" i="3"/>
  <c r="C25" i="3"/>
  <c r="C26" i="3"/>
  <c r="C23" i="3"/>
  <c r="B24" i="3"/>
  <c r="B25" i="3"/>
  <c r="B26" i="3"/>
  <c r="B23" i="3"/>
  <c r="A24" i="3"/>
  <c r="A25" i="3"/>
  <c r="A26" i="3"/>
  <c r="A23" i="3"/>
  <c r="I45" i="1" l="1"/>
  <c r="I44" i="1"/>
  <c r="I43" i="1"/>
  <c r="I42" i="1"/>
  <c r="I41" i="1"/>
  <c r="H45" i="1"/>
  <c r="H44" i="1"/>
  <c r="H43" i="1"/>
  <c r="H42" i="1"/>
  <c r="H41" i="1"/>
  <c r="F41" i="1"/>
  <c r="F42" i="1"/>
  <c r="F43" i="1"/>
  <c r="F44" i="1"/>
  <c r="F45" i="1"/>
  <c r="E45" i="1"/>
  <c r="E44" i="1"/>
  <c r="E43" i="1"/>
  <c r="E42" i="1"/>
  <c r="E41" i="1"/>
  <c r="C45" i="1"/>
  <c r="C44" i="1"/>
  <c r="C43" i="1"/>
  <c r="C42" i="1"/>
  <c r="C41" i="1"/>
  <c r="B45" i="1"/>
  <c r="B44" i="1"/>
  <c r="B43" i="1"/>
  <c r="B42" i="1"/>
  <c r="B41" i="1"/>
  <c r="J45" i="1"/>
  <c r="J44" i="1"/>
  <c r="J43" i="1"/>
  <c r="J42" i="1"/>
  <c r="J41" i="1"/>
  <c r="G45" i="1"/>
  <c r="G44" i="1"/>
  <c r="G43" i="1"/>
  <c r="G42" i="1"/>
  <c r="G41" i="1"/>
  <c r="D45" i="1"/>
  <c r="D44" i="1"/>
  <c r="D43" i="1"/>
  <c r="D42" i="1"/>
  <c r="D41" i="1"/>
</calcChain>
</file>

<file path=xl/sharedStrings.xml><?xml version="1.0" encoding="utf-8"?>
<sst xmlns="http://schemas.openxmlformats.org/spreadsheetml/2006/main" count="175" uniqueCount="45">
  <si>
    <t>Task1,1</t>
  </si>
  <si>
    <t>Task1,2</t>
  </si>
  <si>
    <t>Task2,1</t>
  </si>
  <si>
    <t>Task11</t>
  </si>
  <si>
    <t xml:space="preserve">Task12 </t>
  </si>
  <si>
    <t>Task21</t>
  </si>
  <si>
    <t>Task11 quickest</t>
  </si>
  <si>
    <t>Task11 longest</t>
  </si>
  <si>
    <t>Task11 average</t>
  </si>
  <si>
    <t>Task12 quickest</t>
  </si>
  <si>
    <t>Task12 longest</t>
  </si>
  <si>
    <t>Task12 average</t>
  </si>
  <si>
    <t>Task21 quickest</t>
  </si>
  <si>
    <t>Task21 longest</t>
  </si>
  <si>
    <t>Task21 average</t>
  </si>
  <si>
    <t>Number of queries</t>
  </si>
  <si>
    <t>Number of elements</t>
  </si>
  <si>
    <t>Task11 100</t>
  </si>
  <si>
    <t>Task11 1000</t>
  </si>
  <si>
    <t>Task11 10</t>
  </si>
  <si>
    <t>Task11 10000</t>
  </si>
  <si>
    <t>Task11 100000</t>
  </si>
  <si>
    <t>Task12 10</t>
  </si>
  <si>
    <t>Task12 100</t>
  </si>
  <si>
    <t>Task12 1000</t>
  </si>
  <si>
    <t>Task12 10000</t>
  </si>
  <si>
    <t>Task12 100000</t>
  </si>
  <si>
    <t>Task21 10</t>
  </si>
  <si>
    <t>Task21 100</t>
  </si>
  <si>
    <t>Task21 1000</t>
  </si>
  <si>
    <t>Task21 10000</t>
  </si>
  <si>
    <t>Task21 100000</t>
  </si>
  <si>
    <t>Task31</t>
  </si>
  <si>
    <t>Task51</t>
  </si>
  <si>
    <t>Task51 no fully</t>
  </si>
  <si>
    <t>Task55</t>
  </si>
  <si>
    <t>100 queries 2D</t>
  </si>
  <si>
    <t>100 queries 3D</t>
  </si>
  <si>
    <t>100 queries 5D</t>
  </si>
  <si>
    <t>5D</t>
  </si>
  <si>
    <t>Max</t>
  </si>
  <si>
    <t>min</t>
  </si>
  <si>
    <t>avg</t>
  </si>
  <si>
    <t>3D 2000</t>
  </si>
  <si>
    <t>2D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</si>
</sst>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"/>
  </numFmts>
  <fonts count="3" x14ac:knownFonts="1">
    <font>
      <sz val="11"/>
      <color theme="1"/>
      <name val="Calibri"/>
      <family val="2"/>
      <charset val="238"/>
      <scheme val="minor"/>
    </font>
    <font>
      <sz val="11"/>
      <name val="Calibri Light"/>
      <family val="2"/>
      <charset val="238"/>
      <scheme val="major"/>
    </font>
    <font>
      <b/>
      <sz val="11"/>
      <name val="Calibri Light"/>
      <family val="2"/>
      <charset val="238"/>
      <scheme val="maj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2" fontId="2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2" fontId="1" fillId="0" borderId="6" xfId="0" applyNumberFormat="1" applyFont="1" applyBorder="1"/>
    <xf numFmtId="2" fontId="2" fillId="0" borderId="7" xfId="0" applyNumberFormat="1" applyFont="1" applyBorder="1"/>
    <xf numFmtId="2" fontId="2" fillId="0" borderId="8" xfId="0" applyNumberFormat="1" applyFont="1" applyBorder="1"/>
    <xf numFmtId="2" fontId="2" fillId="0" borderId="9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2" fontId="2" fillId="0" borderId="12" xfId="0" applyNumberFormat="1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5" fontId="1" fillId="0" borderId="11" xfId="0" applyNumberFormat="1" applyFont="1" applyBorder="1"/>
    <xf numFmtId="165" fontId="1" fillId="0" borderId="14" xfId="0" applyNumberFormat="1" applyFont="1" applyBorder="1"/>
    <xf numFmtId="165" fontId="1" fillId="0" borderId="15" xfId="0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164" fontId="1" fillId="0" borderId="4" xfId="0" applyNumberFormat="1" applyFont="1" applyBorder="1"/>
    <xf numFmtId="2" fontId="2" fillId="0" borderId="6" xfId="0" applyNumberFormat="1" applyFont="1" applyBorder="1"/>
    <xf numFmtId="2" fontId="2" fillId="0" borderId="16" xfId="0" applyNumberFormat="1" applyFont="1" applyBorder="1"/>
    <xf numFmtId="2" fontId="2" fillId="0" borderId="17" xfId="0" applyNumberFormat="1" applyFont="1" applyBorder="1"/>
    <xf numFmtId="165" fontId="1" fillId="0" borderId="18" xfId="0" applyNumberFormat="1" applyFont="1" applyBorder="1"/>
    <xf numFmtId="165" fontId="1" fillId="0" borderId="10" xfId="0" applyNumberFormat="1" applyFont="1" applyBorder="1"/>
    <xf numFmtId="165" fontId="1" fillId="0" borderId="9" xfId="0" applyNumberFormat="1" applyFont="1" applyBorder="1"/>
    <xf numFmtId="165" fontId="1" fillId="0" borderId="12" xfId="0" applyNumberFormat="1" applyFont="1" applyBorder="1"/>
    <xf numFmtId="165" fontId="1" fillId="0" borderId="19" xfId="0" applyNumberFormat="1" applyFont="1" applyBorder="1"/>
    <xf numFmtId="165" fontId="1" fillId="0" borderId="13" xfId="0" applyNumberFormat="1" applyFont="1" applyBorder="1"/>
    <xf numFmtId="2" fontId="2" fillId="0" borderId="0" xfId="0" applyNumberFormat="1" applyFont="1" applyAlignment="1">
      <alignment horizontal="center"/>
    </xf>
    <xf numFmtId="2" fontId="2" fillId="0" borderId="9" xfId="0" applyNumberFormat="1" applyFont="1" applyBorder="1" applyAlignment="1">
      <alignment horizontal="left"/>
    </xf>
    <xf numFmtId="2" fontId="2" fillId="0" borderId="12" xfId="0" applyNumberFormat="1" applyFont="1" applyBorder="1" applyAlignment="1">
      <alignment horizontal="left"/>
    </xf>
    <xf numFmtId="2" fontId="1" fillId="0" borderId="20" xfId="0" applyNumberFormat="1" applyFont="1" applyBorder="1" applyAlignment="1">
      <alignment horizontal="right"/>
    </xf>
    <xf numFmtId="2" fontId="2" fillId="0" borderId="21" xfId="0" applyNumberFormat="1" applyFont="1" applyBorder="1" applyAlignment="1">
      <alignment horizontal="left"/>
    </xf>
    <xf numFmtId="165" fontId="1" fillId="0" borderId="22" xfId="0" applyNumberFormat="1" applyFont="1" applyBorder="1"/>
    <xf numFmtId="165" fontId="1" fillId="0" borderId="21" xfId="0" applyNumberFormat="1" applyFont="1" applyBorder="1"/>
    <xf numFmtId="165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Total runtime</a:t>
            </a:r>
            <a:r>
              <a:rPr lang="hu-HU" baseline="0"/>
              <a:t> for 10 000 numbers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Munka1!$A$4</c:f>
              <c:strCache>
                <c:ptCount val="1"/>
                <c:pt idx="0">
                  <c:v>Task1,1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38-4FF6-A36F-008058758E1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38-4FF6-A36F-008058758E1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38-4FF6-A36F-008058758E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Munka1!$B$3:$E$3</c:f>
              <c:numCache>
                <c:formatCode>0.00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Munka1!$B$4:$E$4</c:f>
              <c:numCache>
                <c:formatCode>0.000</c:formatCode>
                <c:ptCount val="4"/>
                <c:pt idx="0">
                  <c:v>0.28999996185299998</c:v>
                </c:pt>
                <c:pt idx="1">
                  <c:v>1.7420001030000001</c:v>
                </c:pt>
                <c:pt idx="2">
                  <c:v>14.5729999542</c:v>
                </c:pt>
                <c:pt idx="3">
                  <c:v>69.894999980899996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8-4FF6-A36F-008058758E14}"/>
            </c:ext>
          </c:extLst>
        </c:ser>
        <c:ser>
          <c:idx val="1"/>
          <c:order val="1"/>
          <c:tx>
            <c:strRef>
              <c:f>Munka1!$A$5</c:f>
              <c:strCache>
                <c:ptCount val="1"/>
                <c:pt idx="0">
                  <c:v>Task1,2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38-4FF6-A36F-008058758E1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38-4FF6-A36F-008058758E1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38-4FF6-A36F-008058758E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Munka1!$B$3:$E$3</c:f>
              <c:numCache>
                <c:formatCode>0.00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Munka1!$B$5:$E$5</c:f>
              <c:numCache>
                <c:formatCode>0.000</c:formatCode>
                <c:ptCount val="4"/>
                <c:pt idx="0">
                  <c:v>0.26699995994600001</c:v>
                </c:pt>
                <c:pt idx="1">
                  <c:v>0.42000007629399999</c:v>
                </c:pt>
                <c:pt idx="2">
                  <c:v>1.6409997940100001</c:v>
                </c:pt>
                <c:pt idx="3">
                  <c:v>5.1389999389599996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8-4FF6-A36F-008058758E14}"/>
            </c:ext>
          </c:extLst>
        </c:ser>
        <c:ser>
          <c:idx val="2"/>
          <c:order val="2"/>
          <c:tx>
            <c:strRef>
              <c:f>Munka1!$A$6</c:f>
              <c:strCache>
                <c:ptCount val="1"/>
                <c:pt idx="0">
                  <c:v>Task2,1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38-4FF6-A36F-008058758E1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38-4FF6-A36F-008058758E1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38-4FF6-A36F-008058758E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Munka1!$B$3:$E$3</c:f>
              <c:numCache>
                <c:formatCode>0.00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Munka1!$B$6:$E$6</c:f>
              <c:numCache>
                <c:formatCode>0.000</c:formatCode>
                <c:ptCount val="4"/>
                <c:pt idx="0">
                  <c:v>0.99799990654000004</c:v>
                </c:pt>
                <c:pt idx="1">
                  <c:v>1.3799998760200001</c:v>
                </c:pt>
                <c:pt idx="2">
                  <c:v>13.8860001564</c:v>
                </c:pt>
                <c:pt idx="3">
                  <c:v>51.1340000629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8-4FF6-A36F-008058758E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6344000"/>
        <c:axId val="446340064"/>
      </c:lineChart>
      <c:catAx>
        <c:axId val="4463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</a:t>
                </a:r>
                <a:r>
                  <a:rPr lang="hu-HU"/>
                  <a:t>mber of queries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340064"/>
        <c:crosses val="autoZero"/>
        <c:auto val="1"/>
        <c:lblAlgn val="ctr"/>
        <c:lblOffset val="100"/>
        <c:noMultiLvlLbl val="0"/>
      </c:catAx>
      <c:valAx>
        <c:axId val="44634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(seconds)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3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Average</a:t>
            </a:r>
            <a:r>
              <a:rPr lang="hu-HU" baseline="0"/>
              <a:t> time of a query out of 10 000 queries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Task11 average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Munka1!$A$10:$A$13</c:f>
              <c:numCache>
                <c:formatCode>0.00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Munka1!$D$10:$D$13</c:f>
              <c:numCache>
                <c:formatCode>0.00000000000</c:formatCode>
                <c:ptCount val="4"/>
                <c:pt idx="0">
                  <c:v>1.7000198364300001E-4</c:v>
                </c:pt>
                <c:pt idx="1">
                  <c:v>2.6600003242500002E-3</c:v>
                </c:pt>
                <c:pt idx="2">
                  <c:v>1.5990002155300002E-2</c:v>
                </c:pt>
                <c:pt idx="3">
                  <c:v>0.14927000045800001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5-4F51-AC9E-739FA1DB80E7}"/>
            </c:ext>
          </c:extLst>
        </c:ser>
        <c:ser>
          <c:idx val="1"/>
          <c:order val="1"/>
          <c:tx>
            <c:v>Task12 average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Munka1!$G$10:$G$13</c:f>
              <c:numCache>
                <c:formatCode>0.00000000000</c:formatCode>
                <c:ptCount val="4"/>
                <c:pt idx="0">
                  <c:v>1.3000011444099999E-4</c:v>
                </c:pt>
                <c:pt idx="1">
                  <c:v>7.2999954223599997E-4</c:v>
                </c:pt>
                <c:pt idx="2">
                  <c:v>7.2999954223599997E-4</c:v>
                </c:pt>
                <c:pt idx="3">
                  <c:v>4.1449999809300003E-2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5-4F51-AC9E-739FA1DB80E7}"/>
            </c:ext>
          </c:extLst>
        </c:ser>
        <c:ser>
          <c:idx val="2"/>
          <c:order val="2"/>
          <c:tx>
            <c:strRef>
              <c:f>Munka1!$J$9</c:f>
              <c:strCache>
                <c:ptCount val="1"/>
                <c:pt idx="0">
                  <c:v>Task21 average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Munka1!$J$10:$J$13</c:f>
              <c:numCache>
                <c:formatCode>0.00000000000</c:formatCode>
                <c:ptCount val="4"/>
                <c:pt idx="0">
                  <c:v>2.9999971389800003E-4</c:v>
                </c:pt>
                <c:pt idx="1">
                  <c:v>2.3000001907299999E-3</c:v>
                </c:pt>
                <c:pt idx="2">
                  <c:v>1.31640002728E-2</c:v>
                </c:pt>
                <c:pt idx="3">
                  <c:v>8.6800003051799995E-3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5-4F51-AC9E-739FA1DB8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88472"/>
        <c:axId val="431687160"/>
      </c:lineChart>
      <c:catAx>
        <c:axId val="43168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hu-HU"/>
                  <a:t>umber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687160"/>
        <c:crosses val="autoZero"/>
        <c:auto val="1"/>
        <c:lblAlgn val="ctr"/>
        <c:lblOffset val="100"/>
        <c:noMultiLvlLbl val="0"/>
      </c:catAx>
      <c:valAx>
        <c:axId val="431687160"/>
        <c:scaling>
          <c:orientation val="minMax"/>
          <c:max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(seconds)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68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Full runtime for 100 queries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Task11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ED-45AA-A890-F8CA0B559A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ED-45AA-A890-F8CA0B559A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ED-45AA-A890-F8CA0B559A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CED-45AA-A890-F8CA0B559A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Munka1!$C$41:$C$45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3.3998966216879992E-3</c:v>
                  </c:pt>
                  <c:pt idx="2">
                    <c:v>1.0200071334599992E-2</c:v>
                  </c:pt>
                  <c:pt idx="3">
                    <c:v>0.20019998550800011</c:v>
                  </c:pt>
                  <c:pt idx="4">
                    <c:v>0.80019993782000398</c:v>
                  </c:pt>
                </c:numCache>
              </c:numRef>
            </c:plus>
            <c:minus>
              <c:numRef>
                <c:f>Munka1!$B$41:$B$45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4.6000003814520019E-3</c:v>
                  </c:pt>
                  <c:pt idx="2">
                    <c:v>3.8001060484000038E-3</c:v>
                  </c:pt>
                  <c:pt idx="3">
                    <c:v>0.14980015755200005</c:v>
                  </c:pt>
                  <c:pt idx="4">
                    <c:v>1.3668001174799969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Munka1!$A$41:$A$45</c:f>
              <c:numCache>
                <c:formatCode>0.00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Munka1!$D$41:$D$45</c:f>
              <c:numCache>
                <c:formatCode>0.00000000000</c:formatCode>
                <c:ptCount val="5"/>
                <c:pt idx="0">
                  <c:v>0</c:v>
                </c:pt>
                <c:pt idx="1">
                  <c:v>1.4599990844712002E-2</c:v>
                </c:pt>
                <c:pt idx="2">
                  <c:v>0.14379997253439999</c:v>
                </c:pt>
                <c:pt idx="3">
                  <c:v>1.753800010682</c:v>
                </c:pt>
                <c:pt idx="4">
                  <c:v>17.498800086979998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D-45AA-A890-F8CA0B559A1B}"/>
            </c:ext>
          </c:extLst>
        </c:ser>
        <c:ser>
          <c:idx val="1"/>
          <c:order val="1"/>
          <c:tx>
            <c:v>Task12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ED-45AA-A890-F8CA0B559A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ED-45AA-A890-F8CA0B559A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ED-45AA-A890-F8CA0B559A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CED-45AA-A890-F8CA0B559A1B}"/>
                </c:ext>
              </c:extLst>
            </c:dLbl>
            <c:dLbl>
              <c:idx val="4"/>
              <c:layout>
                <c:manualLayout>
                  <c:x val="-7.1357505651160127E-2"/>
                  <c:y val="-2.33375678472673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CED-45AA-A890-F8CA0B559A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Munka1!$F$41:$F$45</c:f>
                <c:numCache>
                  <c:formatCode>General</c:formatCode>
                  <c:ptCount val="5"/>
                  <c:pt idx="0">
                    <c:v>3.7999153137216E-3</c:v>
                  </c:pt>
                  <c:pt idx="1">
                    <c:v>1.0999965667713999E-2</c:v>
                  </c:pt>
                  <c:pt idx="2">
                    <c:v>7.8000545501599947E-3</c:v>
                  </c:pt>
                  <c:pt idx="3">
                    <c:v>0.11899995803819996</c:v>
                  </c:pt>
                  <c:pt idx="4">
                    <c:v>0.22960014343400026</c:v>
                  </c:pt>
                </c:numCache>
              </c:numRef>
            </c:plus>
            <c:minus>
              <c:numRef>
                <c:f>Munka1!$E$41:$E$45</c:f>
                <c:numCache>
                  <c:formatCode>General</c:formatCode>
                  <c:ptCount val="5"/>
                  <c:pt idx="0">
                    <c:v>1.1999607086184E-3</c:v>
                  </c:pt>
                  <c:pt idx="1">
                    <c:v>4.0001392364459997E-3</c:v>
                  </c:pt>
                  <c:pt idx="2">
                    <c:v>1.1199998855640002E-2</c:v>
                  </c:pt>
                  <c:pt idx="3">
                    <c:v>9.7999811172799989E-2</c:v>
                  </c:pt>
                  <c:pt idx="4">
                    <c:v>0.30940012931599981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Munka1!$A$41:$A$45</c:f>
              <c:numCache>
                <c:formatCode>0.00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Munka1!$G$41:$G$45</c:f>
              <c:numCache>
                <c:formatCode>0.00000000000</c:formatCode>
                <c:ptCount val="5"/>
                <c:pt idx="0">
                  <c:v>1.1999607086184E-3</c:v>
                </c:pt>
                <c:pt idx="1">
                  <c:v>9.0000152587859997E-3</c:v>
                </c:pt>
                <c:pt idx="2">
                  <c:v>3.4200000762940004E-2</c:v>
                </c:pt>
                <c:pt idx="3">
                  <c:v>0.40199995040879999</c:v>
                </c:pt>
                <c:pt idx="4">
                  <c:v>7.3664000511159999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D-45AA-A890-F8CA0B559A1B}"/>
            </c:ext>
          </c:extLst>
        </c:ser>
        <c:ser>
          <c:idx val="2"/>
          <c:order val="2"/>
          <c:tx>
            <c:v>Task21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ED-45AA-A890-F8CA0B559A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ED-45AA-A890-F8CA0B559A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ED-45AA-A890-F8CA0B559A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CED-45AA-A890-F8CA0B559A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Munka1!$I$41:$I$45</c:f>
                <c:numCache>
                  <c:formatCode>General</c:formatCode>
                  <c:ptCount val="5"/>
                  <c:pt idx="0">
                    <c:v>6.0000419616600001E-4</c:v>
                  </c:pt>
                  <c:pt idx="1">
                    <c:v>8.5999965668000014E-3</c:v>
                  </c:pt>
                  <c:pt idx="2">
                    <c:v>0.11279988288860004</c:v>
                  </c:pt>
                  <c:pt idx="3">
                    <c:v>0.29060010909799994</c:v>
                  </c:pt>
                  <c:pt idx="4">
                    <c:v>1.5976000595199977</c:v>
                  </c:pt>
                </c:numCache>
              </c:numRef>
            </c:plus>
            <c:minus>
              <c:numRef>
                <c:f>Munka1!$H$41:$H$45</c:f>
                <c:numCache>
                  <c:formatCode>General</c:formatCode>
                  <c:ptCount val="5"/>
                  <c:pt idx="0">
                    <c:v>1.4000892639139998E-3</c:v>
                  </c:pt>
                  <c:pt idx="1">
                    <c:v>6.3998699187999969E-3</c:v>
                  </c:pt>
                  <c:pt idx="2">
                    <c:v>6.8199872970399977E-2</c:v>
                  </c:pt>
                  <c:pt idx="3">
                    <c:v>0.25640006065200005</c:v>
                  </c:pt>
                  <c:pt idx="4">
                    <c:v>2.9464000892799973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Munka1!$A$41:$A$45</c:f>
              <c:numCache>
                <c:formatCode>0.00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Munka1!$J$41:$J$45</c:f>
              <c:numCache>
                <c:formatCode>0.00000000000</c:formatCode>
                <c:ptCount val="5"/>
                <c:pt idx="0">
                  <c:v>1.4000892639139998E-3</c:v>
                </c:pt>
                <c:pt idx="1">
                  <c:v>3.4399986267099995E-2</c:v>
                </c:pt>
                <c:pt idx="2">
                  <c:v>0.32920002937339998</c:v>
                </c:pt>
                <c:pt idx="3">
                  <c:v>2.9353999614720001</c:v>
                </c:pt>
                <c:pt idx="4">
                  <c:v>55.469400091179999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D-45AA-A890-F8CA0B559A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6064680"/>
        <c:axId val="606057136"/>
      </c:lineChart>
      <c:catAx>
        <c:axId val="60606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elements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6057136"/>
        <c:crosses val="autoZero"/>
        <c:auto val="1"/>
        <c:lblAlgn val="ctr"/>
        <c:lblOffset val="100"/>
        <c:noMultiLvlLbl val="0"/>
      </c:catAx>
      <c:valAx>
        <c:axId val="606057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(seconds)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606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  <a:r>
              <a:rPr lang="hu-HU"/>
              <a:t> for 100 queries 5000</a:t>
            </a:r>
            <a:r>
              <a:rPr lang="hu-HU" baseline="0"/>
              <a:t>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Task31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29-44E1-8E7E-0CF846C25C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29-44E1-8E7E-0CF846C25C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5</c:v>
              </c:pt>
            </c:numLit>
          </c:cat>
          <c:val>
            <c:numRef>
              <c:f>(Munka2!$D$6,Munka2!$D$13,Munka2!$D$20)</c:f>
              <c:numCache>
                <c:formatCode>0.00000000000</c:formatCode>
                <c:ptCount val="3"/>
                <c:pt idx="0">
                  <c:v>6.1917708396911602</c:v>
                </c:pt>
                <c:pt idx="1">
                  <c:v>6.4219187736511198</c:v>
                </c:pt>
                <c:pt idx="2">
                  <c:v>6.6425302982330301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9-44E1-8E7E-0CF846C25C56}"/>
            </c:ext>
          </c:extLst>
        </c:ser>
        <c:ser>
          <c:idx val="1"/>
          <c:order val="1"/>
          <c:tx>
            <c:v>Task51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29-44E1-8E7E-0CF846C25C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29-44E1-8E7E-0CF846C25C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5</c:v>
              </c:pt>
            </c:numLit>
          </c:cat>
          <c:val>
            <c:numRef>
              <c:f>(Munka2!$G$6,Munka2!$G$13,Munka2!$G$20)</c:f>
              <c:numCache>
                <c:formatCode>0.00000000000</c:formatCode>
                <c:ptCount val="3"/>
                <c:pt idx="0">
                  <c:v>12.303855264186801</c:v>
                </c:pt>
                <c:pt idx="1">
                  <c:v>14.5840181236267</c:v>
                </c:pt>
                <c:pt idx="2">
                  <c:v>20.188989610195101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9-44E1-8E7E-0CF846C25C56}"/>
            </c:ext>
          </c:extLst>
        </c:ser>
        <c:ser>
          <c:idx val="2"/>
          <c:order val="2"/>
          <c:tx>
            <c:v>Task51 No FullyContainedWithin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5</c:v>
              </c:pt>
            </c:numLit>
          </c:cat>
          <c:val>
            <c:numRef>
              <c:f>(Munka2!$J$6,Munka2!$J$13,Munka2!$J$20)</c:f>
              <c:numCache>
                <c:formatCode>0.00000000000</c:formatCode>
                <c:ptCount val="3"/>
                <c:pt idx="0">
                  <c:v>13.9203772501945</c:v>
                </c:pt>
                <c:pt idx="1">
                  <c:v>14.891850292205801</c:v>
                </c:pt>
                <c:pt idx="2">
                  <c:v>21.693759069442699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9-44E1-8E7E-0CF846C25C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4327192"/>
        <c:axId val="444327520"/>
      </c:lineChart>
      <c:catAx>
        <c:axId val="44432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27520"/>
        <c:crosses val="autoZero"/>
        <c:auto val="1"/>
        <c:lblAlgn val="ctr"/>
        <c:lblOffset val="100"/>
        <c:noMultiLvlLbl val="0"/>
      </c:catAx>
      <c:valAx>
        <c:axId val="44432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2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for 100 queries in </a:t>
            </a:r>
            <a:r>
              <a:rPr lang="hu-HU"/>
              <a:t>5</a:t>
            </a:r>
            <a:r>
              <a:rPr lang="en-US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Task31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92-4B73-8A5C-99E8C305DF5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92-4B73-8A5C-99E8C305DF5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92-4B73-8A5C-99E8C305DF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(Munka2!$C$36,Munka2!$C$52,Munka2!$C$68,Munka2!$C$84)</c:f>
                <c:numCache>
                  <c:formatCode>General</c:formatCode>
                  <c:ptCount val="4"/>
                  <c:pt idx="0">
                    <c:v>0.14601464271545497</c:v>
                  </c:pt>
                  <c:pt idx="1">
                    <c:v>0.10219917297363001</c:v>
                  </c:pt>
                  <c:pt idx="2">
                    <c:v>0.19010829925537021</c:v>
                  </c:pt>
                  <c:pt idx="3">
                    <c:v>1.3711106777191091</c:v>
                  </c:pt>
                </c:numCache>
              </c:numRef>
            </c:plus>
            <c:minus>
              <c:numRef>
                <c:f>(Munka2!$C$37,Munka2!$C$53,Munka2!$C$69,Munka2!$C$85)</c:f>
                <c:numCache>
                  <c:formatCode>General</c:formatCode>
                  <c:ptCount val="4"/>
                  <c:pt idx="0">
                    <c:v>4.9463081359862993E-2</c:v>
                  </c:pt>
                  <c:pt idx="1">
                    <c:v>4.3849849700929866E-2</c:v>
                  </c:pt>
                  <c:pt idx="2">
                    <c:v>0.15029644966125977</c:v>
                  </c:pt>
                  <c:pt idx="3">
                    <c:v>0.49854540824889959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Munka2!$A$3:$A$6</c:f>
              <c:numCache>
                <c:formatCode>0.00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(Munka2!$B$38,Munka2!$B$54,Munka2!$B$70,Munka2!$B$86)</c:f>
              <c:numCache>
                <c:formatCode>General</c:formatCode>
                <c:ptCount val="4"/>
                <c:pt idx="0">
                  <c:v>0.175126600265502</c:v>
                </c:pt>
                <c:pt idx="1">
                  <c:v>1.54092874526977</c:v>
                </c:pt>
                <c:pt idx="2">
                  <c:v>3.1045072078704798</c:v>
                </c:pt>
                <c:pt idx="3">
                  <c:v>8.33325147628784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2-4B73-8A5C-99E8C305DF57}"/>
            </c:ext>
          </c:extLst>
        </c:ser>
        <c:ser>
          <c:idx val="1"/>
          <c:order val="1"/>
          <c:tx>
            <c:v>Task51 No FullyContainedWithin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92-4B73-8A5C-99E8C305DF5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92-4B73-8A5C-99E8C305DF5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92-4B73-8A5C-99E8C305DF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(Munka2!$C$40,Munka2!$C$56,Munka2!$C$72,Munka2!$C$88)</c:f>
                <c:numCache>
                  <c:formatCode>General</c:formatCode>
                  <c:ptCount val="4"/>
                  <c:pt idx="0">
                    <c:v>5.6148958206175048E-2</c:v>
                  </c:pt>
                  <c:pt idx="1">
                    <c:v>0.3607110500335704</c:v>
                  </c:pt>
                  <c:pt idx="2">
                    <c:v>1.0271711349488015</c:v>
                  </c:pt>
                  <c:pt idx="3">
                    <c:v>1.0611390590668037</c:v>
                  </c:pt>
                </c:numCache>
              </c:numRef>
            </c:plus>
            <c:minus>
              <c:numRef>
                <c:f>(Munka2!$C$41,Munka2!$C$57,Munka2!$C$73,Munka2!$C$89)</c:f>
                <c:numCache>
                  <c:formatCode>General</c:formatCode>
                  <c:ptCount val="4"/>
                  <c:pt idx="0">
                    <c:v>0.157067823410034</c:v>
                  </c:pt>
                  <c:pt idx="1">
                    <c:v>0.40432910919190057</c:v>
                  </c:pt>
                  <c:pt idx="2">
                    <c:v>0.79927134513850007</c:v>
                  </c:pt>
                  <c:pt idx="3">
                    <c:v>1.8109121799468966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Munka2!$A$3:$A$6</c:f>
              <c:numCache>
                <c:formatCode>0.00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(Munka2!$B$42,Munka2!$B$58,Munka2!$B$74,Munka2!$B$90)</c:f>
              <c:numCache>
                <c:formatCode>General</c:formatCode>
                <c:ptCount val="4"/>
                <c:pt idx="0">
                  <c:v>0.99895982742309497</c:v>
                </c:pt>
                <c:pt idx="1">
                  <c:v>8.5538926601409901</c:v>
                </c:pt>
                <c:pt idx="2">
                  <c:v>17.515930891036898</c:v>
                </c:pt>
                <c:pt idx="3">
                  <c:v>48.336476373672397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2-4B73-8A5C-99E8C305DF57}"/>
            </c:ext>
          </c:extLst>
        </c:ser>
        <c:ser>
          <c:idx val="2"/>
          <c:order val="2"/>
          <c:tx>
            <c:v>Task51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(Munka2!$C$44,Munka2!$C$60,Munka2!$C$76,Munka2!$C$92)</c:f>
                <c:numCache>
                  <c:formatCode>General</c:formatCode>
                  <c:ptCount val="4"/>
                  <c:pt idx="0">
                    <c:v>0.12126135826109996</c:v>
                  </c:pt>
                  <c:pt idx="1">
                    <c:v>0.35157513618469949</c:v>
                  </c:pt>
                  <c:pt idx="2">
                    <c:v>0.2412713527680026</c:v>
                  </c:pt>
                  <c:pt idx="3">
                    <c:v>1.3821906089783056</c:v>
                  </c:pt>
                </c:numCache>
              </c:numRef>
            </c:plus>
            <c:minus>
              <c:numRef>
                <c:f>(Munka2!$C$45,Munka2!$C$61,Munka2!$C$77,Munka2!$C$93)</c:f>
                <c:numCache>
                  <c:formatCode>General</c:formatCode>
                  <c:ptCount val="4"/>
                  <c:pt idx="0">
                    <c:v>0.11987352371215798</c:v>
                  </c:pt>
                  <c:pt idx="1">
                    <c:v>0.15917396545409979</c:v>
                  </c:pt>
                  <c:pt idx="2">
                    <c:v>0.22271385192869886</c:v>
                  </c:pt>
                  <c:pt idx="3">
                    <c:v>1.4485813140868942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Munka2!$A$3:$A$6</c:f>
              <c:numCache>
                <c:formatCode>0.00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(Munka2!$B$46,Munka2!$B$62,Munka2!$B$78,Munka2!$B$94)</c:f>
              <c:numCache>
                <c:formatCode>General</c:formatCode>
                <c:ptCount val="4"/>
                <c:pt idx="0">
                  <c:v>1.05155873298645</c:v>
                </c:pt>
                <c:pt idx="1">
                  <c:v>8.7024672031402499</c:v>
                </c:pt>
                <c:pt idx="2">
                  <c:v>16.979271554946799</c:v>
                </c:pt>
                <c:pt idx="3">
                  <c:v>47.085850572585997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2-4B73-8A5C-99E8C305DF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9145640"/>
        <c:axId val="509142032"/>
      </c:lineChart>
      <c:catAx>
        <c:axId val="50914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142032"/>
        <c:crosses val="autoZero"/>
        <c:auto val="1"/>
        <c:lblAlgn val="ctr"/>
        <c:lblOffset val="100"/>
        <c:noMultiLvlLbl val="0"/>
      </c:catAx>
      <c:valAx>
        <c:axId val="50914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14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for 100 queries in </a:t>
            </a:r>
            <a:r>
              <a:rPr lang="hu-HU"/>
              <a:t>5</a:t>
            </a:r>
            <a:r>
              <a:rPr lang="en-US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Task51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F01-4312-995B-5B52FDFB8B35}"/>
                </c:ext>
              </c:extLst>
            </c:dLbl>
            <c:dLbl>
              <c:idx val="1"/>
              <c:layout>
                <c:manualLayout>
                  <c:x val="2.2881444697374336E-2"/>
                  <c:y val="1.662923922047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F01-4312-995B-5B52FDFB8B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(Munka2!$C$44,Munka2!$C$60,Munka2!$C$76,Munka2!$C$92)</c:f>
                <c:numCache>
                  <c:formatCode>General</c:formatCode>
                  <c:ptCount val="4"/>
                  <c:pt idx="0">
                    <c:v>0.12126135826109996</c:v>
                  </c:pt>
                  <c:pt idx="1">
                    <c:v>0.35157513618469949</c:v>
                  </c:pt>
                  <c:pt idx="2">
                    <c:v>0.2412713527680026</c:v>
                  </c:pt>
                  <c:pt idx="3">
                    <c:v>1.3821906089783056</c:v>
                  </c:pt>
                </c:numCache>
              </c:numRef>
            </c:plus>
            <c:minus>
              <c:numRef>
                <c:f>(Munka2!$C$45,Munka2!$C$61,Munka2!$C$77,Munka2!$C$93)</c:f>
                <c:numCache>
                  <c:formatCode>General</c:formatCode>
                  <c:ptCount val="4"/>
                  <c:pt idx="0">
                    <c:v>0.11987352371215798</c:v>
                  </c:pt>
                  <c:pt idx="1">
                    <c:v>0.15917396545409979</c:v>
                  </c:pt>
                  <c:pt idx="2">
                    <c:v>0.22271385192869886</c:v>
                  </c:pt>
                  <c:pt idx="3">
                    <c:v>1.4485813140868942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Munka2!$A$10:$A$13</c:f>
              <c:numCache>
                <c:formatCode>0.00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(Munka2!$B$46,Munka2!$B$62,Munka2!$B$78,Munka2!$B$94)</c:f>
              <c:numCache>
                <c:formatCode>General</c:formatCode>
                <c:ptCount val="4"/>
                <c:pt idx="0">
                  <c:v>1.05155873298645</c:v>
                </c:pt>
                <c:pt idx="1">
                  <c:v>8.7024672031402499</c:v>
                </c:pt>
                <c:pt idx="2">
                  <c:v>16.979271554946799</c:v>
                </c:pt>
                <c:pt idx="3">
                  <c:v>47.085850572585997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01-4312-995B-5B52FDFB8B35}"/>
            </c:ext>
          </c:extLst>
        </c:ser>
        <c:ser>
          <c:idx val="0"/>
          <c:order val="1"/>
          <c:tx>
            <c:v>Task55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01-4312-995B-5B52FDFB8B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Munka2!$A$10:$A$13</c:f>
              <c:numCache>
                <c:formatCode>0.00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(Munka2!$B$50,Munka2!$B$66,Munka2!$B$82,Munka2!$B$98)</c:f>
              <c:numCache>
                <c:formatCode>General</c:formatCode>
                <c:ptCount val="4"/>
                <c:pt idx="0">
                  <c:v>2.7019170284271201</c:v>
                </c:pt>
                <c:pt idx="1">
                  <c:v>16.928313255310002</c:v>
                </c:pt>
                <c:pt idx="2">
                  <c:v>37.083716106414798</c:v>
                </c:pt>
                <c:pt idx="3">
                  <c:v>110.95682311058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01-4312-995B-5B52FDFB8B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9145640"/>
        <c:axId val="509142032"/>
      </c:lineChart>
      <c:catAx>
        <c:axId val="50914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142032"/>
        <c:crosses val="autoZero"/>
        <c:auto val="1"/>
        <c:lblAlgn val="ctr"/>
        <c:lblOffset val="100"/>
        <c:noMultiLvlLbl val="0"/>
      </c:catAx>
      <c:valAx>
        <c:axId val="50914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14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  <a:r>
              <a:rPr lang="hu-HU"/>
              <a:t> for 100 queries 2000</a:t>
            </a:r>
            <a:r>
              <a:rPr lang="hu-HU" baseline="0"/>
              <a:t>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Task31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5</c:v>
              </c:pt>
            </c:numLit>
          </c:cat>
          <c:val>
            <c:numRef>
              <c:f>(Munka2!$E$74,Munka2!$E$49,Munka2!$B$70)</c:f>
              <c:numCache>
                <c:formatCode>General</c:formatCode>
                <c:ptCount val="3"/>
                <c:pt idx="0">
                  <c:v>3.0676522731781</c:v>
                </c:pt>
                <c:pt idx="1">
                  <c:v>3.0774431228637602</c:v>
                </c:pt>
                <c:pt idx="2">
                  <c:v>3.1045072078704798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C-40E8-9109-045BEC1BE6F7}"/>
            </c:ext>
          </c:extLst>
        </c:ser>
        <c:ser>
          <c:idx val="1"/>
          <c:order val="1"/>
          <c:tx>
            <c:v>Task51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5</c:v>
              </c:pt>
            </c:numLit>
          </c:cat>
          <c:val>
            <c:numRef>
              <c:f>(Munka2!$E$82,Munka2!$E$57,Munka2!$B$78)</c:f>
              <c:numCache>
                <c:formatCode>General</c:formatCode>
                <c:ptCount val="3"/>
                <c:pt idx="0">
                  <c:v>12.1345718860626</c:v>
                </c:pt>
                <c:pt idx="1">
                  <c:v>14.390400028228701</c:v>
                </c:pt>
                <c:pt idx="2">
                  <c:v>16.979271554946799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C-40E8-9109-045BEC1BE6F7}"/>
            </c:ext>
          </c:extLst>
        </c:ser>
        <c:ser>
          <c:idx val="2"/>
          <c:order val="2"/>
          <c:tx>
            <c:v>Task51 No FullyContainedWithin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5</c:v>
              </c:pt>
            </c:numLit>
          </c:cat>
          <c:val>
            <c:numRef>
              <c:f>(Munka2!$E$78,Munka2!$E$53,Munka2!$B$74)</c:f>
              <c:numCache>
                <c:formatCode>General</c:formatCode>
                <c:ptCount val="3"/>
                <c:pt idx="0">
                  <c:v>14.871797370910601</c:v>
                </c:pt>
                <c:pt idx="1">
                  <c:v>14.7023186206817</c:v>
                </c:pt>
                <c:pt idx="2">
                  <c:v>17.515930891036898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CC-40E8-9109-045BEC1BE6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4327192"/>
        <c:axId val="444327520"/>
      </c:lineChart>
      <c:catAx>
        <c:axId val="44432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27520"/>
        <c:crosses val="autoZero"/>
        <c:auto val="1"/>
        <c:lblAlgn val="ctr"/>
        <c:lblOffset val="100"/>
        <c:noMultiLvlLbl val="0"/>
      </c:catAx>
      <c:valAx>
        <c:axId val="44432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2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  <a:r>
              <a:rPr lang="hu-HU"/>
              <a:t> for 100 queries 2000</a:t>
            </a:r>
            <a:r>
              <a:rPr lang="hu-HU" baseline="0"/>
              <a:t>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Task51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7668298219479325E-2"/>
                  <c:y val="5.23888854694944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A9-453D-80FD-97E18F7EC514}"/>
                </c:ext>
              </c:extLst>
            </c:dLbl>
            <c:dLbl>
              <c:idx val="1"/>
              <c:layout>
                <c:manualLayout>
                  <c:x val="-4.0111329486040077E-2"/>
                  <c:y val="-4.8592866842204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A9-453D-80FD-97E18F7EC5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5</c:v>
              </c:pt>
            </c:numLit>
          </c:cat>
          <c:val>
            <c:numRef>
              <c:f>(Munka2!$E$82,Munka2!$E$57,Munka2!$B$78)</c:f>
              <c:numCache>
                <c:formatCode>General</c:formatCode>
                <c:ptCount val="3"/>
                <c:pt idx="0">
                  <c:v>12.1345718860626</c:v>
                </c:pt>
                <c:pt idx="1">
                  <c:v>14.390400028228701</c:v>
                </c:pt>
                <c:pt idx="2">
                  <c:v>16.979271554946799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9-453D-80FD-97E18F7EC514}"/>
            </c:ext>
          </c:extLst>
        </c:ser>
        <c:ser>
          <c:idx val="0"/>
          <c:order val="1"/>
          <c:tx>
            <c:v>Task55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4027598696426902E-2"/>
                  <c:y val="-5.6072996643070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A9-453D-80FD-97E18F7EC5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5</c:v>
              </c:pt>
            </c:numLit>
          </c:cat>
          <c:val>
            <c:numRef>
              <c:f>(Munka2!$E$86,Munka2!$E$61,Munka2!$B$82)</c:f>
              <c:numCache>
                <c:formatCode>General</c:formatCode>
                <c:ptCount val="3"/>
                <c:pt idx="0">
                  <c:v>12.568968152999799</c:v>
                </c:pt>
                <c:pt idx="1">
                  <c:v>19.133407831191999</c:v>
                </c:pt>
                <c:pt idx="2">
                  <c:v>37.083716106414798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9-453D-80FD-97E18F7EC5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4327192"/>
        <c:axId val="444327520"/>
      </c:lineChart>
      <c:catAx>
        <c:axId val="44432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27520"/>
        <c:crosses val="autoZero"/>
        <c:auto val="1"/>
        <c:lblAlgn val="ctr"/>
        <c:lblOffset val="100"/>
        <c:noMultiLvlLbl val="0"/>
      </c:catAx>
      <c:valAx>
        <c:axId val="44432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2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13</xdr:row>
      <xdr:rowOff>185736</xdr:rowOff>
    </xdr:from>
    <xdr:to>
      <xdr:col>5</xdr:col>
      <xdr:colOff>171450</xdr:colOff>
      <xdr:row>36</xdr:row>
      <xdr:rowOff>190499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F3F3912-23E9-425E-806B-D01FD9802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276224</xdr:colOff>
      <xdr:row>14</xdr:row>
      <xdr:rowOff>14286</xdr:rowOff>
    </xdr:from>
    <xdr:to>
      <xdr:col>11</xdr:col>
      <xdr:colOff>600074</xdr:colOff>
      <xdr:row>36</xdr:row>
      <xdr:rowOff>180975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6DCE092-99BF-46C6-8510-01CB0568C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19049</xdr:colOff>
      <xdr:row>46</xdr:row>
      <xdr:rowOff>14287</xdr:rowOff>
    </xdr:from>
    <xdr:to>
      <xdr:col>9</xdr:col>
      <xdr:colOff>1333499</xdr:colOff>
      <xdr:row>66</xdr:row>
      <xdr:rowOff>9525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4964F8A-B4BE-4123-8190-E7661593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914399</xdr:colOff>
      <xdr:row>22</xdr:row>
      <xdr:rowOff>61911</xdr:rowOff>
    </xdr:from>
    <xdr:to>
      <xdr:col>14</xdr:col>
      <xdr:colOff>552449</xdr:colOff>
      <xdr:row>40</xdr:row>
      <xdr:rowOff>28574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96228BD-6E06-43D7-940D-1BF2E0008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928687</xdr:colOff>
      <xdr:row>14</xdr:row>
      <xdr:rowOff>109537</xdr:rowOff>
    </xdr:from>
    <xdr:to>
      <xdr:col>7</xdr:col>
      <xdr:colOff>333375</xdr:colOff>
      <xdr:row>34</xdr:row>
      <xdr:rowOff>104775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5628491-3AF1-48F2-95B4-C245E0F69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838200</xdr:colOff>
      <xdr:row>14</xdr:row>
      <xdr:rowOff>180975</xdr:rowOff>
    </xdr:from>
    <xdr:to>
      <xdr:col>9</xdr:col>
      <xdr:colOff>242888</xdr:colOff>
      <xdr:row>34</xdr:row>
      <xdr:rowOff>176213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73EA077-87BC-44AC-B5AF-CCF18A57C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476250</xdr:colOff>
      <xdr:row>38</xdr:row>
      <xdr:rowOff>85725</xdr:rowOff>
    </xdr:from>
    <xdr:to>
      <xdr:col>11</xdr:col>
      <xdr:colOff>828675</xdr:colOff>
      <xdr:row>56</xdr:row>
      <xdr:rowOff>52388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879AF0C3-CBF5-4412-BBB3-0B457D436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285750</xdr:colOff>
      <xdr:row>58</xdr:row>
      <xdr:rowOff>19050</xdr:rowOff>
    </xdr:from>
    <xdr:to>
      <xdr:col>11</xdr:col>
      <xdr:colOff>638175</xdr:colOff>
      <xdr:row>75</xdr:row>
      <xdr:rowOff>176213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CA7E3D39-388C-4957-80B1-FD7D19758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50B9-1E80-4BA2-81B7-0BB8BD085D09}">
  <dimension ref="A2:J66"/>
  <sheetViews>
    <sheetView topLeftCell="E11" zoomScaleNormal="100" workbookViewId="0">
      <selection activeCell="A8" sqref="A8:J13"/>
    </sheetView>
  </sheetViews>
  <sheetFormatPr defaultRowHeight="15" x14ac:dyDescent="0.25"/>
  <cols>
    <col min="1" max="1" width="24" style="1" bestFit="1" customWidth="1"/>
    <col min="2" max="2" width="20.140625" style="1" bestFit="1" customWidth="1"/>
    <col min="3" max="3" width="19" style="1" bestFit="1" customWidth="1"/>
    <col min="4" max="4" width="18.42578125" style="1" bestFit="1" customWidth="1"/>
    <col min="5" max="5" width="17.85546875" style="1" bestFit="1" customWidth="1"/>
    <col min="6" max="6" width="18.85546875" style="1" bestFit="1" customWidth="1"/>
    <col min="7" max="7" width="20" style="1" bestFit="1" customWidth="1"/>
    <col min="8" max="8" width="17.28515625" style="1" bestFit="1" customWidth="1"/>
    <col min="9" max="9" width="18.85546875" style="1" bestFit="1" customWidth="1"/>
    <col min="10" max="10" width="20" style="1" bestFit="1" customWidth="1"/>
    <col min="11" max="16384" width="9.140625" style="1"/>
  </cols>
  <sheetData>
    <row r="2" spans="1:10" ht="15.75" thickBot="1" x14ac:dyDescent="0.3"/>
    <row r="3" spans="1:10" x14ac:dyDescent="0.25">
      <c r="A3" s="40" t="s">
        <v>15</v>
      </c>
      <c r="B3" s="10">
        <v>10</v>
      </c>
      <c r="C3" s="10">
        <v>100</v>
      </c>
      <c r="D3" s="10">
        <v>1000</v>
      </c>
      <c r="E3" s="11">
        <v>5000</v>
      </c>
    </row>
    <row r="4" spans="1:10" x14ac:dyDescent="0.25">
      <c r="A4" s="12" t="s">
        <v>0</v>
      </c>
      <c r="B4" s="7">
        <v>0.28999996185299998</v>
      </c>
      <c r="C4" s="8">
        <v>1.7420001030000001</v>
      </c>
      <c r="D4" s="8">
        <v>14.5729999542</v>
      </c>
      <c r="E4" s="13">
        <v>69.894999980899996</v>
      </c>
    </row>
    <row r="5" spans="1:10" x14ac:dyDescent="0.25">
      <c r="A5" s="12" t="s">
        <v>1</v>
      </c>
      <c r="B5" s="27">
        <v>0.26699995994600001</v>
      </c>
      <c r="C5" s="4">
        <v>0.42000007629399999</v>
      </c>
      <c r="D5" s="4">
        <v>1.6409997940100001</v>
      </c>
      <c r="E5" s="14">
        <v>5.1389999389599996</v>
      </c>
    </row>
    <row r="6" spans="1:10" ht="15.75" thickBot="1" x14ac:dyDescent="0.3">
      <c r="A6" s="15" t="s">
        <v>2</v>
      </c>
      <c r="B6" s="16">
        <v>0.99799990654000004</v>
      </c>
      <c r="C6" s="17">
        <v>1.3799998760200001</v>
      </c>
      <c r="D6" s="17">
        <v>13.8860001564</v>
      </c>
      <c r="E6" s="18">
        <v>51.1340000629</v>
      </c>
    </row>
    <row r="7" spans="1:10" x14ac:dyDescent="0.25">
      <c r="A7" s="6"/>
      <c r="B7" s="4"/>
      <c r="C7" s="4"/>
      <c r="D7" s="4"/>
      <c r="E7" s="4"/>
    </row>
    <row r="8" spans="1:10" ht="15.75" thickBot="1" x14ac:dyDescent="0.3">
      <c r="C8" s="37" t="s">
        <v>3</v>
      </c>
      <c r="D8" s="37"/>
      <c r="E8" s="37"/>
      <c r="F8" s="37" t="s">
        <v>4</v>
      </c>
      <c r="G8" s="37"/>
      <c r="H8" s="37"/>
      <c r="I8" s="37" t="s">
        <v>5</v>
      </c>
    </row>
    <row r="9" spans="1:10" x14ac:dyDescent="0.25">
      <c r="A9" s="9" t="s">
        <v>16</v>
      </c>
      <c r="B9" s="28" t="s">
        <v>6</v>
      </c>
      <c r="C9" s="10" t="s">
        <v>7</v>
      </c>
      <c r="D9" s="29" t="s">
        <v>8</v>
      </c>
      <c r="E9" s="30" t="s">
        <v>9</v>
      </c>
      <c r="F9" s="10" t="s">
        <v>10</v>
      </c>
      <c r="G9" s="29" t="s">
        <v>11</v>
      </c>
      <c r="H9" s="10" t="s">
        <v>12</v>
      </c>
      <c r="I9" s="10" t="s">
        <v>13</v>
      </c>
      <c r="J9" s="11" t="s">
        <v>14</v>
      </c>
    </row>
    <row r="10" spans="1:10" x14ac:dyDescent="0.25">
      <c r="A10" s="38">
        <v>10</v>
      </c>
      <c r="B10" s="31">
        <v>0</v>
      </c>
      <c r="C10" s="23">
        <v>8.0001354217499997E-3</v>
      </c>
      <c r="D10" s="24">
        <v>1.7000198364300001E-4</v>
      </c>
      <c r="E10" s="22">
        <v>0</v>
      </c>
      <c r="F10" s="23">
        <v>6.9999694824199998E-3</v>
      </c>
      <c r="G10" s="24">
        <v>1.3000011444099999E-4</v>
      </c>
      <c r="H10" s="23">
        <v>0</v>
      </c>
      <c r="I10" s="23">
        <v>3.0000209808300001E-3</v>
      </c>
      <c r="J10" s="32">
        <v>2.9999971389800003E-4</v>
      </c>
    </row>
    <row r="11" spans="1:10" x14ac:dyDescent="0.25">
      <c r="A11" s="38">
        <v>100</v>
      </c>
      <c r="B11" s="33">
        <v>0</v>
      </c>
      <c r="C11" s="5">
        <v>9.9999904632600001E-3</v>
      </c>
      <c r="D11" s="26">
        <v>2.6600003242500002E-3</v>
      </c>
      <c r="E11" s="25">
        <v>0</v>
      </c>
      <c r="F11" s="5">
        <v>1.2000083923300001E-2</v>
      </c>
      <c r="G11" s="26">
        <v>7.2999954223599997E-4</v>
      </c>
      <c r="H11" s="5">
        <v>0</v>
      </c>
      <c r="I11" s="5">
        <v>2.5000095367399999E-2</v>
      </c>
      <c r="J11" s="19">
        <v>2.3000001907299999E-3</v>
      </c>
    </row>
    <row r="12" spans="1:10" x14ac:dyDescent="0.25">
      <c r="A12" s="38">
        <v>1000</v>
      </c>
      <c r="B12" s="33">
        <v>6.9999694824199998E-3</v>
      </c>
      <c r="C12" s="5">
        <v>5.5999994278000002E-2</v>
      </c>
      <c r="D12" s="26">
        <v>1.5990002155300002E-2</v>
      </c>
      <c r="E12" s="25">
        <v>0</v>
      </c>
      <c r="F12" s="5">
        <v>2.1999835967999998E-2</v>
      </c>
      <c r="G12" s="26">
        <v>7.2999954223599997E-4</v>
      </c>
      <c r="H12" s="5">
        <v>0</v>
      </c>
      <c r="I12" s="5">
        <v>8.5999917984000002E-2</v>
      </c>
      <c r="J12" s="19">
        <v>1.31640002728E-2</v>
      </c>
    </row>
    <row r="13" spans="1:10" ht="15.75" thickBot="1" x14ac:dyDescent="0.3">
      <c r="A13" s="39">
        <v>10000</v>
      </c>
      <c r="B13" s="34">
        <v>9.9999904632600001E-2</v>
      </c>
      <c r="C13" s="20">
        <v>0.348000049591</v>
      </c>
      <c r="D13" s="35">
        <v>0.14927000045800001</v>
      </c>
      <c r="E13" s="36">
        <v>0</v>
      </c>
      <c r="F13" s="20">
        <v>0.324000120163</v>
      </c>
      <c r="G13" s="35">
        <v>4.1449999809300003E-2</v>
      </c>
      <c r="H13" s="20">
        <v>0</v>
      </c>
      <c r="I13" s="20">
        <v>0.27799987792999997</v>
      </c>
      <c r="J13" s="21">
        <v>8.6800003051799995E-3</v>
      </c>
    </row>
    <row r="17" spans="1:2" x14ac:dyDescent="0.25">
      <c r="A17" s="3"/>
      <c r="B17" s="3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39" spans="1:10" ht="15.75" thickBot="1" x14ac:dyDescent="0.3">
      <c r="C39" s="37" t="s">
        <v>3</v>
      </c>
      <c r="D39" s="37"/>
      <c r="E39" s="37"/>
      <c r="F39" s="37" t="s">
        <v>4</v>
      </c>
      <c r="G39" s="37"/>
      <c r="H39" s="37"/>
      <c r="I39" s="37" t="s">
        <v>5</v>
      </c>
    </row>
    <row r="40" spans="1:10" x14ac:dyDescent="0.25">
      <c r="A40" s="9" t="s">
        <v>16</v>
      </c>
      <c r="B40" s="28" t="s">
        <v>6</v>
      </c>
      <c r="C40" s="10" t="s">
        <v>7</v>
      </c>
      <c r="D40" s="29" t="s">
        <v>8</v>
      </c>
      <c r="E40" s="30" t="s">
        <v>9</v>
      </c>
      <c r="F40" s="10" t="s">
        <v>10</v>
      </c>
      <c r="G40" s="29" t="s">
        <v>11</v>
      </c>
      <c r="H40" s="10" t="s">
        <v>12</v>
      </c>
      <c r="I40" s="10" t="s">
        <v>13</v>
      </c>
      <c r="J40" s="11" t="s">
        <v>14</v>
      </c>
    </row>
    <row r="41" spans="1:10" x14ac:dyDescent="0.25">
      <c r="A41" s="38">
        <v>10</v>
      </c>
      <c r="B41" s="31">
        <f>$D41-MIN($A$48:$A$52)</f>
        <v>0</v>
      </c>
      <c r="C41" s="31">
        <f>D41-MAX($A$48:$A$52)</f>
        <v>0</v>
      </c>
      <c r="D41" s="31">
        <f>AVERAGE(A48:A52)</f>
        <v>0</v>
      </c>
      <c r="E41" s="22">
        <f>G41-MIN(A$55:A$59)</f>
        <v>1.1999607086184E-3</v>
      </c>
      <c r="F41" s="22">
        <f>MAX(A$55:A$59)-G41</f>
        <v>3.7999153137216E-3</v>
      </c>
      <c r="G41" s="22">
        <f>AVERAGE(A$55:A$59)</f>
        <v>1.1999607086184E-3</v>
      </c>
      <c r="H41" s="22">
        <f>J41-MIN(A62:A66)</f>
        <v>1.4000892639139998E-3</v>
      </c>
      <c r="I41" s="22">
        <f>MAX(A62:A66)-J41</f>
        <v>6.0000419616600001E-4</v>
      </c>
      <c r="J41" s="22">
        <f>AVERAGE(A62:A66)</f>
        <v>1.4000892639139998E-3</v>
      </c>
    </row>
    <row r="42" spans="1:10" x14ac:dyDescent="0.25">
      <c r="A42" s="38">
        <v>100</v>
      </c>
      <c r="B42" s="33">
        <f>D42-MIN(B48:B52)</f>
        <v>4.6000003814520019E-3</v>
      </c>
      <c r="C42" s="5">
        <f>MAX($B$48:$B$52)-D42</f>
        <v>3.3998966216879992E-3</v>
      </c>
      <c r="D42" s="5">
        <f>AVERAGE($B$48:$B$52)</f>
        <v>1.4599990844712002E-2</v>
      </c>
      <c r="E42" s="22">
        <f>G42-MIN(B$55:B$59)</f>
        <v>4.0001392364459997E-3</v>
      </c>
      <c r="F42" s="22">
        <f>MAX(B$55:B$59)-G42</f>
        <v>1.0999965667713999E-2</v>
      </c>
      <c r="G42" s="22">
        <f>AVERAGE(B$55:B$59)</f>
        <v>9.0000152587859997E-3</v>
      </c>
      <c r="H42" s="22">
        <f>J42-MIN(B62:B66)</f>
        <v>6.3998699187999969E-3</v>
      </c>
      <c r="I42" s="22">
        <f>MAX(B62:B66)-J42</f>
        <v>8.5999965668000014E-3</v>
      </c>
      <c r="J42" s="22">
        <f>AVERAGE(B62:B66)</f>
        <v>3.4399986267099995E-2</v>
      </c>
    </row>
    <row r="43" spans="1:10" x14ac:dyDescent="0.25">
      <c r="A43" s="38">
        <v>1000</v>
      </c>
      <c r="B43" s="33">
        <f>D43-MIN(C48:C52)</f>
        <v>3.8001060484000038E-3</v>
      </c>
      <c r="C43" s="5">
        <f>MAX($C$48:$C$52)-D43</f>
        <v>1.0200071334599992E-2</v>
      </c>
      <c r="D43" s="5">
        <f>AVERAGE($C$48:$C$52)</f>
        <v>0.14379997253439999</v>
      </c>
      <c r="E43" s="22">
        <f>G43-MIN(C$55:C$59)</f>
        <v>1.1199998855640002E-2</v>
      </c>
      <c r="F43" s="22">
        <f>MAX(C$55:C$59)-G43</f>
        <v>7.8000545501599947E-3</v>
      </c>
      <c r="G43" s="22">
        <f>AVERAGE(C$55:C$59)</f>
        <v>3.4200000762940004E-2</v>
      </c>
      <c r="H43" s="22">
        <f>J43-MIN(C62:C66)</f>
        <v>6.8199872970399977E-2</v>
      </c>
      <c r="I43" s="22">
        <f>MAX(C62:C66)-J43</f>
        <v>0.11279988288860004</v>
      </c>
      <c r="J43" s="22">
        <f>AVERAGE(C62:C66)</f>
        <v>0.32920002937339998</v>
      </c>
    </row>
    <row r="44" spans="1:10" x14ac:dyDescent="0.25">
      <c r="A44" s="38">
        <v>10000</v>
      </c>
      <c r="B44" s="33">
        <f>D44-MIN(D48:D52)</f>
        <v>0.14980015755200005</v>
      </c>
      <c r="C44" s="5">
        <f>MAX($D$48:$D$52)-D44</f>
        <v>0.20019998550800011</v>
      </c>
      <c r="D44" s="5">
        <f>AVERAGE($D$48:$D$52)</f>
        <v>1.753800010682</v>
      </c>
      <c r="E44" s="22">
        <f>G44-MIN(D$55:D$59)</f>
        <v>9.7999811172799989E-2</v>
      </c>
      <c r="F44" s="22">
        <f>MAX(D$55:D$59)-G44</f>
        <v>0.11899995803819996</v>
      </c>
      <c r="G44" s="22">
        <f>AVERAGE(D$55:D$59)</f>
        <v>0.40199995040879999</v>
      </c>
      <c r="H44" s="22">
        <f>J44-MIN(D62:D66)</f>
        <v>0.25640006065200005</v>
      </c>
      <c r="I44" s="22">
        <f>MAX(D62:D66)-J44</f>
        <v>0.29060010909799994</v>
      </c>
      <c r="J44" s="22">
        <f>AVERAGE(D62:D66)</f>
        <v>2.9353999614720001</v>
      </c>
    </row>
    <row r="45" spans="1:10" ht="15.75" thickBot="1" x14ac:dyDescent="0.3">
      <c r="A45" s="41">
        <v>100000</v>
      </c>
      <c r="B45" s="43">
        <f>D45-MIN(E48:E52)</f>
        <v>1.3668001174799969</v>
      </c>
      <c r="C45" s="42">
        <f>MAX($E$48:$E$52)-D45</f>
        <v>0.80019993782000398</v>
      </c>
      <c r="D45" s="42">
        <f>AVERAGE($E$48:$E$52)</f>
        <v>17.498800086979998</v>
      </c>
      <c r="E45" s="22">
        <f>G45-MIN(E$55:E$59)</f>
        <v>0.30940012931599981</v>
      </c>
      <c r="F45" s="22">
        <f>MAX(E$55:E$59)-G45</f>
        <v>0.22960014343400026</v>
      </c>
      <c r="G45" s="22">
        <f>AVERAGE(E$55:E$59)</f>
        <v>7.3664000511159999</v>
      </c>
      <c r="H45" s="22">
        <f>J45-MIN(E62:E66)</f>
        <v>2.9464000892799973</v>
      </c>
      <c r="I45" s="22">
        <f>MAX(E62:E66)-J45</f>
        <v>1.5976000595199977</v>
      </c>
      <c r="J45" s="22">
        <f>AVERAGE(E62:E66)</f>
        <v>55.469400091179999</v>
      </c>
    </row>
    <row r="46" spans="1:10" ht="15.75" thickTop="1" x14ac:dyDescent="0.25"/>
    <row r="47" spans="1:10" x14ac:dyDescent="0.25">
      <c r="A47" s="5" t="s">
        <v>19</v>
      </c>
      <c r="B47" s="5" t="s">
        <v>17</v>
      </c>
      <c r="C47" s="5" t="s">
        <v>18</v>
      </c>
      <c r="D47" s="5" t="s">
        <v>20</v>
      </c>
      <c r="E47" s="5" t="s">
        <v>21</v>
      </c>
    </row>
    <row r="48" spans="1:10" x14ac:dyDescent="0.25">
      <c r="A48" s="5">
        <v>0</v>
      </c>
      <c r="B48" s="5">
        <v>9.9999904632600001E-3</v>
      </c>
      <c r="C48" s="5">
        <v>0.141000032425</v>
      </c>
      <c r="D48" s="5">
        <v>1.85300016403</v>
      </c>
      <c r="E48" s="5">
        <v>16.131999969500001</v>
      </c>
    </row>
    <row r="49" spans="1:5" x14ac:dyDescent="0.25">
      <c r="A49" s="5">
        <v>0</v>
      </c>
      <c r="B49" s="5">
        <v>1.7999887466400001E-2</v>
      </c>
      <c r="C49" s="5">
        <v>0.15400004386899999</v>
      </c>
      <c r="D49" s="5">
        <v>1.7090001106299999</v>
      </c>
      <c r="E49" s="5">
        <v>17.778000116299999</v>
      </c>
    </row>
    <row r="50" spans="1:5" x14ac:dyDescent="0.25">
      <c r="A50" s="5">
        <v>0</v>
      </c>
      <c r="B50" s="5">
        <v>1.30000114441E-2</v>
      </c>
      <c r="C50" s="5">
        <v>0.13999986648599999</v>
      </c>
      <c r="D50" s="5">
        <v>1.9539999961900001</v>
      </c>
      <c r="E50" s="5">
        <v>17.491000175500002</v>
      </c>
    </row>
    <row r="51" spans="1:5" x14ac:dyDescent="0.25">
      <c r="A51" s="5">
        <v>0</v>
      </c>
      <c r="B51" s="5">
        <v>1.6000032424900001E-2</v>
      </c>
      <c r="C51" s="5">
        <v>0.14199995994600001</v>
      </c>
      <c r="D51" s="5">
        <v>1.64899992943</v>
      </c>
      <c r="E51" s="5">
        <v>18.299000024800002</v>
      </c>
    </row>
    <row r="52" spans="1:5" x14ac:dyDescent="0.25">
      <c r="A52" s="5">
        <v>0</v>
      </c>
      <c r="B52" s="5">
        <v>1.6000032424900001E-2</v>
      </c>
      <c r="C52" s="5">
        <v>0.14199995994600001</v>
      </c>
      <c r="D52" s="5">
        <v>1.6039998531299999</v>
      </c>
      <c r="E52" s="5">
        <v>17.794000148799999</v>
      </c>
    </row>
    <row r="53" spans="1:5" x14ac:dyDescent="0.25">
      <c r="A53" s="5"/>
      <c r="B53" s="5"/>
      <c r="C53" s="5"/>
      <c r="D53" s="5"/>
      <c r="E53" s="5"/>
    </row>
    <row r="54" spans="1:5" x14ac:dyDescent="0.25">
      <c r="A54" s="5" t="s">
        <v>22</v>
      </c>
      <c r="B54" s="5" t="s">
        <v>23</v>
      </c>
      <c r="C54" s="5" t="s">
        <v>24</v>
      </c>
      <c r="D54" s="5" t="s">
        <v>25</v>
      </c>
      <c r="E54" s="5" t="s">
        <v>26</v>
      </c>
    </row>
    <row r="55" spans="1:5" x14ac:dyDescent="0.25">
      <c r="A55" s="5">
        <v>9.9992752075199996E-4</v>
      </c>
      <c r="B55" s="5">
        <v>9.0000629424999996E-3</v>
      </c>
      <c r="C55" s="5">
        <v>3.6999940872200002E-2</v>
      </c>
      <c r="D55" s="5">
        <v>0.304000139236</v>
      </c>
      <c r="E55" s="5">
        <v>7.26600003242</v>
      </c>
    </row>
    <row r="56" spans="1:5" x14ac:dyDescent="0.25">
      <c r="A56" s="5">
        <v>0</v>
      </c>
      <c r="B56" s="5">
        <v>1.9999980926499999E-2</v>
      </c>
      <c r="C56" s="5">
        <v>3.5000085830700002E-2</v>
      </c>
      <c r="D56" s="5">
        <v>0.45499992370600001</v>
      </c>
      <c r="E56" s="5">
        <v>7.3300001621200002</v>
      </c>
    </row>
    <row r="57" spans="1:5" x14ac:dyDescent="0.25">
      <c r="A57" s="5">
        <v>0</v>
      </c>
      <c r="B57" s="5">
        <v>4.99987602234E-3</v>
      </c>
      <c r="C57" s="5">
        <v>2.3000001907300002E-2</v>
      </c>
      <c r="D57" s="5">
        <v>0.33099985122699999</v>
      </c>
      <c r="E57" s="5">
        <v>7.0569999218000001</v>
      </c>
    </row>
    <row r="58" spans="1:5" x14ac:dyDescent="0.25">
      <c r="A58" s="5">
        <v>0</v>
      </c>
      <c r="B58" s="5">
        <v>6.0000419616699999E-3</v>
      </c>
      <c r="C58" s="5">
        <v>4.2000055313099999E-2</v>
      </c>
      <c r="D58" s="5">
        <v>0.52099990844699995</v>
      </c>
      <c r="E58" s="5">
        <v>7.58299994469</v>
      </c>
    </row>
    <row r="59" spans="1:5" x14ac:dyDescent="0.25">
      <c r="A59" s="5">
        <v>4.99987602234E-3</v>
      </c>
      <c r="B59" s="5">
        <v>5.0001144409200001E-3</v>
      </c>
      <c r="C59" s="5">
        <v>3.3999919891399999E-2</v>
      </c>
      <c r="D59" s="5">
        <v>0.398999929428</v>
      </c>
      <c r="E59" s="5">
        <v>7.5960001945500002</v>
      </c>
    </row>
    <row r="60" spans="1:5" x14ac:dyDescent="0.25">
      <c r="A60" s="5"/>
      <c r="B60" s="5"/>
      <c r="C60" s="5"/>
      <c r="D60" s="5"/>
      <c r="E60" s="5"/>
    </row>
    <row r="61" spans="1:5" x14ac:dyDescent="0.25">
      <c r="A61" s="5" t="s">
        <v>27</v>
      </c>
      <c r="B61" s="5" t="s">
        <v>28</v>
      </c>
      <c r="C61" s="5" t="s">
        <v>29</v>
      </c>
      <c r="D61" s="5" t="s">
        <v>30</v>
      </c>
      <c r="E61" s="5" t="s">
        <v>31</v>
      </c>
    </row>
    <row r="62" spans="1:5" x14ac:dyDescent="0.25">
      <c r="A62" s="5">
        <v>1.00016593933E-3</v>
      </c>
      <c r="B62" s="5">
        <v>3.5999774932899999E-2</v>
      </c>
      <c r="C62" s="5">
        <v>0.29500007629399999</v>
      </c>
      <c r="D62" s="5">
        <v>2.97099995613</v>
      </c>
      <c r="E62" s="5">
        <v>56.167000150699998</v>
      </c>
    </row>
    <row r="63" spans="1:5" x14ac:dyDescent="0.25">
      <c r="A63" s="5">
        <v>0</v>
      </c>
      <c r="B63" s="5">
        <v>3.09998989105E-2</v>
      </c>
      <c r="C63" s="5">
        <v>0.378000020981</v>
      </c>
      <c r="D63" s="5">
        <v>2.9079999923700002</v>
      </c>
      <c r="E63" s="5">
        <v>57.067000150699997</v>
      </c>
    </row>
    <row r="64" spans="1:5" x14ac:dyDescent="0.25">
      <c r="A64" s="5">
        <v>2.0000934600799998E-3</v>
      </c>
      <c r="B64" s="5">
        <v>2.8000116348299998E-2</v>
      </c>
      <c r="C64" s="5">
        <v>0.26999998092700001</v>
      </c>
      <c r="D64" s="5">
        <v>3.22600007057</v>
      </c>
      <c r="E64" s="5">
        <v>56.019999980900003</v>
      </c>
    </row>
    <row r="65" spans="1:5" x14ac:dyDescent="0.25">
      <c r="A65" s="5">
        <v>2.0000934600799998E-3</v>
      </c>
      <c r="B65" s="5">
        <v>3.4000158309899997E-2</v>
      </c>
      <c r="C65" s="5">
        <v>0.44199991226200003</v>
      </c>
      <c r="D65" s="5">
        <v>2.6789999008200001</v>
      </c>
      <c r="E65" s="5">
        <v>55.570000171700002</v>
      </c>
    </row>
    <row r="66" spans="1:5" x14ac:dyDescent="0.25">
      <c r="A66" s="5">
        <v>2.0000934600799998E-3</v>
      </c>
      <c r="B66" s="5">
        <v>4.2999982833899997E-2</v>
      </c>
      <c r="C66" s="5">
        <v>0.26100015640300001</v>
      </c>
      <c r="D66" s="5">
        <v>2.8929998874699998</v>
      </c>
      <c r="E66" s="5">
        <v>52.523000001900002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0597-B9D4-4DE7-AC34-952A83B383F3}">
  <dimension ref="A1:M98"/>
  <sheetViews>
    <sheetView tabSelected="1" topLeftCell="A45" workbookViewId="0">
      <selection activeCell="M71" sqref="M71"/>
    </sheetView>
  </sheetViews>
  <sheetFormatPr defaultRowHeight="15" x14ac:dyDescent="0.25"/>
  <cols>
    <col min="1" max="1" width="18.85546875" bestFit="1" customWidth="1"/>
    <col min="2" max="2" width="17.28515625" bestFit="1" customWidth="1"/>
    <col min="3" max="3" width="16.5703125" bestFit="1" customWidth="1"/>
    <col min="4" max="4" width="16.7109375" bestFit="1" customWidth="1"/>
    <col min="5" max="5" width="17.28515625" bestFit="1" customWidth="1"/>
    <col min="6" max="6" width="16.5703125" bestFit="1" customWidth="1"/>
    <col min="7" max="7" width="16.7109375" bestFit="1" customWidth="1"/>
    <col min="8" max="8" width="17.28515625" bestFit="1" customWidth="1"/>
    <col min="9" max="9" width="16.5703125" bestFit="1" customWidth="1"/>
    <col min="10" max="10" width="16.7109375" bestFit="1" customWidth="1"/>
    <col min="11" max="11" width="17.28515625" bestFit="1" customWidth="1"/>
    <col min="12" max="12" width="16.28515625" bestFit="1" customWidth="1"/>
    <col min="13" max="13" width="16.7109375" bestFit="1" customWidth="1"/>
    <col min="14" max="15" width="11.7109375" customWidth="1"/>
  </cols>
  <sheetData>
    <row r="1" spans="1:13" ht="15.75" thickBot="1" x14ac:dyDescent="0.3">
      <c r="A1" s="1" t="s">
        <v>36</v>
      </c>
      <c r="B1" s="1"/>
      <c r="C1" s="37" t="s">
        <v>32</v>
      </c>
      <c r="D1" s="37"/>
      <c r="E1" s="37"/>
      <c r="F1" s="37" t="s">
        <v>33</v>
      </c>
      <c r="G1" s="37"/>
      <c r="H1" s="37"/>
      <c r="I1" s="37" t="s">
        <v>34</v>
      </c>
      <c r="J1" s="1"/>
      <c r="K1" s="37"/>
      <c r="L1" s="37" t="s">
        <v>35</v>
      </c>
      <c r="M1" s="1"/>
    </row>
    <row r="2" spans="1:13" x14ac:dyDescent="0.25">
      <c r="A2" s="9" t="s">
        <v>16</v>
      </c>
      <c r="B2" s="28" t="s">
        <v>6</v>
      </c>
      <c r="C2" s="10" t="s">
        <v>7</v>
      </c>
      <c r="D2" s="29" t="s">
        <v>8</v>
      </c>
      <c r="E2" s="30" t="s">
        <v>9</v>
      </c>
      <c r="F2" s="10" t="s">
        <v>10</v>
      </c>
      <c r="G2" s="29" t="s">
        <v>11</v>
      </c>
      <c r="H2" s="10" t="s">
        <v>12</v>
      </c>
      <c r="I2" s="10" t="s">
        <v>13</v>
      </c>
      <c r="J2" s="11" t="s">
        <v>14</v>
      </c>
      <c r="K2" s="10" t="s">
        <v>12</v>
      </c>
      <c r="L2" s="10" t="s">
        <v>13</v>
      </c>
      <c r="M2" s="11" t="s">
        <v>14</v>
      </c>
    </row>
    <row r="3" spans="1:13" x14ac:dyDescent="0.25">
      <c r="A3" s="38">
        <v>100</v>
      </c>
      <c r="B3" s="33">
        <v>0.10012555122375399</v>
      </c>
      <c r="C3" s="5">
        <v>0.197085380554199</v>
      </c>
      <c r="D3" s="26">
        <v>0.13002657890319799</v>
      </c>
      <c r="E3" s="25">
        <v>9.2937946319579991E-3</v>
      </c>
      <c r="F3" s="5">
        <v>0.70966458320617598</v>
      </c>
      <c r="G3" s="26">
        <v>0.33431029272079399</v>
      </c>
      <c r="H3" s="5">
        <v>9.6256732940673793E-3</v>
      </c>
      <c r="I3" s="5">
        <v>1.0122106075286801</v>
      </c>
      <c r="J3" s="19">
        <v>0.384592102527618</v>
      </c>
      <c r="K3" s="5"/>
      <c r="L3" s="5"/>
      <c r="M3" s="19"/>
    </row>
    <row r="4" spans="1:13" x14ac:dyDescent="0.25">
      <c r="A4" s="38">
        <v>1000</v>
      </c>
      <c r="B4" s="33">
        <v>1.12104892730712</v>
      </c>
      <c r="C4" s="5">
        <v>1.27467060089111</v>
      </c>
      <c r="D4" s="26">
        <v>1.2204902172088601</v>
      </c>
      <c r="E4" s="25">
        <v>7.7472209930419894E-2</v>
      </c>
      <c r="F4" s="5">
        <v>4.6681225299835196</v>
      </c>
      <c r="G4" s="26">
        <v>2.34776228046417</v>
      </c>
      <c r="H4" s="5">
        <v>7.5417995452880804E-2</v>
      </c>
      <c r="I4" s="5">
        <v>5.2598025798797599</v>
      </c>
      <c r="J4" s="19">
        <v>2.7481384201049801</v>
      </c>
      <c r="K4" s="5"/>
      <c r="L4" s="5"/>
      <c r="M4" s="19"/>
    </row>
    <row r="5" spans="1:13" x14ac:dyDescent="0.25">
      <c r="A5" s="38">
        <v>2000</v>
      </c>
      <c r="B5" s="33">
        <v>2.3945538997650102</v>
      </c>
      <c r="C5" s="5">
        <v>2.6054139137268</v>
      </c>
      <c r="D5" s="26">
        <v>2.4758467197418201</v>
      </c>
      <c r="E5" s="25">
        <v>0.17388534545898399</v>
      </c>
      <c r="F5" s="5">
        <v>10.0768535137176</v>
      </c>
      <c r="G5" s="26">
        <v>5.01733546590805</v>
      </c>
      <c r="H5" s="5">
        <v>0.20488572120666501</v>
      </c>
      <c r="I5" s="5">
        <v>12.5806601047515</v>
      </c>
      <c r="J5" s="19">
        <v>6.3333440093994096</v>
      </c>
      <c r="K5" s="5"/>
      <c r="L5" s="5"/>
      <c r="M5" s="19"/>
    </row>
    <row r="6" spans="1:13" ht="15.75" thickBot="1" x14ac:dyDescent="0.3">
      <c r="A6" s="39">
        <v>5000</v>
      </c>
      <c r="B6" s="34">
        <v>5.99239182472229</v>
      </c>
      <c r="C6" s="20">
        <v>6.3728640079498202</v>
      </c>
      <c r="D6" s="35">
        <v>6.1917708396911602</v>
      </c>
      <c r="E6" s="36">
        <v>0.44046521186828602</v>
      </c>
      <c r="F6" s="20">
        <v>26.1421380043029</v>
      </c>
      <c r="G6" s="35">
        <v>12.303855264186801</v>
      </c>
      <c r="H6" s="20">
        <v>0.47970056533813399</v>
      </c>
      <c r="I6" s="20">
        <v>28.960259914398101</v>
      </c>
      <c r="J6" s="21">
        <v>13.9203772501945</v>
      </c>
      <c r="K6" s="20"/>
      <c r="L6" s="20"/>
      <c r="M6" s="21"/>
    </row>
    <row r="8" spans="1:13" ht="15.75" thickBot="1" x14ac:dyDescent="0.3">
      <c r="A8" s="1" t="s">
        <v>37</v>
      </c>
      <c r="B8" s="1"/>
      <c r="C8" s="37" t="s">
        <v>32</v>
      </c>
      <c r="D8" s="37"/>
      <c r="E8" s="37"/>
      <c r="F8" s="37" t="s">
        <v>33</v>
      </c>
      <c r="G8" s="37"/>
      <c r="H8" s="37"/>
      <c r="I8" s="37" t="s">
        <v>34</v>
      </c>
      <c r="J8" s="1"/>
      <c r="K8" s="37"/>
      <c r="L8" s="37" t="s">
        <v>35</v>
      </c>
      <c r="M8" s="1"/>
    </row>
    <row r="9" spans="1:13" x14ac:dyDescent="0.25">
      <c r="A9" s="9" t="s">
        <v>16</v>
      </c>
      <c r="B9" s="28" t="s">
        <v>6</v>
      </c>
      <c r="C9" s="10" t="s">
        <v>7</v>
      </c>
      <c r="D9" s="29" t="s">
        <v>8</v>
      </c>
      <c r="E9" s="30" t="s">
        <v>9</v>
      </c>
      <c r="F9" s="10" t="s">
        <v>10</v>
      </c>
      <c r="G9" s="29" t="s">
        <v>11</v>
      </c>
      <c r="H9" s="10" t="s">
        <v>12</v>
      </c>
      <c r="I9" s="10" t="s">
        <v>13</v>
      </c>
      <c r="J9" s="11" t="s">
        <v>14</v>
      </c>
      <c r="K9" s="10" t="s">
        <v>12</v>
      </c>
      <c r="L9" s="10" t="s">
        <v>13</v>
      </c>
      <c r="M9" s="11" t="s">
        <v>14</v>
      </c>
    </row>
    <row r="10" spans="1:13" x14ac:dyDescent="0.25">
      <c r="A10" s="38">
        <v>100</v>
      </c>
      <c r="B10" s="33">
        <v>0.119792699813842</v>
      </c>
      <c r="C10" s="5">
        <v>0.242303371429443</v>
      </c>
      <c r="D10" s="26">
        <v>0.1569100856781</v>
      </c>
      <c r="E10" s="25">
        <v>4.1172504425048802E-3</v>
      </c>
      <c r="F10" s="5">
        <v>0.924854516983032</v>
      </c>
      <c r="G10" s="26">
        <v>0.42114931297302199</v>
      </c>
      <c r="H10" s="5">
        <v>1.00853443145751E-2</v>
      </c>
      <c r="I10" s="5">
        <v>0.81019020080566395</v>
      </c>
      <c r="J10" s="19">
        <v>0.39645710563659597</v>
      </c>
      <c r="K10" s="5"/>
      <c r="L10" s="5"/>
      <c r="M10" s="19"/>
    </row>
    <row r="11" spans="1:13" x14ac:dyDescent="0.25">
      <c r="A11" s="38">
        <v>1000</v>
      </c>
      <c r="B11" s="33">
        <v>1.2604634761810301</v>
      </c>
      <c r="C11" s="5">
        <v>1.3781039714813199</v>
      </c>
      <c r="D11" s="26">
        <v>1.3224485874176</v>
      </c>
      <c r="E11" s="25">
        <v>0.10373115539550699</v>
      </c>
      <c r="F11" s="5">
        <v>6.5797882080078098</v>
      </c>
      <c r="G11" s="26">
        <v>3.1445718407630898</v>
      </c>
      <c r="H11" s="5">
        <v>9.9108219146728502E-2</v>
      </c>
      <c r="I11" s="5">
        <v>8.7144534587860107</v>
      </c>
      <c r="J11" s="19">
        <v>3.7221717505454999</v>
      </c>
      <c r="K11" s="5"/>
      <c r="L11" s="5"/>
      <c r="M11" s="19"/>
    </row>
    <row r="12" spans="1:13" x14ac:dyDescent="0.25">
      <c r="A12" s="38">
        <v>2000</v>
      </c>
      <c r="B12" s="33">
        <v>2.5661320686340301</v>
      </c>
      <c r="C12" s="5">
        <v>2.5859715938568102</v>
      </c>
      <c r="D12" s="26">
        <v>2.5775952339172301</v>
      </c>
      <c r="E12" s="25">
        <v>0.202449560165405</v>
      </c>
      <c r="F12" s="5">
        <v>14.8080885410308</v>
      </c>
      <c r="G12" s="26">
        <v>6.5066871333122203</v>
      </c>
      <c r="H12" s="5">
        <v>0.265662431716918</v>
      </c>
      <c r="I12" s="5">
        <v>15.2986848354339</v>
      </c>
      <c r="J12" s="19">
        <v>6.5521877870559599</v>
      </c>
      <c r="K12" s="5"/>
      <c r="L12" s="5"/>
      <c r="M12" s="19"/>
    </row>
    <row r="13" spans="1:13" ht="15.75" thickBot="1" x14ac:dyDescent="0.3">
      <c r="A13" s="39">
        <v>5000</v>
      </c>
      <c r="B13" s="34">
        <v>6.31581687927246</v>
      </c>
      <c r="C13" s="20">
        <v>6.4764814376831001</v>
      </c>
      <c r="D13" s="35">
        <v>6.4219187736511198</v>
      </c>
      <c r="E13" s="36">
        <v>0.46532154083251898</v>
      </c>
      <c r="F13" s="20">
        <v>28.994715690612701</v>
      </c>
      <c r="G13" s="35">
        <v>14.5840181236267</v>
      </c>
      <c r="H13" s="20">
        <v>0.47208356857299799</v>
      </c>
      <c r="I13" s="20">
        <v>29.607604026794402</v>
      </c>
      <c r="J13" s="21">
        <v>14.891850292205801</v>
      </c>
      <c r="K13" s="20"/>
      <c r="L13" s="20"/>
      <c r="M13" s="21"/>
    </row>
    <row r="14" spans="1:13" x14ac:dyDescent="0.25">
      <c r="J14" t="s">
        <v>39</v>
      </c>
    </row>
    <row r="15" spans="1:13" ht="15.75" thickBot="1" x14ac:dyDescent="0.3">
      <c r="A15" s="1" t="s">
        <v>38</v>
      </c>
      <c r="B15" s="1"/>
      <c r="C15" s="37" t="s">
        <v>32</v>
      </c>
      <c r="D15" s="37"/>
      <c r="E15" s="37"/>
      <c r="F15" s="37" t="s">
        <v>33</v>
      </c>
      <c r="G15" s="37"/>
      <c r="H15" s="37"/>
      <c r="I15" s="37" t="s">
        <v>34</v>
      </c>
      <c r="J15" s="1"/>
      <c r="K15" s="37"/>
      <c r="L15" s="37" t="s">
        <v>35</v>
      </c>
      <c r="M15" s="1"/>
    </row>
    <row r="16" spans="1:13" x14ac:dyDescent="0.25">
      <c r="A16" s="9" t="s">
        <v>16</v>
      </c>
      <c r="B16" s="28" t="s">
        <v>6</v>
      </c>
      <c r="C16" s="10" t="s">
        <v>7</v>
      </c>
      <c r="D16" s="29" t="s">
        <v>8</v>
      </c>
      <c r="E16" s="30" t="s">
        <v>9</v>
      </c>
      <c r="F16" s="10" t="s">
        <v>10</v>
      </c>
      <c r="G16" s="29" t="s">
        <v>11</v>
      </c>
      <c r="H16" s="10" t="s">
        <v>12</v>
      </c>
      <c r="I16" s="10" t="s">
        <v>13</v>
      </c>
      <c r="J16" s="11" t="s">
        <v>14</v>
      </c>
      <c r="K16" s="10" t="s">
        <v>12</v>
      </c>
      <c r="L16" s="10" t="s">
        <v>13</v>
      </c>
      <c r="M16" s="11" t="s">
        <v>14</v>
      </c>
    </row>
    <row r="17" spans="1:13" x14ac:dyDescent="0.25">
      <c r="A17" s="38">
        <v>100</v>
      </c>
      <c r="B17" s="33">
        <v>0.115352630615234</v>
      </c>
      <c r="C17" s="5">
        <v>0.275157690048217</v>
      </c>
      <c r="D17" s="26">
        <v>0.15116791725158599</v>
      </c>
      <c r="E17" s="25">
        <v>4.8530101776123004E-3</v>
      </c>
      <c r="F17" s="5">
        <v>0.884069204330444</v>
      </c>
      <c r="G17" s="26">
        <v>0.39770551061630199</v>
      </c>
      <c r="H17" s="5">
        <v>6.6254138946533203E-3</v>
      </c>
      <c r="I17" s="5">
        <v>0.85661530494689897</v>
      </c>
      <c r="J17" s="19">
        <v>0.38161231756210301</v>
      </c>
      <c r="K17" s="5"/>
      <c r="L17" s="5"/>
      <c r="M17" s="19"/>
    </row>
    <row r="18" spans="1:13" x14ac:dyDescent="0.25">
      <c r="A18" s="38">
        <v>1000</v>
      </c>
      <c r="B18" s="33">
        <v>1.2373394966125399</v>
      </c>
      <c r="C18" s="5">
        <v>1.2899055480957</v>
      </c>
      <c r="D18" s="26">
        <v>1.2557602405548001</v>
      </c>
      <c r="E18" s="25">
        <v>0.11070370674133299</v>
      </c>
      <c r="F18" s="5">
        <v>7.7201876640319798</v>
      </c>
      <c r="G18" s="26">
        <v>3.79293308734893</v>
      </c>
      <c r="H18" s="5">
        <v>0.106330871582031</v>
      </c>
      <c r="I18" s="5">
        <v>7.5408260822296098</v>
      </c>
      <c r="J18" s="19">
        <v>3.6785147995948702</v>
      </c>
      <c r="K18" s="5"/>
      <c r="L18" s="5"/>
      <c r="M18" s="19"/>
    </row>
    <row r="19" spans="1:13" x14ac:dyDescent="0.25">
      <c r="A19" s="38">
        <v>2000</v>
      </c>
      <c r="B19" s="33">
        <v>2.5529136657714799</v>
      </c>
      <c r="C19" s="5">
        <v>3.09767746925354</v>
      </c>
      <c r="D19" s="26">
        <v>2.6899312496185299</v>
      </c>
      <c r="E19" s="25">
        <v>0.19029951095580999</v>
      </c>
      <c r="F19" s="5">
        <v>16.4105417728424</v>
      </c>
      <c r="G19" s="26">
        <v>8.1480069813728306</v>
      </c>
      <c r="H19" s="5">
        <v>0.179885864257812</v>
      </c>
      <c r="I19" s="5">
        <v>15.4002208709716</v>
      </c>
      <c r="J19" s="19">
        <v>7.88022964000701</v>
      </c>
      <c r="K19" s="5"/>
      <c r="L19" s="5"/>
      <c r="M19" s="19"/>
    </row>
    <row r="20" spans="1:13" ht="15.75" thickBot="1" x14ac:dyDescent="0.3">
      <c r="A20" s="39">
        <v>5000</v>
      </c>
      <c r="B20" s="34">
        <v>6.6086859703063903</v>
      </c>
      <c r="C20" s="20">
        <v>6.6777818202972403</v>
      </c>
      <c r="D20" s="35">
        <v>6.6425302982330301</v>
      </c>
      <c r="E20" s="36">
        <v>0.75417709350585904</v>
      </c>
      <c r="F20" s="20">
        <v>40.409846544265697</v>
      </c>
      <c r="G20" s="35">
        <v>20.188989610195101</v>
      </c>
      <c r="H20" s="20">
        <v>0.84040498733520497</v>
      </c>
      <c r="I20" s="20">
        <v>45.099956512451101</v>
      </c>
      <c r="J20" s="21">
        <v>21.693759069442699</v>
      </c>
      <c r="K20" s="20"/>
      <c r="L20" s="20"/>
      <c r="M20" s="21"/>
    </row>
    <row r="23" spans="1:13" x14ac:dyDescent="0.25">
      <c r="A23" s="44">
        <f>D3-B3</f>
        <v>2.9901027679443998E-2</v>
      </c>
      <c r="B23" s="44">
        <f>C3-D3</f>
        <v>6.7058801651001004E-2</v>
      </c>
      <c r="C23" s="44">
        <f>G3-E3</f>
        <v>0.32501649808883598</v>
      </c>
      <c r="D23" s="44">
        <f>F3-G3</f>
        <v>0.37535429048538199</v>
      </c>
      <c r="E23" s="44">
        <f>J3-H3</f>
        <v>0.37496642923355061</v>
      </c>
      <c r="F23" s="44">
        <f>I3-J3</f>
        <v>0.62761850500106209</v>
      </c>
    </row>
    <row r="24" spans="1:13" x14ac:dyDescent="0.25">
      <c r="A24" s="44">
        <f t="shared" ref="A24:A26" si="0">D4-B4</f>
        <v>9.944128990174006E-2</v>
      </c>
      <c r="B24" s="44">
        <f t="shared" ref="B24:B26" si="1">C4-D4</f>
        <v>5.4180383682249866E-2</v>
      </c>
      <c r="C24" s="44">
        <f>G4-E4</f>
        <v>2.2702900705337501</v>
      </c>
      <c r="D24" s="44">
        <f t="shared" ref="D24:D26" si="2">F4-G4</f>
        <v>2.3203602495193496</v>
      </c>
      <c r="E24" s="44">
        <f t="shared" ref="E24:E26" si="3">J4-H4</f>
        <v>2.6727204246520992</v>
      </c>
      <c r="F24" s="44">
        <f t="shared" ref="F24:F26" si="4">I4-J4</f>
        <v>2.5116641597747797</v>
      </c>
    </row>
    <row r="25" spans="1:13" x14ac:dyDescent="0.25">
      <c r="A25" s="44">
        <f t="shared" si="0"/>
        <v>8.1292819976809927E-2</v>
      </c>
      <c r="B25" s="44">
        <f t="shared" si="1"/>
        <v>0.12956719398497984</v>
      </c>
      <c r="C25" s="44">
        <f t="shared" ref="C25:C26" si="5">G5-E5</f>
        <v>4.8434501204490656</v>
      </c>
      <c r="D25" s="44">
        <f t="shared" si="2"/>
        <v>5.0595180478095498</v>
      </c>
      <c r="E25" s="44">
        <f t="shared" si="3"/>
        <v>6.1284582881927445</v>
      </c>
      <c r="F25" s="44">
        <f t="shared" si="4"/>
        <v>6.2473160953520903</v>
      </c>
    </row>
    <row r="26" spans="1:13" x14ac:dyDescent="0.25">
      <c r="A26" s="44">
        <f t="shared" si="0"/>
        <v>0.19937901496887012</v>
      </c>
      <c r="B26" s="44">
        <f t="shared" si="1"/>
        <v>0.18109316825866006</v>
      </c>
      <c r="C26" s="44">
        <f t="shared" si="5"/>
        <v>11.863390052318515</v>
      </c>
      <c r="D26" s="44">
        <f t="shared" si="2"/>
        <v>13.838282740116099</v>
      </c>
      <c r="E26" s="44">
        <f t="shared" si="3"/>
        <v>13.440676684856365</v>
      </c>
      <c r="F26" s="44">
        <f t="shared" si="4"/>
        <v>15.039882664203601</v>
      </c>
    </row>
    <row r="27" spans="1:13" x14ac:dyDescent="0.25">
      <c r="A27" s="44"/>
    </row>
    <row r="28" spans="1:13" x14ac:dyDescent="0.25">
      <c r="A28" s="44"/>
    </row>
    <row r="34" spans="1:5" x14ac:dyDescent="0.25">
      <c r="B34" t="s">
        <v>39</v>
      </c>
    </row>
    <row r="35" spans="1:5" x14ac:dyDescent="0.25">
      <c r="A35">
        <v>100</v>
      </c>
      <c r="B35" t="s">
        <v>32</v>
      </c>
    </row>
    <row r="36" spans="1:5" x14ac:dyDescent="0.25">
      <c r="A36" t="s">
        <v>40</v>
      </c>
      <c r="B36">
        <v>0.32114124298095698</v>
      </c>
      <c r="C36">
        <f>B36-B38</f>
        <v>0.14601464271545497</v>
      </c>
    </row>
    <row r="37" spans="1:5" x14ac:dyDescent="0.25">
      <c r="A37" t="s">
        <v>41</v>
      </c>
      <c r="B37">
        <v>0.12566351890563901</v>
      </c>
      <c r="C37">
        <f>B38-B37</f>
        <v>4.9463081359862993E-2</v>
      </c>
    </row>
    <row r="38" spans="1:5" x14ac:dyDescent="0.25">
      <c r="A38" t="s">
        <v>42</v>
      </c>
      <c r="B38">
        <v>0.175126600265502</v>
      </c>
    </row>
    <row r="39" spans="1:5" x14ac:dyDescent="0.25">
      <c r="B39" t="s">
        <v>34</v>
      </c>
    </row>
    <row r="40" spans="1:5" x14ac:dyDescent="0.25">
      <c r="A40" t="s">
        <v>40</v>
      </c>
      <c r="B40">
        <v>1.05510878562927</v>
      </c>
      <c r="C40">
        <f t="shared" ref="C40" si="6">B40-B42</f>
        <v>5.6148958206175048E-2</v>
      </c>
    </row>
    <row r="41" spans="1:5" x14ac:dyDescent="0.25">
      <c r="A41" t="s">
        <v>41</v>
      </c>
      <c r="B41">
        <v>0.84189200401306097</v>
      </c>
      <c r="C41">
        <f t="shared" ref="C41" si="7">B42-B41</f>
        <v>0.157067823410034</v>
      </c>
    </row>
    <row r="42" spans="1:5" x14ac:dyDescent="0.25">
      <c r="A42" t="s">
        <v>42</v>
      </c>
      <c r="B42">
        <v>0.99895982742309497</v>
      </c>
    </row>
    <row r="43" spans="1:5" x14ac:dyDescent="0.25">
      <c r="B43" t="s">
        <v>33</v>
      </c>
    </row>
    <row r="44" spans="1:5" x14ac:dyDescent="0.25">
      <c r="A44" t="s">
        <v>40</v>
      </c>
      <c r="B44">
        <v>1.1728200912475499</v>
      </c>
      <c r="C44">
        <f t="shared" ref="C44" si="8">B44-B46</f>
        <v>0.12126135826109996</v>
      </c>
    </row>
    <row r="45" spans="1:5" x14ac:dyDescent="0.25">
      <c r="A45" t="s">
        <v>41</v>
      </c>
      <c r="B45">
        <v>0.93168520927429199</v>
      </c>
      <c r="C45">
        <f t="shared" ref="C45" si="9">B46-B45</f>
        <v>0.11987352371215798</v>
      </c>
      <c r="E45" t="s">
        <v>43</v>
      </c>
    </row>
    <row r="46" spans="1:5" x14ac:dyDescent="0.25">
      <c r="A46" t="s">
        <v>42</v>
      </c>
      <c r="B46">
        <v>1.05155873298645</v>
      </c>
      <c r="E46" t="s">
        <v>32</v>
      </c>
    </row>
    <row r="47" spans="1:5" x14ac:dyDescent="0.25">
      <c r="B47" t="s">
        <v>35</v>
      </c>
      <c r="E47">
        <v>3.3224332332611</v>
      </c>
    </row>
    <row r="48" spans="1:5" x14ac:dyDescent="0.25">
      <c r="A48" t="s">
        <v>40</v>
      </c>
      <c r="B48">
        <v>0.812946557998657</v>
      </c>
      <c r="C48">
        <f>B48-B50</f>
        <v>-1.8889704704284631</v>
      </c>
      <c r="E48">
        <v>2.8568139076232901</v>
      </c>
    </row>
    <row r="49" spans="1:5" x14ac:dyDescent="0.25">
      <c r="A49" t="s">
        <v>41</v>
      </c>
      <c r="B49">
        <v>0.57945370674133301</v>
      </c>
      <c r="C49">
        <f t="shared" ref="C49" si="10">B50-B49</f>
        <v>2.1224633216857871</v>
      </c>
      <c r="E49">
        <v>3.0774431228637602</v>
      </c>
    </row>
    <row r="50" spans="1:5" x14ac:dyDescent="0.25">
      <c r="A50" t="s">
        <v>42</v>
      </c>
      <c r="B50">
        <v>2.7019170284271201</v>
      </c>
      <c r="E50" t="s">
        <v>34</v>
      </c>
    </row>
    <row r="51" spans="1:5" x14ac:dyDescent="0.25">
      <c r="A51">
        <v>1000</v>
      </c>
      <c r="B51" t="s">
        <v>32</v>
      </c>
      <c r="E51">
        <v>15.0873112678527</v>
      </c>
    </row>
    <row r="52" spans="1:5" x14ac:dyDescent="0.25">
      <c r="A52" t="s">
        <v>40</v>
      </c>
      <c r="B52">
        <v>1.6431279182434</v>
      </c>
      <c r="C52">
        <f t="shared" ref="C52" si="11">B52-B54</f>
        <v>0.10219917297363001</v>
      </c>
      <c r="E52">
        <v>14.16047000885</v>
      </c>
    </row>
    <row r="53" spans="1:5" x14ac:dyDescent="0.25">
      <c r="A53" t="s">
        <v>41</v>
      </c>
      <c r="B53">
        <v>1.4970788955688401</v>
      </c>
      <c r="C53">
        <f t="shared" ref="C53" si="12">B54-B53</f>
        <v>4.3849849700929866E-2</v>
      </c>
      <c r="E53">
        <v>14.7023186206817</v>
      </c>
    </row>
    <row r="54" spans="1:5" x14ac:dyDescent="0.25">
      <c r="A54" t="s">
        <v>42</v>
      </c>
      <c r="B54">
        <v>1.54092874526977</v>
      </c>
      <c r="E54" t="s">
        <v>33</v>
      </c>
    </row>
    <row r="55" spans="1:5" x14ac:dyDescent="0.25">
      <c r="B55" t="s">
        <v>34</v>
      </c>
      <c r="E55">
        <v>14.7811939716339</v>
      </c>
    </row>
    <row r="56" spans="1:5" x14ac:dyDescent="0.25">
      <c r="A56" t="s">
        <v>40</v>
      </c>
      <c r="B56">
        <v>8.9146037101745605</v>
      </c>
      <c r="C56">
        <f t="shared" ref="C56" si="13">B56-B58</f>
        <v>0.3607110500335704</v>
      </c>
      <c r="E56">
        <v>13.784610748291</v>
      </c>
    </row>
    <row r="57" spans="1:5" x14ac:dyDescent="0.25">
      <c r="A57" t="s">
        <v>41</v>
      </c>
      <c r="B57">
        <v>8.1495635509490896</v>
      </c>
      <c r="C57">
        <f t="shared" ref="C57" si="14">B58-B57</f>
        <v>0.40432910919190057</v>
      </c>
      <c r="E57">
        <v>14.390400028228701</v>
      </c>
    </row>
    <row r="58" spans="1:5" x14ac:dyDescent="0.25">
      <c r="A58" t="s">
        <v>42</v>
      </c>
      <c r="B58">
        <v>8.5538926601409901</v>
      </c>
      <c r="E58" t="s">
        <v>35</v>
      </c>
    </row>
    <row r="59" spans="1:5" x14ac:dyDescent="0.25">
      <c r="B59" t="s">
        <v>33</v>
      </c>
      <c r="E59">
        <v>19.4312436580657</v>
      </c>
    </row>
    <row r="60" spans="1:5" x14ac:dyDescent="0.25">
      <c r="A60" t="s">
        <v>40</v>
      </c>
      <c r="B60">
        <v>9.0540423393249494</v>
      </c>
      <c r="C60">
        <f t="shared" ref="C60" si="15">B60-B62</f>
        <v>0.35157513618469949</v>
      </c>
      <c r="E60">
        <v>18.4930806159973</v>
      </c>
    </row>
    <row r="61" spans="1:5" x14ac:dyDescent="0.25">
      <c r="A61" t="s">
        <v>41</v>
      </c>
      <c r="B61">
        <v>8.5432932376861501</v>
      </c>
      <c r="C61">
        <f t="shared" ref="C61" si="16">B62-B61</f>
        <v>0.15917396545409979</v>
      </c>
      <c r="E61">
        <v>19.133407831191999</v>
      </c>
    </row>
    <row r="62" spans="1:5" x14ac:dyDescent="0.25">
      <c r="A62" t="s">
        <v>42</v>
      </c>
      <c r="B62">
        <v>8.7024672031402499</v>
      </c>
    </row>
    <row r="63" spans="1:5" x14ac:dyDescent="0.25">
      <c r="B63" t="s">
        <v>35</v>
      </c>
    </row>
    <row r="64" spans="1:5" x14ac:dyDescent="0.25">
      <c r="A64" t="s">
        <v>40</v>
      </c>
      <c r="B64">
        <v>17.058635711669901</v>
      </c>
      <c r="C64">
        <f t="shared" ref="C64" si="17">B64-B66</f>
        <v>0.13032245635989881</v>
      </c>
    </row>
    <row r="65" spans="1:5" x14ac:dyDescent="0.25">
      <c r="A65" t="s">
        <v>41</v>
      </c>
      <c r="B65">
        <v>16.737016439437799</v>
      </c>
      <c r="C65">
        <f t="shared" ref="C65" si="18">B66-B65</f>
        <v>0.19129681587220304</v>
      </c>
    </row>
    <row r="66" spans="1:5" x14ac:dyDescent="0.25">
      <c r="A66" t="s">
        <v>42</v>
      </c>
      <c r="B66">
        <v>16.928313255310002</v>
      </c>
    </row>
    <row r="67" spans="1:5" x14ac:dyDescent="0.25">
      <c r="A67">
        <v>2000</v>
      </c>
      <c r="B67" t="s">
        <v>32</v>
      </c>
    </row>
    <row r="68" spans="1:5" x14ac:dyDescent="0.25">
      <c r="A68" t="s">
        <v>40</v>
      </c>
      <c r="B68">
        <v>3.2946155071258501</v>
      </c>
      <c r="C68">
        <f t="shared" ref="C68" si="19">B68-B70</f>
        <v>0.19010829925537021</v>
      </c>
    </row>
    <row r="69" spans="1:5" x14ac:dyDescent="0.25">
      <c r="A69" t="s">
        <v>41</v>
      </c>
      <c r="B69">
        <v>2.9542107582092201</v>
      </c>
      <c r="C69">
        <f t="shared" ref="C69" si="20">B70-B69</f>
        <v>0.15029644966125977</v>
      </c>
    </row>
    <row r="70" spans="1:5" x14ac:dyDescent="0.25">
      <c r="A70" t="s">
        <v>42</v>
      </c>
      <c r="B70">
        <v>3.1045072078704798</v>
      </c>
      <c r="E70" t="s">
        <v>44</v>
      </c>
    </row>
    <row r="71" spans="1:5" x14ac:dyDescent="0.25">
      <c r="B71" t="s">
        <v>34</v>
      </c>
      <c r="E71" t="s">
        <v>32</v>
      </c>
    </row>
    <row r="72" spans="1:5" x14ac:dyDescent="0.25">
      <c r="A72" t="s">
        <v>40</v>
      </c>
      <c r="B72">
        <v>18.5431020259857</v>
      </c>
      <c r="C72">
        <f t="shared" ref="C72" si="21">B72-B74</f>
        <v>1.0271711349488015</v>
      </c>
      <c r="E72">
        <v>3.5783672332763601</v>
      </c>
    </row>
    <row r="73" spans="1:5" x14ac:dyDescent="0.25">
      <c r="A73" t="s">
        <v>41</v>
      </c>
      <c r="B73">
        <v>16.716659545898398</v>
      </c>
      <c r="C73">
        <f t="shared" ref="C73" si="22">B74-B73</f>
        <v>0.79927134513850007</v>
      </c>
      <c r="E73">
        <v>2.8644874095916699</v>
      </c>
    </row>
    <row r="74" spans="1:5" x14ac:dyDescent="0.25">
      <c r="A74" t="s">
        <v>42</v>
      </c>
      <c r="B74">
        <v>17.515930891036898</v>
      </c>
      <c r="E74">
        <v>3.0676522731781</v>
      </c>
    </row>
    <row r="75" spans="1:5" x14ac:dyDescent="0.25">
      <c r="B75" t="s">
        <v>33</v>
      </c>
      <c r="E75" t="s">
        <v>34</v>
      </c>
    </row>
    <row r="76" spans="1:5" x14ac:dyDescent="0.25">
      <c r="A76" t="s">
        <v>40</v>
      </c>
      <c r="B76">
        <v>17.220542907714801</v>
      </c>
      <c r="C76">
        <f t="shared" ref="C76" si="23">B76-B78</f>
        <v>0.2412713527680026</v>
      </c>
      <c r="E76">
        <v>15.461746454238799</v>
      </c>
    </row>
    <row r="77" spans="1:5" x14ac:dyDescent="0.25">
      <c r="A77" t="s">
        <v>41</v>
      </c>
      <c r="B77">
        <v>16.7565577030181</v>
      </c>
      <c r="C77">
        <f t="shared" ref="C77" si="24">B78-B77</f>
        <v>0.22271385192869886</v>
      </c>
      <c r="E77">
        <v>14.203122854232699</v>
      </c>
    </row>
    <row r="78" spans="1:5" x14ac:dyDescent="0.25">
      <c r="A78" t="s">
        <v>42</v>
      </c>
      <c r="B78">
        <v>16.979271554946799</v>
      </c>
      <c r="E78">
        <v>14.871797370910601</v>
      </c>
    </row>
    <row r="79" spans="1:5" x14ac:dyDescent="0.25">
      <c r="B79" t="s">
        <v>35</v>
      </c>
      <c r="E79" t="s">
        <v>33</v>
      </c>
    </row>
    <row r="80" spans="1:5" x14ac:dyDescent="0.25">
      <c r="A80" t="s">
        <v>40</v>
      </c>
      <c r="B80">
        <v>37.874567270278902</v>
      </c>
      <c r="C80">
        <f t="shared" ref="C80" si="25">B80-B82</f>
        <v>0.79085116386410448</v>
      </c>
      <c r="E80">
        <v>13.184822082519499</v>
      </c>
    </row>
    <row r="81" spans="1:5" x14ac:dyDescent="0.25">
      <c r="A81" t="s">
        <v>41</v>
      </c>
      <c r="B81">
        <v>36.1210100650787</v>
      </c>
      <c r="C81">
        <f t="shared" ref="C81" si="26">B82-B81</f>
        <v>0.96270604133609794</v>
      </c>
      <c r="E81">
        <v>11.225249052047699</v>
      </c>
    </row>
    <row r="82" spans="1:5" x14ac:dyDescent="0.25">
      <c r="A82" t="s">
        <v>42</v>
      </c>
      <c r="B82">
        <v>37.083716106414798</v>
      </c>
      <c r="E82">
        <v>12.1345718860626</v>
      </c>
    </row>
    <row r="83" spans="1:5" x14ac:dyDescent="0.25">
      <c r="A83">
        <v>5000</v>
      </c>
      <c r="B83" t="s">
        <v>32</v>
      </c>
      <c r="E83" t="s">
        <v>35</v>
      </c>
    </row>
    <row r="84" spans="1:5" x14ac:dyDescent="0.25">
      <c r="A84" t="s">
        <v>40</v>
      </c>
      <c r="B84">
        <v>9.7043621540069491</v>
      </c>
      <c r="C84">
        <f t="shared" ref="C84" si="27">B84-B86</f>
        <v>1.3711106777191091</v>
      </c>
      <c r="E84">
        <v>13.1176006793975</v>
      </c>
    </row>
    <row r="85" spans="1:5" x14ac:dyDescent="0.25">
      <c r="A85" t="s">
        <v>41</v>
      </c>
      <c r="B85">
        <v>7.8347060680389404</v>
      </c>
      <c r="C85">
        <f t="shared" ref="C85" si="28">B86-B85</f>
        <v>0.49854540824889959</v>
      </c>
      <c r="E85">
        <v>12.166851997375399</v>
      </c>
    </row>
    <row r="86" spans="1:5" x14ac:dyDescent="0.25">
      <c r="A86" t="s">
        <v>42</v>
      </c>
      <c r="B86">
        <v>8.33325147628784</v>
      </c>
      <c r="E86">
        <v>12.568968152999799</v>
      </c>
    </row>
    <row r="87" spans="1:5" x14ac:dyDescent="0.25">
      <c r="B87" t="s">
        <v>34</v>
      </c>
    </row>
    <row r="88" spans="1:5" x14ac:dyDescent="0.25">
      <c r="A88" t="s">
        <v>40</v>
      </c>
      <c r="B88">
        <v>49.397615432739201</v>
      </c>
      <c r="C88">
        <f t="shared" ref="C88" si="29">B88-B90</f>
        <v>1.0611390590668037</v>
      </c>
    </row>
    <row r="89" spans="1:5" x14ac:dyDescent="0.25">
      <c r="A89" t="s">
        <v>41</v>
      </c>
      <c r="B89">
        <v>46.525564193725501</v>
      </c>
      <c r="C89">
        <f t="shared" ref="C89" si="30">B90-B89</f>
        <v>1.8109121799468966</v>
      </c>
    </row>
    <row r="90" spans="1:5" x14ac:dyDescent="0.25">
      <c r="A90" t="s">
        <v>42</v>
      </c>
      <c r="B90">
        <v>48.336476373672397</v>
      </c>
    </row>
    <row r="91" spans="1:5" x14ac:dyDescent="0.25">
      <c r="B91" t="s">
        <v>33</v>
      </c>
    </row>
    <row r="92" spans="1:5" x14ac:dyDescent="0.25">
      <c r="A92" t="s">
        <v>40</v>
      </c>
      <c r="B92">
        <v>48.468041181564303</v>
      </c>
      <c r="C92">
        <f>B92-B94</f>
        <v>1.3821906089783056</v>
      </c>
    </row>
    <row r="93" spans="1:5" x14ac:dyDescent="0.25">
      <c r="A93" t="s">
        <v>41</v>
      </c>
      <c r="B93">
        <v>45.637269258499103</v>
      </c>
      <c r="C93">
        <f t="shared" ref="C93" si="31">B94-B93</f>
        <v>1.4485813140868942</v>
      </c>
    </row>
    <row r="94" spans="1:5" x14ac:dyDescent="0.25">
      <c r="A94" t="s">
        <v>42</v>
      </c>
      <c r="B94">
        <v>47.085850572585997</v>
      </c>
    </row>
    <row r="95" spans="1:5" x14ac:dyDescent="0.25">
      <c r="B95" t="s">
        <v>35</v>
      </c>
    </row>
    <row r="96" spans="1:5" x14ac:dyDescent="0.25">
      <c r="A96" t="s">
        <v>40</v>
      </c>
      <c r="B96">
        <v>115.69464802742</v>
      </c>
      <c r="C96">
        <f t="shared" ref="C96" si="32">B96-B98</f>
        <v>4.7378249168399975</v>
      </c>
    </row>
    <row r="97" spans="1:3" x14ac:dyDescent="0.25">
      <c r="A97" t="s">
        <v>41</v>
      </c>
      <c r="B97">
        <v>103.09124398231501</v>
      </c>
      <c r="C97">
        <f t="shared" ref="C97" si="33">B98-B97</f>
        <v>7.8655791282649972</v>
      </c>
    </row>
    <row r="98" spans="1:3" x14ac:dyDescent="0.25">
      <c r="A98" t="s">
        <v>42</v>
      </c>
      <c r="B98">
        <v>110.95682311058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9 b 6 7 9 a 1 - 6 9 3 2 - 4 b 2 9 - 9 e 4 0 - 1 3 b c b 1 5 8 d f f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 - 8 . 0 7 4 3 2 3 3 9 2 0 8 8 5 4 < / L a t i t u d e > < L o n g i t u d e > - 4 1 . 3 2 9 6 2 3 3 9 6 8 1 1 8 9 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0 z S U R B V H h e 7 X 3 5 c 1 R X l u b J V V t K K b Q i E E j s G B C L W W y 8 Y b x X T V f X R M x M d P d E z b S n o 2 s 6 O v q v m o n 5 r W M 6 J j q q y l V e M A b M v o M N C C E k t I L 2 P X f N + c 6 9 9 7 2 X q c z U A r b z p f J L n b z L S 0 k v 3 7 3 f P e e e u 3 n + c O H a I p W w J v h 9 P v r w + G H y p C K U S C T o 6 v 0 + O r B r M 5 1 7 E p T r i 4 v q 0 Z r Q I D P 9 U 8 H j 8 e i Y g k k 7 Q 6 / X K + L j 7 1 J e 7 q H I 6 B 3 + L n G 5 X s L q U S L U G u D j C v j Z y Y M U j 0 Y p F o v R + a c V F E s o o m Q j 0 c 9 F o O X g J J i T V E Y M s Y J B L 0 V G b h B / G / l M C S t H i V C r g B D p j Q M 0 O z s r J D n b H a J U K v X S J H p V h H M S Z j k 4 P 2 s I B T g 1 F o g V H b s p 3 7 G E l Y E J d b 1 E q B W g f d s R 8 k V H a d v G C h q Z j t O N / g r J B x l W Q 6 R X R Z 6 V Y j m S Z R L L h C D V y c 3 j N J F q o M l Y g E b 6 o L F K W A 6 e P 3 5 f I l Q + 7 N q x l 8 o S s 9 R Y W 0 5 9 Y 3 F 6 O K q 0 E m D I U W g k y o W V k s u E I N V b 7 T E a 7 n 9 C 2 3 e 9 R v F k i r 6 / + 0 C u l Z A d X h 2 W k A G f 1 0 d b G z d S W 3 i R w p U + O v M 4 S D + + q L R M P K d k Y r n r v x S W u 6 / M 6 / i u F 7 r 9 t G 1 b O y V j c 1 T h T 9 G p j u 3 k 9 5 W q T S 6 U N F Q W H O 0 4 T P V l U Z q d m a F H o + U 0 P B u 0 K h l g w k z k y i 9 0 5 N J c T o 3 1 0 e 4 o f 7 8 U B Q I B 8 v v 9 1 D k c p 5 7 + L r l e g g 0 m 1 I 0 S o R z 4 9 I 1 9 l I w n K J l M c g u 9 S F 8 9 U m Q C i o 1 I m V g J s d 7 Z H q e q M t b g P h + d 7 w 2 J 0 6 I E G 5 4 / X i w R C m i o r a H X d 2 w S N 3 g y k a D E o o + + e 1 K W l 0 z F Q q R M Z C O W k 1 Q H N s W p c 6 S M K o J e S h A 3 O P O P K M E m Y Q n 8 f P 5 U I h R r p c O U S k Q o G o 1 K h b n Q H a C 5 q L q 2 n o i U i V z E 2 r c x Q Z v D S X o + G 6 A H L 8 r E B N x Q 4 6 X x g Z K 2 W v e E + u x N D N B G K M Z k S n m 8 d K Y z t 1 Z a L 0 T K h J N Y i H 2 0 R 7 U 2 y I e Y c a t L / S G a H 1 n f p P K q R 7 Q + 5 Z N j + 2 h 2 e p L m 5 u Z o I e m z y G T E i f V G J j w h v 3 b m O b 8 7 Y s m U y j M C b y D 6 n C d b Z + n t Q x 3 8 i a X P e r 2 I N 0 v e u p C P X 9 9 N k c g 8 t 6 x + u t R X T d 9 3 p 3 v y n M i W V + z A N 0 6 k T Z C w n 0 F U T / U z z 2 t k d J S 6 u 7 t l P m O 5 N 8 o N 1 d 6 s z 3 w 9 i D d L X t H L r 0 7 s 5 1 Y 2 x e a K l 8 5 2 B b i C 2 K 2 t E 9 n y 1 i v w G N r r 4 r R h 5 h L 5 S J l 8 v b 2 9 N D s 7 R 4 l 4 n L Z u 3 S q a C q S C t j r U u i H r s y 9 2 W X c j d J 8 x m e B 8 m G c z D w X v b G 2 d K B F p K X b U J + j 1 1 w / L W B Q w N T V N V V W V 1 N T U J G n T A I F U 9 f X 1 t K W + U f L X E 9 Z V H + q T 4 / t o Z m a a h i Y X y R 8 o o 5 v 9 6 c s s D E p k y o + v v z 7 D J t 5 T q q i o o B c v X l i z R w D E T Z 9 q Z 2 u Y j m 3 f y L n Z y 6 M Y x f P F 5 V v r o v Z 8 y m Q 6 3 7 l I k / N o R V P 0 w c 4 F + r q z v E S m F e L 1 1 h j V V a p O F T Q Q v H r G y w c 8 e / Z M z D 6 T d n r / H j x 4 S M N x p d W K H e v C 5 P v 0 + A H q H E o J m d B 6 H t 8 S p f F 5 b x p 5 E C + R K T c q A v a z m Z + f p 0 c P H 0 n c P L e 6 u j r O 6 7 S e I U K j q f b s 2 U 1 v 7 9 0 i + c U O L 7 c x R f 3 6 5 M Q h + v M P H n r 0 3 C 5 8 j 2 e R b v Q F K F y e P m u 8 h O x I p Z I U 9 C Z 0 S m H v a 3 t 1 T K G q q g p q y V o r B p j n D U B b v f M a a 7 B i f / 3 5 8 u 2 i r U 2 t j X X U N 7 + Z 4 v G 4 t J a m g E 0 h A 8 5 4 C b k R j A / T 4 S 1 e 6 u 8 f o P H x C W p t 3 U z t 7 W 3 6 q g J M Q T g s T D 8 K c W M W Q k Z H x + j F f J L G Z h b 0 b x Q f P H + + U r y E 8 o Q O q b l 5 b H Z k I x N Q I t T K c W p H h A I + n c i B H 3 9 8 Q P v 3 7 5 M 4 T E N o L k M o P G s 0 b l e f D M v 1 Y k T R 9 q E C t Y f S N B N T h 9 7 Z H q G P d k f o z b a o 9 K M 2 V q e b M S V y 5 c e D 5 8 o r m g + 7 d u 2 0 n m N l Z S X 1 9 f V L G m K c F M e 3 N 8 v 1 Y o T n L 1 f u F F 0 t O r x 7 D 1 1 / 5 h M T B I T y M p k S K f t r I n 1 6 V 4 R m I l 6 6 1 h + k h s o k b a l 4 T h s 2 1 M l 1 / h U 6 0 1 V O h z f F Z X 7 A n c H 1 4 a F a C d A g L Y f O z k 7 a s 2 e P T h H 1 9 v R S + 7 Z 2 0 V L A 4 O A Q b a j b Q L d 6 R i V d T C g 6 Q v m 9 H o q V 7 7 e 0 E w R w a p 9 s m q j N c 5 9 6 F w / o V A m 5 s B J C Y e C 8 r K z M I h A w N D h M m z a 3 S B 5 M 8 L 6 + A R r k B q 3 Y 4 P n L 1 e I i l L f 6 I E U i q t 8 U 8 K Y o q r f 3 M s h G p h J W j r 2 V T y g Y D F J l V S W F 4 N n L g W f P + m j r 1 i 1 p p I p E o m w G V k g Z x G J x i i f i d L d / Q l 8 t D h R V E / H h U W g m r L R N 0 Z u b R p a Q C W i q T p v x u S Y 4 x 2 T W G 6 p C N d T Q U E 8 B v 5 / u 3 L m r c 5 e i p q Z G x 2 y U l 5 e J p w + A F o s y w T o 2 h S V d L P B 8 e f V u 0 d S O V O U B 8 e q d 3 D x G 5 3 t V Q f 0 U 2 i n g X a R 4 y m 5 5 1 w u w q P C 1 Z n t X W T z P w c F B I U 8 o F J I 8 p 0 Z a W F i Q 6 U n O P M T h / X v 4 s J P 2 7 d v L x I r R g + e z + q r 7 U T T L N 0 4 f 2 i F O i O Z Q g m I p p X h / C j I B 6 5 F M w M C U j 2 7 2 J C W O 5 w l y N D U 3 y 9 S i r q 4 n d P / + D z Q w M E A X L l y k m Z k Z j g 9 a n z V A v L y 8 X M h k v H 7 b a w N Z y 9 S N 4 v n y m v s 1 V E X Q R 7 P e v e K I e L d t i r 5 9 U r W E Q K + S U O s Z y c g k H d s 8 R x c v X p Y p R b t 3 7 6 K J i Q n a s G G D / o Q C z O 7 J y U m Z k g Q 4 t R S A R Z 1 w X K D M 0 J 9 6 O F I c e 1 I U R R / q j d 1 b x A n R T n d p d m 7 p K H y J T K 8 O 0 a R X n v X b b 5 + U v h R I A z J B K z k B 7 W P I B K A M n O W A W e o g G c T r 9 V A 4 M a 2 v u B u s o e 6 5 u r b V V p X T t r p y m u K C D d f V 0 / m n 1 f T + z g i X Y J L + e D d B F Z V L O 8 c l v B x 8 i 9 x P b V + Q 3 a F u 3 L g l R K m p q a Y D B / b L h i 2 Z 2 g g Y G x u j J 0 + 6 u V 8 V o a a m R j Y V m 6 i O i R i P J 1 h i F G N N 1 T M e o f j i 0 t 9 1 E z x f X X c 3 o Y 6 1 N 4 i 3 K B K L y d y x 6 u p q a f 3 C 4 R o 6 1 x N e V j t t 8 j y h w c U d t K k m Q Y P T f p 2 b j n L / I n f I E / R k L E A n 2 q J 0 t b d M X 1 n n e P Y n 2 r N 3 N 2 1 p b Z X n D H J F I k y 0 Z I p O n X p X f 4 h k e T w G c 9 9 5 5 2 0 h G 8 x B f B 5 x a D u Q K c 7 l B w d F 7 + z L e 2 F / S b i a U K F Q m I 5 s D V P X i J f a a m P c + s 2 L O 7 a 8 v I K u 9 F d T J M 8 x R 2 h E 2 z w / U E / y N f p o T 0 z n E l 1 4 W k Z 7 m 2 J U G S S 6 1 R + k Y 1 t i V M a E A n r G / f R 0 z E 9 J V z d B r w 6 x h R n 6 9 a G l s 0 i w L B 7 P V 2 a g M + A J b G l R g 7 o A J t f W 1 9 d Z A + + G U L P c r 5 p M + G g u 7 t 4 H 7 O o + V M S 7 h b 5 9 X E 7 P B k a 4 k M b p W V 8 / k 6 x a B h 6 j i d y m w 5 H N c K 2 P y 4 z p Y 1 v S 5 / O 9 s y 1 K D V W L V B l Y p L c 5 b s g E t N c l Z M p S C Q r B i m p Z p A m g I Z u e m Z F 4 K F R F 3 3 1 3 T u I A C O Q 0 A 0 E m M 4 Z 1 7 / 4 P x D 0 p u V 4 W L K M 6 l 4 / x M a H w R d 0 p 0 d g i x V l d R A P N d G O k h S a o R T r D s 1 E 1 s z k b M H W m v i p F l y 9 d o f s j N T T D n 1 0 t P t g 5 T 3 u a S q f 8 G V z u n K e e n h 5 5 5 l N T U 5 L 3 w Q e n 6 e 6 d e / S H P / y J Z m b U O N P I y K i M E 0 I r o b 9 1 / t z 3 d G D / P v r x x x + F U D b p 0 s v Z T e L 5 + s Z 9 V z Y J Z X X 7 a X o 6 Y U 2 A R W F C E g t j T L Q k V d Z k 3 y A E h I K r 9 r v v z t O H H 3 7 A h a g v r A J m w B I z M c 5 3 q x Z 6 P Q P P H c 8 V h H j 0 C B N j d 0 v + 4 8 4 u 2 r V 7 J / e r I u I m h + U A 9 P Q 8 Y 7 N w h j o 6 D o j r H L 8 / P j F B z 4 e f 0 8 x i L W 1 r 8 t N Q N H t / t t D h W p O P 6 3 Q a k S D A W 9 s S 9 M Z u 2 7 P X 0 R K n l h o 1 G P m h n t g J 5 8 W e P b v W R C Y A n i y g j I M D / P e T 6 / x M W h B p J q o W S m 3 a 1 E L n z 3 8 v 5 b E Q U U M Y G M i F o C G D 0 6 i j Y 7 8 4 j R D / 4 Q c 2 + f j 3 E W 9 r 2 0 o N l X F a d K w M c B t c S S i P 1 8 + a S c 3 Z M 0 Q C s M l g R V U t j f T e F Q W M V v P e U I C 2 h 6 f p + B Z u Q d X H B B i M n J + f o x l u K e G 2 X S n w / 8 w 2 W s D G 6 i Q t d P 4 b E z k q / S v 8 z z d a R m h r x R D 5 1 k h Y N + L q s y A N T 3 v p h / s / 0 l t v v U m j o 6 M 0 N D i k r y o H B c a l h o a G a C 7 m l b 4 u N F d k Q W / r j B c T q 6 6 2 R p w U H k e 5 u g m u 7 E N 5 Q 3 v S t J M B G r a z T 7 B s w C v a y H S Y 0 W K G 1 Q m e F t r b 2 8 V 0 w y a N Z 8 5 8 R 8 P D w x x + K 6 Z I P l y / f k v I a D A 1 N U k + X 0 C c G I Z A N 2 / c o p 2 b w 0 I w E I 1 7 d O p C k e P + c J C q W g 7 I d C L 0 Z U O s d T J x n w k X 9 C 3 K o D A 2 y v T I V q t c q h y A U J C n 3 U + p 3 g t r w i 5 z t 4 h X f R F 3 C f d r h V A G T l J x g v o 8 H X S t z 1 5 d e v K 9 j 3 X M B i Z 0 1 t c 3 y K L C k y f f o N r a W m l B 0 X L m w u T k B C 2 w V v v q y 2 + E j P i / t 2 / d o d / 8 5 t f 6 E w r o m K N i A J W B F P k G v 2 T i r l w L u h n P Y / W y 3 y E 2 u l y Y n 0 8 v G w b M u g A T q n 8 u z O b h J g r 4 1 b 4 T F j h a X R 2 S J s h Z 5 m 4 R V 5 p 8 G A z M 1 E 5 O + A N B m l q w v 1 p i m c m s I B d s f H S K n U B H G k 4 P u I Q v X 7 4 q A 5 b v n X q X P v 7 k A 8 5 j c 4 V N F p A w 8 z 5 O s s k D 8 g H P n z + X P k N T 2 J 2 d 7 L U A W 7 T B Y f P R x x / S p U u X d a 4 C n B C A m M r c K G 3 b v k 3 S X B 1 F 8 F 5 e U S G z M N w I 1 x H K H 9 6 3 p O 9 k k I t g G / Q G j c v B F D a Q S M T p i y + + p H P n L r A p e J Z O n D g m r S 5 w + d I 1 7 l T X i q d v C 7 e 4 X 3 1 9 R v J x X 5 h K 8 + L F C F V U V k n 6 z u 3 7 T L p 6 2 t n o z g q y V s D 7 O R v x Z p k 0 q x x E N e U p G h s b l 1 b d g n D K Q z 4 2 F 7 0 + L 5 X N u W + J v O e b m z 9 m r 4 U F i m T 5 a z J F B V o q k 1 i 5 C I X + V H 4 d p d D V 1 S V 9 K + P F u 3 v 3 H u 3 b 9 5 q V N k D + w Y M 4 t k U B G g y z N K 5 f u 0 m 1 4 T B N T E 5 x K 1 t G U 5 P T 9 P Y 7 J 6 1 K d b G n j O Z j K 7 m T 4 s H U 2 C C F 6 z f p F D d U C x P 0 S U c Z s S F M Z 7 v K K B q Z p w B b F O + 2 z 0 o j F m V 7 f m x 0 T J 7 5 z O w s J c P 2 7 7 o B n m 9 u u Y t Q M f 8 e c b 9 m M / t y E Q q z H 8 q X G Y G H + X H 5 0 l V 6 / / R 7 3 E i q S g + H A w Y f / + o 3 / 0 H S B k + f P p V t h 2 H y 3 b 5 9 l x p Y c 9 X V 1 1 J V V U h 2 + o G j w 5 d j k u g 3 2 P 5 Z x 0 v g 8 k s t U m o x R X 6 K 0 Y n W O Z m 2 h P V V O 3 Z s p 5 G R E f I 0 p u / 9 V + g Q H 4 t b p C L c m t P c y 4 f l y I S / h 2 U I W B A H b W O A m d H v v f 8 e z c 6 k L y 2 A h + r b b 8 9 K g R 8 / f p Q w Q b S x s U n I B P g d b v U S 8 g H + T y 4 b f v 5 m q h i W c r y m d 6 W t C o U o O t K / p B 4 U t J y 5 9 c A 1 D a a v Z i / N z M T F U W C 0 k y F X L p I d 3 h y n h i p l t 2 c D 3 O V P u r r p Q M c + M S V 9 b L v D 5 X u J t R X I 0 t j Y S E m 2 + 3 3 e 9 B 0 e J 8 b H a Y N j v U 8 2 Q J O a M S t o V P z d 6 Y g v z Q O 5 3 o E + 1 S I 3 k s l k g m q C U d p c M c k N I D y 5 M S 1 s B o b U c T l u g K u c E l w / 0 w i U i 0 Q G u J 6 P T A A 0 U k 2 4 R p w M D Q 0 N U o j 4 v c 8 + + 0 T I B H g 9 6 Y 8 J 1 x f m l 9 8 H A S 0 W N C p g T q s I V 6 R k 8 L e p W t 3 X e h r 8 z Q W U I o o S 3 s F b w 2 p v C g P R Y C 6 C q / a U S C b T t d J y C I 5 8 S 9 P T + V e C z s 7 M 0 o 6 d 2 y U O D d L S s k m 8 c o g b m L 4 Q X O V T k 2 r m d M v m L c v e B 0 y / a e 6 H o a + V i X B Z i t 7 d E a F 9 L d x 3 a I t S p X 8 d T 1 + S 5 8 i i H + f D F 8 o J N D g 0 x M 9 v a k k 9 K G R x V R 8 q x R 3 Y l Z L p 0 K Y Y n X r n L X r 8 u E s m w o 5 y f y f B Z l c m s P C t v C z / B F e c J w U z s 4 w / F 6 5 V H j u Q C t o H n q l 8 q N 1 Q J 2 N c m W i r S 1 I Z W 5 H N o R T V l C 3 S m + 0 x m V n R V p t f o x Y 3 F K m G J 9 U Q Q x N b C O j H Z q s L B S v f 3 n 6 4 s h r 6 C y M Y a q D J u b B U b O O Y M O T K R j K Y V Y D p x 2 A s C d N C 3 j 9 9 S v I N M H g L O 7 6 6 + u W W y o + N j l B 9 w 9 q O w I Q 3 E S a n w c S C M h y G Z 7 z U P 1 n E A 8 J c b v D w o f + E g V w J 4 z H l P u / + g g 4 f P i R L P s K b t 5 G 3 I v c M l k K C a / p Q v v L 6 N B K t F M Y p g O k s h 4 8 c k u U F T k B r Y Y X v y 2 K t Z A I W k + k D z x u 4 n 1 X L s r c p I Q 3 D i a Z h O r 1 j T u J 7 i 2 2 A G O V p i h T l K 8 E i N T c 3 i 6 m M / q 1 3 f l J d d w F c 0 4 d y d k O W I 5 U 5 u t I A W g i n Q q j 5 e h t k c i u 2 w f r + + 0 v c J 5 p a M n C 7 W o y P r X 1 E H 9 + l N o e 3 E I P F u F 7 D 9 2 3 6 c a 0 b F M l g K r o d Q h 4 I y t O U K Y f 4 p l h N D X p h h 1 q Z X e G o C 4 U s r t F Q c J Y 5 i e T z 2 P F M + B 3 f C u 7 q r q 5 u I R O A u X f w u L 3 x x n E 6 c G A f D Q 8 / t y r r W l H j M N d W i 5 h j 3 C s b z L 0 N D / Z L a N D B f c R N Y Z f 3 t 7 g 8 V Z m C O i p u Q k z r k q l g / P W d 5 V 7 o 8 M o 6 F B e 8 4 E 9 w P t h E n g b 6 x a x i F D 5 / 4 8 Z N O n j Q P l U D Z M J k W I Q X z l + k h f m X O 0 0 P f b q 1 a D j 8 3 s T 4 G J V l c V h k g 9 + / d L B 4 X 3 O c N g X U 7 q x u g 5 A H 5 a l D O 6 2 v 8 y s Y C E o a + c 6 6 U M g v 1 2 g o P G s V 6 k g e w C s H x 8 W 1 a 9 f p + P F j W T U Q N F P 7 t j Y 5 p + h l s J r F i U 6 M j 4 2 k O S K y o a J C z b w A Y P Z l I s p 2 8 L 5 t d W I C Q t 7 b k V / b F R R A I L w M i a R Y V d o I 1 0 8 Z V E f U L X B N H 2 o l R D J o r Z q R D q 3 a z g p / I B 2 X L 1 / m y l o u R 1 c 6 t d d a 4 K z 0 q w G c G F 7 W k v m + F 9 Y T G W Q O L m O + Y C A Y p M H + P p 1 D s n D P L Z A 7 l e 8 u t J L n 4 B R 8 4 O q V 6 z J O K O m M + l C o 4 h o N t R r s a P b S 8 N A w H T 1 6 R O f Y w M k P H R 0 d r B 1 e / h i V 2 d m 1 b R + M 2 R l Y V Z w L Q w P 9 1 P v 0 C V X o u Y F A k P s T Q w M 2 e T B o j M H n + s Z G e j F s L z X 3 s H Z 2 B z J I B A a B O B J b p G h 8 U a Z + z W V Z p F j I c E 0 f a j X P d G y h n L b v 2 J 6 V N J j t g A V s r w L B w N p 2 k I 0 z o U A G M y 3 J Y H 5 2 V s y 4 l s 2 t 1 L Z t h 8 6 1 E a 6 t k 7 4 X g I 0 h U f n G R 0 e p a W O L 5 M E 8 a q 5 x j / d P q I O C 1 W L I h f j F L j V f E 3 u H I H T W h U J + u U p D y c N e A f K Z P j / 8 8 F A G e F 8 J + O 9 k k m I l m J t T 8 w D N 9 K a R 5 + p U 9 I q q q p x O C n z 3 i s o K y w E C c w + P o 7 F 5 o w y I g m C Y w D s 8 U 8 A D w X z D + B 5 G m E 8 6 j o F 6 e 7 A e E g i W y 4 Y u M M 0 x + O s W u G c u 3 y p w a y C Y 8 6 D p 1 t Z N Y n K Z l l 4 K N g 8 w 0 2 J W 7 4 i a C c y S X q 3 L H Q R s b r E X z e H 3 Q Q r M + c v 3 t 9 T / U i d f z O j N J P F 5 E M z n 8 w v B C h 3 y p P G 8 t W S S K F M w e w V W B u J Z 6 0 Q B S l H 2 o Y C R 2 f T l F g a P H n b K 3 D r T 0 q N S S o H l A G Z a Y P e e 6 c l J M c d i s a i M H U E j 4 G / g 9 8 d H R / S n l w c 2 e c k E J o B W 1 6 S b p 3 C p g 3 w Y 3 J 2 Z m a Y H I 0 E a G u w X d 3 + 1 N m X R M I B g s n s T N x A D k 9 m / c y E B T 5 r p Y p G G 3 6 y 4 E l t b Y S H n z P S M q / b p 8 5 y 7 9 9 g V d z v v 2 S F L K 1 a z U v d o a 2 z J f h L Y Z z s Q 8 M v G i v g 9 o x X G u Q J j l j m A k X l U U q z A d Q L / G x U 6 G 3 A N n j f c C f 4 u y I A + D f b r x u + Y P l O 2 M S u 4 3 m F / O x c m o l J h R t L A d I D K + V e a 9 X I P J 6 A 9 Z 1 i z 1 T U 0 0 t N x H z 0 Z z a 6 V C w W m 3 P D d U v y 8 Y K q a U M 3 n w 1 q 3 O C X 5 e y U S M T r S M i u k w l 4 e G 3 Y c 1 H + l s O E a D Z X H G s q J G / 1 L z S B M P b p + 7 Q Z N c 8 t 3 8 y a O X 1 F z m k A m F H Z / f z / 9 + Y s v Z Z w q E / n u A a R B / w f a D 6 P 8 2 N i x h k 0 W j P a D R C A U t F s 2 Y E 8 F a K T h w Q F J g 5 w w 7 / w + L 7 W G k 1 n J B M D B A j L 1 j n k K n k w 2 D K l s c j l D f r P z d A O E 4 4 r c A t f 0 o f L 1 L 1 a L 0 x + 8 L 9 t 8 b d v W L q 0 8 g A J 8 + P C h L G P / 7 F e f Z f 1 / q O g v A y z / y I V G 7 k d t 3 L R Z K h P I i b o F D c W c y g m Q d y b q p c d j 7 j m v y h B F k c Z B J l m a o w b k z W d S H G L 8 b R p b E D j q Q i G L e / p Q 2 q p b L b F u 9 G d v u b H J C n Y j O v P N W f r f / + v / 0 K W L l 6 m 1 d Y v M 9 c O + B u h r Z Q K a B J i e X t v s Z + P V y w Z M 4 A X M + B S + Z j 4 y A d i x 9 k q v e 5 b T K / I 4 B C Q C g Q z B N K l M G u Q K 1 4 b z P r d C A 9 + p g 1 4 F L X Z / Z z W Y m M / d U c f f + + 1 / / A 3 9 9 W / / i g 5 0 7 J c l H g Z b 2 7 b K m V N Z 8 R N 0 k s 3 h Z K v B g + d u M f M M m T R x H K R J J 5 l K w 0 0 u m o o F o c z p y 1 o n C k 9 c s 2 L 3 Z X C 5 J 7 9 J h J n o V 6 5 c 0 y k F T E s C 4 b 7 8 8 m u 6 d e u 2 Z R o C m L W w F m D 3 J H g K s Y w e c / k A e O o m J 8 b l 4 I L V 4 E c m 0 + B 0 4 X v 1 D C z S i B Z y i i a W E A z X d c g C M k H 8 A X / W O l G I 4 q I + F A Q J F a 5 G W 8 2 u Y H P J b F v / w i T 8 + O M P a f f u X U I q D D T O z m J D x r U t 8 g M R 4 b j A M v q 6 + k a p L H B a q G X y K 5 + 9 E U 9 6 a H D K T W R y k i Z d 0 E / K N P U k Z D G E I p j B K E I X i G u M U / 8 i 9 g p f m 9 k H n O / O r 1 W S O c w 4 / D + Y Y y d O H B c 3 + s z M D I 2 N r 6 0 P l e m U y N U 3 M N s V F w N s T e Q Q o 6 U Q g j S a W M b U U 2 k M G 6 h 0 I P T y 8 y 5 / L r i G + n 7 K X Y l X Q r I Y t + r 5 U F O z / J 4 F + A w O X 8 Z Y 1 q t G X + 9 T 0 X y o a F 6 v j 1 4 8 H 5 R 9 K r L h 2 j N 3 O C I U g a B t F H G c W s g Q x 6 m R b E n S 4 Z Y F S i W x 3 0 S S G t p w I m J 6 f S h U c d W u R 8 B a N R S X L U 0 6 T u T I h P O g g O X Q / a R 7 9 S 5 0 3 E A G I g v z M q 0 J 5 i Y m w 5 q Z F 0 B T 8 y Z r n 4 r x 8 f Q l 9 k e 3 u O F o H I c W c h J H k y m N S D o u J N P C G R w m x c T G 4 Q H O e l D I 4 p 4 7 h f B D B t Z K q u t 9 Q R q b y 0 6 q R 0 / s J R D L 4 f Q H p + Q M K H g B J y Z y e A I d E I d D l n v u 6 + 2 h 0 R f D s g 9 6 P t T V N U g I Y m G 2 y H L H 8 x Q C p P 0 w G s o i F s w 6 n a e J 5 D T z 1 G c V m W D u Q S I Y 1 D X l 7 w L J 3 W Q X I q S U b K y F W J g 4 e 3 u g z A x r W d h 8 4 D 0 a H F l Z 3 w h 7 b u N / o w 9 0 5 8 4 9 n Z s d m P 1 Q W Z n d J b 5 r 7 z 7 a v H X l m + G H q q r l 4 O d L P Y V t 8 o E 4 K C t 5 a Q K Z f p H S S j p P 4 k b U a S r Q S h 0 b I 2 I B Q D B F z E 1 w T R 8 K E v B F p P V C Z V 6 r l g J G 5 z x y C s a A w 1 O 2 M z x F z X U r K 7 w y r t T w A M L d j h Y U B w 0 A W J Y h 5 o o G + k R m r V I u m K U c K 8 F q P v t L Q R F I C 4 j C o R D H k A m h I Z M O j Z Y y p K J F D o V Q K a o M Y 3 7 l 0 r p Q q O K q P l Q o M K k f + N L + y F o I h o F R c w 7 v 0 + 6 e 1 f e L G J 9 + + j E N D g 7 T 8 + E h 8 Q J C a x m 3 O v p G 0 / o k w 1 w I h V a 2 w S b G q y K y e l V n F C Q M i R R J D H l s L a Q J 5 B C V b 7 Q T S 1 K d G I m y w E T Z l t 0 H s t a F Q h V 3 9 a E g 3 H p x s X H k 1 e G L e y k 5 e R z H f q 4 W I D K 8 f 9 W O D V f M j H K M O W F z F V Q U g 9 G R F / S s p 1 s q C 8 y b X L P X M z E 5 P k Y t r V v o b o 5 1 X o U A k B 1 l Y 7 S T b J 0 N w m g N Z J t 8 t u A Z K G I h T F J j Y I z u 3 L 4 r W 7 9 h R y o 5 1 D q z D h S w u M r k E 9 G F B b y s 6 W c Q K K u U 8 2 D 3 7 d t L 4 1 P 5 t x V D Z V E b w M y y q T c l h x F A u 5 X n 8 B L C B W 7 G m 2 C y N T Q 2 0 d b 2 7 U w 6 7 A m h T u R Y C c y J 6 k l 5 D g U I Y Z M w S p F F a y d l z o F k h k A 6 T / I d m g n C W q m l r k I 2 z m l o b J C j V Z e U f 4 G L u 5 w S j P I g 9 j b P b p q 9 D L m 6 R / 1 y n M 3 9 B 5 1 5 O / 0 / 3 P 9 R d p 6 F S Y J 1 V S B Y d 3 e 3 R Z p 8 C A b L d O V R 9 w 8 t h T V U K w H + / k L c Q + M 5 v J S / F E Q b Q Y x m A n E Q 8 v e 0 x E E m F V d n Q t n X l H b C d a w h 6 x n z 8 L M K 0 P 6 j J / R / c Q 9 c R 6 j q c q z g V A U g z e E r Q s + E M t O i 0 6 M U S 3 q p d 2 K p K Y Y D 2 T D 7 G Y O 7 W J q N G R Q I D x 7 q W L b / h X 4 V V v + C G N B M 6 F 9 B S 2 F R Y a 4 G w g B / G 4 d g F + L M c o t E r I W c / a a 0 m Q + a L J I v a T s P W k n i O s R 3 b a m O y n q 1 j T v 3 6 f / i H s h + J W 4 T L j 3 u S i W k E I F X Y f Z x + Q t O v v U m H W 0 e p b Y N S y s 5 N B J a z k x s 3 7 5 N p i T l A 8 a P n H C O P Q 3 0 9 / H / z 9 4 4 I B 8 V 7 c n g X M G N P 6 l 7 h j b S Z L L I o g h j a S G T x 2 R x a i M V K h J J n M s U D Q + k r C y 4 p N z d I K y h + N 1 l U h b 0 W Y W R i Z c h F y a d h k J V d O v m b U k P D g 7 K k a H Y y w + D u I h n W 8 K O R Y m o I O h P z c 3 Z m 1 M 6 g V W 8 u b B l a / u S y b m o h L E Y V h M v y j q s 3 j m 1 P L / g w J x i S l m k W U I i r Z W E S A 4 N J W l D J B N n S S a U b N w B 7 b S 0 7 A t d X G f y A f X V 0 6 p A U t B S t g f t Z T E d w U M h O f Y G M y H Q c j Y 0 N s p Y E 5 b N N z U 1 y W 6 m m Y A p J 6 e / M y k w K 6 K v z 9 6 Q E q 3 4 3 O y M X M u l h Q C c E b U w x 1 p I 9 l V I k I d N w 2 C w n B s I r 7 j 2 t T L + x Y H v Y A s T Q 2 s m 2 9 Q z h I H Y W s r k g T x p Z N J E Q t x L / N 1 Z S 8 3 M z l L j l m 3 6 P 7 o L r i S U A h e O F I S q q I o K C m v V U g v 6 J H K M z q M C I P T 7 f L I P x d F j r 4 t 2 + u x X n 9 C Z M 9 9 J f 8 o J L E f H a l + c y w v 7 3 5 A H 9 1 I V q h b S m f t y r q 0 y w L w 9 7 M u H f t X Z 7 p C Q y E h h I Z 1 I Q p Q 0 E i H N 5 a L z h D R I m 7 i Q y B G X N M y + B O 2 q j 0 h j Y s 7 0 c i M 8 l x 7 1 F E j b t z r E u f I P j H A n 3 w d R e 9 M 5 v 4 i p 0 K t B S 0 2 C 9 m 9 U p h e W p E O g l b L h 6 d M e G h s b o 5 0 7 c e 5 U + v I C a L f O z s d U z w T D D r b Z A O 3 n H I O a i n h d M I s c / T l F K D x s k M F J p j T S I K 4 1 j w g T B d 9 Z 7 X S k d j l K 6 N M K Z b c j j u + p n 6 W J 8 Q k 6 9 P 6 n V M G N k B v h y j 4 U J M B d G Z g O d g G l 9 6 f W o q W G p l X / C F u I D Q w M W K f A Z w M 2 e D l 2 7 C j H s L l L Z 5 r W g e c P p 3 6 M j u W e O D s 1 p V z v w P V n Z Q V M J j R M S q S R 0 i J k 0 i R S o Y M 8 k u d I g 0 g S V 0 M e h l g I p e y Y U N 5 F J h c / w 0 D Q z 2 T C 7 J G l Z e 4 G c b H J x x U 3 h I L l A n E U 1 s s i m f K I A w E a b y W k x H y + P X t 2 i d P i 8 e P H O l c B c / x g w m S D m U F + u z d J k 7 r v V o i Q v h K 0 k h a r j 4 S Q x S a T i i s B U e y 0 R S z E Q S K U l S G T k C t J O + s i 3 M h M U 0 P r 0 j 3 d 3 Q R X E 6 o u j E K 2 C 8 a Y G A Z r 0 V J z u m v U 2 / t M R V Y A / J 9 Q K L R k o 5 U x 1 l A 4 g T 4 T U k l Z 5 h N + G o 2 u f n O W n x W i k D S R N I G M m a c E z z w L c U x c y o T T j v J J j y s L I 8 4 N z 0 J k g d r 2 u W N D y 1 x w 5 T i U U 2 q q u L C l g F T B I I 7 C 1 T V B f c t V 4 L n e w v n I k U P W J p g r A f p N m G l h o M 7 1 3 U E d H f t F S 6 F S R t i U B E B A S G B l 0 / h + M Q j x E e J l k U a J S o M U 6 f l K N F m M C H l 0 P s q I w y Q s C + l X J W h r e I G w a e f W n X v S y t a N 4 t o + l J H m e h 8 X q C K T 1 Z / i A h M T h T + x W s z H l N J + + O D R q l b x w m 2 O 8 a v z 5 7 6 n M 2 f O 0 u P O L m r n f t b I y K i s z E X l d G 6 1 D J T 7 1 3 K H P y 2 g f d K E i W A T R r u 8 L T H X 7 L S E 4 s V j c X r z d P m Y / p O V Z l K N v + j n z y z S 7 q N v 8 R 1 k L 2 e 3 i K t N P o O K I L S U 0 k 5 W R 5 c L E Z V 4 t R j R 5 / N W h a q 4 x c F D W h n Q l 3 r j z R P 0 7 n t v 0 + n T p 2 S k H 0 u 3 s R 1 Z q L p G p h z J t s L c E p v 7 W s P t / a Q Q j c T 3 Z P e Z m B D a v L P M P E 2 y d D K p u N F Y F o k g U h 6 O u A 6 N d k o m 4 1 w N 2 W S u L d C B 6 1 W i K A i 1 d X O Q C 1 M V j g g K K x E X Y q G g Y b S s F t A s a w X 6 X 2 3 t b b I I M R P Y + Q h E R e X 9 7 k m h j T E B I B W c P a j 8 h i S K B K q / q t M s y h l k 4 q o R k + t a n B r J I p A M X C t X e T I R o 7 r y K D c 4 I d r / 1 m n 9 / 9 0 N 9 6 2 H y i H b 2 8 q 5 E J 2 m n y l Q j q N i S O u 7 M m L N x T w y S L s W Y H E c 5 u 3 B B M y H 7 5 + W 5 T 3 J / u e A e i Z 4 N k b D K D F a S Z F F 5 2 W R N I 0 E 8 8 6 Q S d J 4 7 o i r M n G W h 5 N c N Y E I d b z z Y d Y y d a N 4 o W 6 L 4 V U e Z G W 7 q A r L J p U q S I i l q V Z A K r j O t 2 9 v z 0 t A z G D A 3 L 9 M X D h / k c L h G h n 0 z Y X u M T 9 F E r + s c S D f D Y S C K x y k A I k 0 k U A U m 0 Q g h Q l t L W V p K x H 7 u g j n G W 1 l v K 9 S H m I 5 o E y U h v I u Y p F l i m r q G h 0 l 6 e 5 X U Z h 8 B g f 2 1 H B B a 7 N P R L e E E L S U q C x C k v y k u v o s K B U j H z 7 a H a F A l q N H 0 f d q b m 4 W D X X n z l 3 x / j m B v z 3 6 C 6 9 p M s / A e g m x n B q H B S u j J U + R x S a Y F u N 4 k N / R Y s g j W k m T y F k G I s r k g 2 y p W a C 3 / / p v 1 U 0 V C Y q K U E C o 0 i s t o W k N T a G q w u a 0 F L y q K D B 1 c i F U U 0 / f f P O t T q 0 C U l n V 7 P J D h w 6 K p / C 7 7 8 5 J H v 9 L i i U 8 N B 3 5 Z R 6 7 E A f m n R D I k M g m D Q h i k S p T 6 + Q T T S T E D Z n U M z c k Q l k o r S R l w m F D x Q L 5 w 6 3 6 z o o H n i t d f f m b a x f i 9 j 0 2 t z w + a 5 6 f 1 + e T m Q 9 q O b p P Z n L D 6 4 a Z 3 I g r Z 1 6 6 + d Z Q l a R D m 2 I y D W m 5 / p A T n Z 2 d t G v X r j Q P I S r w u X M X a O e h U / T g x c 8 / x U g 0 k p B J C 7 / s t C Y Y B I Q S s 8 / k G 7 K Z f D t t E 4 r j m k w i I A y I h U b N Q S Y z b 0 / C e J R b l z h 9 / v u / 0 X d Y P C i a P p T z d a S j Q R e m N v 2 0 p j K C C i C 2 v V U p V I V y Y n R O 7 f e A E w 1 X g 5 m Z + T Q y A U h j c P f R y M 9 H J o s k W s T d n U E S i x A W K V R c a S k W y 6 w z 1 z M E e S Z f x x W B M s i k B V 4 9 C P p Q / + P 3 f + s o s e J 5 F Z 3 J Z 7 B / 7 w Z u L b W Z k Z V U J n R U C A 5 V p b M r o j l k b a U 4 c u Q g / d 9 / / 1 q n b O w 9 9 h F X a p 1 4 p c A f V R o H Y u 4 b e R L X B L F J Z A T f 1 4 T Z R F 8 z z 0 f H z T i f / d w c 5 B F R e R K X 5 4 9 Q x T H 5 F Y T a u 3 e n 3 H k x w n O 1 q / 8 n K e Z C w I 3 b Q 1 y J 2 a S T 5 R 0 w / 2 A G G t N P 7 e 2 Q Z v 6 x J l E m I I c s H + 2 O y i x y L L N Y 6 X Z f B v 9 6 f p C 8 g Q o K 1 + X f 6 P K l A M I 4 Q w u a V M h P E 9 V Y 8 J u E S m t x n M l j X Z c 4 y G S n D b l U v o 6 z 9 r L G n T S x l p C J Q 0 O i O J t 5 S T b 3 y o J + + t 3 n / 0 n f Z / H B c / V J 8 R I K u H p 9 Q P W n Z N s u 1 Z 8 S Q p k Q B A K p r P 6 U C R W h Y K p h b K m m Z m U b U h q Y 9 U 3 z s 1 N U + V M c x w I C W C E q v y 5 G 4 Y v K k 2 s i h j A m z 0 k g E M v k q b S Q S O K O E C T S Y Z r 2 Y l H E U l o L p h 3 i e G 5 K Q + m + U y z C B l G K / u G f / k 7 d Z 5 H C c + 3 J g C 6 J 4 s W l q 8 + 4 t w g y q Y W I 6 Y T K 5 q R Q h P p w d 4 z z P d T 5 6 D H t f W 2 P / C 3 k O 8 O l g H Z T M d T f b x 6 v Y T Y E K r i O Z o V c B z n w g z d + N 7 9 j 4 i w q z o T A S / c T L S I 5 Q y a I l R a y I J 0 e W o Q S j a T S i k z a / E P c a C Y x r 5 W J l 0 C / i b U T Z r L 8 / p 9 / J 7 d f z F g X h O K 6 Q h e v 9 j J Z Q C B F L E M o W f e U Q S h b W 3 n o g 1 3 c i e Y K B J J g e T p C 5 D s J l Y t k 2 D 8 9 8 + H i E / k f O I h g P p P x S c n H m 7 z r U D I 5 a v L 5 h d C k L T G k c c S F M O l p W y M h T 4 e S B p E 0 m Y R U i k S Z p p 5 y P i i R O J M J T g i Q K f P 5 F C P W B a G A W D z J 5 t 8 z J k o 6 o Z x 9 q j Q y a U I F f R 5 6 d 0 d M z L 6 K y k r x 5 C A f d U O F q p L c G S y j j k 1 q 1 e 6 9 w S C N W 2 d R 5 a t E + t G n B S A C f p y Z O o V K r 0 P J 4 w B E U H F J S C g v Z 1 r E k E e L J o w d 1 3 0 q I Y 8 K F a E 0 i T i U a 4 Z M L K K J h F j Q T I p Q F p F g 6 n G f C d u 9 / T f u M 1 V U r v z I U z f D c 6 1 7 E C W y L p B I J O n S l a c 2 q d I I 5 T D 9 n M R i w p x m L X X 3 7 j 0 6 f P i Q R S K L T A j 5 b y N + x p h 3 O k 8 B n 9 H R X J A S U M W g o l n i E r L I j x 1 K P o v K U 2 k j J l / S Q h A d z y C S p Y m E U J i K 5 H R A I E + T y D n Y a 0 w 8 F i e h Q C J F K t b s L J / / / u 9 k 5 v 1 6 w b o i F N D V 9 Z w G h q Y s U j n 7 V I p I m X 0 q D x 1 o S V K V b 5 6 q W E O h T 2 W R i Z m C n Z I q A t x F 4 / y z X a a / p E i k e L Q c m 5 x A 5 d Z R K 6 4 y U P F 1 R E g i P 1 Y c n 9 U h X j p t 5 Y k Y 8 r A s I Z K + b h G I Q 7 n m c E S I Z r L j 2 c g k R B J C K X n z r e N 0 + O h + d d / r B J 7 r 6 4 x Q Q D S a o I u X u 8 S d r j S U I R W I B E J x X J P J 9 K t 8 H K 9 b u C 0 r c A 2 h j J x 9 U s 6 0 A Y P k X U I D l a 8 T + Y C 6 j z c D V H I V s a 9 Z o b 4 m R E B M h R L X o Z X G N e M C l z w T Q h M h b h N I i C a k U S L b g S F u z D w d p r v H b T I p Q q k + 0 9 / / w 9 9 Q Z d X 6 M P O c 8 F x / u v 4 I B U Q W Y v T 9 p c d M F k M q p a U s Q k F D i c Z S o Z / l z f Y Y x W M R q q r i v p S D U C B Q 1 2 i A B q e w s Q v + u i K R p p e C F X X k K V o o W F G u 7 C o w b 1 L 5 l 4 a K F P w m n 7 L i l q S W p K 2 4 k M W Q S F 0 T A o E 8 k q e J p M m E t J D I o Z 1 s Q o F I c E Y o U w / H D f 3 u 8 / 9 M o e o C 3 y v j J w I T a k i V 0 j r F 1 9 / c 5 a c A U i k y K W K l e / 5 s 8 8 9 L B z f O U 8 A T o 2 p 9 L K i R c 9 1 5 t J Q j v h x Q 4 S 2 g 8 q s I o h J a e Q g l r v O 0 O O P y Q i g E Q l y H J m 0 R C G k H q S x C 6 V D I p N z j i k w q d H r 0 Y O K x E q d / + p e / 5 y + M G 1 y f W P e E A r 7 6 6 j Y / C a 2 Z h F i K Y E 4 N B a K F u G / d V p + i 6 R d P a c e O b Z p M X p n 3 9 2 g E + 0 U o c k m N U j / 8 Z t c u T b W s 4 O q t Y w z F G B 2 o f B D A D k E O S c i n J A / x J W l D H E d c C G R 7 9 N K I p P M U g Y y o t B C J S Y V 9 x 5 V 2 M t 4 8 R S b s s P s / / + W / y z 2 u Z 3 h u l A g l + O q r m 5 T E N C W t o Z S 2 0 m k J l a Y q D 3 j o 2 J Y E j Y y M U P P G Z i a c h y 7 1 Y L w J D L I J p X i k C O S M L w 9 U e h 2 1 4 i p D i G J C k A P 5 C B 2 C z z r T i j S I 6 1 C n L U K B M I Z I T s 0 k p E J 8 q W Y S E i G M Y 4 w u I c 6 a z / + x + G a O r w U l Q j l w 7 2 4 3 9 Q 1 O a B I p s e O K V N B I N e V E V Z F O 2 Y Z Z t J T 2 / N 3 o K 5 O z p Y R b 8 i b v E j q h c y 1 w N d c x B 1 D 5 V U T / O E N + 5 0 B S E j d 5 u M o v E M W k R Z A G a e y 4 z N U D c S w y m d C Q S Y u Q C K K m F C k n h N J M / A v U c X A f v f v + G 3 K n J X D Z 3 u g Z l q I p Q Q E V 8 E 9 / v M J P x i a T R 8 x A r a 2 Y U O V B D 7 X W J q m x K i U 7 G S n T z 0 O X e 5 l p w i M Q R u U J c F 3 F G C Z P B R a s U l A R x R c d 1 y H S e K k f k A M R F a r P 2 H G b Q D q u 0 1 l N P U M k S S s C K T I 5 t J L W T M b c C w Y C 9 I / / / D t 5 L i X Y K B E q B / 7 8 x S W K J 8 A F u 2 + l + l Q q h K a q X J y g X Z s r K F S B w 8 E 8 d O W Z 2 t H I E M k Q S / 2 o U M G K Z I E i j I q Z i I 5 J q K 5 n I 5 F c F w F h H P E M I g m J T K j J p O K 2 R k o 3 9 R S Z I B 7 P I t W E w + L J K 2 E p S o R a B v / + / 8 7 T I p P I N v + 0 6 S f a C o c W e K k h 1 S 3 b h l 1 j k 0 + 8 g S C V J t A S U h l I 1 J E G Q A o H h C Q q p i 8 p k i C B p B X X o q 4 r A q k 8 E G i 5 8 S Z b M 9 m E y i C T h K y V g s G S 4 2 E Z e G 7 2 l g i 1 H C 5 d u E P D L 6 b 4 a W k i g V w S V 4 4 K P / e h Y A Z W l h E N D Q x Q 2 Y Z 2 R S p N J h x 6 i G 2 X o 9 j p S J 6 2 s C s 3 Q A Y d t e I W Y e R d 5 U t C h f I y c R B E 4 j o E c Z x E M u S y S O S M G w L p k P t M P p + X d u 7 a T p / 8 + h T u p I Q 8 Y E I 9 l / I q Y X n 8 5 Y v v a R a n C T C Z l M a C N l L E Q u j 3 e S h c s U g t F T P U M 1 u n C C T E w m 8 b g m k g X 0 e d k M K w 3 4 Q Q A h D D C j k m h L E F n 8 / s M 8 k 6 J y G X I Z D O R 8 i C p R d Y K G h p J m 3 m y T Z f T C Z o 4 K a m B v o v / / W 3 c g s l L I 8 S o d a A f / v X r 7 j y c c T R n 7 J C i Y M 8 i I M 0 S h v Z p p + D S J K X B Y o 5 O g r y O E I m S S i Y o p m o i v O b h D a R H K F F I M S Z K A 5 i G R L Z o S E T E 4 n v H y e J f P 7 7 4 t r i 6 6 c H 0 f 8 H 4 7 q c 1 s f Q d m c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 G u i d = " e c a 8 4 8 c d - 0 1 9 0 - 4 2 3 4 - 9 8 f c - 0 6 b 5 f 0 b f 7 5 9 3 "   R e v = " 1 "   R e v G u i d = " 3 9 b 4 7 0 f 5 - c 1 4 b - 4 e d b - 9 d c 1 - d 3 d 2 0 b 1 c 4 c 8 8 " 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1 .   b e m u t a t � "   I d = " { 4 E 3 D 5 4 9 2 - 7 4 4 E - 4 5 8 7 - 9 1 5 8 - C C C E 5 2 C 9 E C D 7 } "   T o u r I d = " 5 7 c 3 3 5 b 6 - 0 e 3 7 - 4 e 9 2 - 9 e 6 2 - 9 1 7 9 a 0 b 5 4 7 2 a "   X m l V e r = " 6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A m I A A A J i A W y J d J c A A C 0 z S U R B V H h e 7 X 3 5 c 1 R X l u b J V V t K K b Q i E E j s G B C L W W y 8 Y b x X T V f X R M x M d P d E z b S n o 2 s 6 O v q v m o n 5 r W M 6 J j q q y l V e M A b M v o M N C C E k t I L 2 P X f N + c 6 9 9 7 2 X q c z U A r b z p f J L n b z L S 0 k v 3 7 3 f P e e e u 3 n + c O H a I p W w J v h 9 P v r w + G H y p C K U S C T o 6 v 0 + O r B r M 5 1 7 E p T r i 4 v q 0 Z r Q I D P 9 U 8 H j 8 e i Y g k k 7 Q 6 / X K + L j 7 1 J e 7 q H I 6 B 3 + L n G 5 X s L q U S L U G u D j C v j Z y Y M U j 0 Y p F o v R + a c V F E s o o m Q j 0 c 9 F o O X g J J i T V E Y M s Y J B L 0 V G b h B / G / l M C S t H i V C r g B D p j Q M 0 O z s r J D n b H a J U K v X S J H p V h H M S Z j k 4 P 2 s I B T g 1 F o g V H b s p 3 7 G E l Y E J d b 1 E q B W g f d s R 8 k V H a d v G C h q Z j t O N / g r J B x l W Q 6 R X R Z 6 V Y j m S Z R L L h C D V y c 3 j N J F q o M l Y g E b 6 o L F K W A 6 e P 3 5 f I l Q + 7 N q x l 8 o S s 9 R Y W 0 5 9 Y 3 F 6 O K q 0 E m D I U W g k y o W V k s u E I N V b 7 T E a 7 n 9 C 2 3 e 9 R v F k i r 6 / + 0 C u l Z A d X h 2 W k A G f 1 0 d b G z d S W 3 i R w p U + O v M 4 S D + + q L R M P K d k Y r n r v x S W u 6 / M 6 / i u F 7 r 9 t G 1 b O y V j c 1 T h T 9 G p j u 3 k 9 5 W q T S 6 U N F Q W H O 0 4 T P V l U Z q d m a F H o + U 0 P B u 0 K h l g w k z k y i 9 0 5 N J c T o 3 1 0 e 4 o f 7 8 U B Q I B 8 v v 9 1 D k c p 5 7 + L r l e g g 0 m 1 I 0 S o R z 4 9 I 1 9 l I w n K J l M c g u 9 S F 8 9 U m Q C i o 1 I m V g J s d 7 Z H q e q M t b g P h + d 7 w 2 J 0 6 I E G 5 4 / X i w R C m i o r a H X d 2 w S N 3 g y k a D E o o + + e 1 K W l 0 z F Q q R M Z C O W k 1 Q H N s W p c 6 S M K o J e S h A 3 O P O P K M E m Y Q n 8 f P 5 U I h R r p c O U S k Q o G o 1 K h b n Q H a C 5 q L q 2 n o i U i V z E 2 r c x Q Z v D S X o + G 6 A H L 8 r E B N x Q 4 6 X x g Z K 2 W v e E + u x N D N B G K M Z k S n m 8 d K Y z t 1 Z a L 0 T K h J N Y i H 2 0 R 7 U 2 y I e Y c a t L / S G a H 1 n f p P K q R 7 Q + 5 Z N j + 2 h 2 e p L m 5 u Z o I e m z y G T E i f V G J j w h v 3 b m O b 8 7 Y s m U y j M C b y D 6 n C d b Z + n t Q x 3 8 i a X P e r 2 I N 0 v e u p C P X 9 9 N k c g 8 t 6 x + u t R X T d 9 3 p 3 v y n M i W V + z A N 0 6 k T Z C w n 0 F U T / U z z 2 t k d J S 6 u 7 t l P m O 5 N 8 o N 1 d 6 s z 3 w 9 i D d L X t H L r 0 7 s 5 1 Y 2 x e a K l 8 5 2 B b i C 2 K 2 t E 9 n y 1 i v w G N r r 4 r R h 5 h L 5 S J l 8 v b 2 9 N D s 7 R 4 l 4 n L Z u 3 S q a C q S C t j r U u i H r s y 9 2 W X c j d J 8 x m e B 8 m G c z D w X v b G 2 d K B F p K X b U J + j 1 1 w / L W B Q w N T V N V V W V 1 N T U J G n T A I F U 9 f X 1 t K W + U f L X E 9 Z V H + q T 4 / t o Z m a a h i Y X y R 8 o o 5 v 9 6 c s s D E p k y o + v v z 7 D J t 5 T q q i o o B c v X l i z R w D E T Z 9 q Z 2 u Y j m 3 f y L n Z y 6 M Y x f P F 5 V v r o v Z 8 y m Q 6 3 7 l I k / N o R V P 0 w c 4 F + r q z v E S m F e L 1 1 h j V V a p O F T Q Q v H r G y w c 8 e / Z M z D 6 T d n r / H j x 4 S M N x p d W K H e v C 5 P v 0 + A H q H E o J m d B 6 H t 8 S p f F 5 b x p 5 E C + R K T c q A v a z m Z + f p 0 c P H 0 n c P L e 6 u j r O 6 7 S e I U K j q f b s 2 U 1 v 7 9 0 i + c U O L 7 c x R f 3 6 5 M Q h + v M P H n r 0 3 C 5 8 j 2 e R b v Q F K F y e P m u 8 h O x I p Z I U 9 C Z 0 S m H v a 3 t 1 T K G q q g p q y V o r B p j n D U B b v f M a a 7 B i f / 3 5 8 u 2 i r U 2 t j X X U N 7 + Z 4 v G 4 t J a m g E 0 h A 8 5 4 C b k R j A / T 4 S 1 e 6 u 8 f o P H x C W p t 3 U z t 7 W 3 6 q g J M Q T g s T D 8 K c W M W Q k Z H x + j F f J L G Z h b 0 b x Q f P H + + U r y E 8 o Q O q b l 5 b H Z k I x N Q I t T K c W p H h A I + n c i B H 3 9 8 Q P v 3 7 5 M 4 T E N o L k M o P G s 0 b l e f D M v 1 Y k T R 9 q E C t Y f S N B N T h 9 7 Z H q G P d k f o z b a o 9 K M 2 V q e b M S V y 5 c e D 5 8 o r m g + 7 d u 2 0 n m N l Z S X 1 9 f V L G m K c F M e 3 N 8 v 1 Y o T n L 1 f u F F 0 t O r x 7 D 1 1 / 5 h M T B I T y M p k S K f t r I n 1 6 V 4 R m I l 6 6 1 h + k h s o k b a l 4 T h s 2 1 M l 1 / h U 6 0 1 V O h z f F Z X 7 A n c H 1 4 a F a C d A g L Y f O z k 7 a s 2 e P T h H 1 9 v R S + 7 Z 2 0 V L A 4 O A Q b a j b Q L d 6 R i V d T C g 6 Q v m 9 H o q V 7 7 e 0 E w R w a p 9 s m q j N c 5 9 6 F w / o V A m 5 s B J C Y e C 8 r K z M I h A w N D h M m z a 3 S B 5 M 8 L 6 + A R r k B q 3 Y 4 P n L 1 e I i l L f 6 I E U i q t 8 U 8 K Y o q r f 3 M s h G p h J W j r 2 V T y g Y D F J l V S W F 4 N n L g W f P + m j r 1 i 1 p p I p E o m w G V k g Z x G J x i i f i d L d / Q l 8 t D h R V E / H h U W g m r L R N 0 Z u b R p a Q C W i q T p v x u S Y 4 x 2 T W G 6 p C N d T Q U E 8 B v 5 / u 3 L m r c 5 e i p q Z G x 2 y U l 5 e J p w + A F o s y w T o 2 h S V d L P B 8 e f V u 0 d S O V O U B 8 e q d 3 D x G 5 3 t V Q f 0 U 2 i n g X a R 4 y m 5 5 1 w u w q P C 1 Z n t X W T z P w c F B I U 8 o F J I 8 p 0 Z a W F i Q 6 U n O P M T h / X v 4 s J P 2 7 d v L x I r R g + e z + q r 7 U T T L N 0 4 f 2 i F O i O Z Q g m I p p X h / C j I B 6 5 F M w M C U j 2 7 2 J C W O 5 w l y N D U 3 y 9 S i r q 4 n d P / + D z Q w M E A X L l y k m Z k Z j g 9 a n z V A v L y 8 X M h k v H 7 b a w N Z y 9 S N 4 v n y m v s 1 V E X Q R 7 P e v e K I e L d t i r 5 9 U r W E Q K + S U O s Z y c g k H d s 8 R x c v X p Y p R b t 3 7 6 K J i Q n a s G G D / o Q C z O 7 J y U m Z k g Q 4 t R S A R Z 1 w X K D M 0 J 9 6 O F I c e 1 I U R R / q j d 1 b x A n R T n d p d m 7 p K H y J T K 8 O 0 a R X n v X b b 5 + U v h R I A z J B K z k B 7 W P I B K A M n O W A W e o g G c T r 9 V A 4 M a 2 v u B u s o e 6 5 u r b V V p X T t r p y m u K C D d f V 0 / m n 1 f T + z g i X Y J L + e D d B F Z V L O 8 c l v B x 8 i 9 x P b V + Q 3 a F u 3 L g l R K m p q a Y D B / b L h i 2 Z 2 g g Y G x u j J 0 + 6 u V 8 V o a a m R j Y V m 6 i O i R i P J 1 h i F G N N 1 T M e o f j i 0 t 9 1 E z x f X X c 3 o Y 6 1 N 4 i 3 K B K L y d y x 6 u p q a f 3 C 4 R o 6 1 x N e V j t t 8 j y h w c U d t K k m Q Y P T f p 2 b j n L / I n f I E / R k L E A n 2 q J 0 t b d M X 1 n n e P Y n 2 r N 3 N 2 1 p b Z X n D H J F I k y 0 Z I p O n X p X f 4 h k e T w G c 9 9 5 5 2 0 h G 8 x B f B 5 x a D u Q K c 7 l B w d F 7 + z L e 2 F / S b i a U K F Q m I 5 s D V P X i J f a a m P c + s 2 L O 7 a 8 v I K u 9 F d T J M 8 x R 2 h E 2 z w / U E / y N f p o T 0 z n E l 1 4 W k Z 7 m 2 J U G S S 6 1 R + k Y 1 t i V M a E A n r G / f R 0 z E 9 J V z d B r w 6 x h R n 6 9 a G l s 0 i w L B 7 P V 2 a g M + A J b G l R g 7 o A J t f W 1 9 d Z A + + G U L P c r 5 p M + G g u 7 t 4 H 7 O o + V M S 7 h b 5 9 X E 7 P B k a 4 k M b p W V 8 / k 6 x a B h 6 j i d y m w 5 H N c K 2 P y 4 z p Y 1 v S 5 / O 9 s y 1 K D V W L V B l Y p L c 5 b s g E t N c l Z M p S C Q r B i m p Z p A m g I Z u e m Z F 4 K F R F 3 3 1 3 T u I A C O Q 0 A 0 E m M 4 Z 1 7 / 4 P x D 0 p u V 4 W L K M 6 l 4 / x M a H w R d 0 p 0 d g i x V l d R A P N d G O k h S a o R T r D s 1 E 1 s z k b M H W m v i p F l y 9 d o f s j N T T D n 1 0 t P t g 5 T 3 u a S q f 8 G V z u n K e e n h 5 5 5 l N T U 5 L 3 w Q e n 6 e 6 d e / S H P / y J Z m b U O N P I y K i M E 0 I r o b 9 1 / t z 3 d G D / P v r x x x + F U D b p 0 s v Z T e L 5 + s Z 9 V z Y J Z X X 7 a X o 6 Y U 2 A R W F C E g t j T L Q k V d Z k 3 y A E h I K r 9 r v v z t O H H 3 7 A h a g v r A J m w B I z M c 5 3 q x Z 6 P Q P P H c 8 V h H j 0 C B N j d 0 v + 4 8 4 u 2 r V 7 J / e r I u I m h + U A 9 P Q 8 Y 7 N w h j o 6 D o j r H L 8 / P j F B z 4 e f 0 8 x i L W 1 r 8 t N Q N H t / t t D h W p O P 6 3 Q a k S D A W 9 s S 9 M Z u 2 7 P X 0 R K n l h o 1 G P m h n t g J 5 8 W e P b v W R C Y A n i y g j I M D / P e T 6 / x M W h B p J q o W S m 3 a 1 E L n z 3 8 v 5 b E Q U U M Y G M i F o C G D 0 6 i j Y 7 8 4 j R D / 4 Q c 2 + f j 3 E W 9 r 2 0 o N l X F a d K w M c B t c S S i P 1 8 + a S c 3 Z M 0 Q C s M l g R V U t j f T e F Q W M V v P e U I C 2 h 6 f p + B Z u Q d X H B B i M n J + f o x l u K e G 2 X S n w / 8 w 2 W s D G 6 i Q t d P 4 b E z k q / S v 8 z z d a R m h r x R D 5 1 k h Y N + L q s y A N T 3 v p h / s / 0 l t v v U m j o 6 M 0 N D i k r y o H B c a l h o a G a C 7 m l b 4 u N F d k Q W / r j B c T q 6 6 2 R p w U H k e 5 u g m u 7 E N 5 Q 3 v S t J M B G r a z T 7 B s w C v a y H S Y 0 W K G 1 Q m e F t r b 2 8 V 0 w y a N Z 8 5 8 R 8 P D w x x + K 6 Z I P l y / f k v I a D A 1 N U k + X 0 C c G I Z A N 2 / c o p 2 b w 0 I w E I 1 7 d O p C k e P + c J C q W g 7 I d C L 0 Z U O s d T J x n w k X 9 C 3 K o D A 2 y v T I V q t c q h y A U J C n 3 U + p 3 g t r w i 5 z t 4 h X f R F 3 C f d r h V A G T l J x g v o 8 H X S t z 1 5 d e v K 9 j 3 X M B i Z 0 1 t c 3 y K L C k y f f o N r a W m l B 0 X L m w u T k B C 2 w V v v q y 2 + E j P i / t 2 / d o d / 8 5 t f 6 E w r o m K N i A J W B F P k G v 2 T i r l w L u h n P Y / W y 3 y E 2 u l y Y n 0 8 v G w b M u g A T q n 8 u z O b h J g r 4 1 b 4 T F j h a X R 2 S J s h Z 5 m 4 R V 5 p 8 G A z M 1 E 5 O + A N B m l q w v 1 p i m c m s I B d s f H S K n U B H G k 4 P u I Q v X 7 4 q A 5 b v n X q X P v 7 k A 8 5 j c 4 V N F p A w 8 z 5 O s s k D 8 g H P n z + X P k N T 2 J 2 d 7 L U A W 7 T B Y f P R x x / S p U u X d a 4 C n B C A m M r c K G 3 b v k 3 S X B 1 F 8 F 5 e U S G z M N w I 1 x H K H 9 6 3 p O 9 k k I t g G / Q G j c v B F D a Q S M T p i y + + p H P n L r A p e J Z O n D g m r S 5 w + d I 1 7 l T X i q d v C 7 e 4 X 3 1 9 R v J x X 5 h K 8 + L F C F V U V k n 6 z u 3 7 T L p 6 2 t n o z g q y V s D 7 O R v x Z p k 0 q x x E N e U p G h s b l 1 b d g n D K Q z 4 2 F 7 0 + L 5 X N u W + J v O e b m z 9 m r 4 U F i m T 5 a z J F B V o q k 1 i 5 C I X + V H 4 d p d D V 1 S V 9 K + P F u 3 v 3 H u 3 b 9 5 q V N k D + w Y M 4 t k U B G g y z N K 5 f u 0 m 1 4 T B N T E 5 x K 1 t G U 5 P T 9 P Y 7 J 6 1 K d b G n j O Z j K 7 m T 4 s H U 2 C C F 6 z f p F D d U C x P 0 S U c Z s S F M Z 7 v K K B q Z p w B b F O + 2 z 0 o j F m V 7 f m x 0 T J 7 5 z O w s J c P 2 7 7 o B n m 9 u u Y t Q M f 8 e c b 9 m M / t y E Q q z H 8 q X G Y G H + X H 5 0 l V 6 / / R 7 3 E i q S g + H A w Y f / + o 3 / 0 H S B k + f P p V t h 2 H y 3 b 5 9 l x p Y c 9 X V 1 1 J V V U h 2 + o G j w 5 d j k u g 3 2 P 5 Z x 0 v g 8 k s t U m o x R X 6 K 0 Y n W O Z m 2 h P V V O 3 Z s p 5 G R E f I 0 p u / 9 V + g Q H 4 t b p C L c m t P c y 4 f l y I S / h 2 U I W B A H b W O A m d H v v f 8 e z c 6 k L y 2 A h + r b b 8 9 K g R 8 / f p Q w Q b S x s U n I B P g d b v U S 8 g H + T y 4 b f v 5 m q h i W c r y m d 6 W t C o U o O t K / p B 4 U t J y 5 9 c A 1 D a a v Z i / N z M T F U W C 0 k y F X L p I d 3 h y n h i p l t 2 c D 3 O V P u r r p Q M c + M S V 9 b L v D 5 X u J t R X I 0 t j Y S E m 2 + 3 3 e 9 B 0 e J 8 b H a Y N j v U 8 2 Q J O a M S t o V P z d 6 Y g v z Q O 5 3 o E + 1 S I 3 k s l k g m q C U d p c M c k N I D y 5 M S 1 s B o b U c T l u g K u c E l w / 0 w i U i 0 Q G u J 6 P T A A 0 U k 2 4 R p w M D Q 0 N U o j 4 v c 8 + + 0 T I B H g 9 6 Y 8 J 1 x f m l 9 8 H A S 0 W N C p g T q s I V 6 R k 8 L e p W t 3 X e h r 8 z Q W U I o o S 3 s F b w 2 p v C g P R Y C 6 C q / a U S C b T t d J y C I 5 8 S 9 P T + V e C z s 7 M 0 o 6 d 2 y U O D d L S s k m 8 c o g b m L 4 Q X O V T k 2 r m d M v m L c v e B 0 y / a e 6 H o a + V i X B Z i t 7 d E a F 9 L d x 3 a I t S p X 8 d T 1 + S 5 8 i i H + f D F 8 o J N D g 0 x M 9 v a k k 9 K G R x V R 8 q x R 3 Y l Z L p 0 K Y Y n X r n L X r 8 u E s m w o 5 y f y f B Z l c m s P C t v C z / B F e c J w U z s 4 w / F 6 5 V H j u Q C t o H n q l 8 q N 1 Q J 2 N c m W i r S 1 I Z W 5 H N o R T V l C 3 S m + 0 x m V n R V p t f o x Y 3 F K m G J 9 U Q Q x N b C O j H Z q s L B S v f 3 n 6 4 s h r 6 C y M Y a q D J u b B U b O O Y M O T K R j K Y V Y D p x 2 A s C d N C 3 j 9 9 S v I N M H g L O 7 6 6 + u W W y o + N j l B 9 w 9 q O w I Q 3 E S a n w c S C M h y G Z 7 z U P 1 n E A 8 J c b v D w o f + E g V w J 4 z H l P u / + g g 4 f P i R L P s K b t 5 G 3 I v c M l k K C a / p Q v v L 6 N B K t F M Y p g O k s h 4 8 c k u U F T k B r Y Y X v y 2 K t Z A I W k + k D z x u 4 n 1 X L s r c p I Q 3 D i a Z h O r 1 j T u J 7 i 2 2 A G O V p i h T l K 8 E i N T c 3 i 6 m M / q 1 3 f l J d d w F c 0 4 d y d k O W I 5 U 5 u t I A W g i n Q q j 5 e h t k c i u 2 w f r + + 0 v c J 5 p a M n C 7 W o y P r X 1 E H 9 + l N o e 3 E I P F u F 7 D 9 2 3 6 c a 0 b F M l g K r o d Q h 4 I y t O U K Y f 4 p l h N D X p h h 1 q Z X e G o C 4 U s r t F Q c J Y 5 i e T z 2 P F M + B 3 f C u 7 q r q 5 u I R O A u X f w u L 3 x x n E 6 c G A f D Q 8 / t y r r W l H j M N d W i 5 h j 3 C s b z L 0 N D / Z L a N D B f c R N Y Z f 3 t 7 g 8 V Z m C O i p u Q k z r k q l g / P W d 5 V 7 o 8 M o 6 F B e 8 4 E 9 w P t h E n g b 6 x a x i F D 5 / 4 8 Z N O n j Q P l U D Z M J k W I Q X z l + k h f m X O 0 0 P f b q 1 a D j 8 3 s T 4 G J V l c V h k g 9 + / d L B 4 X 3 O c N g X U 7 q x u g 5 A H 5 a l D O 6 2 v 8 y s Y C E o a + c 6 6 U M g v 1 2 g o P G s V 6 k g e w C s H x 8 W 1 a 9 f p + P F j W T U Q N F P 7 t j Y 5 p + h l s J r F i U 6 M j 4 2 k O S K y o a J C z b w A Y P Z l I s p 2 8 L 5 t d W I C Q t 7 b k V / b F R R A I L w M i a R Y V d o I 1 0 8 Z V E f U L X B N H 2 o l R D J o r Z q R D q 3 a z g p / I B 2 X L 1 / m y l o u R 1 c 6 t d d a 4 K z 0 q w G c G F 7 W k v m + F 9 Y T G W Q O L m O + Y C A Y p M H + P p 1 D s n D P L Z A 7 l e 8 u t J L n 4 B R 8 4 O q V 6 z J O K O m M + l C o 4 h o N t R r s a P b S 8 N A w H T 1 6 R O f Y w M k P H R 0 d r B 1 e / h i V 2 d m 1 b R + M 2 R l Y V Z w L Q w P 9 1 P v 0 C V X o u Y F A k P s T Q w M 2 e T B o j M H n + s Z G e j F s L z X 3 s H Z 2 B z J I B A a B O B J b p G h 8 U a Z + z W V Z p F j I c E 0 f a j X P d G y h n L b v 2 J 6 V N J j t g A V s r w L B w N p 2 k I 0 z o U A G M y 3 J Y H 5 2 V s y 4 l s 2 t 1 L Z t h 8 6 1 E a 6 t k 7 4 X g I 0 h U f n G R 0 e p a W O L 5 M E 8 a q 5 x j / d P q I O C 1 W L I h f j F L j V f E 3 u H I H T W h U J + u U p D y c N e A f K Z P j / 8 8 F A G e F 8 J + O 9 k k m I l m J t T 8 w D N 9 K a R 5 + p U 9 I q q q p x O C n z 3 i s o K y w E C c w + P o 7 F 5 o w y I g m C Y w D s 8 U 8 A D w X z D + B 5 G m E 8 6 j o F 6 e 7 A e E g i W y 4 Y u M M 0 x + O s W u G c u 3 y p w a y C Y 8 6 D p 1 t Z N Y n K Z l l 4 K N g 8 w 0 2 J W 7 4 i a C c y S X q 3 L H Q R s b r E X z e H 3 Q Q r M + c v 3 t 9 T / U i d f z O j N J P F 5 E M z n 8 w v B C h 3 y p P G 8 t W S S K F M w e w V W B u J Z 6 0 Q B S l H 2 o Y C R 2 f T l F g a P H n b K 3 D r T 0 q N S S o H l A G Z a Y P e e 6 c l J M c d i s a i M H U E j 4 G / g 9 8 d H R / S n l w c 2 e c k E J o B W 1 6 S b p 3 C p g 3 w Y 3 J 2 Z m a Y H I 0 E a G u w X d 3 + 1 N m X R M I B g s n s T N x A D k 9 m / c y E B T 5 r p Y p G G 3 6 y 4 E l t b Y S H n z P S M q / b p 8 5 y 7 9 9 g V d z v v 2 S F L K 1 a z U v d o a 2 z J f h L Y Z z s Q 8 M v G i v g 9 o x X G u Q J j l j m A k X l U U q z A d Q L / G x U 6 G 3 A N n j f c C f 4 u y I A + D f b r x u + Y P l O 2 M S u 4 3 m F / O x c m o l J h R t L A d I D K + V e a 9 X I P J 6 A 9 Z 1 i z 1 T U 0 0 t N x H z 0 Z z a 6 V C w W m 3 P D d U v y 8 Y K q a U M 3 n w 1 q 3 O C X 5 e y U S M T r S M i u k w l 4 e G 3 Y c 1 H + l s O E a D Z X H G s q J G / 1 L z S B M P b p + 7 Q Z N c 8 t 3 8 y a O X 1 F z m k A m F H Z / f z / 9 + Y s v Z Z w q E / n u A a R B / w f a D 6 P 8 2 N i x h k 0 W j P a D R C A U t F s 2 Y E 8 F a K T h w Q F J g 5 w w 7 / w + L 7 W G k 1 n J B M D B A j L 1 j n k K n k w 2 D K l s c j l D f r P z d A O E 4 4 r c A t f 0 o f L 1 L 1 a L 0 x + 8 L 9 t 8 b d v W L q 0 8 g A J 8 + P C h L G P / 7 F e f Z f 1 / q O g v A y z / y I V G 7 k d t 3 L R Z K h P I i b o F D c W c y g m Q d y b q p c d j 7 j m v y h B F k c Z B J l m a o w b k z W d S H G L 8 b R p b E D j q Q i G L e / p Q 2 q p b L b F u 9 G d v u b H J C n Y j O v P N W f r f / + v / 0 K W L l 6 m 1 d Y v M 9 c O + B u h r Z Q K a B J i e X t v s Z + P V y w Z M 4 A X M + B S + Z j 4 y A d i x 9 k q v e 5 b T K / I 4 B C Q C g Q z B N K l M G u Q K 1 4 b z P r d C A 9 + p g 1 4 F L X Z / Z z W Y m M / d U c f f + + 1 / / A 3 9 9 W / / i g 5 0 7 J c l H g Z b 2 7 b K m V N Z 8 R N 0 k s 3 h Z K v B g + d u M f M M m T R x H K R J J 5 l K w 0 0 u m o o F o c z p y 1 o n C k 9 c s 2 L 3 Z X C 5 J 7 9 J h J n o V 6 5 c 0 y k F T E s C 4 b 7 8 8 m u 6 d e u 2 Z R o C m L W w F m D 3 J H g K s Y w e c / k A e O o m J 8 b l 4 I L V 4 E c m 0 + B 0 4 X v 1 D C z S i B Z y i i a W E A z X d c g C M k H 8 A X / W O l G I 4 q I + F A Q J F a 5 G W 8 2 u Y H P J b F v / w i T 8 + O M P a f f u X U I q D D T O z m J D x r U t 8 g M R 4 b j A M v q 6 + k a p L H B a q G X y K 5 + 9 E U 9 6 a H D K T W R y k i Z d 0 E / K N P U k Z D G E I p j B K E I X i G u M U / 8 i 9 g p f m 9 k H n O / O r 1 W S O c w 4 / D + Y Y y d O H B c 3 + s z M D I 2 N r 6 0 P l e m U y N U 3 M N s V F w N s T e Q Q o 6 U Q g j S a W M b U U 2 k M G 6 h 0 I P T y 8 y 5 / L r i G + n 7 K X Y l X Q r I Y t + r 5 U F O z / J 4 F + A w O X 8 Z Y 1 q t G X + 9 T 0 X y o a F 6 v j 1 4 8 H 5 R 9 K r L h 2 j N 3 O C I U g a B t F H G c W s g Q x 6 m R b E n S 4 Z Y F S i W x 3 0 S S G t p w I m J 6 f S h U c d W u R 8 B a N R S X L U 0 6 T u T I h P O g g O X Q / a R 7 9 S 5 0 3 E A G I g v z M q 0 J 5 i Y m w 5 q Z F 0 B T 8 y Z r n 4 r x 8 f Q l 9 k e 3 u O F o H I c W c h J H k y m N S D o u J N P C G R w m x c T G 4 Q H O e l D I 4 p 4 7 h f B D B t Z K q u t 9 Q R q b y 0 6 q R 0 / s J R D L 4 f Q H p + Q M K H g B J y Z y e A I d E I d D l n v u 6 + 2 h 0 R f D s g 9 6 P t T V N U g I Y m G 2 y H L H 8 x Q C p P 0 w G s o i F s w 6 n a e J 5 D T z 1 G c V m W D u Q S I Y 1 D X l 7 w L J 3 W Q X I q S U b K y F W J g 4 e 3 u g z A x r W d h 8 4 D 0 a H F l Z 3 w h 7 b u N / o w 9 0 5 8 4 9 n Z s d m P 1 Q W Z n d J b 5 r 7 z 7 a v H X l m + G H q q r l 4 O d L P Y V t 8 o E 4 K C t 5 a Q K Z f p H S S j p P 4 k b U a S r Q S h 0 b I 2 I B Q D B F z E 1 w T R 8 K E v B F p P V C Z V 6 r l g J G 5 z x y C s a A w 1 O 2 M z x F z X U r K 7 w y r t T w A M L d j h Y U B w 0 A W J Y h 5 o o G + k R m r V I u m K U c K 8 F q P v t L Q R F I C 4 j C o R D H k A m h I Z M O j Z Y y p K J F D o V Q K a o M Y 3 7 l 0 r p Q q O K q P l Q o M K k f + N L + y F o I h o F R c w 7 v 0 + 6 e 1 f e L G J 9 + + j E N D g 7 T 8 + E h 8 Q J C a x m 3 O v p G 0 / o k w 1 w I h V a 2 w S b G q y K y e l V n F C Q M i R R J D H l s L a Q J 5 B C V b 7 Q T S 1 K d G I m y w E T Z l t 0 H s t a F Q h V 3 9 a E g 3 H p x s X H k 1 e G L e y k 5 e R z H f q 4 W I D K 8 f 9 W O D V f M j H K M O W F z F V Q U g 9 G R F / S s p 1 s q C 8 y b X L P X M z E 5 P k Y t r V v o b o 5 1 X o U A k B 1 l Y 7 S T b J 0 N w m g N Z J t 8 t u A Z K G I h T F J j Y I z u 3 L 4 r W 7 9 h R y o 5 1 D q z D h S w u M r k E 9 G F B b y s 6 W c Q K K u U 8 2 D 3 7 d t L 4 1 P 5 t x V D Z V E b w M y y q T c l h x F A u 5 X n 8 B L C B W 7 G m 2 C y N T Q 2 0 d b 2 7 U w 6 7 A m h T u R Y C c y J 6 k l 5 D g U I Y Z M w S p F F a y d l z o F k h k A 6 T / I d m g n C W q m l r k I 2 z m l o b J C j V Z e U f 4 G L u 5 w S j P I g 9 j b P b p q 9 D L m 6 R / 1 y n M 3 9 B 5 1 5 O / 0 / 3 P 9 R d p 6 F S Y J 1 V S B Y d 3 e 3 R Z p 8 C A b L d O V R 9 w 8 t h T V U K w H + / k L c Q + M 5 v J S / F E Q b Q Y x m A n E Q 8 v e 0 x E E m F V d n Q t n X l H b C d a w h 6 x n z 8 L M K 0 P 6 j J / R / c Q 9 c R 6 j q c q z g V A U g z e E r Q s + E M t O i 0 6 M U S 3 q p d 2 K p K Y Y D 2 T D 7 G Y O 7 W J q N G R Q I D x 7 q W L b / h X 4 V V v + C G N B M 6 F 9 B S 2 F R Y a 4 G w g B / G 4 d g F + L M c o t E r I W c / a a 0 m Q + a L J I v a T s P W k n i O s R 3 b a m O y n q 1 j T v 3 6 f / i H s h + J W 4 T L j 3 u S i W k E I F X Y f Z x + Q t O v v U m H W 0 e p b Y N S y s 5 N B J a z k x s 3 7 5 N p i T l A 8 a P n H C O P Q 3 0 9 / H / z 9 4 4 I B 8 V 7 c n g X M G N P 6 l 7 h j b S Z L L I o g h j a S G T x 2 R x a i M V K h J J n M s U D Q + k r C y 4 p N z d I K y h + N 1 l U h b 0 W Y W R i Z c h F y a d h k J V d O v m b U k P D g 7 K k a H Y y w + D u I h n W 8 K O R Y m o I O h P z c 3 Z m 1 M 6 g V W 8 u b B l a / u S y b m o h L E Y V h M v y j q s 3 j m 1 P L / g w J x i S l m k W U I i r Z W E S A 4 N J W l D J B N n S S a U b N w B 7 b S 0 7 A t d X G f y A f X V 0 6 p A U t B S t g f t Z T E d w U M h O f Y G M y H Q c j Y 0 N s p Y E 5 b N N z U 1 y W 6 m m Y A p J 6 e / M y k w K 6 K v z 9 6 Q E q 3 4 3 O y M X M u l h Q C c E b U w x 1 p I 9 l V I k I d N w 2 C w n B s I r 7 j 2 t T L + x Y H v Y A s T Q 2 s m 2 9 Q z h I H Y W s r k g T x p Z N J E Q t x L / N 1 Z S 8 3 M z l L j l m 3 6 P 7 o L r i S U A h e O F I S q q I o K C m v V U g v 6 J H K M z q M C I P T 7 f L I P x d F j r 4 t 2 + u x X n 9 C Z M 9 9 J f 8 o J L E f H a l + c y w v 7 3 5 A H 9 1 I V q h b S m f t y r q 0 y w L w 9 7 M u H f t X Z 7 p C Q y E h h I Z 1 I Q p Q 0 E i H N 5 a L z h D R I m 7 i Q y B G X N M y + B O 2 q j 0 h j Y s 7 0 c i M 8 l x 7 1 F E j b t z r E u f I P j H A n 3 w d R e 9 M 5 v 4 i p 0 K t B S 0 2 C 9 m 9 U p h e W p E O g l b L h 6 d M e G h s b o 5 0 7 c e 5 U + v I C a L f O z s d U z w T D D r b Z A O 3 n H I O a i n h d M I s c / T l F K D x s k M F J p j T S I K 4 1 j w g T B d 9 Z 7 X S k d j l K 6 N M K Z b c j j u + p n 6 W J 8 Q k 6 9 P 6 n V M G N k B v h y j 4 U J M B d G Z g O d g G l 9 6 f W o q W G p l X / C F u I D Q w M W K f A Z w M 2 e D l 2 7 C j H s L l L Z 5 r W g e c P p 3 6 M j u W e O D s 1 p V z v w P V n Z Q V M J j R M S q S R 0 i J k 0 i R S o Y M 8 k u d I g 0 g S V 0 M e h l g I p e y Y U N 5 F J h c / w 0 D Q z 2 T C 7 J G l Z e 4 G c b H J x x U 3 h I L l A n E U 1 s s i m f K I A w E a b y W k x H y + P X t 2 i d P i 8 e P H O l c B c / x g w m S D m U F + u z d J k 7 r v V o i Q v h K 0 k h a r j 4 S Q x S a T i i s B U e y 0 R S z E Q S K U l S G T k C t J O + s i 3 M h M U 0 P r 0 j 3 d 3 Q R X E 6 o u j E K 2 C 8 a Y G A Z r 0 V J z u m v U 2 / t M R V Y A / J 9 Q K L R k o 5 U x 1 l A 4 g T 4 T U k l Z 5 h N + G o 2 u f n O W n x W i k D S R N I G M m a c E z z w L c U x c y o T T j v J J j y s L I 8 4 N z 0 J k g d r 2 u W N D y 1 x w 5 T i U U 2 q q u L C l g F T B I I 7 C 1 T V B f c t V 4 L n e w v n I k U P W J p g r A f p N m G l h o M 7 1 3 U E d H f t F S 6 F S R t i U B E B A S G B l 0 / h + M Q j x E e J l k U a J S o M U 6 f l K N F m M C H l 0 P s q I w y Q s C + l X J W h r e I G w a e f W n X v S y t a N 4 t o + l J H m e h 8 X q C K T 1 Z / i A h M T h T + x W s z H l N J + + O D R q l b x w m 2 O 8 a v z 5 7 6 n M 2 f O 0 u P O L m r n f t b I y K i s z E X l d G 6 1 D J T 7 1 3 K H P y 2 g f d K E i W A T R r u 8 L T H X 7 L S E 4 s V j c X r z d P m Y / p O V Z l K N v + j n z y z S 7 q N v 8 R 1 k L 2 e 3 i K t N P o O K I L S U 0 k 5 W R 5 c L E Z V 4 t R j R 5 / N W h a q 4 x c F D W h n Q l 3 r j z R P 0 7 n t v 0 + n T p 2 S k H 0 u 3 s R 1 Z q L p G p h z J t s L c E p v 7 W s P t / a Q Q j c T 3 Z P e Z m B D a v L P M P E 2 y d D K p u N F Y F o k g U h 6 O u A 6 N d k o m 4 1 w N 2 W S u L d C B 6 1 W i K A i 1 d X O Q C 1 M V j g g K K x E X Y q G g Y b S s F t A s a w X 6 X 2 3 t b b I I M R P Y + Q h E R e X 9 7 k m h j T E B I B W c P a j 8 h i S K B K q / q t M s y h l k 4 q o R k + t a n B r J I p A M X C t X e T I R o 7 r y K D c 4 I d r / 1 m n 9 / 9 0 N 9 6 2 H y i H b 2 8 q 5 E J 2 m n y l Q j q N i S O u 7 M m L N x T w y S L s W Y H E c 5 u 3 B B M y H 7 5 + W 5 T 3 J / u e A e i Z 4 N k b D K D F a S Z F F 5 2 W R N I 0 E 8 8 6 Q S d J 4 7 o i r M n G W h 5 N c N Y E I d b z z Y d Y y d a N 4 o W 6 L 4 V U e Z G W 7 q A r L J p U q S I i l q V Z A K r j O t 2 9 v z 0 t A z G D A 3 L 9 M X D h / k c L h G h n 0 z Y X u M T 9 F E r + s c S D f D Y S C K x y k A I k 0 k U A U m 0 Q g h Q l t L W V p K x H 7 u g j n G W 1 l v K 9 S H m I 5 o E y U h v I u Y p F l i m r q G h 0 l 6 e 5 X U Z h 8 B g f 2 1 H B B a 7 N P R L e E E L S U q C x C k v y k u v o s K B U j H z 7 a H a F A l q N H 0 f d q b m 4 W D X X n z l 3 x / j m B v z 3 6 C 6 9 p M s / A e g m x n B q H B S u j J U + R x S a Y F u N 4 k N / R Y s g j W k m T y F k G I s r k g 2 y p W a C 3 / / p v 1 U 0 V C Y q K U E C o 0 i s t o W k N T a G q w u a 0 F L y q K D B 1 c i F U U 0 / f f P O t T q 0 C U l n V 7 P J D h w 6 K p / C 7 7 8 5 J H v 9 L i i U 8 N B 3 5 Z R 6 7 E A f m n R D I k M g m D Q h i k S p T 6 + Q T T S T E D Z n U M z c k Q l k o r S R l w m F D x Q L 5 w 6 3 6 z o o H n i t d f f m b a x f i 9 j 0 2 t z w + a 5 6 f 1 + e T m Q 9 q O b p P Z n L D 6 4 a Z 3 I g r Z 1 6 6 + d Z Q l a R D m 2 I y D W m 5 / p A T n Z 2 d t G v X r j Q P I S r w u X M X a O e h U / T g x c 8 / x U g 0 k p B J C 7 / s t C Y Y B I Q S s 8 / k G 7 K Z f D t t E 4 r j m k w i I A y I h U b N Q S Y z b 0 / C e J R b l z h 9 / v u / 0 X d Y P C i a P p T z d a S j Q R e m N v 2 0 p j K C C i C 2 v V U p V I V y Y n R O 7 f e A E w 1 X g 5 m Z + T Q y A U h j c P f R y M 9 H J o s k W s T d n U E S i x A W K V R c a S k W y 6 w z 1 z M E e S Z f x x W B M s i k B V 4 9 C P p Q / + P 3 f + s o s e J 5 F Z 3 J Z 7 B / 7 w Z u L b W Z k Z V U J n R U C A 5 V p b M r o j l k b a U 4 c u Q g / d 9 / / 1 q n b O w 9 9 h F X a p 1 4 p c A f V R o H Y u 4 b e R L X B L F J Z A T f 1 4 T Z R F 8 z z 0 f H z T i f / d w c 5 B F R e R K X 5 4 9 Q x T H 5 F Y T a u 3 e n 3 H k x w n O 1 q / 8 n K e Z C w I 3 b Q 1 y J 2 a S T 5 R 0 w / 2 A G G t N P 7 e 2 Q Z v 6 x J l E m I I c s H + 2 O y i x y L L N Y 6 X Z f B v 9 6 f p C 8 g Q o K 1 + X f 6 P K l A M I 4 Q w u a V M h P E 9 V Y 8 J u E S m t x n M l j X Z c 4 y G S n D b l U v o 6 z 9 r L G n T S x l p C J Q 0 O i O J t 5 S T b 3 y o J + + t 3 n / 0 n f Z / H B c / V J 8 R I K u H p 9 Q P W n Z N s u 1 Z 8 S Q p k Q B A K p r P 6 U C R W h Y K p h b K m m Z m U b U h q Y 9 U 3 z s 1 N U + V M c x w I C W C E q v y 5 G 4 Y v K k 2 s i h j A m z 0 k g E M v k q b S Q S O K O E C T S Y Z r 2 Y l H E U l o L p h 3 i e G 5 K Q + m + U y z C B l G K / u G f / k 7 d Z 5 H C c + 3 J g C 6 J 4 s W l q 8 + 4 t w g y q Y W I 6 Y T K 5 q R Q h P p w d 4 z z P d T 5 6 D H t f W 2 P / C 3 k O 8 O l g H Z T M d T f b x 6 v Y T Y E K r i O Z o V c B z n w g z d + N 7 9 j 4 i w q z o T A S / c T L S I 5 Q y a I l R a y I J 0 e W o Q S j a T S i k z a / E P c a C Y x r 5 W J l 0 C / i b U T Z r L 8 / p 9 / J 7 d f z F g X h O K 6 Q h e v 9 j J Z Q C B F L E M o W f e U Q S h b W 3 n o g 1 3 c i e Y K B J J g e T p C 5 D s J l Y t k 2 D 8 9 8 + H i E / k f O I h g P p P x S c n H m 7 z r U D I 5 a v L 5 h d C k L T G k c c S F M O l p W y M h T 4 e S B p E 0 m Y R U i k S Z p p 5 y P i i R O J M J T g i Q K f P 5 F C P W B a G A W D z J 5 t 8 z J k o 6 o Z x 9 q j Q y a U I F f R 5 6 d 0 d M z L 6 K y k r x 5 C A f d U O F q p L c G S y j j k 1 q 1 e 6 9 w S C N W 2 d R 5 a t E + t G n B S A C f p y Z O o V K r 0 P J 4 w B E U H F J S C g v Z 1 r E k E e L J o w d 1 3 0 q I Y 8 K F a E 0 i T i U a 4 Z M L K K J h F j Q T I p Q F p F g 6 n G f C d u 9 / T f u M 1 V U r v z I U z f D c 6 1 7 E C W y L p B I J O n S l a c 2 q d I I 5 T D 9 n M R i w p x m L X X 3 7 j 0 6 f P i Q R S K L T A j 5 b y N + x p h 3 O k 8 B n 9 H R X J A S U M W g o l n i E r L I j x 1 K P o v K U 2 k j J l / S Q h A d z y C S p Y m E U J i K 5 H R A I E + T y D n Y a 0 w 8 F i e h Q C J F K t b s L J / / / u 9 k 5 v 1 6 w b o i F N D V 9 Z w G h q Y s U j n 7 V I p I m X 0 q D x 1 o S V K V b 5 6 q W E O h T 2 W R i Z m C n Z I q A t x F 4 / y z X a a / p E i k e L Q c m 5 x A 5 d Z R K 6 4 y U P F 1 R E g i P 1 Y c n 9 U h X j p t 5 Y k Y 8 r A s I Z K + b h G I Q 7 n m c E S I Z r L j 2 c g k R B J C K X n z r e N 0 + O h + d d / r B J 7 r 6 4 x Q Q D S a o I u X u 8 S d r j S U I R W I B E J x X J P J 9 K t 8 H K 9 b u C 0 r c A 2 h j J x 9 U s 6 0 A Y P k X U I D l a 8 T + Y C 6 j z c D V H I V s a 9 Z o b 4 m R E B M h R L X o Z X G N e M C l z w T Q h M h b h N I i C a k U S L b g S F u z D w d p r v H b T I p Q q k + 0 9 / / w 9 9 Q Z d X 6 M P O c 8 F x / u v 4 I B U Q W Y v T 9 p c d M F k M q p a U s Q k F D i c Z S o Z / l z f Y Y x W M R q q r i v p S D U C B Q 1 2 i A B q e w s Q v + u i K R p p e C F X X k K V o o W F G u 7 C o w b 1 L 5 l 4 a K F P w m n 7 L i l q S W p K 2 4 k M W Q S F 0 T A o E 8 k q e J p M m E t J D I o Z 1 s Q o F I c E Y o U w / H D f 3 u 8 / 9 M o e o C 3 y v j J w I T a k i V 0 j r F 1 9 / c 5 a c A U i k y K W K l e / 5 s 8 8 9 L B z f O U 8 A T o 2 p 9 L K i R c 9 1 5 t J Q j v h x Q 4 S 2 g 8 q s I o h J a e Q g l r v O 0 O O P y Q i g E Q l y H J m 0 R C G k H q S x C 6 V D I p N z j i k w q d H r 0 Y O K x E q d / + p e / 5 y + M G 1 y f W P e E A r 7 6 6 j Y / C a 2 Z h F i K Y E 4 N B a K F u G / d V p + i 6 R d P a c e O b Z p M X p n 3 9 2 g E + 0 U o c k m N U j / 8 Z t c u T b W s 4 O q t Y w z F G B 2 o f B D A D k E O S c i n J A / x J W l D H E d c C G R 7 9 N K I p P M U g Y y o t B C J S Y V 9 x 5 V 2 M t 4 8 R S b s s P s / / + W / y z 2 u Z 3 h u l A g l + O q r m 5 T E N C W t o Z S 2 0 m k J l a Y q D 3 j o 2 J Y E j Y y M U P P G Z i a c h y 7 1 Y L w J D L I J p X i k C O S M L w 9 U e h 2 1 4 i p D i G J C k A P 5 C B 2 C z z r T i j S I 6 1 C n L U K B M I Z I T s 0 k p E J 8 q W Y S E i G M Y 4 w u I c 6 a z / + x + G a O r w U l Q j l w 7 2 4 3 9 Q 1 O a B I p s e O K V N B I N e V E V Z F O 2 Y Z Z t J T 2 / N 3 o K 5 O z p Y R b 8 i b v E j q h c y 1 w N d c x B 1 D 5 V U T / O E N + 5 0 B S E j d 5 u M o v E M W k R Z A G a e y 4 z N U D c S w y m d C Q S Y u Q C K K m F C k n h N J M / A v U c X A f v f v + G 3 K n J X D Z 3 u g Z l q I p Q Q E V 8 E 9 / v M J P x i a T R 8 x A r a 2 Y U O V B D 7 X W J q m x K i U 7 G S n T z 0 O X e 5 l p w i M Q R u U J c F 3 F G C Z P B R a s U l A R x R c d 1 y H S e K k f k A M R F a r P 2 H G b Q D q u 0 1 l N P U M k S S s C K T I 5 t J L W T M b c C w Y C 9 I / / / D t 5 L i X Y K B E q B / 7 8 x S W K J 8 A F u 2 + l + l Q q h K a q X J y g X Z s r K F S B w 8 E 8 d O W Z 2 t H I E M k Q S / 2 o U M G K Z I E i j I q Z i I 5 J q K 5 n I 5 F c F w F h H P E M I g m J T K j J p O K 2 R k o 3 9 R S Z I B 7 P I t W E w + L J K 2 E p S o R a B v / + / 8 7 T I p P I N v + 0 6 S f a C o c W e K k h 1 S 3 b h l 1 j k 0 + 8 g S C V J t A S U h l I 1 J E G Q A o H h C Q q p i 8 p k i C B p B X X o q 4 r A q k 8 E G i 5 8 S Z b M 9 m E y i C T h K y V g s G S 4 2 E Z e G 7 2 l g i 1 H C 5 d u E P D L 6 b 4 a W k i g V w S V 4 4 K P / e h Y A Z W l h E N D Q x Q 2 Y Z 2 R S p N J h x 6 i G 2 X o 9 j p S J 6 2 s C s 3 Q A Y d t e I W Y e R d 5 U t C h f I y c R B E 4 j o E c Z x E M u S y S O S M G w L p k P t M P p + X d u 7 a T p / 8 + h T u p I Q 8 Y E I 9 l / I q Y X n 8 5 Y v v a R a n C T C Z l M a C N l L E Q u j 3 e S h c s U g t F T P U M 1 u n C C T E w m 8 b g m k g X 0 e d k M K w 3 4 Q Q A h D D C j k m h L E F n 8 / s M 8 k 6 J y G X I Z D O R 8 i C p R d Y K G h p J m 3 m y T Z f T C Z o 4 K a m B v o v / / W 3 c g s l L I 8 S o d a A f / v X r 7 j y c c T R n 7 J C i Y M 8 i I M 0 S h v Z p p + D S J K X B Y o 5 O g r y O E I m S S i Y o p m o i v O b h D a R H K F F I M S Z K A 5 i G R L Z o S E T E 4 n v H y e J f P 7 7 4 t r i 6 6 c H 0 f 8 H 4 7 q c 1 s f Q d m c A A A A A S U V O R K 5 C Y I I = < / I m a g e > < / T o u r > < / T o u r s > < / V i s u a l i z a t i o n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V S Q W 7 b M B D 8 C s G 7 L D m x a i W Q F A R J j B p w 4 i J O U P u 4 o V Y y E Y l k S a q y n + Q 3 9 J C D H 9 Q v l J J c 2 0 U P P f V E 7 s 7 s z H K 5 P 3 9 8 x D e b q i T f U R s u R U K H g 4 A S F E x m X B Q J r W 3 u R f Q m j e 9 q Y 2 X 1 C M r M u L H E 1 Q h z v T E 8 o W t r 1 b X v N 0 0 z a C 4 H U h f + R R A M / e X j b M H W W I H H h b E g G N J j V f b v K n p u e X Y n r 4 J / q / H Y z t R p h S w C D M Z j 7 y q 8 D L 0 R s M i L W D b 2 Y B T l n 8 J g F E R h T s k T V J j Q h 2 K 7 3 w l O 7 H 6 n 3 / c 7 R Y a U T C s o 8 J 4 b V c K 2 Z z 1 x w c w B + M o z u 5 6 7 A X 1 G X q y t G 5 E D z A t W S m r Q 2 4 T m U B o 8 9 r t Q w P A e 8 z S e m k U D a g k i W 6 U d J / b P U w 6 / g 5 K / a b A 4 F x O u j U 2 t r r F l / Q U 4 8 k y y d 8 x O S o c 4 v t 1 w s y Q L B i V + Y X 1 7 X T D P c 4 O 2 S 7 k v n Z r b 2 k q n y + r S G b q p 9 W 2 3 g B O Y l F y p U z b t V J 9 B F E g m W l Y J 9 Y a R U 3 m R 7 v n t x U 9 j v z P u m a v / 7 3 9 1 s G / P 3 + 4 r 1 0 W / C a e p H x J u U 4 9 g u 7 V / B O 0 K p 7 8 A U A P Y 1 P w C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Props1.xml><?xml version="1.0" encoding="utf-8"?>
<ds:datastoreItem xmlns:ds="http://schemas.openxmlformats.org/officeDocument/2006/customXml" ds:itemID="{4E3D5492-744E-4587-9158-CCCE52C9ECD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FF63D3E-A1EC-4C27-95F7-E24FE950B317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251F2F91-2AB8-410D-8915-7410B6ACC335}">
  <ds:schemaRefs>
    <ds:schemaRef ds:uri="http://www.w3.org/2001/XMLSchema"/>
    <ds:schemaRef ds:uri="http://microsoft.data.visualization.Client.Excel.CustomMapList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2019-03-01T17:10:47Z</dcterms:created>
  <dcterms:modified xsi:type="dcterms:W3CDTF">2019-03-24T23:41:08Z</dcterms:modified>
</cp:coreProperties>
</file>