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Tasks\物理实验\太阳能电池\"/>
    </mc:Choice>
  </mc:AlternateContent>
  <xr:revisionPtr revIDLastSave="0" documentId="13_ncr:1_{4D638FB3-BF4C-4A3F-9338-B7C757A96A0D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正偏电压伏安特性曲线" sheetId="1" r:id="rId1"/>
    <sheet name="负载特性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K3" i="1"/>
  <c r="L3" i="1"/>
  <c r="H16" i="3"/>
  <c r="G16" i="3"/>
  <c r="F16" i="3"/>
  <c r="E16" i="3"/>
  <c r="D16" i="3"/>
  <c r="C16" i="3"/>
  <c r="B16" i="3"/>
  <c r="K12" i="3"/>
  <c r="J12" i="3"/>
  <c r="I12" i="3"/>
  <c r="H12" i="3"/>
  <c r="G12" i="3"/>
  <c r="F12" i="3"/>
  <c r="E12" i="3"/>
  <c r="D12" i="3"/>
  <c r="C12" i="3"/>
  <c r="B12" i="3"/>
  <c r="K8" i="3"/>
  <c r="J8" i="3"/>
  <c r="I8" i="3"/>
  <c r="H8" i="3"/>
  <c r="G8" i="3"/>
  <c r="F8" i="3"/>
  <c r="E8" i="3"/>
  <c r="D8" i="3"/>
  <c r="C8" i="3"/>
  <c r="B8" i="3"/>
  <c r="K4" i="3"/>
  <c r="J4" i="3"/>
  <c r="I4" i="3"/>
  <c r="H4" i="3"/>
  <c r="G4" i="3"/>
  <c r="F4" i="3"/>
  <c r="E4" i="3"/>
  <c r="D4" i="3"/>
  <c r="C4" i="3"/>
  <c r="B4" i="3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B4" i="2"/>
  <c r="C3" i="1"/>
  <c r="D3" i="1"/>
  <c r="E3" i="1"/>
  <c r="F3" i="1"/>
  <c r="G3" i="1"/>
  <c r="H3" i="1"/>
  <c r="I3" i="1"/>
</calcChain>
</file>

<file path=xl/sharedStrings.xml><?xml version="1.0" encoding="utf-8"?>
<sst xmlns="http://schemas.openxmlformats.org/spreadsheetml/2006/main" count="23" uniqueCount="5">
  <si>
    <t>U（V）</t>
    <phoneticPr fontId="1" type="noConversion"/>
  </si>
  <si>
    <t>I（mA）</t>
    <phoneticPr fontId="1" type="noConversion"/>
  </si>
  <si>
    <t>ln（I）</t>
    <phoneticPr fontId="1" type="noConversion"/>
  </si>
  <si>
    <t>R（Ω）</t>
    <phoneticPr fontId="1" type="noConversion"/>
  </si>
  <si>
    <t>P（mV）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</si>
</sst>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U-ln</a:t>
            </a:r>
            <a:r>
              <a:rPr lang="zh-CN" altLang="en-US"/>
              <a:t>（</a:t>
            </a:r>
            <a:r>
              <a:rPr lang="en-US" altLang="zh-CN"/>
              <a:t>I</a:t>
            </a:r>
            <a:r>
              <a:rPr lang="zh-CN" altLang="en-US"/>
              <a:t>）图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正偏电压伏安特性曲线!$A$3</c:f>
              <c:strCache>
                <c:ptCount val="1"/>
                <c:pt idx="0">
                  <c:v>ln（I）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正偏电压伏安特性曲线!$B$1:$L$1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cat>
          <c:val>
            <c:numRef>
              <c:f>正偏电压伏安特性曲线!$B$3:$L$3</c:f>
              <c:numCache>
                <c:formatCode>General</c:formatCode>
                <c:ptCount val="11"/>
                <c:pt idx="1">
                  <c:v>-4.6356293934727999</c:v>
                </c:pt>
                <c:pt idx="2">
                  <c:v>-3.564893474332945</c:v>
                </c:pt>
                <c:pt idx="3">
                  <c:v>-2.9150743705365367</c:v>
                </c:pt>
                <c:pt idx="4">
                  <c:v>-2.353878387381596</c:v>
                </c:pt>
                <c:pt idx="5">
                  <c:v>-1.8695048178529079</c:v>
                </c:pt>
                <c:pt idx="6">
                  <c:v>-1.3093333199837622</c:v>
                </c:pt>
                <c:pt idx="7">
                  <c:v>-0.81418550893700137</c:v>
                </c:pt>
                <c:pt idx="8">
                  <c:v>-0.22189433191377778</c:v>
                </c:pt>
                <c:pt idx="9">
                  <c:v>0.41078426958576436</c:v>
                </c:pt>
                <c:pt idx="10">
                  <c:v>1.1314021114911006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07-4A04-89B0-B5305646C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6388335"/>
        <c:axId val="14563879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正偏电压伏安特性曲线!$A$1</c15:sqref>
                        </c15:formulaRef>
                      </c:ext>
                    </c:extLst>
                    <c:strCache>
                      <c:ptCount val="1"/>
                      <c:pt idx="0">
                        <c:v>U（V）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正偏电压伏安特性曲线!$B$1:$L$1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正偏电压伏安特性曲线!$B$1:$L$1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66E-42BC-8A41-A38F0ED2BADC}"/>
                  </c:ext>
                </c:extLst>
              </c15:ser>
            </c15:filteredLineSeries>
          </c:ext>
        </c:extLst>
      </c:lineChart>
      <c:catAx>
        <c:axId val="1456388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ln(I)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93204046369203852"/>
              <c:y val="0.12868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6387919"/>
        <c:crosses val="autoZero"/>
        <c:auto val="1"/>
        <c:lblAlgn val="ctr"/>
        <c:lblOffset val="100"/>
        <c:noMultiLvlLbl val="0"/>
      </c:catAx>
      <c:valAx>
        <c:axId val="145638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U(V)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6.6666666666666666E-2"/>
              <c:y val="5.233778069407987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6388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负载特性曲线图</a:t>
            </a:r>
            <a:r>
              <a:rPr lang="zh-CN" altLang="en-US"/>
              <a:t>（电流</a:t>
            </a:r>
            <a:r>
              <a:rPr lang="en-US" altLang="zh-CN"/>
              <a:t>-</a:t>
            </a:r>
            <a:r>
              <a:rPr lang="zh-CN" altLang="en-US"/>
              <a:t>电压曲线）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负载特性!$A$3</c:f>
              <c:strCache>
                <c:ptCount val="1"/>
                <c:pt idx="0">
                  <c:v>I（mA）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负载特性!$B$2:$AL$2</c:f>
              <c:numCache>
                <c:formatCode>General</c:formatCode>
                <c:ptCount val="37"/>
                <c:pt idx="0">
                  <c:v>0.16</c:v>
                </c:pt>
                <c:pt idx="1">
                  <c:v>1.32</c:v>
                </c:pt>
                <c:pt idx="2">
                  <c:v>2.4900000000000002</c:v>
                </c:pt>
                <c:pt idx="3">
                  <c:v>3.59</c:v>
                </c:pt>
                <c:pt idx="4">
                  <c:v>3.73</c:v>
                </c:pt>
                <c:pt idx="5">
                  <c:v>3.81</c:v>
                </c:pt>
                <c:pt idx="6">
                  <c:v>3.91</c:v>
                </c:pt>
                <c:pt idx="7">
                  <c:v>4</c:v>
                </c:pt>
                <c:pt idx="8">
                  <c:v>4.08</c:v>
                </c:pt>
                <c:pt idx="9">
                  <c:v>4.17</c:v>
                </c:pt>
                <c:pt idx="10">
                  <c:v>4.25</c:v>
                </c:pt>
                <c:pt idx="11">
                  <c:v>4.3099999999999996</c:v>
                </c:pt>
                <c:pt idx="12">
                  <c:v>4.3899999999999997</c:v>
                </c:pt>
                <c:pt idx="13">
                  <c:v>4.4400000000000004</c:v>
                </c:pt>
                <c:pt idx="14">
                  <c:v>4.49</c:v>
                </c:pt>
                <c:pt idx="15">
                  <c:v>4.53</c:v>
                </c:pt>
                <c:pt idx="16">
                  <c:v>4.57</c:v>
                </c:pt>
                <c:pt idx="17">
                  <c:v>4.62</c:v>
                </c:pt>
                <c:pt idx="18">
                  <c:v>4.66</c:v>
                </c:pt>
                <c:pt idx="19">
                  <c:v>4.7</c:v>
                </c:pt>
                <c:pt idx="20">
                  <c:v>4.7300000000000004</c:v>
                </c:pt>
                <c:pt idx="21">
                  <c:v>4.76</c:v>
                </c:pt>
                <c:pt idx="22">
                  <c:v>4.78</c:v>
                </c:pt>
                <c:pt idx="23">
                  <c:v>4.91</c:v>
                </c:pt>
                <c:pt idx="24">
                  <c:v>5.12</c:v>
                </c:pt>
                <c:pt idx="25">
                  <c:v>5.2</c:v>
                </c:pt>
                <c:pt idx="26">
                  <c:v>5.29</c:v>
                </c:pt>
                <c:pt idx="27">
                  <c:v>5.32</c:v>
                </c:pt>
                <c:pt idx="28">
                  <c:v>5.34</c:v>
                </c:pt>
                <c:pt idx="29">
                  <c:v>5.36</c:v>
                </c:pt>
                <c:pt idx="30">
                  <c:v>5.38</c:v>
                </c:pt>
                <c:pt idx="31">
                  <c:v>5.39</c:v>
                </c:pt>
                <c:pt idx="32">
                  <c:v>5.41</c:v>
                </c:pt>
                <c:pt idx="33">
                  <c:v>5.42</c:v>
                </c:pt>
                <c:pt idx="34">
                  <c:v>5.46</c:v>
                </c:pt>
                <c:pt idx="35">
                  <c:v>5.5</c:v>
                </c:pt>
                <c:pt idx="36">
                  <c:v>5.55</c:v>
                </c:pt>
              </c:numCache>
            </c:numRef>
          </c:xVal>
          <c:yVal>
            <c:numRef>
              <c:f>负载特性!$B$3:$AL$3</c:f>
              <c:numCache>
                <c:formatCode>General</c:formatCode>
                <c:ptCount val="37"/>
                <c:pt idx="0">
                  <c:v>12.5</c:v>
                </c:pt>
                <c:pt idx="1">
                  <c:v>12.1</c:v>
                </c:pt>
                <c:pt idx="2">
                  <c:v>11.8</c:v>
                </c:pt>
                <c:pt idx="3">
                  <c:v>11.6</c:v>
                </c:pt>
                <c:pt idx="4">
                  <c:v>11.7</c:v>
                </c:pt>
                <c:pt idx="5">
                  <c:v>11.6</c:v>
                </c:pt>
                <c:pt idx="6">
                  <c:v>11.5</c:v>
                </c:pt>
                <c:pt idx="7">
                  <c:v>11.4</c:v>
                </c:pt>
                <c:pt idx="8">
                  <c:v>11.4</c:v>
                </c:pt>
                <c:pt idx="9">
                  <c:v>11.3</c:v>
                </c:pt>
                <c:pt idx="10">
                  <c:v>11.2</c:v>
                </c:pt>
                <c:pt idx="11">
                  <c:v>11.1</c:v>
                </c:pt>
                <c:pt idx="12">
                  <c:v>11</c:v>
                </c:pt>
                <c:pt idx="13">
                  <c:v>10.8</c:v>
                </c:pt>
                <c:pt idx="14">
                  <c:v>10.7</c:v>
                </c:pt>
                <c:pt idx="15">
                  <c:v>10.5</c:v>
                </c:pt>
                <c:pt idx="16">
                  <c:v>10.4</c:v>
                </c:pt>
                <c:pt idx="17">
                  <c:v>10.3</c:v>
                </c:pt>
                <c:pt idx="18">
                  <c:v>10.1</c:v>
                </c:pt>
                <c:pt idx="19">
                  <c:v>10</c:v>
                </c:pt>
                <c:pt idx="20">
                  <c:v>9.9</c:v>
                </c:pt>
                <c:pt idx="21">
                  <c:v>9.6999999999999993</c:v>
                </c:pt>
                <c:pt idx="22">
                  <c:v>9.6</c:v>
                </c:pt>
                <c:pt idx="23">
                  <c:v>9.4</c:v>
                </c:pt>
                <c:pt idx="24">
                  <c:v>8.1</c:v>
                </c:pt>
                <c:pt idx="25">
                  <c:v>7.3</c:v>
                </c:pt>
                <c:pt idx="26">
                  <c:v>6.3</c:v>
                </c:pt>
                <c:pt idx="27">
                  <c:v>5.6</c:v>
                </c:pt>
                <c:pt idx="28">
                  <c:v>5.2</c:v>
                </c:pt>
                <c:pt idx="29">
                  <c:v>4.8</c:v>
                </c:pt>
                <c:pt idx="30">
                  <c:v>4.4000000000000004</c:v>
                </c:pt>
                <c:pt idx="31">
                  <c:v>4.0999999999999996</c:v>
                </c:pt>
                <c:pt idx="32">
                  <c:v>3.7</c:v>
                </c:pt>
                <c:pt idx="33">
                  <c:v>3.5</c:v>
                </c:pt>
                <c:pt idx="34">
                  <c:v>2.7</c:v>
                </c:pt>
                <c:pt idx="35">
                  <c:v>1.3</c:v>
                </c:pt>
                <c:pt idx="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C7-498B-86E7-972CA28A838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1460164399"/>
        <c:axId val="1460166063"/>
      </c:scatterChart>
      <c:valAx>
        <c:axId val="146016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</a:t>
                </a:r>
                <a:r>
                  <a:rPr lang="zh-CN"/>
                  <a:t>（</a:t>
                </a:r>
                <a:r>
                  <a:rPr lang="en-US"/>
                  <a:t>V</a:t>
                </a:r>
                <a:r>
                  <a:rPr lang="zh-CN"/>
                  <a:t>）</a:t>
                </a:r>
              </a:p>
            </c:rich>
          </c:tx>
          <c:layout>
            <c:manualLayout>
              <c:xMode val="edge"/>
              <c:yMode val="edge"/>
              <c:x val="0.90300252728517993"/>
              <c:y val="0.94362759946070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0166063"/>
        <c:crosses val="autoZero"/>
        <c:crossBetween val="midCat"/>
      </c:valAx>
      <c:valAx>
        <c:axId val="146016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zh-CN"/>
                  <a:t>（</a:t>
                </a:r>
                <a:r>
                  <a:rPr lang="en-US"/>
                  <a:t>mA</a:t>
                </a:r>
                <a:r>
                  <a:rPr lang="zh-CN"/>
                  <a:t>）</a:t>
                </a:r>
              </a:p>
            </c:rich>
          </c:tx>
          <c:layout>
            <c:manualLayout>
              <c:xMode val="edge"/>
              <c:yMode val="edge"/>
              <c:x val="1.5970585770676792E-2"/>
              <c:y val="6.919795342818178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016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负载特性曲线图（</a:t>
            </a:r>
            <a:r>
              <a:rPr lang="zh-CN" altLang="en-US" sz="1400" b="0" i="0" u="none" strike="noStrike" baseline="0">
                <a:effectLst/>
              </a:rPr>
              <a:t>功率</a:t>
            </a:r>
            <a:r>
              <a:rPr lang="en-US" altLang="zh-CN" sz="1400" b="0" i="0" u="none" strike="noStrike" baseline="0">
                <a:effectLst/>
              </a:rPr>
              <a:t>-</a:t>
            </a:r>
            <a:r>
              <a:rPr lang="zh-CN" altLang="en-US" sz="1400" b="0" i="0" u="none" strike="noStrike" baseline="0">
                <a:effectLst/>
              </a:rPr>
              <a:t>电阻</a:t>
            </a:r>
            <a:r>
              <a:rPr lang="zh-CN" altLang="zh-CN" sz="1400" b="0" i="0" u="none" strike="noStrike" baseline="0">
                <a:effectLst/>
              </a:rPr>
              <a:t>曲线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3021601490802036E-2"/>
          <c:y val="8.0316620721388204E-2"/>
          <c:w val="0.9439375292110932"/>
          <c:h val="0.8718659896466907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负载特性!$A$4</c:f>
              <c:strCache>
                <c:ptCount val="1"/>
                <c:pt idx="0">
                  <c:v>P（mV）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负载特性!$B$1:$AK$1</c:f>
              <c:numCache>
                <c:formatCode>General</c:formatCode>
                <c:ptCount val="3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310</c:v>
                </c:pt>
                <c:pt idx="5">
                  <c:v>320</c:v>
                </c:pt>
                <c:pt idx="6">
                  <c:v>330</c:v>
                </c:pt>
                <c:pt idx="7">
                  <c:v>340</c:v>
                </c:pt>
                <c:pt idx="8">
                  <c:v>350</c:v>
                </c:pt>
                <c:pt idx="9">
                  <c:v>360</c:v>
                </c:pt>
                <c:pt idx="10">
                  <c:v>370</c:v>
                </c:pt>
                <c:pt idx="11">
                  <c:v>380</c:v>
                </c:pt>
                <c:pt idx="12">
                  <c:v>390</c:v>
                </c:pt>
                <c:pt idx="13">
                  <c:v>400</c:v>
                </c:pt>
                <c:pt idx="14">
                  <c:v>410</c:v>
                </c:pt>
                <c:pt idx="15">
                  <c:v>420</c:v>
                </c:pt>
                <c:pt idx="16">
                  <c:v>430</c:v>
                </c:pt>
                <c:pt idx="17">
                  <c:v>440</c:v>
                </c:pt>
                <c:pt idx="18">
                  <c:v>450</c:v>
                </c:pt>
                <c:pt idx="19">
                  <c:v>460</c:v>
                </c:pt>
                <c:pt idx="20">
                  <c:v>470</c:v>
                </c:pt>
                <c:pt idx="21">
                  <c:v>480</c:v>
                </c:pt>
                <c:pt idx="22">
                  <c:v>490</c:v>
                </c:pt>
                <c:pt idx="23">
                  <c:v>500</c:v>
                </c:pt>
                <c:pt idx="24">
                  <c:v>600</c:v>
                </c:pt>
                <c:pt idx="25">
                  <c:v>700</c:v>
                </c:pt>
                <c:pt idx="26">
                  <c:v>800</c:v>
                </c:pt>
                <c:pt idx="27">
                  <c:v>900</c:v>
                </c:pt>
                <c:pt idx="28">
                  <c:v>1000</c:v>
                </c:pt>
                <c:pt idx="29">
                  <c:v>1100</c:v>
                </c:pt>
                <c:pt idx="30">
                  <c:v>1200</c:v>
                </c:pt>
                <c:pt idx="31">
                  <c:v>1300</c:v>
                </c:pt>
                <c:pt idx="32">
                  <c:v>1400</c:v>
                </c:pt>
                <c:pt idx="33">
                  <c:v>1500</c:v>
                </c:pt>
                <c:pt idx="34">
                  <c:v>2000</c:v>
                </c:pt>
                <c:pt idx="35">
                  <c:v>4000</c:v>
                </c:pt>
              </c:numCache>
            </c:numRef>
          </c:xVal>
          <c:yVal>
            <c:numRef>
              <c:f>负载特性!$B$4:$AK$4</c:f>
              <c:numCache>
                <c:formatCode>General</c:formatCode>
                <c:ptCount val="36"/>
                <c:pt idx="0">
                  <c:v>2</c:v>
                </c:pt>
                <c:pt idx="1">
                  <c:v>15.972</c:v>
                </c:pt>
                <c:pt idx="2">
                  <c:v>29.382000000000005</c:v>
                </c:pt>
                <c:pt idx="3">
                  <c:v>41.643999999999998</c:v>
                </c:pt>
                <c:pt idx="4">
                  <c:v>43.640999999999998</c:v>
                </c:pt>
                <c:pt idx="5">
                  <c:v>44.195999999999998</c:v>
                </c:pt>
                <c:pt idx="6">
                  <c:v>44.965000000000003</c:v>
                </c:pt>
                <c:pt idx="7">
                  <c:v>45.6</c:v>
                </c:pt>
                <c:pt idx="8">
                  <c:v>46.512</c:v>
                </c:pt>
                <c:pt idx="9">
                  <c:v>47.121000000000002</c:v>
                </c:pt>
                <c:pt idx="10">
                  <c:v>47.599999999999994</c:v>
                </c:pt>
                <c:pt idx="11">
                  <c:v>47.840999999999994</c:v>
                </c:pt>
                <c:pt idx="12">
                  <c:v>48.29</c:v>
                </c:pt>
                <c:pt idx="13">
                  <c:v>47.952000000000005</c:v>
                </c:pt>
                <c:pt idx="14">
                  <c:v>48.042999999999999</c:v>
                </c:pt>
                <c:pt idx="15">
                  <c:v>47.565000000000005</c:v>
                </c:pt>
                <c:pt idx="16">
                  <c:v>47.528000000000006</c:v>
                </c:pt>
                <c:pt idx="17">
                  <c:v>47.586000000000006</c:v>
                </c:pt>
                <c:pt idx="18">
                  <c:v>47.066000000000003</c:v>
                </c:pt>
                <c:pt idx="19">
                  <c:v>47</c:v>
                </c:pt>
                <c:pt idx="20">
                  <c:v>46.827000000000005</c:v>
                </c:pt>
                <c:pt idx="21">
                  <c:v>46.171999999999997</c:v>
                </c:pt>
                <c:pt idx="22">
                  <c:v>45.887999999999998</c:v>
                </c:pt>
                <c:pt idx="23">
                  <c:v>46.154000000000003</c:v>
                </c:pt>
                <c:pt idx="24">
                  <c:v>41.472000000000001</c:v>
                </c:pt>
                <c:pt idx="25">
                  <c:v>37.96</c:v>
                </c:pt>
                <c:pt idx="26">
                  <c:v>33.326999999999998</c:v>
                </c:pt>
                <c:pt idx="27">
                  <c:v>29.791999999999998</c:v>
                </c:pt>
                <c:pt idx="28">
                  <c:v>27.768000000000001</c:v>
                </c:pt>
                <c:pt idx="29">
                  <c:v>25.728000000000002</c:v>
                </c:pt>
                <c:pt idx="30">
                  <c:v>23.672000000000001</c:v>
                </c:pt>
                <c:pt idx="31">
                  <c:v>22.098999999999997</c:v>
                </c:pt>
                <c:pt idx="32">
                  <c:v>20.017000000000003</c:v>
                </c:pt>
                <c:pt idx="33">
                  <c:v>18.97</c:v>
                </c:pt>
                <c:pt idx="34">
                  <c:v>14.742000000000001</c:v>
                </c:pt>
                <c:pt idx="35">
                  <c:v>7.15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12-4D48-A315-E236D46F0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795663"/>
        <c:axId val="1524791503"/>
      </c:scatterChart>
      <c:valAx>
        <c:axId val="1524795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4791503"/>
        <c:crosses val="autoZero"/>
        <c:crossBetween val="midCat"/>
      </c:valAx>
      <c:valAx>
        <c:axId val="152479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4795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3</xdr:row>
      <xdr:rowOff>155574</xdr:rowOff>
    </xdr:from>
    <xdr:to>
      <xdr:col>11</xdr:col>
      <xdr:colOff>546100</xdr:colOff>
      <xdr:row>26</xdr:row>
      <xdr:rowOff>31750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3538CBC-5E53-4D8D-B3C0-9ADA6A0A5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319150</xdr:colOff>
      <xdr:row>8</xdr:row>
      <xdr:rowOff>60201</xdr:rowOff>
    </xdr:from>
    <xdr:to>
      <xdr:col>15</xdr:col>
      <xdr:colOff>457696</xdr:colOff>
      <xdr:row>42</xdr:row>
      <xdr:rowOff>98302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AE9FF52-EE1B-4A58-AC48-A86942016D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526141</xdr:colOff>
      <xdr:row>7</xdr:row>
      <xdr:rowOff>163285</xdr:rowOff>
    </xdr:from>
    <xdr:to>
      <xdr:col>31</xdr:col>
      <xdr:colOff>580571</xdr:colOff>
      <xdr:row>41</xdr:row>
      <xdr:rowOff>156029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0676ECD-FA6C-4C14-9FBD-315A661C3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workbookViewId="0">
      <selection activeCell="K8" sqref="K8"/>
    </sheetView>
  </sheetViews>
  <sheetFormatPr defaultRowHeight="14" x14ac:dyDescent="0.3"/>
  <sheetData>
    <row r="1" spans="1:12" x14ac:dyDescent="0.3">
      <c r="A1" t="s">
        <v>0</v>
      </c>
      <c r="B1">
        <v>0</v>
      </c>
      <c r="C1">
        <v>0.5</v>
      </c>
      <c r="D1">
        <v>1</v>
      </c>
      <c r="E1">
        <v>1.5</v>
      </c>
      <c r="F1">
        <v>2</v>
      </c>
      <c r="G1">
        <v>2.5</v>
      </c>
      <c r="H1">
        <v>3</v>
      </c>
      <c r="I1">
        <v>3.5</v>
      </c>
      <c r="J1">
        <v>4</v>
      </c>
      <c r="K1">
        <v>4.5</v>
      </c>
      <c r="L1">
        <v>5</v>
      </c>
    </row>
    <row r="2" spans="1:12" x14ac:dyDescent="0.3">
      <c r="A2" t="s">
        <v>1</v>
      </c>
      <c r="B2" s="1">
        <v>0</v>
      </c>
      <c r="C2" s="1">
        <v>9.7000000000000003E-3</v>
      </c>
      <c r="D2" s="1">
        <v>2.8299999999999999E-2</v>
      </c>
      <c r="E2" s="1">
        <v>5.4199999999999998E-2</v>
      </c>
      <c r="F2" s="1">
        <v>9.5000000000000001E-2</v>
      </c>
      <c r="G2" s="1">
        <v>0.1542</v>
      </c>
      <c r="H2" s="1">
        <v>0.27</v>
      </c>
      <c r="I2" s="1">
        <v>0.443</v>
      </c>
      <c r="J2" s="1">
        <v>0.80100000000000005</v>
      </c>
      <c r="K2" s="1">
        <v>1.508</v>
      </c>
      <c r="L2" s="1">
        <v>3.1</v>
      </c>
    </row>
    <row r="3" spans="1:12" x14ac:dyDescent="0.3">
      <c r="A3" t="s">
        <v>2</v>
      </c>
      <c r="C3">
        <f t="shared" ref="C3:L3" si="0">LN(C2)</f>
        <v>-4.6356293934727999</v>
      </c>
      <c r="D3">
        <f t="shared" si="0"/>
        <v>-3.564893474332945</v>
      </c>
      <c r="E3">
        <f t="shared" si="0"/>
        <v>-2.9150743705365367</v>
      </c>
      <c r="F3">
        <f t="shared" si="0"/>
        <v>-2.353878387381596</v>
      </c>
      <c r="G3">
        <f t="shared" si="0"/>
        <v>-1.8695048178529079</v>
      </c>
      <c r="H3">
        <f t="shared" si="0"/>
        <v>-1.3093333199837622</v>
      </c>
      <c r="I3">
        <f t="shared" si="0"/>
        <v>-0.81418550893700137</v>
      </c>
      <c r="J3">
        <f t="shared" si="0"/>
        <v>-0.22189433191377778</v>
      </c>
      <c r="K3">
        <f t="shared" si="0"/>
        <v>0.41078426958576436</v>
      </c>
      <c r="L3">
        <f t="shared" si="0"/>
        <v>1.1314021114911006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22B86-4357-4C92-B627-3B5E98C87290}">
  <dimension ref="A1:AL4"/>
  <sheetViews>
    <sheetView tabSelected="1" zoomScale="70" zoomScaleNormal="70" workbookViewId="0">
      <selection activeCell="N4" sqref="N4"/>
    </sheetView>
  </sheetViews>
  <sheetFormatPr defaultRowHeight="14" x14ac:dyDescent="0.3"/>
  <sheetData>
    <row r="1" spans="1:38" x14ac:dyDescent="0.3">
      <c r="A1" t="s">
        <v>3</v>
      </c>
      <c r="B1">
        <v>0</v>
      </c>
      <c r="C1">
        <v>100</v>
      </c>
      <c r="D1">
        <v>200</v>
      </c>
      <c r="E1">
        <v>300</v>
      </c>
      <c r="F1">
        <v>310</v>
      </c>
      <c r="G1">
        <v>320</v>
      </c>
      <c r="H1">
        <v>330</v>
      </c>
      <c r="I1">
        <v>340</v>
      </c>
      <c r="J1">
        <v>350</v>
      </c>
      <c r="K1">
        <v>360</v>
      </c>
      <c r="L1">
        <v>370</v>
      </c>
      <c r="M1">
        <v>380</v>
      </c>
      <c r="N1">
        <v>390</v>
      </c>
      <c r="O1">
        <v>400</v>
      </c>
      <c r="P1">
        <v>410</v>
      </c>
      <c r="Q1">
        <v>420</v>
      </c>
      <c r="R1">
        <v>430</v>
      </c>
      <c r="S1">
        <v>440</v>
      </c>
      <c r="T1">
        <v>450</v>
      </c>
      <c r="U1">
        <v>460</v>
      </c>
      <c r="V1">
        <v>470</v>
      </c>
      <c r="W1">
        <v>480</v>
      </c>
      <c r="X1">
        <v>490</v>
      </c>
      <c r="Y1">
        <v>500</v>
      </c>
      <c r="Z1">
        <v>600</v>
      </c>
      <c r="AA1">
        <v>700</v>
      </c>
      <c r="AB1">
        <v>800</v>
      </c>
      <c r="AC1">
        <v>900</v>
      </c>
      <c r="AD1">
        <v>1000</v>
      </c>
      <c r="AE1">
        <v>1100</v>
      </c>
      <c r="AF1">
        <v>1200</v>
      </c>
      <c r="AG1">
        <v>1300</v>
      </c>
      <c r="AH1">
        <v>1400</v>
      </c>
      <c r="AI1">
        <v>1500</v>
      </c>
      <c r="AJ1">
        <v>2000</v>
      </c>
      <c r="AK1">
        <v>4000</v>
      </c>
      <c r="AL1">
        <v>999999</v>
      </c>
    </row>
    <row r="2" spans="1:38" x14ac:dyDescent="0.3">
      <c r="A2" t="s">
        <v>0</v>
      </c>
      <c r="B2">
        <v>0.16</v>
      </c>
      <c r="C2">
        <v>1.32</v>
      </c>
      <c r="D2">
        <v>2.4900000000000002</v>
      </c>
      <c r="E2">
        <v>3.59</v>
      </c>
      <c r="F2">
        <v>3.73</v>
      </c>
      <c r="G2">
        <v>3.81</v>
      </c>
      <c r="H2">
        <v>3.91</v>
      </c>
      <c r="I2">
        <v>4</v>
      </c>
      <c r="J2">
        <v>4.08</v>
      </c>
      <c r="K2">
        <v>4.17</v>
      </c>
      <c r="L2">
        <v>4.25</v>
      </c>
      <c r="M2">
        <v>4.3099999999999996</v>
      </c>
      <c r="N2">
        <v>4.3899999999999997</v>
      </c>
      <c r="O2">
        <v>4.4400000000000004</v>
      </c>
      <c r="P2">
        <v>4.49</v>
      </c>
      <c r="Q2">
        <v>4.53</v>
      </c>
      <c r="R2">
        <v>4.57</v>
      </c>
      <c r="S2">
        <v>4.62</v>
      </c>
      <c r="T2">
        <v>4.66</v>
      </c>
      <c r="U2">
        <v>4.7</v>
      </c>
      <c r="V2">
        <v>4.7300000000000004</v>
      </c>
      <c r="W2">
        <v>4.76</v>
      </c>
      <c r="X2">
        <v>4.78</v>
      </c>
      <c r="Y2">
        <v>4.91</v>
      </c>
      <c r="Z2">
        <v>5.12</v>
      </c>
      <c r="AA2">
        <v>5.2</v>
      </c>
      <c r="AB2">
        <v>5.29</v>
      </c>
      <c r="AC2">
        <v>5.32</v>
      </c>
      <c r="AD2">
        <v>5.34</v>
      </c>
      <c r="AE2">
        <v>5.36</v>
      </c>
      <c r="AF2">
        <v>5.38</v>
      </c>
      <c r="AG2">
        <v>5.39</v>
      </c>
      <c r="AH2">
        <v>5.41</v>
      </c>
      <c r="AI2">
        <v>5.42</v>
      </c>
      <c r="AJ2">
        <v>5.46</v>
      </c>
      <c r="AK2">
        <v>5.5</v>
      </c>
      <c r="AL2">
        <v>5.55</v>
      </c>
    </row>
    <row r="3" spans="1:38" x14ac:dyDescent="0.3">
      <c r="A3" t="s">
        <v>1</v>
      </c>
      <c r="B3">
        <v>12.5</v>
      </c>
      <c r="C3">
        <v>12.1</v>
      </c>
      <c r="D3">
        <v>11.8</v>
      </c>
      <c r="E3">
        <v>11.6</v>
      </c>
      <c r="F3">
        <v>11.7</v>
      </c>
      <c r="G3">
        <v>11.6</v>
      </c>
      <c r="H3">
        <v>11.5</v>
      </c>
      <c r="I3">
        <v>11.4</v>
      </c>
      <c r="J3">
        <v>11.4</v>
      </c>
      <c r="K3">
        <v>11.3</v>
      </c>
      <c r="L3">
        <v>11.2</v>
      </c>
      <c r="M3">
        <v>11.1</v>
      </c>
      <c r="N3">
        <v>11</v>
      </c>
      <c r="O3">
        <v>10.8</v>
      </c>
      <c r="P3">
        <v>10.7</v>
      </c>
      <c r="Q3">
        <v>10.5</v>
      </c>
      <c r="R3">
        <v>10.4</v>
      </c>
      <c r="S3">
        <v>10.3</v>
      </c>
      <c r="T3">
        <v>10.1</v>
      </c>
      <c r="U3">
        <v>10</v>
      </c>
      <c r="V3">
        <v>9.9</v>
      </c>
      <c r="W3">
        <v>9.6999999999999993</v>
      </c>
      <c r="X3">
        <v>9.6</v>
      </c>
      <c r="Y3">
        <v>9.4</v>
      </c>
      <c r="Z3">
        <v>8.1</v>
      </c>
      <c r="AA3">
        <v>7.3</v>
      </c>
      <c r="AB3">
        <v>6.3</v>
      </c>
      <c r="AC3">
        <v>5.6</v>
      </c>
      <c r="AD3">
        <v>5.2</v>
      </c>
      <c r="AE3">
        <v>4.8</v>
      </c>
      <c r="AF3">
        <v>4.4000000000000004</v>
      </c>
      <c r="AG3">
        <v>4.0999999999999996</v>
      </c>
      <c r="AH3">
        <v>3.7</v>
      </c>
      <c r="AI3">
        <v>3.5</v>
      </c>
      <c r="AJ3">
        <v>2.7</v>
      </c>
      <c r="AK3">
        <v>1.3</v>
      </c>
      <c r="AL3">
        <v>0</v>
      </c>
    </row>
    <row r="4" spans="1:38" x14ac:dyDescent="0.3">
      <c r="A4" t="s">
        <v>4</v>
      </c>
      <c r="B4">
        <f>B3*B2</f>
        <v>2</v>
      </c>
      <c r="C4">
        <f t="shared" ref="C4:AL4" si="0">C3*C2</f>
        <v>15.972</v>
      </c>
      <c r="D4">
        <f t="shared" si="0"/>
        <v>29.382000000000005</v>
      </c>
      <c r="E4">
        <f t="shared" si="0"/>
        <v>41.643999999999998</v>
      </c>
      <c r="F4">
        <f t="shared" si="0"/>
        <v>43.640999999999998</v>
      </c>
      <c r="G4">
        <f t="shared" si="0"/>
        <v>44.195999999999998</v>
      </c>
      <c r="H4">
        <f t="shared" si="0"/>
        <v>44.965000000000003</v>
      </c>
      <c r="I4">
        <f t="shared" si="0"/>
        <v>45.6</v>
      </c>
      <c r="J4">
        <f t="shared" si="0"/>
        <v>46.512</v>
      </c>
      <c r="K4">
        <f t="shared" si="0"/>
        <v>47.121000000000002</v>
      </c>
      <c r="L4">
        <f t="shared" si="0"/>
        <v>47.599999999999994</v>
      </c>
      <c r="M4">
        <f t="shared" si="0"/>
        <v>47.840999999999994</v>
      </c>
      <c r="N4">
        <f t="shared" si="0"/>
        <v>48.29</v>
      </c>
      <c r="O4">
        <f t="shared" si="0"/>
        <v>47.952000000000005</v>
      </c>
      <c r="P4">
        <f t="shared" si="0"/>
        <v>48.042999999999999</v>
      </c>
      <c r="Q4">
        <f t="shared" si="0"/>
        <v>47.565000000000005</v>
      </c>
      <c r="R4">
        <f t="shared" si="0"/>
        <v>47.528000000000006</v>
      </c>
      <c r="S4">
        <f t="shared" si="0"/>
        <v>47.586000000000006</v>
      </c>
      <c r="T4">
        <f t="shared" si="0"/>
        <v>47.066000000000003</v>
      </c>
      <c r="U4">
        <f t="shared" si="0"/>
        <v>47</v>
      </c>
      <c r="V4">
        <f t="shared" si="0"/>
        <v>46.827000000000005</v>
      </c>
      <c r="W4">
        <f t="shared" si="0"/>
        <v>46.171999999999997</v>
      </c>
      <c r="X4">
        <f t="shared" si="0"/>
        <v>45.887999999999998</v>
      </c>
      <c r="Y4">
        <f t="shared" si="0"/>
        <v>46.154000000000003</v>
      </c>
      <c r="Z4">
        <f t="shared" si="0"/>
        <v>41.472000000000001</v>
      </c>
      <c r="AA4">
        <f t="shared" si="0"/>
        <v>37.96</v>
      </c>
      <c r="AB4">
        <f t="shared" si="0"/>
        <v>33.326999999999998</v>
      </c>
      <c r="AC4">
        <f t="shared" si="0"/>
        <v>29.791999999999998</v>
      </c>
      <c r="AD4">
        <f t="shared" si="0"/>
        <v>27.768000000000001</v>
      </c>
      <c r="AE4">
        <f t="shared" si="0"/>
        <v>25.728000000000002</v>
      </c>
      <c r="AF4">
        <f t="shared" si="0"/>
        <v>23.672000000000001</v>
      </c>
      <c r="AG4">
        <f t="shared" si="0"/>
        <v>22.098999999999997</v>
      </c>
      <c r="AH4">
        <f t="shared" si="0"/>
        <v>20.017000000000003</v>
      </c>
      <c r="AI4">
        <f t="shared" si="0"/>
        <v>18.97</v>
      </c>
      <c r="AJ4">
        <f t="shared" si="0"/>
        <v>14.742000000000001</v>
      </c>
      <c r="AK4">
        <f t="shared" si="0"/>
        <v>7.15</v>
      </c>
      <c r="AL4">
        <f t="shared" si="0"/>
        <v>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F4E06-ACBD-4F44-9209-B5FB14F443E7}">
  <dimension ref="A1:K16"/>
  <sheetViews>
    <sheetView workbookViewId="0">
      <selection activeCell="J22" sqref="J22"/>
    </sheetView>
  </sheetViews>
  <sheetFormatPr defaultRowHeight="14" x14ac:dyDescent="0.3"/>
  <sheetData>
    <row r="1" spans="1:11" x14ac:dyDescent="0.3">
      <c r="A1" t="s">
        <v>3</v>
      </c>
      <c r="B1">
        <v>0</v>
      </c>
      <c r="C1">
        <v>100</v>
      </c>
      <c r="D1">
        <v>200</v>
      </c>
      <c r="E1">
        <v>300</v>
      </c>
      <c r="F1">
        <v>310</v>
      </c>
      <c r="G1">
        <v>320</v>
      </c>
      <c r="H1">
        <v>330</v>
      </c>
      <c r="I1">
        <v>340</v>
      </c>
      <c r="J1">
        <v>350</v>
      </c>
      <c r="K1">
        <v>360</v>
      </c>
    </row>
    <row r="2" spans="1:11" x14ac:dyDescent="0.3">
      <c r="A2" t="s">
        <v>0</v>
      </c>
      <c r="B2">
        <v>0.16</v>
      </c>
      <c r="C2">
        <v>1.32</v>
      </c>
      <c r="D2">
        <v>2.4900000000000002</v>
      </c>
      <c r="E2">
        <v>3.59</v>
      </c>
      <c r="F2">
        <v>3.73</v>
      </c>
      <c r="G2">
        <v>3.81</v>
      </c>
      <c r="H2">
        <v>3.91</v>
      </c>
      <c r="I2">
        <v>4</v>
      </c>
      <c r="J2">
        <v>4.08</v>
      </c>
      <c r="K2">
        <v>4.17</v>
      </c>
    </row>
    <row r="3" spans="1:11" x14ac:dyDescent="0.3">
      <c r="A3" t="s">
        <v>1</v>
      </c>
      <c r="B3">
        <v>12.5</v>
      </c>
      <c r="C3">
        <v>12.1</v>
      </c>
      <c r="D3">
        <v>11.8</v>
      </c>
      <c r="E3">
        <v>11.6</v>
      </c>
      <c r="F3">
        <v>11.7</v>
      </c>
      <c r="G3">
        <v>11.6</v>
      </c>
      <c r="H3">
        <v>11.5</v>
      </c>
      <c r="I3">
        <v>11.4</v>
      </c>
      <c r="J3">
        <v>11.4</v>
      </c>
      <c r="K3">
        <v>11.3</v>
      </c>
    </row>
    <row r="4" spans="1:11" x14ac:dyDescent="0.3">
      <c r="A4" t="s">
        <v>4</v>
      </c>
      <c r="B4">
        <f>B3*B2</f>
        <v>2</v>
      </c>
      <c r="C4">
        <f t="shared" ref="C4:K4" si="0">C3*C2</f>
        <v>15.972</v>
      </c>
      <c r="D4">
        <f t="shared" si="0"/>
        <v>29.382000000000005</v>
      </c>
      <c r="E4">
        <f t="shared" si="0"/>
        <v>41.643999999999998</v>
      </c>
      <c r="F4">
        <f t="shared" si="0"/>
        <v>43.640999999999998</v>
      </c>
      <c r="G4">
        <f t="shared" si="0"/>
        <v>44.195999999999998</v>
      </c>
      <c r="H4">
        <f t="shared" si="0"/>
        <v>44.965000000000003</v>
      </c>
      <c r="I4">
        <f t="shared" si="0"/>
        <v>45.6</v>
      </c>
      <c r="J4">
        <f t="shared" si="0"/>
        <v>46.512</v>
      </c>
      <c r="K4">
        <f t="shared" si="0"/>
        <v>47.121000000000002</v>
      </c>
    </row>
    <row r="5" spans="1:11" x14ac:dyDescent="0.3">
      <c r="A5" t="s">
        <v>3</v>
      </c>
      <c r="B5">
        <v>370</v>
      </c>
      <c r="C5">
        <v>380</v>
      </c>
      <c r="D5">
        <v>390</v>
      </c>
      <c r="E5">
        <v>400</v>
      </c>
      <c r="F5">
        <v>410</v>
      </c>
      <c r="G5">
        <v>420</v>
      </c>
      <c r="H5">
        <v>430</v>
      </c>
      <c r="I5">
        <v>440</v>
      </c>
      <c r="J5">
        <v>450</v>
      </c>
      <c r="K5">
        <v>460</v>
      </c>
    </row>
    <row r="6" spans="1:11" x14ac:dyDescent="0.3">
      <c r="A6" t="s">
        <v>0</v>
      </c>
      <c r="B6">
        <v>4.25</v>
      </c>
      <c r="C6">
        <v>4.3099999999999996</v>
      </c>
      <c r="D6">
        <v>4.3899999999999997</v>
      </c>
      <c r="E6">
        <v>4.4400000000000004</v>
      </c>
      <c r="F6">
        <v>4.49</v>
      </c>
      <c r="G6">
        <v>4.53</v>
      </c>
      <c r="H6">
        <v>4.57</v>
      </c>
      <c r="I6">
        <v>4.62</v>
      </c>
      <c r="J6">
        <v>4.66</v>
      </c>
      <c r="K6">
        <v>4.7</v>
      </c>
    </row>
    <row r="7" spans="1:11" x14ac:dyDescent="0.3">
      <c r="A7" t="s">
        <v>1</v>
      </c>
      <c r="B7">
        <v>11.2</v>
      </c>
      <c r="C7">
        <v>11.1</v>
      </c>
      <c r="D7">
        <v>11</v>
      </c>
      <c r="E7">
        <v>10.8</v>
      </c>
      <c r="F7">
        <v>10.7</v>
      </c>
      <c r="G7">
        <v>10.5</v>
      </c>
      <c r="H7">
        <v>10.4</v>
      </c>
      <c r="I7">
        <v>10.3</v>
      </c>
      <c r="J7">
        <v>10.1</v>
      </c>
      <c r="K7">
        <v>10</v>
      </c>
    </row>
    <row r="8" spans="1:11" x14ac:dyDescent="0.3">
      <c r="A8" t="s">
        <v>4</v>
      </c>
      <c r="B8">
        <f t="shared" ref="B8:K8" si="1">B7*B6</f>
        <v>47.599999999999994</v>
      </c>
      <c r="C8">
        <f t="shared" si="1"/>
        <v>47.840999999999994</v>
      </c>
      <c r="D8">
        <f t="shared" si="1"/>
        <v>48.29</v>
      </c>
      <c r="E8">
        <f t="shared" si="1"/>
        <v>47.952000000000005</v>
      </c>
      <c r="F8">
        <f t="shared" si="1"/>
        <v>48.042999999999999</v>
      </c>
      <c r="G8">
        <f t="shared" si="1"/>
        <v>47.565000000000005</v>
      </c>
      <c r="H8">
        <f t="shared" si="1"/>
        <v>47.528000000000006</v>
      </c>
      <c r="I8">
        <f t="shared" si="1"/>
        <v>47.586000000000006</v>
      </c>
      <c r="J8">
        <f t="shared" si="1"/>
        <v>47.066000000000003</v>
      </c>
      <c r="K8">
        <f t="shared" si="1"/>
        <v>47</v>
      </c>
    </row>
    <row r="9" spans="1:11" x14ac:dyDescent="0.3">
      <c r="A9" t="s">
        <v>3</v>
      </c>
      <c r="B9">
        <v>470</v>
      </c>
      <c r="C9">
        <v>480</v>
      </c>
      <c r="D9">
        <v>490</v>
      </c>
      <c r="E9">
        <v>500</v>
      </c>
      <c r="F9">
        <v>600</v>
      </c>
      <c r="G9">
        <v>700</v>
      </c>
      <c r="H9">
        <v>800</v>
      </c>
      <c r="I9">
        <v>900</v>
      </c>
      <c r="J9">
        <v>1000</v>
      </c>
      <c r="K9">
        <v>1100</v>
      </c>
    </row>
    <row r="10" spans="1:11" x14ac:dyDescent="0.3">
      <c r="A10" t="s">
        <v>0</v>
      </c>
      <c r="B10">
        <v>4.7300000000000004</v>
      </c>
      <c r="C10">
        <v>4.76</v>
      </c>
      <c r="D10">
        <v>4.78</v>
      </c>
      <c r="E10">
        <v>4.91</v>
      </c>
      <c r="F10">
        <v>5.12</v>
      </c>
      <c r="G10">
        <v>5.2</v>
      </c>
      <c r="H10">
        <v>5.29</v>
      </c>
      <c r="I10">
        <v>5.32</v>
      </c>
      <c r="J10">
        <v>5.34</v>
      </c>
      <c r="K10">
        <v>5.36</v>
      </c>
    </row>
    <row r="11" spans="1:11" x14ac:dyDescent="0.3">
      <c r="A11" t="s">
        <v>1</v>
      </c>
      <c r="B11">
        <v>9.9</v>
      </c>
      <c r="C11">
        <v>9.6999999999999993</v>
      </c>
      <c r="D11">
        <v>9.6</v>
      </c>
      <c r="E11">
        <v>9.4</v>
      </c>
      <c r="F11">
        <v>8.1</v>
      </c>
      <c r="G11">
        <v>7.3</v>
      </c>
      <c r="H11">
        <v>6.3</v>
      </c>
      <c r="I11">
        <v>5.6</v>
      </c>
      <c r="J11">
        <v>5.2</v>
      </c>
      <c r="K11">
        <v>4.8</v>
      </c>
    </row>
    <row r="12" spans="1:11" x14ac:dyDescent="0.3">
      <c r="A12" t="s">
        <v>4</v>
      </c>
      <c r="B12">
        <f t="shared" ref="B12:K12" si="2">B11*B10</f>
        <v>46.827000000000005</v>
      </c>
      <c r="C12">
        <f t="shared" si="2"/>
        <v>46.171999999999997</v>
      </c>
      <c r="D12">
        <f t="shared" si="2"/>
        <v>45.887999999999998</v>
      </c>
      <c r="E12">
        <f t="shared" si="2"/>
        <v>46.154000000000003</v>
      </c>
      <c r="F12">
        <f t="shared" si="2"/>
        <v>41.472000000000001</v>
      </c>
      <c r="G12">
        <f t="shared" si="2"/>
        <v>37.96</v>
      </c>
      <c r="H12">
        <f t="shared" si="2"/>
        <v>33.326999999999998</v>
      </c>
      <c r="I12">
        <f t="shared" si="2"/>
        <v>29.791999999999998</v>
      </c>
      <c r="J12">
        <f t="shared" si="2"/>
        <v>27.768000000000001</v>
      </c>
      <c r="K12">
        <f t="shared" si="2"/>
        <v>25.728000000000002</v>
      </c>
    </row>
    <row r="13" spans="1:11" x14ac:dyDescent="0.3">
      <c r="A13" t="s">
        <v>3</v>
      </c>
      <c r="B13">
        <v>1200</v>
      </c>
      <c r="C13">
        <v>1300</v>
      </c>
      <c r="D13">
        <v>1400</v>
      </c>
      <c r="E13">
        <v>1500</v>
      </c>
      <c r="F13">
        <v>2000</v>
      </c>
      <c r="G13">
        <v>4000</v>
      </c>
      <c r="H13">
        <v>999999</v>
      </c>
    </row>
    <row r="14" spans="1:11" x14ac:dyDescent="0.3">
      <c r="A14" t="s">
        <v>0</v>
      </c>
      <c r="B14">
        <v>5.38</v>
      </c>
      <c r="C14">
        <v>5.39</v>
      </c>
      <c r="D14">
        <v>5.41</v>
      </c>
      <c r="E14">
        <v>5.42</v>
      </c>
      <c r="F14">
        <v>5.46</v>
      </c>
      <c r="G14">
        <v>5.5</v>
      </c>
      <c r="H14">
        <v>5.55</v>
      </c>
    </row>
    <row r="15" spans="1:11" x14ac:dyDescent="0.3">
      <c r="A15" t="s">
        <v>1</v>
      </c>
      <c r="B15">
        <v>4.4000000000000004</v>
      </c>
      <c r="C15">
        <v>4.0999999999999996</v>
      </c>
      <c r="D15">
        <v>3.7</v>
      </c>
      <c r="E15">
        <v>3.5</v>
      </c>
      <c r="F15">
        <v>2.7</v>
      </c>
      <c r="G15">
        <v>1.3</v>
      </c>
      <c r="H15">
        <v>0</v>
      </c>
    </row>
    <row r="16" spans="1:11" x14ac:dyDescent="0.3">
      <c r="A16" t="s">
        <v>4</v>
      </c>
      <c r="B16">
        <f t="shared" ref="B16:H16" si="3">B15*B14</f>
        <v>23.672000000000001</v>
      </c>
      <c r="C16">
        <f t="shared" si="3"/>
        <v>22.098999999999997</v>
      </c>
      <c r="D16">
        <f t="shared" si="3"/>
        <v>20.017000000000003</v>
      </c>
      <c r="E16">
        <f t="shared" si="3"/>
        <v>18.97</v>
      </c>
      <c r="F16">
        <f t="shared" si="3"/>
        <v>14.742000000000001</v>
      </c>
      <c r="G16">
        <f t="shared" si="3"/>
        <v>7.15</v>
      </c>
      <c r="H16">
        <f t="shared" si="3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正偏电压伏安特性曲线</vt:lpstr>
      <vt:lpstr>负载特性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俞乐楠</dc:creator>
  <cp:lastModifiedBy>Vel</cp:lastModifiedBy>
  <dcterms:created xsi:type="dcterms:W3CDTF">2015-06-05T18:19:34Z</dcterms:created>
  <dcterms:modified xsi:type="dcterms:W3CDTF">2023-04-15T11:16:54Z</dcterms:modified>
</cp:coreProperties>
</file>