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Tasks\物理实验\弗兰克—赫兹实验\"/>
    </mc:Choice>
  </mc:AlternateContent>
  <xr:revisionPtr revIDLastSave="0" documentId="13_ncr:1_{836C1F28-6BCD-477E-8CCF-DAA7C4A2EE2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C3" i="1"/>
  <c r="C4" i="1"/>
  <c r="C5" i="1"/>
  <c r="C6" i="1"/>
  <c r="C2" i="1"/>
  <c r="B3" i="1"/>
  <c r="B4" i="1"/>
  <c r="B5" i="1"/>
  <c r="B6" i="1"/>
  <c r="B2" i="1"/>
  <c r="A9" i="1"/>
</calcChain>
</file>

<file path=xl/sharedStrings.xml><?xml version="1.0" encoding="utf-8"?>
<sst xmlns="http://schemas.openxmlformats.org/spreadsheetml/2006/main" count="6" uniqueCount="6">
  <si>
    <t>Ui</t>
    <phoneticPr fontId="1" type="noConversion"/>
  </si>
  <si>
    <t>U</t>
    <phoneticPr fontId="1" type="noConversion"/>
  </si>
  <si>
    <t>ΔU</t>
    <phoneticPr fontId="1" type="noConversion"/>
  </si>
  <si>
    <t>uA</t>
    <phoneticPr fontId="1" type="noConversion"/>
  </si>
  <si>
    <t>uB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</si>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</sst>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9" sqref="E9"/>
    </sheetView>
  </sheetViews>
  <sheetFormatPr defaultRowHeight="14" x14ac:dyDescent="0.3"/>
  <sheetData>
    <row r="1" spans="1:5" x14ac:dyDescent="0.3">
      <c r="A1" t="s">
        <v>0</v>
      </c>
      <c r="B1" t="s">
        <v>2</v>
      </c>
    </row>
    <row r="2" spans="1:5" x14ac:dyDescent="0.3">
      <c r="A2">
        <v>21.6</v>
      </c>
      <c r="B2">
        <f>A3-A2</f>
        <v>11.5</v>
      </c>
      <c r="C2">
        <f>($A$9-B2)^2</f>
        <v>0.38716049382716217</v>
      </c>
    </row>
    <row r="3" spans="1:5" x14ac:dyDescent="0.3">
      <c r="A3">
        <v>33.1</v>
      </c>
      <c r="B3">
        <f t="shared" ref="B3:B6" si="0">A4-A3</f>
        <v>10.899999999999999</v>
      </c>
      <c r="C3">
        <f t="shared" ref="C3:C6" si="1">($A$9-B3)^2</f>
        <v>1.493827160493834</v>
      </c>
    </row>
    <row r="4" spans="1:5" x14ac:dyDescent="0.3">
      <c r="A4">
        <v>44</v>
      </c>
      <c r="B4">
        <f t="shared" si="0"/>
        <v>12.200000000000003</v>
      </c>
      <c r="C4">
        <f t="shared" si="1"/>
        <v>6.0493827160496162E-3</v>
      </c>
    </row>
    <row r="5" spans="1:5" x14ac:dyDescent="0.3">
      <c r="A5">
        <v>56.2</v>
      </c>
      <c r="B5">
        <f t="shared" si="0"/>
        <v>13</v>
      </c>
      <c r="C5">
        <f t="shared" si="1"/>
        <v>0.77049382716049142</v>
      </c>
    </row>
    <row r="6" spans="1:5" x14ac:dyDescent="0.3">
      <c r="A6">
        <v>69.2</v>
      </c>
      <c r="B6">
        <f t="shared" si="0"/>
        <v>13.200000000000003</v>
      </c>
      <c r="C6">
        <f t="shared" si="1"/>
        <v>1.1616049382716083</v>
      </c>
    </row>
    <row r="7" spans="1:5" x14ac:dyDescent="0.3">
      <c r="A7">
        <v>82.4</v>
      </c>
    </row>
    <row r="8" spans="1:5" x14ac:dyDescent="0.3">
      <c r="A8" t="s">
        <v>1</v>
      </c>
      <c r="C8" t="s">
        <v>3</v>
      </c>
      <c r="D8" t="s">
        <v>4</v>
      </c>
      <c r="E8" t="s">
        <v>5</v>
      </c>
    </row>
    <row r="9" spans="1:5" x14ac:dyDescent="0.3">
      <c r="A9">
        <f>(SUM(A5:A7)-SUM(A2:A4))/9</f>
        <v>12.122222222222224</v>
      </c>
      <c r="C9">
        <f>(SUM(C2:C6)/5/4)^0.5</f>
        <v>0.43698602966623235</v>
      </c>
      <c r="D9">
        <f>0.1/1.645</f>
        <v>6.0790273556231005E-2</v>
      </c>
      <c r="E9">
        <f>(C9^2+D9^2)^0.5</f>
        <v>0.44119411542143067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Vel</dc:creator>
  <cp:lastModifiedBy>- Vel</cp:lastModifiedBy>
  <dcterms:created xsi:type="dcterms:W3CDTF">2015-06-05T18:19:34Z</dcterms:created>
  <dcterms:modified xsi:type="dcterms:W3CDTF">2023-10-10T07:39:42Z</dcterms:modified>
</cp:coreProperties>
</file>