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.75.150\NPI-Projects\Vepl\20W Mobile Charger\BOM - SIMM SERVER\"/>
    </mc:Choice>
  </mc:AlternateContent>
  <xr:revisionPtr revIDLastSave="0" documentId="13_ncr:1_{2E5AC671-8B27-41B4-AFC4-76A3C73440D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v History" sheetId="3" r:id="rId1"/>
    <sheet name="BOM" sheetId="4" r:id="rId2"/>
    <sheet name="DNP" sheetId="2" r:id="rId3"/>
  </sheets>
  <definedNames>
    <definedName name="_xlnm._FilterDatabase" localSheetId="1" hidden="1">BOM!$A$6:$AY$85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4" l="1"/>
  <c r="I5" i="4"/>
  <c r="D5" i="4"/>
</calcChain>
</file>

<file path=xl/sharedStrings.xml><?xml version="1.0" encoding="utf-8"?>
<sst xmlns="http://schemas.openxmlformats.org/spreadsheetml/2006/main" count="695" uniqueCount="389">
  <si>
    <t xml:space="preserve">Product Assembly BOM </t>
  </si>
  <si>
    <t>QF / EG / 01</t>
  </si>
  <si>
    <t>Issue 02</t>
  </si>
  <si>
    <t>Product Name :</t>
  </si>
  <si>
    <t>20W MOBILE CHARGER</t>
  </si>
  <si>
    <t>Product Code:</t>
  </si>
  <si>
    <t>Release Date</t>
  </si>
  <si>
    <t xml:space="preserve">Rev No. </t>
  </si>
  <si>
    <t>Change Description</t>
  </si>
  <si>
    <t>Prepared By</t>
  </si>
  <si>
    <t>Checked By</t>
  </si>
  <si>
    <t>Remarks</t>
  </si>
  <si>
    <t>INITIAL RELEASE</t>
  </si>
  <si>
    <t>Product Assembly BOM</t>
  </si>
  <si>
    <t>BOM  Rev No :</t>
  </si>
  <si>
    <t>Product code:</t>
  </si>
  <si>
    <t>BOM Type :</t>
  </si>
  <si>
    <t>Design  Validation</t>
  </si>
  <si>
    <t xml:space="preserve">Issue Date: </t>
  </si>
  <si>
    <t xml:space="preserve">Total No. of Line Items: </t>
  </si>
  <si>
    <t>Total SMT locations:</t>
  </si>
  <si>
    <t>Total PTH locations:</t>
  </si>
  <si>
    <t>SL NO</t>
  </si>
  <si>
    <t>Level</t>
  </si>
  <si>
    <t>VEPL Part No</t>
  </si>
  <si>
    <t>Prioprity Level</t>
  </si>
  <si>
    <t>Value</t>
  </si>
  <si>
    <t>PCB Footprint</t>
  </si>
  <si>
    <t>Type</t>
  </si>
  <si>
    <t>Description/part</t>
  </si>
  <si>
    <t>Manufacturer</t>
  </si>
  <si>
    <t>Mfr. Part No</t>
  </si>
  <si>
    <t>Customer Part No</t>
  </si>
  <si>
    <t>Qty/ Product</t>
  </si>
  <si>
    <t>UOM</t>
  </si>
  <si>
    <t>Reference</t>
  </si>
  <si>
    <t>Assy Stage</t>
  </si>
  <si>
    <t>ECN</t>
  </si>
  <si>
    <t>VEPL34726100</t>
  </si>
  <si>
    <t>ABS20</t>
  </si>
  <si>
    <t>ABS20M</t>
  </si>
  <si>
    <t>BD</t>
  </si>
  <si>
    <t>BRIDGE 1-PH SO-DIL 1000V 2A 150C</t>
  </si>
  <si>
    <t>Taiwan Semiconductor</t>
  </si>
  <si>
    <t>NA</t>
  </si>
  <si>
    <t>EA</t>
  </si>
  <si>
    <t>BD1</t>
  </si>
  <si>
    <t>SMT</t>
  </si>
  <si>
    <t>VEPL24740470</t>
  </si>
  <si>
    <t>470pF</t>
  </si>
  <si>
    <t>Cap_Cer_x1_y2</t>
  </si>
  <si>
    <t>CAP</t>
  </si>
  <si>
    <t>CAP CER 470PF 100V NP0 RADIAL</t>
  </si>
  <si>
    <t>KEMET</t>
  </si>
  <si>
    <t>C324C471J1G5TA</t>
  </si>
  <si>
    <t>CY1</t>
  </si>
  <si>
    <t>PTH</t>
  </si>
  <si>
    <t>VEPL23380107</t>
  </si>
  <si>
    <t>10uF /50V</t>
  </si>
  <si>
    <t>c_0805</t>
  </si>
  <si>
    <t>CAP CER 10UF 10% 50V X5R 0805</t>
  </si>
  <si>
    <t>C1</t>
  </si>
  <si>
    <t>VEPL28520035</t>
  </si>
  <si>
    <t>2.2uF/16V</t>
  </si>
  <si>
    <t>c_0603</t>
  </si>
  <si>
    <t>CAP CER 2.2UF 10% 16V X7R 0603</t>
  </si>
  <si>
    <t>C2,C8,C9,C10</t>
  </si>
  <si>
    <t>VEPL25007520</t>
  </si>
  <si>
    <t>470uF/16V</t>
  </si>
  <si>
    <t>POLYMER_CAP</t>
  </si>
  <si>
    <t>CAP ALUM 470UF 20% 16V RADIAL</t>
  </si>
  <si>
    <t>C3</t>
  </si>
  <si>
    <t>VEPL21710250</t>
  </si>
  <si>
    <t>1uF/25V</t>
  </si>
  <si>
    <t>CAP CER 1UF 10% 25V X5R 0603</t>
  </si>
  <si>
    <t>C4</t>
  </si>
  <si>
    <t>VEPL24739080</t>
  </si>
  <si>
    <t>2.2nF/100V</t>
  </si>
  <si>
    <t>CAP CER 0805 10% 2.2NF 100V X7R</t>
  </si>
  <si>
    <t>C5</t>
  </si>
  <si>
    <t>VEPL24738152</t>
  </si>
  <si>
    <t>100pF /250V</t>
  </si>
  <si>
    <t>CAP CER 100PF 5% 250V X7R 0805</t>
  </si>
  <si>
    <t>C6</t>
  </si>
  <si>
    <t>VEPL24737100</t>
  </si>
  <si>
    <t>1nF/ 500V</t>
  </si>
  <si>
    <t>CAP CER 1000PF 500V X7R 0805</t>
  </si>
  <si>
    <t>C7</t>
  </si>
  <si>
    <t>VEPL21317475</t>
  </si>
  <si>
    <t>4.7uF/16V</t>
  </si>
  <si>
    <t>CAP CER 4.7UF 16V X5R 0603</t>
  </si>
  <si>
    <t>C11</t>
  </si>
  <si>
    <t>VEPL23204572</t>
  </si>
  <si>
    <t>560pF/50V</t>
  </si>
  <si>
    <t>C0402</t>
  </si>
  <si>
    <t>CAP CER 560PF 50V X7R 0402</t>
  </si>
  <si>
    <t>C12,C13</t>
  </si>
  <si>
    <t>VEPL34729100</t>
  </si>
  <si>
    <t>S1M</t>
  </si>
  <si>
    <t>sod123_3p27_1p8x2p84_2l</t>
  </si>
  <si>
    <t>DIODE</t>
  </si>
  <si>
    <t>DIODE SMA 1000V 1A 150C</t>
  </si>
  <si>
    <t>onsemi</t>
  </si>
  <si>
    <t>D1</t>
  </si>
  <si>
    <t>VEPL34730210</t>
  </si>
  <si>
    <t>M7</t>
  </si>
  <si>
    <t>dio_do214ac</t>
  </si>
  <si>
    <t>GS2M, General-Purpose Rectifiers, 2A, 1000V SMAF</t>
  </si>
  <si>
    <t>Microdiode Electronics</t>
  </si>
  <si>
    <t>D2</t>
  </si>
  <si>
    <t>VEPL34731205</t>
  </si>
  <si>
    <t>20V</t>
  </si>
  <si>
    <t>SOD123_3P27_1P8X2P84_2L</t>
  </si>
  <si>
    <t>DIODE ZENER 20V 500MW SOD123</t>
  </si>
  <si>
    <t>MMSZ5250CT1G</t>
  </si>
  <si>
    <t>D3</t>
  </si>
  <si>
    <t>VEPL34699200</t>
  </si>
  <si>
    <t>BAV21</t>
  </si>
  <si>
    <t>SOD323</t>
  </si>
  <si>
    <t>DIODE GEN PURP 200V 200MA SOD323</t>
  </si>
  <si>
    <t>Diodes Incorporated</t>
  </si>
  <si>
    <t>BAV21WS-7-F</t>
  </si>
  <si>
    <t>D4</t>
  </si>
  <si>
    <t>VEPL34700323</t>
  </si>
  <si>
    <t>TVS</t>
  </si>
  <si>
    <t>TVS ESD, SOD-323, 12V, 19V, REEL</t>
  </si>
  <si>
    <t>YAGEO</t>
  </si>
  <si>
    <t>SDD32A12L01</t>
  </si>
  <si>
    <t>D5,D6</t>
  </si>
  <si>
    <t>VEPL24727154</t>
  </si>
  <si>
    <t>15uF/400V</t>
  </si>
  <si>
    <t>ELECTROLYTIC_CAP_8x20</t>
  </si>
  <si>
    <t>CAP Electrolytic 15uF, 400V, 8.3*13.5 Max</t>
  </si>
  <si>
    <t>CAPXON</t>
  </si>
  <si>
    <t>KM150M400F150A00HV</t>
  </si>
  <si>
    <t>EC1</t>
  </si>
  <si>
    <t>VEPL24728184</t>
  </si>
  <si>
    <t>18uF/400V</t>
  </si>
  <si>
    <t>ELECTROLYTIC_CAP_10x20</t>
  </si>
  <si>
    <t>CAP Electrolytic 18uF, 400V,8.3*17.5 Max</t>
  </si>
  <si>
    <t>KM180M400F180A00HV</t>
  </si>
  <si>
    <t>EC2</t>
  </si>
  <si>
    <t>VEPL55693691</t>
  </si>
  <si>
    <t>2A 250VAC</t>
  </si>
  <si>
    <t>RADIAL_LEAD_FUSE</t>
  </si>
  <si>
    <t>FUSE</t>
  </si>
  <si>
    <t>FUSE BOARD MNT 2A 300VAC RADIAL</t>
  </si>
  <si>
    <t>Littelfuse Inc.</t>
  </si>
  <si>
    <t>F1</t>
  </si>
  <si>
    <t>VEPL44734339</t>
  </si>
  <si>
    <t>3.3uH</t>
  </si>
  <si>
    <t>INDUCTOR_TH</t>
  </si>
  <si>
    <t>IND</t>
  </si>
  <si>
    <t>FIXED IND 3.3UH 900MA 290MOHM TH</t>
  </si>
  <si>
    <t>EPCOS - TDK Electronics</t>
  </si>
  <si>
    <t>B78108S1332K000</t>
  </si>
  <si>
    <t>L1</t>
  </si>
  <si>
    <t>VEPL44735333</t>
  </si>
  <si>
    <t>33uH</t>
  </si>
  <si>
    <t>FIXED IND 33UH 370MA 1.1 OHM TH</t>
  </si>
  <si>
    <t>Bourns Inc.</t>
  </si>
  <si>
    <t>77F330J-TR-RC</t>
  </si>
  <si>
    <t>L2</t>
  </si>
  <si>
    <t>VEPL34711560</t>
  </si>
  <si>
    <t>560V 1.2KA</t>
  </si>
  <si>
    <t>MOV_070D561K_9D</t>
  </si>
  <si>
    <t>MOV</t>
  </si>
  <si>
    <t>VARISTOR 560V 1.2KA DISC 7MM</t>
  </si>
  <si>
    <t>Bourns Inc</t>
  </si>
  <si>
    <t>MOV-07D561K</t>
  </si>
  <si>
    <t>MOV1</t>
  </si>
  <si>
    <t>VEPL34736602</t>
  </si>
  <si>
    <t>AON7262E</t>
  </si>
  <si>
    <t>TRANS</t>
  </si>
  <si>
    <t>MOSFET N-CH 60V 21A/34A 8DFN</t>
  </si>
  <si>
    <t>Alpha &amp; Omega Semiconductor Inc.</t>
  </si>
  <si>
    <t>Q1</t>
  </si>
  <si>
    <t>MOSFET 30V, 78A, Single N-Channel Power MOSFET</t>
  </si>
  <si>
    <t>Q2</t>
  </si>
  <si>
    <t>10R-1W</t>
  </si>
  <si>
    <t>THERMISTER_B57153S0100M051</t>
  </si>
  <si>
    <t>THERMISTOR</t>
  </si>
  <si>
    <t>ICL 10 OHM 20% 2A 8.5MM</t>
  </si>
  <si>
    <t>TDK</t>
  </si>
  <si>
    <t>B57153S0100M051</t>
  </si>
  <si>
    <t>RT2</t>
  </si>
  <si>
    <t>VEPL14733151</t>
  </si>
  <si>
    <t>5.6K</t>
  </si>
  <si>
    <t>r_0603</t>
  </si>
  <si>
    <t>RES</t>
  </si>
  <si>
    <t>RES 5.6K OHM 1% 1/4W 0603</t>
  </si>
  <si>
    <t>R1</t>
  </si>
  <si>
    <t>VEPL14691225</t>
  </si>
  <si>
    <t>22R</t>
  </si>
  <si>
    <t>RES SMD 22 OHM 5% 1/10W 0603</t>
  </si>
  <si>
    <t>R2,R5</t>
  </si>
  <si>
    <t>VEPL14732155</t>
  </si>
  <si>
    <t>15R</t>
  </si>
  <si>
    <t>R_0805</t>
  </si>
  <si>
    <t>RES 15 OHM 5% 1/8W 0805</t>
  </si>
  <si>
    <t xml:space="preserve">Walsin </t>
  </si>
  <si>
    <t>WR08X150 JTL</t>
  </si>
  <si>
    <t>R3</t>
  </si>
  <si>
    <t>VEPL14695471</t>
  </si>
  <si>
    <t>47R</t>
  </si>
  <si>
    <t>RES SMD 47 OHM 1% 1/8W 0805</t>
  </si>
  <si>
    <t>Vishay Dale</t>
  </si>
  <si>
    <t>CRCW080547R0FKTA</t>
  </si>
  <si>
    <t>R4</t>
  </si>
  <si>
    <t>VEPL17510094</t>
  </si>
  <si>
    <t>75R</t>
  </si>
  <si>
    <t>res_1206</t>
  </si>
  <si>
    <t>RES SMD 75 OHM 5% 1/4W 1206</t>
  </si>
  <si>
    <t>R6</t>
  </si>
  <si>
    <t>VEPL14692470</t>
  </si>
  <si>
    <t>470K</t>
  </si>
  <si>
    <t>RES SMD 470K OHM 5% 1/4W 1206</t>
  </si>
  <si>
    <t>RV1206JR-07470KL</t>
  </si>
  <si>
    <t>R7</t>
  </si>
  <si>
    <t>VEPL11822105</t>
  </si>
  <si>
    <t>100R</t>
  </si>
  <si>
    <t>RES 100 OHM 5% 1/10W 0603</t>
  </si>
  <si>
    <t>RC0603JR-07100RL</t>
  </si>
  <si>
    <t>R8</t>
  </si>
  <si>
    <t>VEPL14725009</t>
  </si>
  <si>
    <t>9 MR</t>
  </si>
  <si>
    <t>RES 0.009 OHM 0.5 W 1% 0805 SMD</t>
  </si>
  <si>
    <t>R9</t>
  </si>
  <si>
    <t>VEPL14724101</t>
  </si>
  <si>
    <t>10R</t>
  </si>
  <si>
    <t>R0402</t>
  </si>
  <si>
    <t>RES SMD 10 OHM 1% 1/16W 0402</t>
  </si>
  <si>
    <t>R10</t>
  </si>
  <si>
    <t>VEPL11795225</t>
  </si>
  <si>
    <t>RES SMD 22 OHM 5% 1/16W 0402</t>
  </si>
  <si>
    <t>R11,R12</t>
  </si>
  <si>
    <t>VEPL44723171</t>
  </si>
  <si>
    <t>ATQ17</t>
  </si>
  <si>
    <t>ATQ17, Lp: 710uH, BW 5mm</t>
  </si>
  <si>
    <t>T1</t>
  </si>
  <si>
    <t>VEPL34722252</t>
  </si>
  <si>
    <t>INN3865C-H801-TL</t>
  </si>
  <si>
    <t>InSOP24D</t>
  </si>
  <si>
    <t>IC</t>
  </si>
  <si>
    <t>Converter Offline Flyback Topology 25kHz InSOP-24D</t>
  </si>
  <si>
    <t>Power Integrations</t>
  </si>
  <si>
    <t>U1</t>
  </si>
  <si>
    <t>VEPL74683224</t>
  </si>
  <si>
    <t>USB1</t>
  </si>
  <si>
    <t>molex_2169900003</t>
  </si>
  <si>
    <t>USB</t>
  </si>
  <si>
    <t>USB type C connector</t>
  </si>
  <si>
    <t>U2</t>
  </si>
  <si>
    <t>PCB</t>
  </si>
  <si>
    <t>20W Mobile Charger,Bare PCB ,FR4 Material ,2 OZ CU 2 Layer ,ENIG Finish ,Green Solder Mask ,white Silk screen</t>
  </si>
  <si>
    <t>Approved By:</t>
  </si>
  <si>
    <t xml:space="preserve">Name: </t>
  </si>
  <si>
    <t>MAYANK</t>
  </si>
  <si>
    <t xml:space="preserve">EA ------&gt; Each Assembly  ;         EU ------&gt; Each Unit ;    SMT -----&gt;  Surface Mount  Device Assy ;        T.H ------&gt;  Through Hole Assy        </t>
  </si>
  <si>
    <t xml:space="preserve">Date: </t>
  </si>
  <si>
    <t>BOM Rev No:</t>
  </si>
  <si>
    <t>DONOT POPULATE LIST</t>
  </si>
  <si>
    <t>Sl No.</t>
  </si>
  <si>
    <t>Qty / Product</t>
  </si>
  <si>
    <t>Description</t>
  </si>
  <si>
    <t>RT1,R13</t>
  </si>
  <si>
    <t>TP1</t>
  </si>
  <si>
    <t>TP_TH</t>
  </si>
  <si>
    <t>TRANSA</t>
  </si>
  <si>
    <t>TP2</t>
  </si>
  <si>
    <t>TRANSB</t>
  </si>
  <si>
    <t>J1,J3</t>
  </si>
  <si>
    <t>SQR_80PAD</t>
  </si>
  <si>
    <t>AC PAD LINE</t>
  </si>
  <si>
    <t>J2,J4</t>
  </si>
  <si>
    <t>AC PAD NEUTRAL</t>
  </si>
  <si>
    <t>CRCW040210R0FKEE</t>
  </si>
  <si>
    <t>VEPL94671202</t>
  </si>
  <si>
    <t>Magnatech</t>
  </si>
  <si>
    <t xml:space="preserve">Note :           </t>
  </si>
  <si>
    <t>S2MF</t>
  </si>
  <si>
    <t>Top/bottom</t>
  </si>
  <si>
    <t>BOTTOM</t>
  </si>
  <si>
    <t xml:space="preserve">TOP </t>
  </si>
  <si>
    <t>TOP</t>
  </si>
  <si>
    <t>ABS20MH</t>
  </si>
  <si>
    <t>Murata Electronics</t>
  </si>
  <si>
    <t>GRM21BR61H106ME43L</t>
  </si>
  <si>
    <t xml:space="preserve">YAGEO               </t>
  </si>
  <si>
    <t>CC0805KKX5R9BB106</t>
  </si>
  <si>
    <t>GRM21BR61H106KE43K</t>
  </si>
  <si>
    <t xml:space="preserve">Samsung </t>
  </si>
  <si>
    <t>CL21A106KBYQNNE</t>
  </si>
  <si>
    <t xml:space="preserve">AVX     </t>
  </si>
  <si>
    <t>08055C106KAT2A</t>
  </si>
  <si>
    <t>Taiyo Yuden</t>
  </si>
  <si>
    <t>EMK107BB7225KA-T</t>
  </si>
  <si>
    <t>CC0603KRX7R7BB225</t>
  </si>
  <si>
    <t>GRM188Z71C225KE43D</t>
  </si>
  <si>
    <t>0603B225M160CT</t>
  </si>
  <si>
    <t>Nichicon</t>
  </si>
  <si>
    <t>UVR1C471MPD1TD</t>
  </si>
  <si>
    <t>Rubycon</t>
  </si>
  <si>
    <t>16ZLH470MEFCT78X11.5</t>
  </si>
  <si>
    <t xml:space="preserve">Panasonic </t>
  </si>
  <si>
    <t xml:space="preserve">ECA-1CHG471BJ </t>
  </si>
  <si>
    <t>ESE477M016AG3AA</t>
  </si>
  <si>
    <t>Samsung</t>
  </si>
  <si>
    <t>CL10A105KA8NNNC</t>
  </si>
  <si>
    <t>TDK Corporation</t>
  </si>
  <si>
    <t>C1608X5R1E105K080AC</t>
  </si>
  <si>
    <t>CC0603KPX5R8BB105</t>
  </si>
  <si>
    <t>C0603C105K3PAC7867</t>
  </si>
  <si>
    <t>C0805C222K1RECAUTO</t>
  </si>
  <si>
    <t>C2012X7R2A222K085AA</t>
  </si>
  <si>
    <t>CC0805KRX7R0BB222</t>
  </si>
  <si>
    <t>GCM216R72A222KA37D</t>
  </si>
  <si>
    <t>Walsin</t>
  </si>
  <si>
    <t>0805B101J251CT</t>
  </si>
  <si>
    <t>Knowles Syfer</t>
  </si>
  <si>
    <t>0805J2500101MXT</t>
  </si>
  <si>
    <t>0805J2500101MDT</t>
  </si>
  <si>
    <t>GRM21AR72H102KW10D</t>
  </si>
  <si>
    <t>C0805X102KCRACAUTO</t>
  </si>
  <si>
    <t>0805B102K501CT</t>
  </si>
  <si>
    <t>CC0805KRX7RBBB102</t>
  </si>
  <si>
    <t>CL10A475KO8NNNC</t>
  </si>
  <si>
    <t>C1608X5R1C475K080AC</t>
  </si>
  <si>
    <t>GRT188R61C475KE13J</t>
  </si>
  <si>
    <t>EMK107ABJ475KA-T</t>
  </si>
  <si>
    <t>CC0402KRX7R9BB561</t>
  </si>
  <si>
    <t>GRM155R71H561KA01D</t>
  </si>
  <si>
    <t>C0402C561K5RAC7867</t>
  </si>
  <si>
    <t>0402B561K500CT</t>
  </si>
  <si>
    <t>Murata Electronics -COG/NPO</t>
  </si>
  <si>
    <t>GRM1555C1H561JA01D</t>
  </si>
  <si>
    <t xml:space="preserve"> S1M-13-F</t>
  </si>
  <si>
    <t>VEPL51691040</t>
  </si>
  <si>
    <t>Panasonic</t>
  </si>
  <si>
    <t>ERJ-UP3F5601V</t>
  </si>
  <si>
    <t>ROHM Semiconductor</t>
  </si>
  <si>
    <t>ESR03EZPF5601</t>
  </si>
  <si>
    <t>TE Connectivity</t>
  </si>
  <si>
    <t>CRGP0603F5K6</t>
  </si>
  <si>
    <t>Vishay / Dale</t>
  </si>
  <si>
    <t>RCS06035K60FKEA</t>
  </si>
  <si>
    <t>Uniohm</t>
  </si>
  <si>
    <t>ERJ-PA3J562V</t>
  </si>
  <si>
    <t>ERJ-3GEYJ220V</t>
  </si>
  <si>
    <t>CRGCQ0603J22R</t>
  </si>
  <si>
    <t>CRCW060322R0JNTA</t>
  </si>
  <si>
    <t>AR0603JR-0722RL</t>
  </si>
  <si>
    <t>RF0603-22R-HS</t>
  </si>
  <si>
    <t>CRCW120675R0JNEA</t>
  </si>
  <si>
    <t>Royalohm</t>
  </si>
  <si>
    <t>RR3216(1206)L750JT</t>
  </si>
  <si>
    <t>WFC08059L000FE66</t>
  </si>
  <si>
    <t>Yageo</t>
  </si>
  <si>
    <t>PE0805FRE470R009Z</t>
  </si>
  <si>
    <t>CRCW040222R0JNTD</t>
  </si>
  <si>
    <t>RC0402JR-0722RL</t>
  </si>
  <si>
    <t>Molex</t>
  </si>
  <si>
    <t>Sumalatha</t>
  </si>
  <si>
    <t>Ranjitha</t>
  </si>
  <si>
    <t>Rev No. 3</t>
  </si>
  <si>
    <t>Revision history:</t>
  </si>
  <si>
    <t>Product Rev No :</t>
  </si>
  <si>
    <t>For current build Q2 Made as DNI Due to non availability of pad in the PCB.</t>
  </si>
  <si>
    <t>VEPL94868338</t>
  </si>
  <si>
    <t>VEPL92969357</t>
  </si>
  <si>
    <t>IPA Cleaning Solvent</t>
  </si>
  <si>
    <t>VEPL91714703</t>
  </si>
  <si>
    <t>VEPL91712085</t>
  </si>
  <si>
    <t>VEPL92970250</t>
  </si>
  <si>
    <t>Solder Wire: HF - 850 SNCX PLUS 07, Sn99,3Cu0,7; 0.5kg; Lead free; 227~229°C</t>
  </si>
  <si>
    <t>Lead free</t>
  </si>
  <si>
    <t>NO clean Flux</t>
  </si>
  <si>
    <t>Alpha OM338 SAC 305 T-4 Solder Paste</t>
  </si>
  <si>
    <t xml:space="preserve"> OM338 SAC 305 T-4 </t>
  </si>
  <si>
    <t>M35E</t>
  </si>
  <si>
    <t xml:space="preserve"> (ARSOL -250 &amp; 260)</t>
  </si>
  <si>
    <t>Solder Wave Flux - Alpha (ARSOL -250 &amp; 260)</t>
  </si>
  <si>
    <t xml:space="preserve"> HF - 850 SNCX PLUS 07, Sn99,3Cu0,7; 0.5kg; Lead free; 227~229°C</t>
  </si>
  <si>
    <t>Alpha</t>
  </si>
  <si>
    <t xml:space="preserve">Ecopmin </t>
  </si>
  <si>
    <t xml:space="preserve">Solder Bar M35E </t>
  </si>
  <si>
    <t>Eco Solder</t>
  </si>
  <si>
    <t>isopropyl alcohol</t>
  </si>
  <si>
    <t>Arbital solutions Pvt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</si>
</sst>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₹&quot;* #,##0.00_ ;_ &quot;₹&quot;* \-#,##0.00_ ;_ &quot;₹&quot;* &quot;-&quot;??_ ;_ @_ "/>
    <numFmt numFmtId="165" formatCode="###0;###0"/>
    <numFmt numFmtId="166" formatCode="0.0"/>
    <numFmt numFmtId="167" formatCode="mm/dd/yyyy"/>
  </numFmts>
  <fonts count="58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name val="Cambria"/>
      <family val="1"/>
    </font>
    <font>
      <b/>
      <sz val="16"/>
      <name val="Cambria"/>
      <family val="1"/>
    </font>
    <font>
      <b/>
      <sz val="11"/>
      <name val="Arial"/>
      <family val="2"/>
    </font>
    <font>
      <b/>
      <sz val="16"/>
      <name val="Arial"/>
      <family val="2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b/>
      <sz val="24"/>
      <name val="Calibri Light"/>
      <family val="2"/>
    </font>
    <font>
      <b/>
      <sz val="16"/>
      <name val="Calibri Light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Geneva"/>
      <charset val="134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Times New Roman"/>
      <family val="1"/>
    </font>
    <font>
      <b/>
      <sz val="11"/>
      <color indexed="63"/>
      <name val="Calibri"/>
      <family val="2"/>
    </font>
    <font>
      <sz val="10"/>
      <color indexed="8"/>
      <name val="MS Sans Serif"/>
      <charset val="134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36"/>
      <color rgb="FF000000"/>
      <name val="Calibri"/>
      <family val="2"/>
      <scheme val="minor"/>
    </font>
    <font>
      <sz val="12"/>
      <color rgb="FF01010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181818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name val="Times New Roman"/>
      <family val="1"/>
    </font>
    <font>
      <sz val="12"/>
      <color indexed="63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Times New Roman"/>
      <family val="1"/>
    </font>
    <font>
      <sz val="12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2"/>
      <color rgb="FF01010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9">
    <xf numFmtId="0" fontId="0" fillId="0" borderId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7" fillId="0" borderId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9" fillId="21" borderId="52" applyNumberFormat="0" applyAlignment="0" applyProtection="0"/>
    <xf numFmtId="0" fontId="19" fillId="21" borderId="52" applyNumberFormat="0" applyAlignment="0" applyProtection="0"/>
    <xf numFmtId="0" fontId="19" fillId="21" borderId="52" applyNumberFormat="0" applyAlignment="0" applyProtection="0"/>
    <xf numFmtId="0" fontId="19" fillId="21" borderId="52" applyNumberFormat="0" applyAlignment="0" applyProtection="0"/>
    <xf numFmtId="0" fontId="19" fillId="21" borderId="52" applyNumberFormat="0" applyAlignment="0" applyProtection="0"/>
    <xf numFmtId="0" fontId="19" fillId="21" borderId="52" applyNumberFormat="0" applyAlignment="0" applyProtection="0"/>
    <xf numFmtId="0" fontId="19" fillId="21" borderId="52" applyNumberFormat="0" applyAlignment="0" applyProtection="0"/>
    <xf numFmtId="0" fontId="19" fillId="21" borderId="52" applyNumberFormat="0" applyAlignment="0" applyProtection="0"/>
    <xf numFmtId="0" fontId="20" fillId="22" borderId="53" applyNumberFormat="0" applyAlignment="0" applyProtection="0"/>
    <xf numFmtId="0" fontId="20" fillId="22" borderId="53" applyNumberFormat="0" applyAlignment="0" applyProtection="0"/>
    <xf numFmtId="0" fontId="20" fillId="22" borderId="53" applyNumberFormat="0" applyAlignment="0" applyProtection="0"/>
    <xf numFmtId="0" fontId="20" fillId="22" borderId="53" applyNumberFormat="0" applyAlignment="0" applyProtection="0"/>
    <xf numFmtId="0" fontId="20" fillId="22" borderId="53" applyNumberFormat="0" applyAlignment="0" applyProtection="0"/>
    <xf numFmtId="0" fontId="20" fillId="22" borderId="53" applyNumberFormat="0" applyAlignment="0" applyProtection="0"/>
    <xf numFmtId="0" fontId="20" fillId="22" borderId="53" applyNumberFormat="0" applyAlignment="0" applyProtection="0"/>
    <xf numFmtId="0" fontId="20" fillId="22" borderId="53" applyNumberFormat="0" applyAlignment="0" applyProtection="0"/>
    <xf numFmtId="0" fontId="15" fillId="0" borderId="0" applyNumberFormat="0" applyFill="0" applyProtection="0">
      <alignment horizontal="left"/>
    </xf>
    <xf numFmtId="0" fontId="15" fillId="0" borderId="0" applyNumberFormat="0" applyFill="0" applyProtection="0">
      <alignment horizontal="left"/>
    </xf>
    <xf numFmtId="0" fontId="15" fillId="0" borderId="0" applyNumberFormat="0" applyFill="0" applyAlignment="0" applyProtection="0"/>
    <xf numFmtId="0" fontId="15" fillId="0" borderId="0" applyNumberFormat="0" applyFill="0" applyAlignment="0" applyProtection="0"/>
    <xf numFmtId="0" fontId="15" fillId="0" borderId="0" applyNumberFormat="0" applyFill="0" applyAlignment="0" applyProtection="0"/>
    <xf numFmtId="0" fontId="15" fillId="0" borderId="0" applyNumberFormat="0" applyFill="0" applyAlignment="0" applyProtection="0"/>
    <xf numFmtId="0" fontId="21" fillId="0" borderId="0" applyNumberFormat="0" applyFill="0" applyAlignment="0" applyProtection="0"/>
    <xf numFmtId="0" fontId="21" fillId="0" borderId="0" applyNumberFormat="0" applyFill="0" applyAlignment="0" applyProtection="0"/>
    <xf numFmtId="0" fontId="21" fillId="0" borderId="0" applyNumberFormat="0" applyFill="0" applyProtection="0">
      <alignment horizontal="left"/>
    </xf>
    <xf numFmtId="0" fontId="21" fillId="0" borderId="0" applyNumberFormat="0" applyFill="0" applyProtection="0">
      <alignment horizontal="left"/>
    </xf>
    <xf numFmtId="0" fontId="15" fillId="0" borderId="0" applyNumberFormat="0" applyFill="0" applyAlignment="0" applyProtection="0"/>
    <xf numFmtId="0" fontId="15" fillId="0" borderId="0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Border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4" fillId="0" borderId="54" applyNumberFormat="0" applyFill="0" applyAlignment="0" applyProtection="0"/>
    <xf numFmtId="0" fontId="24" fillId="0" borderId="54" applyNumberFormat="0" applyFill="0" applyAlignment="0" applyProtection="0"/>
    <xf numFmtId="0" fontId="24" fillId="0" borderId="54" applyNumberFormat="0" applyFill="0" applyAlignment="0" applyProtection="0"/>
    <xf numFmtId="0" fontId="24" fillId="0" borderId="54" applyNumberFormat="0" applyFill="0" applyAlignment="0" applyProtection="0"/>
    <xf numFmtId="0" fontId="24" fillId="0" borderId="54" applyNumberFormat="0" applyFill="0" applyAlignment="0" applyProtection="0"/>
    <xf numFmtId="0" fontId="24" fillId="0" borderId="54" applyNumberFormat="0" applyFill="0" applyAlignment="0" applyProtection="0"/>
    <xf numFmtId="0" fontId="25" fillId="0" borderId="55" applyNumberFormat="0" applyFill="0" applyAlignment="0" applyProtection="0"/>
    <xf numFmtId="0" fontId="25" fillId="0" borderId="55" applyNumberFormat="0" applyFill="0" applyAlignment="0" applyProtection="0"/>
    <xf numFmtId="0" fontId="25" fillId="0" borderId="55" applyNumberFormat="0" applyFill="0" applyAlignment="0" applyProtection="0"/>
    <xf numFmtId="0" fontId="25" fillId="0" borderId="55" applyNumberFormat="0" applyFill="0" applyAlignment="0" applyProtection="0"/>
    <xf numFmtId="0" fontId="25" fillId="0" borderId="55" applyNumberFormat="0" applyFill="0" applyAlignment="0" applyProtection="0"/>
    <xf numFmtId="0" fontId="25" fillId="0" borderId="55" applyNumberFormat="0" applyFill="0" applyAlignment="0" applyProtection="0"/>
    <xf numFmtId="0" fontId="26" fillId="0" borderId="56" applyNumberFormat="0" applyFill="0" applyAlignment="0" applyProtection="0"/>
    <xf numFmtId="0" fontId="26" fillId="0" borderId="56" applyNumberFormat="0" applyFill="0" applyAlignment="0" applyProtection="0"/>
    <xf numFmtId="0" fontId="26" fillId="0" borderId="56" applyNumberFormat="0" applyFill="0" applyAlignment="0" applyProtection="0"/>
    <xf numFmtId="0" fontId="26" fillId="0" borderId="56" applyNumberFormat="0" applyFill="0" applyAlignment="0" applyProtection="0"/>
    <xf numFmtId="0" fontId="26" fillId="0" borderId="56" applyNumberFormat="0" applyFill="0" applyAlignment="0" applyProtection="0"/>
    <xf numFmtId="0" fontId="26" fillId="0" borderId="56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8" borderId="52" applyNumberFormat="0" applyAlignment="0" applyProtection="0"/>
    <xf numFmtId="0" fontId="28" fillId="8" borderId="52" applyNumberFormat="0" applyAlignment="0" applyProtection="0"/>
    <xf numFmtId="0" fontId="28" fillId="8" borderId="52" applyNumberFormat="0" applyAlignment="0" applyProtection="0"/>
    <xf numFmtId="0" fontId="28" fillId="8" borderId="52" applyNumberFormat="0" applyAlignment="0" applyProtection="0"/>
    <xf numFmtId="0" fontId="28" fillId="8" borderId="52" applyNumberFormat="0" applyAlignment="0" applyProtection="0"/>
    <xf numFmtId="0" fontId="28" fillId="8" borderId="52" applyNumberFormat="0" applyAlignment="0" applyProtection="0"/>
    <xf numFmtId="0" fontId="28" fillId="8" borderId="52" applyNumberFormat="0" applyAlignment="0" applyProtection="0"/>
    <xf numFmtId="0" fontId="28" fillId="8" borderId="52" applyNumberFormat="0" applyAlignment="0" applyProtection="0"/>
    <xf numFmtId="0" fontId="29" fillId="0" borderId="57" applyNumberFormat="0" applyFill="0" applyAlignment="0" applyProtection="0"/>
    <xf numFmtId="0" fontId="29" fillId="0" borderId="57" applyNumberFormat="0" applyFill="0" applyAlignment="0" applyProtection="0"/>
    <xf numFmtId="0" fontId="29" fillId="0" borderId="57" applyNumberFormat="0" applyFill="0" applyAlignment="0" applyProtection="0"/>
    <xf numFmtId="0" fontId="29" fillId="0" borderId="57" applyNumberFormat="0" applyFill="0" applyAlignment="0" applyProtection="0"/>
    <xf numFmtId="0" fontId="29" fillId="0" borderId="57" applyNumberFormat="0" applyFill="0" applyAlignment="0" applyProtection="0"/>
    <xf numFmtId="0" fontId="29" fillId="0" borderId="57" applyNumberFormat="0" applyFill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1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31" fillId="0" borderId="0"/>
    <xf numFmtId="0" fontId="15" fillId="0" borderId="0"/>
    <xf numFmtId="0" fontId="15" fillId="0" borderId="0"/>
    <xf numFmtId="0" fontId="15" fillId="24" borderId="58" applyNumberFormat="0" applyAlignment="0" applyProtection="0"/>
    <xf numFmtId="0" fontId="15" fillId="24" borderId="58" applyNumberFormat="0" applyAlignment="0" applyProtection="0"/>
    <xf numFmtId="0" fontId="15" fillId="24" borderId="58" applyNumberFormat="0" applyAlignment="0" applyProtection="0"/>
    <xf numFmtId="0" fontId="15" fillId="24" borderId="58" applyNumberFormat="0" applyAlignment="0" applyProtection="0"/>
    <xf numFmtId="0" fontId="15" fillId="24" borderId="58" applyNumberFormat="0" applyAlignment="0" applyProtection="0"/>
    <xf numFmtId="0" fontId="15" fillId="24" borderId="58" applyNumberFormat="0" applyAlignment="0" applyProtection="0"/>
    <xf numFmtId="0" fontId="15" fillId="24" borderId="58" applyNumberFormat="0" applyAlignment="0" applyProtection="0"/>
    <xf numFmtId="0" fontId="15" fillId="24" borderId="58" applyNumberFormat="0" applyAlignment="0" applyProtection="0"/>
    <xf numFmtId="0" fontId="15" fillId="24" borderId="58" applyNumberFormat="0" applyAlignment="0" applyProtection="0"/>
    <xf numFmtId="0" fontId="11" fillId="24" borderId="58" applyNumberFormat="0" applyAlignment="0" applyProtection="0"/>
    <xf numFmtId="0" fontId="32" fillId="21" borderId="59" applyNumberFormat="0" applyAlignment="0" applyProtection="0"/>
    <xf numFmtId="0" fontId="32" fillId="21" borderId="59" applyNumberFormat="0" applyAlignment="0" applyProtection="0"/>
    <xf numFmtId="0" fontId="32" fillId="21" borderId="59" applyNumberFormat="0" applyAlignment="0" applyProtection="0"/>
    <xf numFmtId="0" fontId="32" fillId="21" borderId="59" applyNumberFormat="0" applyAlignment="0" applyProtection="0"/>
    <xf numFmtId="0" fontId="32" fillId="21" borderId="59" applyNumberFormat="0" applyAlignment="0" applyProtection="0"/>
    <xf numFmtId="0" fontId="32" fillId="21" borderId="59" applyNumberFormat="0" applyAlignment="0" applyProtection="0"/>
    <xf numFmtId="0" fontId="32" fillId="21" borderId="59" applyNumberFormat="0" applyAlignment="0" applyProtection="0"/>
    <xf numFmtId="0" fontId="32" fillId="21" borderId="59" applyNumberFormat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60" applyNumberFormat="0" applyFill="0" applyAlignment="0" applyProtection="0"/>
    <xf numFmtId="0" fontId="35" fillId="0" borderId="60" applyNumberFormat="0" applyFill="0" applyAlignment="0" applyProtection="0"/>
    <xf numFmtId="0" fontId="35" fillId="0" borderId="60" applyNumberFormat="0" applyFill="0" applyAlignment="0" applyProtection="0"/>
    <xf numFmtId="0" fontId="35" fillId="0" borderId="60" applyNumberFormat="0" applyFill="0" applyAlignment="0" applyProtection="0"/>
    <xf numFmtId="0" fontId="35" fillId="0" borderId="60" applyNumberFormat="0" applyFill="0" applyAlignment="0" applyProtection="0"/>
    <xf numFmtId="0" fontId="35" fillId="0" borderId="60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4" fontId="1" fillId="0" borderId="0" applyFont="0" applyFill="0" applyBorder="0" applyAlignment="0" applyProtection="0">
      <alignment vertical="center"/>
    </xf>
  </cellStyleXfs>
  <cellXfs count="208"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5" fillId="0" borderId="0" xfId="0" applyFont="1" applyAlignment="1">
      <alignment horizontal="center" vertical="center" wrapText="1"/>
    </xf>
    <xf numFmtId="0" fontId="5" fillId="0" borderId="30" xfId="294" applyFont="1" applyBorder="1" applyAlignment="1">
      <alignment horizontal="center" vertical="center" wrapText="1"/>
    </xf>
    <xf numFmtId="166" fontId="5" fillId="0" borderId="30" xfId="294" applyNumberFormat="1" applyFont="1" applyBorder="1" applyAlignment="1">
      <alignment horizontal="center" vertical="center" wrapText="1"/>
    </xf>
    <xf numFmtId="0" fontId="14" fillId="0" borderId="18" xfId="294" applyFont="1" applyBorder="1" applyAlignment="1" applyProtection="1">
      <alignment horizontal="center" vertical="center" wrapText="1"/>
      <protection locked="0"/>
    </xf>
    <xf numFmtId="1" fontId="14" fillId="0" borderId="18" xfId="294" applyNumberFormat="1" applyFont="1" applyBorder="1" applyAlignment="1" applyProtection="1">
      <alignment horizontal="center" vertical="center" wrapText="1"/>
      <protection locked="0"/>
    </xf>
    <xf numFmtId="0" fontId="14" fillId="0" borderId="41" xfId="294" applyFont="1" applyBorder="1" applyAlignment="1" applyProtection="1">
      <alignment horizontal="center" vertical="center" wrapText="1"/>
      <protection locked="0"/>
    </xf>
    <xf numFmtId="166" fontId="14" fillId="0" borderId="18" xfId="294" applyNumberFormat="1" applyFont="1" applyBorder="1" applyAlignment="1" applyProtection="1">
      <alignment horizontal="center" vertical="center" wrapText="1"/>
      <protection locked="0"/>
    </xf>
    <xf numFmtId="166" fontId="14" fillId="0" borderId="1" xfId="294" applyNumberFormat="1" applyFont="1" applyBorder="1" applyAlignment="1" applyProtection="1">
      <alignment vertical="center" wrapText="1"/>
      <protection locked="0"/>
    </xf>
    <xf numFmtId="0" fontId="14" fillId="0" borderId="1" xfId="294" applyFont="1" applyBorder="1" applyAlignment="1" applyProtection="1">
      <alignment vertical="center" wrapText="1"/>
      <protection locked="0"/>
    </xf>
    <xf numFmtId="166" fontId="14" fillId="0" borderId="43" xfId="294" applyNumberFormat="1" applyFont="1" applyBorder="1" applyAlignment="1" applyProtection="1">
      <alignment vertical="center" wrapText="1"/>
      <protection locked="0"/>
    </xf>
    <xf numFmtId="0" fontId="14" fillId="0" borderId="43" xfId="294" applyFont="1" applyBorder="1" applyAlignment="1" applyProtection="1">
      <alignment vertical="center" wrapText="1"/>
      <protection locked="0"/>
    </xf>
    <xf numFmtId="0" fontId="43" fillId="0" borderId="0" xfId="0" applyFont="1" applyAlignment="1">
      <alignment horizontal="left" vertical="top"/>
    </xf>
    <xf numFmtId="0" fontId="45" fillId="0" borderId="62" xfId="0" applyFont="1" applyBorder="1" applyAlignment="1">
      <alignment horizontal="center" vertical="center" wrapText="1"/>
    </xf>
    <xf numFmtId="0" fontId="43" fillId="0" borderId="0" xfId="0" applyFont="1" applyAlignment="1">
      <alignment horizontal="left" vertical="center"/>
    </xf>
    <xf numFmtId="0" fontId="47" fillId="0" borderId="0" xfId="0" applyFont="1" applyAlignment="1">
      <alignment horizontal="left" vertical="top"/>
    </xf>
    <xf numFmtId="0" fontId="48" fillId="0" borderId="62" xfId="0" applyFont="1" applyBorder="1" applyAlignment="1">
      <alignment horizontal="center" vertical="center" wrapText="1"/>
    </xf>
    <xf numFmtId="0" fontId="43" fillId="0" borderId="0" xfId="0" applyFont="1"/>
    <xf numFmtId="0" fontId="52" fillId="0" borderId="61" xfId="0" applyFont="1" applyBorder="1" applyAlignment="1" applyProtection="1">
      <alignment horizontal="center" vertical="center"/>
      <protection locked="0"/>
    </xf>
    <xf numFmtId="0" fontId="5" fillId="0" borderId="62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left" vertical="top"/>
    </xf>
    <xf numFmtId="0" fontId="42" fillId="0" borderId="1" xfId="0" applyFont="1" applyBorder="1" applyAlignment="1">
      <alignment horizontal="center" vertical="top"/>
    </xf>
    <xf numFmtId="0" fontId="42" fillId="0" borderId="1" xfId="0" applyFont="1" applyBorder="1" applyAlignment="1">
      <alignment vertical="top"/>
    </xf>
    <xf numFmtId="0" fontId="50" fillId="0" borderId="1" xfId="0" applyFont="1" applyBorder="1" applyAlignment="1">
      <alignment vertical="top"/>
    </xf>
    <xf numFmtId="0" fontId="50" fillId="0" borderId="12" xfId="0" applyFont="1" applyBorder="1" applyAlignment="1">
      <alignment vertical="top"/>
    </xf>
    <xf numFmtId="0" fontId="53" fillId="25" borderId="1" xfId="0" applyFont="1" applyFill="1" applyBorder="1" applyAlignment="1">
      <alignment horizontal="center" vertical="center" wrapText="1"/>
    </xf>
    <xf numFmtId="0" fontId="53" fillId="25" borderId="1" xfId="0" applyFont="1" applyFill="1" applyBorder="1" applyAlignment="1">
      <alignment horizontal="left" vertical="center" wrapText="1"/>
    </xf>
    <xf numFmtId="0" fontId="53" fillId="25" borderId="1" xfId="0" applyFont="1" applyFill="1" applyBorder="1" applyAlignment="1">
      <alignment vertical="center" wrapText="1"/>
    </xf>
    <xf numFmtId="0" fontId="53" fillId="25" borderId="1" xfId="0" applyFont="1" applyFill="1" applyBorder="1" applyAlignment="1">
      <alignment horizontal="center" vertical="center"/>
    </xf>
    <xf numFmtId="0" fontId="54" fillId="25" borderId="1" xfId="0" applyFont="1" applyFill="1" applyBorder="1" applyAlignment="1">
      <alignment horizontal="left" vertical="top"/>
    </xf>
    <xf numFmtId="0" fontId="41" fillId="0" borderId="18" xfId="0" applyFont="1" applyBorder="1" applyAlignment="1">
      <alignment horizontal="left" vertical="center" wrapText="1"/>
    </xf>
    <xf numFmtId="0" fontId="41" fillId="0" borderId="18" xfId="0" applyFont="1" applyBorder="1" applyAlignment="1">
      <alignment vertical="center" wrapText="1"/>
    </xf>
    <xf numFmtId="0" fontId="40" fillId="0" borderId="1" xfId="0" applyFont="1" applyBorder="1" applyAlignment="1">
      <alignment horizontal="center" vertical="center" wrapText="1"/>
    </xf>
    <xf numFmtId="165" fontId="40" fillId="0" borderId="1" xfId="0" applyNumberFormat="1" applyFont="1" applyBorder="1" applyAlignment="1">
      <alignment horizontal="center" vertical="center" wrapText="1"/>
    </xf>
    <xf numFmtId="0" fontId="41" fillId="0" borderId="1" xfId="0" applyFont="1" applyBorder="1" applyAlignment="1">
      <alignment horizontal="left" vertical="center" wrapText="1"/>
    </xf>
    <xf numFmtId="0" fontId="41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0" fontId="42" fillId="0" borderId="1" xfId="0" applyFont="1" applyBorder="1" applyAlignment="1">
      <alignment horizontal="center" vertical="center" wrapText="1"/>
    </xf>
    <xf numFmtId="165" fontId="44" fillId="0" borderId="1" xfId="0" applyNumberFormat="1" applyFont="1" applyBorder="1" applyAlignment="1">
      <alignment horizontal="left" vertical="center" wrapText="1"/>
    </xf>
    <xf numFmtId="0" fontId="46" fillId="0" borderId="1" xfId="0" applyFont="1" applyBorder="1" applyAlignment="1">
      <alignment vertical="center" wrapText="1"/>
    </xf>
    <xf numFmtId="1" fontId="41" fillId="0" borderId="1" xfId="338" applyNumberFormat="1" applyFont="1" applyFill="1" applyBorder="1" applyAlignment="1">
      <alignment vertical="center" wrapText="1"/>
    </xf>
    <xf numFmtId="165" fontId="40" fillId="0" borderId="1" xfId="0" applyNumberFormat="1" applyFont="1" applyBorder="1" applyAlignment="1">
      <alignment horizontal="left" vertical="center" wrapText="1"/>
    </xf>
    <xf numFmtId="0" fontId="45" fillId="0" borderId="1" xfId="0" applyFont="1" applyBorder="1" applyAlignment="1">
      <alignment horizontal="center" vertical="center" wrapText="1"/>
    </xf>
    <xf numFmtId="165" fontId="45" fillId="0" borderId="1" xfId="0" applyNumberFormat="1" applyFont="1" applyBorder="1" applyAlignment="1">
      <alignment horizontal="center" vertical="center" wrapText="1"/>
    </xf>
    <xf numFmtId="0" fontId="42" fillId="0" borderId="1" xfId="0" applyFont="1" applyBorder="1" applyAlignment="1">
      <alignment vertical="center" wrapText="1"/>
    </xf>
    <xf numFmtId="0" fontId="45" fillId="0" borderId="1" xfId="0" applyFont="1" applyBorder="1" applyAlignment="1">
      <alignment vertical="center" wrapText="1"/>
    </xf>
    <xf numFmtId="0" fontId="41" fillId="25" borderId="1" xfId="0" applyFont="1" applyFill="1" applyBorder="1" applyAlignment="1">
      <alignment horizontal="center" vertical="center" wrapText="1"/>
    </xf>
    <xf numFmtId="165" fontId="41" fillId="25" borderId="1" xfId="0" applyNumberFormat="1" applyFont="1" applyFill="1" applyBorder="1" applyAlignment="1">
      <alignment horizontal="center" vertical="center" wrapText="1"/>
    </xf>
    <xf numFmtId="165" fontId="41" fillId="25" borderId="1" xfId="0" applyNumberFormat="1" applyFont="1" applyFill="1" applyBorder="1" applyAlignment="1">
      <alignment horizontal="left" vertical="center" wrapText="1"/>
    </xf>
    <xf numFmtId="0" fontId="41" fillId="25" borderId="1" xfId="0" applyFont="1" applyFill="1" applyBorder="1" applyAlignment="1">
      <alignment vertical="center" wrapText="1"/>
    </xf>
    <xf numFmtId="0" fontId="55" fillId="25" borderId="0" xfId="0" applyFont="1" applyFill="1" applyAlignment="1">
      <alignment horizontal="left" vertical="top"/>
    </xf>
    <xf numFmtId="0" fontId="42" fillId="0" borderId="1" xfId="0" applyFont="1" applyBorder="1" applyAlignment="1">
      <alignment horizontal="left" vertical="center" wrapText="1"/>
    </xf>
    <xf numFmtId="0" fontId="45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top"/>
    </xf>
    <xf numFmtId="0" fontId="0" fillId="0" borderId="0" xfId="0" applyAlignment="1">
      <alignment vertical="top"/>
    </xf>
    <xf numFmtId="166" fontId="14" fillId="0" borderId="35" xfId="294" applyNumberFormat="1" applyFont="1" applyBorder="1" applyAlignment="1" applyProtection="1">
      <alignment horizontal="center" vertical="center" wrapText="1"/>
      <protection locked="0"/>
    </xf>
    <xf numFmtId="0" fontId="7" fillId="0" borderId="62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7" fillId="0" borderId="62" xfId="0" applyFont="1" applyBorder="1" applyAlignment="1">
      <alignment horizontal="left" vertical="center"/>
    </xf>
    <xf numFmtId="0" fontId="4" fillId="0" borderId="62" xfId="0" applyFont="1" applyBorder="1" applyAlignment="1">
      <alignment horizontal="center" vertical="center" wrapText="1"/>
    </xf>
    <xf numFmtId="0" fontId="0" fillId="0" borderId="62" xfId="0" applyBorder="1" applyAlignment="1">
      <alignment horizontal="left" vertical="top"/>
    </xf>
    <xf numFmtId="0" fontId="2" fillId="0" borderId="62" xfId="0" applyFont="1" applyBorder="1" applyAlignment="1">
      <alignment horizontal="center" vertical="center"/>
    </xf>
    <xf numFmtId="0" fontId="50" fillId="0" borderId="1" xfId="0" applyFont="1" applyBorder="1" applyAlignment="1">
      <alignment horizontal="left" vertical="center"/>
    </xf>
    <xf numFmtId="0" fontId="52" fillId="0" borderId="61" xfId="0" applyFont="1" applyBorder="1" applyAlignment="1" applyProtection="1">
      <alignment horizontal="left" vertical="center"/>
      <protection locked="0"/>
    </xf>
    <xf numFmtId="166" fontId="50" fillId="0" borderId="1" xfId="0" applyNumberFormat="1" applyFont="1" applyBorder="1" applyAlignment="1">
      <alignment horizontal="center" vertical="center"/>
    </xf>
    <xf numFmtId="14" fontId="50" fillId="0" borderId="1" xfId="0" applyNumberFormat="1" applyFont="1" applyBorder="1" applyAlignment="1">
      <alignment horizontal="center" vertical="top"/>
    </xf>
    <xf numFmtId="0" fontId="50" fillId="0" borderId="1" xfId="0" applyFont="1" applyBorder="1" applyAlignment="1">
      <alignment vertical="center"/>
    </xf>
    <xf numFmtId="166" fontId="56" fillId="0" borderId="62" xfId="0" applyNumberFormat="1" applyFont="1" applyBorder="1" applyAlignment="1">
      <alignment horizontal="left" vertical="top"/>
    </xf>
    <xf numFmtId="14" fontId="56" fillId="0" borderId="62" xfId="0" applyNumberFormat="1" applyFont="1" applyBorder="1" applyAlignment="1">
      <alignment horizontal="left" vertical="top"/>
    </xf>
    <xf numFmtId="0" fontId="54" fillId="0" borderId="1" xfId="0" applyFont="1" applyBorder="1" applyAlignment="1">
      <alignment horizontal="left" vertical="top"/>
    </xf>
    <xf numFmtId="0" fontId="55" fillId="0" borderId="0" xfId="0" applyFont="1" applyAlignment="1">
      <alignment horizontal="left" vertical="top"/>
    </xf>
    <xf numFmtId="0" fontId="51" fillId="0" borderId="1" xfId="0" applyFont="1" applyBorder="1" applyAlignment="1">
      <alignment horizontal="left" vertical="center"/>
    </xf>
    <xf numFmtId="0" fontId="11" fillId="0" borderId="27" xfId="294" applyFont="1" applyBorder="1" applyAlignment="1" applyProtection="1">
      <alignment horizontal="center" vertical="center"/>
      <protection locked="0"/>
    </xf>
    <xf numFmtId="0" fontId="11" fillId="0" borderId="1" xfId="294" applyFont="1" applyBorder="1" applyAlignment="1" applyProtection="1">
      <alignment horizontal="center" vertical="center"/>
      <protection locked="0"/>
    </xf>
    <xf numFmtId="2" fontId="14" fillId="0" borderId="3" xfId="294" applyNumberFormat="1" applyFont="1" applyBorder="1" applyAlignment="1" applyProtection="1">
      <alignment horizontal="center" vertical="center" wrapText="1"/>
      <protection locked="0"/>
    </xf>
    <xf numFmtId="2" fontId="14" fillId="0" borderId="10" xfId="294" applyNumberFormat="1" applyFont="1" applyBorder="1" applyAlignment="1" applyProtection="1">
      <alignment horizontal="center" vertical="center" wrapText="1"/>
      <protection locked="0"/>
    </xf>
    <xf numFmtId="2" fontId="14" fillId="0" borderId="11" xfId="294" applyNumberFormat="1" applyFont="1" applyBorder="1" applyAlignment="1" applyProtection="1">
      <alignment horizontal="center" vertical="center" wrapText="1"/>
      <protection locked="0"/>
    </xf>
    <xf numFmtId="0" fontId="15" fillId="0" borderId="1" xfId="294" applyBorder="1" applyAlignment="1" applyProtection="1">
      <alignment horizontal="center"/>
      <protection locked="0"/>
    </xf>
    <xf numFmtId="0" fontId="15" fillId="0" borderId="2" xfId="294" applyBorder="1" applyAlignment="1" applyProtection="1">
      <alignment horizontal="center"/>
      <protection locked="0"/>
    </xf>
    <xf numFmtId="0" fontId="11" fillId="0" borderId="42" xfId="294" applyFont="1" applyBorder="1" applyAlignment="1" applyProtection="1">
      <alignment horizontal="center" vertical="center"/>
      <protection locked="0"/>
    </xf>
    <xf numFmtId="0" fontId="11" fillId="0" borderId="43" xfId="294" applyFont="1" applyBorder="1" applyAlignment="1" applyProtection="1">
      <alignment horizontal="center" vertical="center"/>
      <protection locked="0"/>
    </xf>
    <xf numFmtId="2" fontId="14" fillId="0" borderId="44" xfId="294" applyNumberFormat="1" applyFont="1" applyBorder="1" applyAlignment="1" applyProtection="1">
      <alignment horizontal="center" vertical="center" wrapText="1"/>
      <protection locked="0"/>
    </xf>
    <xf numFmtId="2" fontId="14" fillId="0" borderId="28" xfId="294" applyNumberFormat="1" applyFont="1" applyBorder="1" applyAlignment="1" applyProtection="1">
      <alignment horizontal="center" vertical="center" wrapText="1"/>
      <protection locked="0"/>
    </xf>
    <xf numFmtId="2" fontId="14" fillId="0" borderId="45" xfId="294" applyNumberFormat="1" applyFont="1" applyBorder="1" applyAlignment="1" applyProtection="1">
      <alignment horizontal="center" vertical="center" wrapText="1"/>
      <protection locked="0"/>
    </xf>
    <xf numFmtId="0" fontId="15" fillId="0" borderId="43" xfId="294" applyBorder="1" applyAlignment="1" applyProtection="1">
      <alignment horizontal="center"/>
      <protection locked="0"/>
    </xf>
    <xf numFmtId="0" fontId="15" fillId="0" borderId="51" xfId="294" applyBorder="1" applyAlignment="1" applyProtection="1">
      <alignment horizontal="center"/>
      <protection locked="0"/>
    </xf>
    <xf numFmtId="167" fontId="14" fillId="0" borderId="39" xfId="294" applyNumberFormat="1" applyFont="1" applyBorder="1" applyAlignment="1" applyProtection="1">
      <alignment horizontal="center" vertical="center" wrapText="1"/>
      <protection locked="0"/>
    </xf>
    <xf numFmtId="167" fontId="14" fillId="0" borderId="40" xfId="294" applyNumberFormat="1" applyFont="1" applyBorder="1" applyAlignment="1" applyProtection="1">
      <alignment horizontal="center" vertical="center" wrapText="1"/>
      <protection locked="0"/>
    </xf>
    <xf numFmtId="0" fontId="10" fillId="0" borderId="3" xfId="294" applyFont="1" applyBorder="1" applyAlignment="1" applyProtection="1">
      <alignment horizontal="center" vertical="center"/>
      <protection locked="0"/>
    </xf>
    <xf numFmtId="0" fontId="10" fillId="0" borderId="50" xfId="294" applyFont="1" applyBorder="1" applyAlignment="1" applyProtection="1">
      <alignment horizontal="center" vertical="center"/>
      <protection locked="0"/>
    </xf>
    <xf numFmtId="14" fontId="11" fillId="2" borderId="27" xfId="294" applyNumberFormat="1" applyFont="1" applyFill="1" applyBorder="1" applyAlignment="1" applyProtection="1">
      <alignment horizontal="center" vertical="center" wrapText="1"/>
      <protection locked="0"/>
    </xf>
    <xf numFmtId="0" fontId="11" fillId="2" borderId="1" xfId="294" applyFont="1" applyFill="1" applyBorder="1" applyAlignment="1" applyProtection="1">
      <alignment horizontal="center" vertical="center" wrapText="1"/>
      <protection locked="0"/>
    </xf>
    <xf numFmtId="14" fontId="14" fillId="0" borderId="39" xfId="294" applyNumberFormat="1" applyFont="1" applyBorder="1" applyAlignment="1" applyProtection="1">
      <alignment horizontal="center" vertical="center" wrapText="1"/>
      <protection locked="0"/>
    </xf>
    <xf numFmtId="14" fontId="14" fillId="0" borderId="40" xfId="294" applyNumberFormat="1" applyFont="1" applyBorder="1" applyAlignment="1" applyProtection="1">
      <alignment horizontal="center" vertical="center" wrapText="1"/>
      <protection locked="0"/>
    </xf>
    <xf numFmtId="2" fontId="14" fillId="0" borderId="41" xfId="294" applyNumberFormat="1" applyFont="1" applyBorder="1" applyAlignment="1" applyProtection="1">
      <alignment horizontal="center" vertical="center" wrapText="1"/>
      <protection locked="0"/>
    </xf>
    <xf numFmtId="0" fontId="5" fillId="0" borderId="29" xfId="294" applyFont="1" applyBorder="1" applyAlignment="1">
      <alignment horizontal="center" vertical="center" wrapText="1"/>
    </xf>
    <xf numFmtId="0" fontId="5" fillId="0" borderId="30" xfId="294" applyFont="1" applyBorder="1" applyAlignment="1">
      <alignment horizontal="center" vertical="center" wrapText="1"/>
    </xf>
    <xf numFmtId="0" fontId="5" fillId="0" borderId="31" xfId="294" applyFont="1" applyBorder="1" applyAlignment="1">
      <alignment horizontal="center" vertical="center" wrapText="1"/>
    </xf>
    <xf numFmtId="0" fontId="5" fillId="0" borderId="32" xfId="294" applyFont="1" applyBorder="1" applyAlignment="1">
      <alignment horizontal="center" vertical="center" wrapText="1"/>
    </xf>
    <xf numFmtId="0" fontId="5" fillId="0" borderId="33" xfId="294" applyFont="1" applyBorder="1" applyAlignment="1">
      <alignment horizontal="center" vertical="center" wrapText="1"/>
    </xf>
    <xf numFmtId="0" fontId="5" fillId="0" borderId="48" xfId="294" applyFont="1" applyBorder="1" applyAlignment="1">
      <alignment horizontal="center" vertical="center" wrapText="1"/>
    </xf>
    <xf numFmtId="14" fontId="14" fillId="0" borderId="34" xfId="294" applyNumberFormat="1" applyFont="1" applyBorder="1" applyAlignment="1" applyProtection="1">
      <alignment horizontal="center" vertical="center" wrapText="1"/>
      <protection locked="0"/>
    </xf>
    <xf numFmtId="14" fontId="14" fillId="0" borderId="13" xfId="294" applyNumberFormat="1" applyFont="1" applyBorder="1" applyAlignment="1" applyProtection="1">
      <alignment horizontal="center" vertical="center" wrapText="1"/>
      <protection locked="0"/>
    </xf>
    <xf numFmtId="2" fontId="14" fillId="0" borderId="36" xfId="294" applyNumberFormat="1" applyFont="1" applyBorder="1" applyAlignment="1" applyProtection="1">
      <alignment horizontal="center" vertical="center" wrapText="1"/>
      <protection locked="0"/>
    </xf>
    <xf numFmtId="2" fontId="14" fillId="0" borderId="37" xfId="294" applyNumberFormat="1" applyFont="1" applyBorder="1" applyAlignment="1" applyProtection="1">
      <alignment horizontal="center" vertical="center" wrapText="1"/>
      <protection locked="0"/>
    </xf>
    <xf numFmtId="2" fontId="14" fillId="0" borderId="38" xfId="294" applyNumberFormat="1" applyFont="1" applyBorder="1" applyAlignment="1" applyProtection="1">
      <alignment horizontal="center" vertical="center" wrapText="1"/>
      <protection locked="0"/>
    </xf>
    <xf numFmtId="0" fontId="10" fillId="0" borderId="18" xfId="294" applyFont="1" applyBorder="1" applyAlignment="1" applyProtection="1">
      <alignment horizontal="center" vertical="top" wrapText="1"/>
      <protection locked="0"/>
    </xf>
    <xf numFmtId="0" fontId="10" fillId="0" borderId="49" xfId="294" applyFont="1" applyBorder="1" applyAlignment="1" applyProtection="1">
      <alignment horizontal="center" vertical="top" wrapText="1"/>
      <protection locked="0"/>
    </xf>
    <xf numFmtId="0" fontId="9" fillId="0" borderId="64" xfId="294" applyFont="1" applyBorder="1" applyAlignment="1">
      <alignment horizontal="left" vertical="center"/>
    </xf>
    <xf numFmtId="0" fontId="9" fillId="0" borderId="65" xfId="294" applyFont="1" applyBorder="1" applyAlignment="1">
      <alignment horizontal="left" vertical="center"/>
    </xf>
    <xf numFmtId="166" fontId="9" fillId="0" borderId="65" xfId="294" applyNumberFormat="1" applyFont="1" applyBorder="1" applyAlignment="1">
      <alignment horizontal="left" vertical="center"/>
    </xf>
    <xf numFmtId="166" fontId="9" fillId="0" borderId="66" xfId="294" applyNumberFormat="1" applyFont="1" applyBorder="1" applyAlignment="1">
      <alignment horizontal="left" vertical="center"/>
    </xf>
    <xf numFmtId="0" fontId="13" fillId="0" borderId="22" xfId="292" applyFont="1" applyBorder="1" applyAlignment="1">
      <alignment horizontal="center" vertical="center" wrapText="1"/>
    </xf>
    <xf numFmtId="0" fontId="13" fillId="0" borderId="46" xfId="292" applyFont="1" applyBorder="1" applyAlignment="1">
      <alignment horizontal="center" vertical="center" wrapText="1"/>
    </xf>
    <xf numFmtId="0" fontId="13" fillId="0" borderId="19" xfId="292" applyFont="1" applyBorder="1" applyAlignment="1">
      <alignment horizontal="center" vertical="center" wrapText="1"/>
    </xf>
    <xf numFmtId="0" fontId="13" fillId="0" borderId="20" xfId="292" applyFont="1" applyBorder="1" applyAlignment="1">
      <alignment horizontal="center" vertical="center" wrapText="1"/>
    </xf>
    <xf numFmtId="0" fontId="9" fillId="0" borderId="25" xfId="294" applyFont="1" applyBorder="1" applyAlignment="1">
      <alignment horizontal="left" vertical="center"/>
    </xf>
    <xf numFmtId="0" fontId="9" fillId="0" borderId="26" xfId="294" applyFont="1" applyBorder="1" applyAlignment="1">
      <alignment horizontal="left" vertical="center"/>
    </xf>
    <xf numFmtId="0" fontId="9" fillId="0" borderId="47" xfId="294" applyFont="1" applyBorder="1" applyAlignment="1">
      <alignment horizontal="left" vertical="center"/>
    </xf>
    <xf numFmtId="0" fontId="9" fillId="0" borderId="27" xfId="294" applyFont="1" applyBorder="1" applyAlignment="1">
      <alignment horizontal="left" vertical="center"/>
    </xf>
    <xf numFmtId="0" fontId="9" fillId="0" borderId="1" xfId="294" applyFont="1" applyBorder="1" applyAlignment="1">
      <alignment horizontal="left" vertical="center"/>
    </xf>
    <xf numFmtId="0" fontId="9" fillId="0" borderId="2" xfId="294" applyFont="1" applyBorder="1" applyAlignment="1">
      <alignment horizontal="left" vertical="center"/>
    </xf>
    <xf numFmtId="0" fontId="12" fillId="0" borderId="19" xfId="292" applyFont="1" applyBorder="1" applyAlignment="1">
      <alignment horizontal="center" vertical="center" wrapText="1"/>
    </xf>
    <xf numFmtId="0" fontId="12" fillId="0" borderId="21" xfId="292" applyFont="1" applyBorder="1" applyAlignment="1">
      <alignment horizontal="center" vertical="center" wrapText="1"/>
    </xf>
    <xf numFmtId="0" fontId="12" fillId="0" borderId="20" xfId="292" applyFont="1" applyBorder="1" applyAlignment="1">
      <alignment horizontal="center" vertical="center" wrapText="1"/>
    </xf>
    <xf numFmtId="0" fontId="12" fillId="0" borderId="23" xfId="292" applyFont="1" applyBorder="1" applyAlignment="1">
      <alignment horizontal="center" vertical="center" wrapText="1"/>
    </xf>
    <xf numFmtId="0" fontId="12" fillId="0" borderId="0" xfId="292" applyFont="1" applyAlignment="1">
      <alignment horizontal="center" vertical="center" wrapText="1"/>
    </xf>
    <xf numFmtId="0" fontId="12" fillId="0" borderId="24" xfId="292" applyFont="1" applyBorder="1" applyAlignment="1">
      <alignment horizontal="center" vertical="center" wrapText="1"/>
    </xf>
    <xf numFmtId="0" fontId="13" fillId="0" borderId="23" xfId="292" applyFont="1" applyBorder="1" applyAlignment="1">
      <alignment horizontal="center" vertical="center" wrapText="1"/>
    </xf>
    <xf numFmtId="0" fontId="13" fillId="0" borderId="24" xfId="292" applyFont="1" applyBorder="1" applyAlignment="1">
      <alignment horizontal="center" vertical="center" wrapText="1"/>
    </xf>
    <xf numFmtId="0" fontId="11" fillId="0" borderId="19" xfId="292" applyBorder="1" applyAlignment="1">
      <alignment horizontal="center" vertical="center"/>
    </xf>
    <xf numFmtId="0" fontId="11" fillId="0" borderId="20" xfId="292" applyBorder="1" applyAlignment="1">
      <alignment horizontal="center" vertical="center"/>
    </xf>
    <xf numFmtId="0" fontId="11" fillId="0" borderId="23" xfId="292" applyBorder="1" applyAlignment="1">
      <alignment horizontal="center" vertical="center"/>
    </xf>
    <xf numFmtId="0" fontId="11" fillId="0" borderId="24" xfId="292" applyBorder="1" applyAlignment="1">
      <alignment horizontal="center" vertical="center"/>
    </xf>
    <xf numFmtId="0" fontId="37" fillId="0" borderId="0" xfId="0" applyFont="1" applyAlignment="1">
      <alignment horizontal="center" vertical="top" wrapText="1"/>
    </xf>
    <xf numFmtId="0" fontId="37" fillId="0" borderId="4" xfId="0" applyFont="1" applyBorder="1" applyAlignment="1">
      <alignment horizontal="center" vertical="top" wrapText="1"/>
    </xf>
    <xf numFmtId="0" fontId="37" fillId="0" borderId="7" xfId="0" applyFont="1" applyBorder="1" applyAlignment="1">
      <alignment horizontal="center" vertical="top" wrapText="1"/>
    </xf>
    <xf numFmtId="0" fontId="37" fillId="0" borderId="8" xfId="0" applyFont="1" applyBorder="1" applyAlignment="1">
      <alignment horizontal="center" vertical="top" wrapText="1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top"/>
    </xf>
    <xf numFmtId="0" fontId="38" fillId="0" borderId="5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8" fillId="0" borderId="9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38" fillId="0" borderId="10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18" xfId="0" applyFont="1" applyBorder="1" applyAlignment="1">
      <alignment horizontal="center" vertical="center"/>
    </xf>
    <xf numFmtId="0" fontId="50" fillId="0" borderId="12" xfId="0" applyFont="1" applyBorder="1" applyAlignment="1">
      <alignment horizontal="center" vertical="center"/>
    </xf>
    <xf numFmtId="166" fontId="50" fillId="0" borderId="62" xfId="0" applyNumberFormat="1" applyFont="1" applyBorder="1" applyAlignment="1">
      <alignment horizontal="center" vertical="center"/>
    </xf>
    <xf numFmtId="0" fontId="50" fillId="0" borderId="3" xfId="0" applyFont="1" applyBorder="1" applyAlignment="1">
      <alignment horizontal="left" vertical="center"/>
    </xf>
    <xf numFmtId="0" fontId="50" fillId="0" borderId="10" xfId="0" applyFont="1" applyBorder="1" applyAlignment="1">
      <alignment horizontal="left" vertical="center"/>
    </xf>
    <xf numFmtId="0" fontId="50" fillId="0" borderId="11" xfId="0" applyFont="1" applyBorder="1" applyAlignment="1">
      <alignment horizontal="left" vertical="center"/>
    </xf>
    <xf numFmtId="0" fontId="42" fillId="0" borderId="12" xfId="0" applyFont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1" fillId="0" borderId="12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40" fillId="0" borderId="18" xfId="0" applyFont="1" applyBorder="1" applyAlignment="1">
      <alignment horizontal="center" vertical="center" wrapText="1"/>
    </xf>
    <xf numFmtId="165" fontId="40" fillId="0" borderId="12" xfId="0" applyNumberFormat="1" applyFont="1" applyBorder="1" applyAlignment="1">
      <alignment horizontal="center" vertical="center" wrapText="1"/>
    </xf>
    <xf numFmtId="165" fontId="40" fillId="0" borderId="18" xfId="0" applyNumberFormat="1" applyFont="1" applyBorder="1" applyAlignment="1">
      <alignment horizontal="center" vertical="center" wrapText="1"/>
    </xf>
    <xf numFmtId="0" fontId="42" fillId="0" borderId="63" xfId="0" applyFont="1" applyBorder="1" applyAlignment="1">
      <alignment horizontal="center" vertical="center" wrapText="1"/>
    </xf>
    <xf numFmtId="0" fontId="41" fillId="0" borderId="63" xfId="0" applyFont="1" applyBorder="1" applyAlignment="1">
      <alignment horizontal="center" vertical="center" wrapText="1"/>
    </xf>
    <xf numFmtId="0" fontId="40" fillId="0" borderId="63" xfId="0" applyFont="1" applyBorder="1" applyAlignment="1">
      <alignment horizontal="center" vertical="center" wrapText="1"/>
    </xf>
    <xf numFmtId="165" fontId="40" fillId="0" borderId="63" xfId="0" applyNumberFormat="1" applyFont="1" applyBorder="1" applyAlignment="1">
      <alignment horizontal="center" vertical="center" wrapText="1"/>
    </xf>
    <xf numFmtId="0" fontId="45" fillId="0" borderId="12" xfId="0" applyFont="1" applyBorder="1" applyAlignment="1">
      <alignment horizontal="center" vertical="center" wrapText="1"/>
    </xf>
    <xf numFmtId="0" fontId="45" fillId="0" borderId="63" xfId="0" applyFont="1" applyBorder="1" applyAlignment="1">
      <alignment horizontal="center" vertical="center" wrapText="1"/>
    </xf>
    <xf numFmtId="0" fontId="45" fillId="0" borderId="18" xfId="0" applyFont="1" applyBorder="1" applyAlignment="1">
      <alignment horizontal="center" vertical="center" wrapText="1"/>
    </xf>
    <xf numFmtId="165" fontId="57" fillId="0" borderId="12" xfId="0" applyNumberFormat="1" applyFont="1" applyBorder="1" applyAlignment="1">
      <alignment horizontal="center" vertical="center" wrapText="1"/>
    </xf>
    <xf numFmtId="165" fontId="57" fillId="0" borderId="63" xfId="0" applyNumberFormat="1" applyFont="1" applyBorder="1" applyAlignment="1">
      <alignment horizontal="center" vertical="center" wrapText="1"/>
    </xf>
    <xf numFmtId="165" fontId="57" fillId="0" borderId="18" xfId="0" applyNumberFormat="1" applyFont="1" applyBorder="1" applyAlignment="1">
      <alignment horizontal="center" vertical="center" wrapText="1"/>
    </xf>
    <xf numFmtId="165" fontId="45" fillId="0" borderId="12" xfId="0" applyNumberFormat="1" applyFont="1" applyBorder="1" applyAlignment="1">
      <alignment horizontal="center" vertical="center" wrapText="1"/>
    </xf>
    <xf numFmtId="165" fontId="45" fillId="0" borderId="63" xfId="0" applyNumberFormat="1" applyFont="1" applyBorder="1" applyAlignment="1">
      <alignment horizontal="center" vertical="center" wrapText="1"/>
    </xf>
    <xf numFmtId="165" fontId="45" fillId="0" borderId="18" xfId="0" applyNumberFormat="1" applyFont="1" applyBorder="1" applyAlignment="1">
      <alignment horizontal="center" vertical="center" wrapText="1"/>
    </xf>
    <xf numFmtId="0" fontId="49" fillId="0" borderId="1" xfId="300" applyFont="1" applyBorder="1" applyAlignment="1">
      <alignment horizontal="left" vertical="center" wrapText="1"/>
    </xf>
    <xf numFmtId="0" fontId="49" fillId="0" borderId="3" xfId="300" applyFont="1" applyBorder="1" applyAlignment="1">
      <alignment horizontal="left" vertical="center" wrapText="1"/>
    </xf>
    <xf numFmtId="0" fontId="52" fillId="0" borderId="69" xfId="300" applyFont="1" applyBorder="1" applyAlignment="1">
      <alignment vertical="center" wrapText="1"/>
    </xf>
    <xf numFmtId="0" fontId="49" fillId="0" borderId="13" xfId="300" applyFont="1" applyBorder="1" applyAlignment="1">
      <alignment horizontal="left" vertical="center" wrapText="1"/>
    </xf>
    <xf numFmtId="0" fontId="52" fillId="0" borderId="14" xfId="300" applyFont="1" applyBorder="1" applyAlignment="1" applyProtection="1">
      <alignment horizontal="left" vertical="center" wrapText="1"/>
      <protection locked="0"/>
    </xf>
    <xf numFmtId="0" fontId="52" fillId="0" borderId="67" xfId="300" applyFont="1" applyBorder="1" applyAlignment="1" applyProtection="1">
      <alignment horizontal="left" vertical="center" wrapText="1"/>
      <protection locked="0"/>
    </xf>
    <xf numFmtId="0" fontId="52" fillId="0" borderId="69" xfId="300" applyFont="1" applyBorder="1" applyAlignment="1">
      <alignment horizontal="left" vertical="center" wrapText="1"/>
    </xf>
    <xf numFmtId="0" fontId="49" fillId="0" borderId="15" xfId="300" applyFont="1" applyBorder="1" applyAlignment="1">
      <alignment horizontal="left" vertical="center" wrapText="1"/>
    </xf>
    <xf numFmtId="14" fontId="52" fillId="0" borderId="16" xfId="300" applyNumberFormat="1" applyFont="1" applyBorder="1" applyAlignment="1" applyProtection="1">
      <alignment horizontal="left" vertical="center" wrapText="1"/>
      <protection locked="0"/>
    </xf>
    <xf numFmtId="14" fontId="52" fillId="0" borderId="68" xfId="300" applyNumberFormat="1" applyFont="1" applyBorder="1" applyAlignment="1" applyProtection="1">
      <alignment horizontal="left" vertical="center" wrapText="1"/>
      <protection locked="0"/>
    </xf>
    <xf numFmtId="0" fontId="0" fillId="0" borderId="6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2" xfId="0" applyBorder="1" applyAlignment="1">
      <alignment horizontal="center" vertical="top"/>
    </xf>
    <xf numFmtId="0" fontId="3" fillId="0" borderId="62" xfId="0" applyFont="1" applyBorder="1" applyAlignment="1">
      <alignment horizontal="center" vertical="center" wrapText="1"/>
    </xf>
    <xf numFmtId="0" fontId="6" fillId="0" borderId="62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 vertical="center"/>
    </xf>
    <xf numFmtId="0" fontId="5" fillId="0" borderId="62" xfId="0" applyFont="1" applyBorder="1" applyAlignment="1">
      <alignment horizontal="left" vertical="center"/>
    </xf>
    <xf numFmtId="0" fontId="56" fillId="0" borderId="62" xfId="0" applyFont="1" applyBorder="1" applyAlignment="1">
      <alignment horizontal="left" vertical="top" wrapText="1"/>
    </xf>
    <xf numFmtId="0" fontId="40" fillId="0" borderId="69" xfId="0" applyFont="1" applyBorder="1" applyAlignment="1">
      <alignment horizontal="center" vertical="center" wrapText="1"/>
    </xf>
    <xf numFmtId="0" fontId="42" fillId="0" borderId="69" xfId="0" applyFont="1" applyBorder="1" applyAlignment="1">
      <alignment horizontal="center" vertical="center" wrapText="1"/>
    </xf>
    <xf numFmtId="0" fontId="42" fillId="0" borderId="69" xfId="0" applyFont="1" applyBorder="1" applyAlignment="1">
      <alignment horizontal="left" vertical="center" wrapText="1"/>
    </xf>
    <xf numFmtId="0" fontId="42" fillId="0" borderId="3" xfId="0" applyFont="1" applyBorder="1" applyAlignment="1">
      <alignment vertical="center" wrapText="1"/>
    </xf>
    <xf numFmtId="0" fontId="42" fillId="0" borderId="69" xfId="0" applyFont="1" applyBorder="1" applyAlignment="1">
      <alignment vertical="center" wrapText="1"/>
    </xf>
  </cellXfs>
  <cellStyles count="339">
    <cellStyle name="20% - Accent1 2" xfId="1" xr:uid="{00000000-0005-0000-0000-000000000000}"/>
    <cellStyle name="20% - Accent1 2 2" xfId="2" xr:uid="{00000000-0005-0000-0000-000001000000}"/>
    <cellStyle name="20% - Accent1 3" xfId="3" xr:uid="{00000000-0005-0000-0000-000002000000}"/>
    <cellStyle name="20% - Accent1 4" xfId="4" xr:uid="{00000000-0005-0000-0000-000003000000}"/>
    <cellStyle name="20% - Accent1 5" xfId="5" xr:uid="{00000000-0005-0000-0000-000004000000}"/>
    <cellStyle name="20% - Accent1 6" xfId="6" xr:uid="{00000000-0005-0000-0000-000005000000}"/>
    <cellStyle name="20% - Accent1 7" xfId="7" xr:uid="{00000000-0005-0000-0000-000006000000}"/>
    <cellStyle name="20% - Accent1 8" xfId="8" xr:uid="{00000000-0005-0000-0000-000007000000}"/>
    <cellStyle name="20% - Accent2 2" xfId="9" xr:uid="{00000000-0005-0000-0000-000008000000}"/>
    <cellStyle name="20% - Accent2 2 2" xfId="10" xr:uid="{00000000-0005-0000-0000-000009000000}"/>
    <cellStyle name="20% - Accent2 3" xfId="11" xr:uid="{00000000-0005-0000-0000-00000A000000}"/>
    <cellStyle name="20% - Accent2 4" xfId="12" xr:uid="{00000000-0005-0000-0000-00000B000000}"/>
    <cellStyle name="20% - Accent2 5" xfId="13" xr:uid="{00000000-0005-0000-0000-00000C000000}"/>
    <cellStyle name="20% - Accent2 6" xfId="14" xr:uid="{00000000-0005-0000-0000-00000D000000}"/>
    <cellStyle name="20% - Accent2 7" xfId="15" xr:uid="{00000000-0005-0000-0000-00000E000000}"/>
    <cellStyle name="20% - Accent2 8" xfId="16" xr:uid="{00000000-0005-0000-0000-00000F000000}"/>
    <cellStyle name="20% - Accent3 2" xfId="17" xr:uid="{00000000-0005-0000-0000-000010000000}"/>
    <cellStyle name="20% - Accent3 2 2" xfId="18" xr:uid="{00000000-0005-0000-0000-000011000000}"/>
    <cellStyle name="20% - Accent3 3" xfId="19" xr:uid="{00000000-0005-0000-0000-000012000000}"/>
    <cellStyle name="20% - Accent3 4" xfId="20" xr:uid="{00000000-0005-0000-0000-000013000000}"/>
    <cellStyle name="20% - Accent3 5" xfId="21" xr:uid="{00000000-0005-0000-0000-000014000000}"/>
    <cellStyle name="20% - Accent3 6" xfId="22" xr:uid="{00000000-0005-0000-0000-000015000000}"/>
    <cellStyle name="20% - Accent3 7" xfId="23" xr:uid="{00000000-0005-0000-0000-000016000000}"/>
    <cellStyle name="20% - Accent3 8" xfId="24" xr:uid="{00000000-0005-0000-0000-000017000000}"/>
    <cellStyle name="20% - Accent4 2" xfId="25" xr:uid="{00000000-0005-0000-0000-000018000000}"/>
    <cellStyle name="20% - Accent4 2 2" xfId="26" xr:uid="{00000000-0005-0000-0000-000019000000}"/>
    <cellStyle name="20% - Accent4 3" xfId="27" xr:uid="{00000000-0005-0000-0000-00001A000000}"/>
    <cellStyle name="20% - Accent4 4" xfId="28" xr:uid="{00000000-0005-0000-0000-00001B000000}"/>
    <cellStyle name="20% - Accent4 5" xfId="29" xr:uid="{00000000-0005-0000-0000-00001C000000}"/>
    <cellStyle name="20% - Accent4 6" xfId="30" xr:uid="{00000000-0005-0000-0000-00001D000000}"/>
    <cellStyle name="20% - Accent4 7" xfId="31" xr:uid="{00000000-0005-0000-0000-00001E000000}"/>
    <cellStyle name="20% - Accent4 8" xfId="32" xr:uid="{00000000-0005-0000-0000-00001F000000}"/>
    <cellStyle name="20% - Accent5 2" xfId="33" xr:uid="{00000000-0005-0000-0000-000020000000}"/>
    <cellStyle name="20% - Accent5 2 2" xfId="34" xr:uid="{00000000-0005-0000-0000-000021000000}"/>
    <cellStyle name="20% - Accent5 3" xfId="35" xr:uid="{00000000-0005-0000-0000-000022000000}"/>
    <cellStyle name="20% - Accent5 4" xfId="36" xr:uid="{00000000-0005-0000-0000-000023000000}"/>
    <cellStyle name="20% - Accent5 5" xfId="37" xr:uid="{00000000-0005-0000-0000-000024000000}"/>
    <cellStyle name="20% - Accent5 6" xfId="38" xr:uid="{00000000-0005-0000-0000-000025000000}"/>
    <cellStyle name="20% - Accent5 7" xfId="39" xr:uid="{00000000-0005-0000-0000-000026000000}"/>
    <cellStyle name="20% - Accent5 8" xfId="40" xr:uid="{00000000-0005-0000-0000-000027000000}"/>
    <cellStyle name="20% - Accent6 2" xfId="41" xr:uid="{00000000-0005-0000-0000-000028000000}"/>
    <cellStyle name="20% - Accent6 2 2" xfId="42" xr:uid="{00000000-0005-0000-0000-000029000000}"/>
    <cellStyle name="20% - Accent6 3" xfId="43" xr:uid="{00000000-0005-0000-0000-00002A000000}"/>
    <cellStyle name="20% - Accent6 4" xfId="44" xr:uid="{00000000-0005-0000-0000-00002B000000}"/>
    <cellStyle name="20% - Accent6 5" xfId="45" xr:uid="{00000000-0005-0000-0000-00002C000000}"/>
    <cellStyle name="20% - Accent6 6" xfId="46" xr:uid="{00000000-0005-0000-0000-00002D000000}"/>
    <cellStyle name="20% - Accent6 7" xfId="47" xr:uid="{00000000-0005-0000-0000-00002E000000}"/>
    <cellStyle name="20% - Accent6 8" xfId="48" xr:uid="{00000000-0005-0000-0000-00002F000000}"/>
    <cellStyle name="40% - Accent1 2" xfId="49" xr:uid="{00000000-0005-0000-0000-000030000000}"/>
    <cellStyle name="40% - Accent1 2 2" xfId="50" xr:uid="{00000000-0005-0000-0000-000031000000}"/>
    <cellStyle name="40% - Accent1 3" xfId="51" xr:uid="{00000000-0005-0000-0000-000032000000}"/>
    <cellStyle name="40% - Accent1 4" xfId="52" xr:uid="{00000000-0005-0000-0000-000033000000}"/>
    <cellStyle name="40% - Accent1 5" xfId="53" xr:uid="{00000000-0005-0000-0000-000034000000}"/>
    <cellStyle name="40% - Accent1 6" xfId="54" xr:uid="{00000000-0005-0000-0000-000035000000}"/>
    <cellStyle name="40% - Accent1 7" xfId="55" xr:uid="{00000000-0005-0000-0000-000036000000}"/>
    <cellStyle name="40% - Accent1 8" xfId="56" xr:uid="{00000000-0005-0000-0000-000037000000}"/>
    <cellStyle name="40% - Accent2 2" xfId="57" xr:uid="{00000000-0005-0000-0000-000038000000}"/>
    <cellStyle name="40% - Accent2 2 2" xfId="58" xr:uid="{00000000-0005-0000-0000-000039000000}"/>
    <cellStyle name="40% - Accent2 3" xfId="59" xr:uid="{00000000-0005-0000-0000-00003A000000}"/>
    <cellStyle name="40% - Accent2 4" xfId="60" xr:uid="{00000000-0005-0000-0000-00003B000000}"/>
    <cellStyle name="40% - Accent2 5" xfId="61" xr:uid="{00000000-0005-0000-0000-00003C000000}"/>
    <cellStyle name="40% - Accent2 6" xfId="62" xr:uid="{00000000-0005-0000-0000-00003D000000}"/>
    <cellStyle name="40% - Accent2 7" xfId="63" xr:uid="{00000000-0005-0000-0000-00003E000000}"/>
    <cellStyle name="40% - Accent2 8" xfId="64" xr:uid="{00000000-0005-0000-0000-00003F000000}"/>
    <cellStyle name="40% - Accent3 2" xfId="65" xr:uid="{00000000-0005-0000-0000-000040000000}"/>
    <cellStyle name="40% - Accent3 2 2" xfId="66" xr:uid="{00000000-0005-0000-0000-000041000000}"/>
    <cellStyle name="40% - Accent3 3" xfId="67" xr:uid="{00000000-0005-0000-0000-000042000000}"/>
    <cellStyle name="40% - Accent3 4" xfId="68" xr:uid="{00000000-0005-0000-0000-000043000000}"/>
    <cellStyle name="40% - Accent3 5" xfId="69" xr:uid="{00000000-0005-0000-0000-000044000000}"/>
    <cellStyle name="40% - Accent3 6" xfId="70" xr:uid="{00000000-0005-0000-0000-000045000000}"/>
    <cellStyle name="40% - Accent3 7" xfId="71" xr:uid="{00000000-0005-0000-0000-000046000000}"/>
    <cellStyle name="40% - Accent3 8" xfId="72" xr:uid="{00000000-0005-0000-0000-000047000000}"/>
    <cellStyle name="40% - Accent4 2" xfId="73" xr:uid="{00000000-0005-0000-0000-000048000000}"/>
    <cellStyle name="40% - Accent4 2 2" xfId="74" xr:uid="{00000000-0005-0000-0000-000049000000}"/>
    <cellStyle name="40% - Accent4 3" xfId="75" xr:uid="{00000000-0005-0000-0000-00004A000000}"/>
    <cellStyle name="40% - Accent4 4" xfId="76" xr:uid="{00000000-0005-0000-0000-00004B000000}"/>
    <cellStyle name="40% - Accent4 5" xfId="77" xr:uid="{00000000-0005-0000-0000-00004C000000}"/>
    <cellStyle name="40% - Accent4 6" xfId="78" xr:uid="{00000000-0005-0000-0000-00004D000000}"/>
    <cellStyle name="40% - Accent4 7" xfId="79" xr:uid="{00000000-0005-0000-0000-00004E000000}"/>
    <cellStyle name="40% - Accent4 8" xfId="80" xr:uid="{00000000-0005-0000-0000-00004F000000}"/>
    <cellStyle name="40% - Accent5 2" xfId="81" xr:uid="{00000000-0005-0000-0000-000050000000}"/>
    <cellStyle name="40% - Accent5 2 2" xfId="82" xr:uid="{00000000-0005-0000-0000-000051000000}"/>
    <cellStyle name="40% - Accent5 3" xfId="83" xr:uid="{00000000-0005-0000-0000-000052000000}"/>
    <cellStyle name="40% - Accent5 4" xfId="84" xr:uid="{00000000-0005-0000-0000-000053000000}"/>
    <cellStyle name="40% - Accent5 5" xfId="85" xr:uid="{00000000-0005-0000-0000-000054000000}"/>
    <cellStyle name="40% - Accent5 6" xfId="86" xr:uid="{00000000-0005-0000-0000-000055000000}"/>
    <cellStyle name="40% - Accent5 7" xfId="87" xr:uid="{00000000-0005-0000-0000-000056000000}"/>
    <cellStyle name="40% - Accent5 8" xfId="88" xr:uid="{00000000-0005-0000-0000-000057000000}"/>
    <cellStyle name="40% - Accent6 2" xfId="89" xr:uid="{00000000-0005-0000-0000-000058000000}"/>
    <cellStyle name="40% - Accent6 2 2" xfId="90" xr:uid="{00000000-0005-0000-0000-000059000000}"/>
    <cellStyle name="40% - Accent6 3" xfId="91" xr:uid="{00000000-0005-0000-0000-00005A000000}"/>
    <cellStyle name="40% - Accent6 4" xfId="92" xr:uid="{00000000-0005-0000-0000-00005B000000}"/>
    <cellStyle name="40% - Accent6 5" xfId="93" xr:uid="{00000000-0005-0000-0000-00005C000000}"/>
    <cellStyle name="40% - Accent6 6" xfId="94" xr:uid="{00000000-0005-0000-0000-00005D000000}"/>
    <cellStyle name="40% - Accent6 7" xfId="95" xr:uid="{00000000-0005-0000-0000-00005E000000}"/>
    <cellStyle name="40% - Accent6 8" xfId="96" xr:uid="{00000000-0005-0000-0000-00005F000000}"/>
    <cellStyle name="60% - Accent1 2" xfId="97" xr:uid="{00000000-0005-0000-0000-000060000000}"/>
    <cellStyle name="60% - Accent1 2 2" xfId="98" xr:uid="{00000000-0005-0000-0000-000061000000}"/>
    <cellStyle name="60% - Accent1 3" xfId="99" xr:uid="{00000000-0005-0000-0000-000062000000}"/>
    <cellStyle name="60% - Accent1 4" xfId="100" xr:uid="{00000000-0005-0000-0000-000063000000}"/>
    <cellStyle name="60% - Accent1 5" xfId="101" xr:uid="{00000000-0005-0000-0000-000064000000}"/>
    <cellStyle name="60% - Accent1 6" xfId="102" xr:uid="{00000000-0005-0000-0000-000065000000}"/>
    <cellStyle name="60% - Accent1 7" xfId="103" xr:uid="{00000000-0005-0000-0000-000066000000}"/>
    <cellStyle name="60% - Accent1 8" xfId="104" xr:uid="{00000000-0005-0000-0000-000067000000}"/>
    <cellStyle name="60% - Accent2 2" xfId="105" xr:uid="{00000000-0005-0000-0000-000068000000}"/>
    <cellStyle name="60% - Accent2 2 2" xfId="106" xr:uid="{00000000-0005-0000-0000-000069000000}"/>
    <cellStyle name="60% - Accent2 3" xfId="107" xr:uid="{00000000-0005-0000-0000-00006A000000}"/>
    <cellStyle name="60% - Accent2 4" xfId="108" xr:uid="{00000000-0005-0000-0000-00006B000000}"/>
    <cellStyle name="60% - Accent2 5" xfId="109" xr:uid="{00000000-0005-0000-0000-00006C000000}"/>
    <cellStyle name="60% - Accent2 6" xfId="110" xr:uid="{00000000-0005-0000-0000-00006D000000}"/>
    <cellStyle name="60% - Accent2 7" xfId="111" xr:uid="{00000000-0005-0000-0000-00006E000000}"/>
    <cellStyle name="60% - Accent2 8" xfId="112" xr:uid="{00000000-0005-0000-0000-00006F000000}"/>
    <cellStyle name="60% - Accent3 2" xfId="113" xr:uid="{00000000-0005-0000-0000-000070000000}"/>
    <cellStyle name="60% - Accent3 2 2" xfId="114" xr:uid="{00000000-0005-0000-0000-000071000000}"/>
    <cellStyle name="60% - Accent3 3" xfId="115" xr:uid="{00000000-0005-0000-0000-000072000000}"/>
    <cellStyle name="60% - Accent3 4" xfId="116" xr:uid="{00000000-0005-0000-0000-000073000000}"/>
    <cellStyle name="60% - Accent3 5" xfId="117" xr:uid="{00000000-0005-0000-0000-000074000000}"/>
    <cellStyle name="60% - Accent3 6" xfId="118" xr:uid="{00000000-0005-0000-0000-000075000000}"/>
    <cellStyle name="60% - Accent3 7" xfId="119" xr:uid="{00000000-0005-0000-0000-000076000000}"/>
    <cellStyle name="60% - Accent3 8" xfId="120" xr:uid="{00000000-0005-0000-0000-000077000000}"/>
    <cellStyle name="60% - Accent4 2" xfId="121" xr:uid="{00000000-0005-0000-0000-000078000000}"/>
    <cellStyle name="60% - Accent4 2 2" xfId="122" xr:uid="{00000000-0005-0000-0000-000079000000}"/>
    <cellStyle name="60% - Accent4 3" xfId="123" xr:uid="{00000000-0005-0000-0000-00007A000000}"/>
    <cellStyle name="60% - Accent4 4" xfId="124" xr:uid="{00000000-0005-0000-0000-00007B000000}"/>
    <cellStyle name="60% - Accent4 5" xfId="125" xr:uid="{00000000-0005-0000-0000-00007C000000}"/>
    <cellStyle name="60% - Accent4 6" xfId="126" xr:uid="{00000000-0005-0000-0000-00007D000000}"/>
    <cellStyle name="60% - Accent4 7" xfId="127" xr:uid="{00000000-0005-0000-0000-00007E000000}"/>
    <cellStyle name="60% - Accent4 8" xfId="128" xr:uid="{00000000-0005-0000-0000-00007F000000}"/>
    <cellStyle name="60% - Accent5 2" xfId="129" xr:uid="{00000000-0005-0000-0000-000080000000}"/>
    <cellStyle name="60% - Accent5 2 2" xfId="130" xr:uid="{00000000-0005-0000-0000-000081000000}"/>
    <cellStyle name="60% - Accent5 3" xfId="131" xr:uid="{00000000-0005-0000-0000-000082000000}"/>
    <cellStyle name="60% - Accent5 4" xfId="132" xr:uid="{00000000-0005-0000-0000-000083000000}"/>
    <cellStyle name="60% - Accent5 5" xfId="133" xr:uid="{00000000-0005-0000-0000-000084000000}"/>
    <cellStyle name="60% - Accent5 6" xfId="134" xr:uid="{00000000-0005-0000-0000-000085000000}"/>
    <cellStyle name="60% - Accent5 7" xfId="135" xr:uid="{00000000-0005-0000-0000-000086000000}"/>
    <cellStyle name="60% - Accent5 8" xfId="136" xr:uid="{00000000-0005-0000-0000-000087000000}"/>
    <cellStyle name="60% - Accent6 2" xfId="137" xr:uid="{00000000-0005-0000-0000-000088000000}"/>
    <cellStyle name="60% - Accent6 2 2" xfId="138" xr:uid="{00000000-0005-0000-0000-000089000000}"/>
    <cellStyle name="60% - Accent6 3" xfId="139" xr:uid="{00000000-0005-0000-0000-00008A000000}"/>
    <cellStyle name="60% - Accent6 4" xfId="140" xr:uid="{00000000-0005-0000-0000-00008B000000}"/>
    <cellStyle name="60% - Accent6 5" xfId="141" xr:uid="{00000000-0005-0000-0000-00008C000000}"/>
    <cellStyle name="60% - Accent6 6" xfId="142" xr:uid="{00000000-0005-0000-0000-00008D000000}"/>
    <cellStyle name="60% - Accent6 7" xfId="143" xr:uid="{00000000-0005-0000-0000-00008E000000}"/>
    <cellStyle name="60% - Accent6 8" xfId="144" xr:uid="{00000000-0005-0000-0000-00008F000000}"/>
    <cellStyle name="9" xfId="145" xr:uid="{00000000-0005-0000-0000-000090000000}"/>
    <cellStyle name="Accent1 2" xfId="146" xr:uid="{00000000-0005-0000-0000-000091000000}"/>
    <cellStyle name="Accent1 2 2" xfId="147" xr:uid="{00000000-0005-0000-0000-000092000000}"/>
    <cellStyle name="Accent1 3" xfId="148" xr:uid="{00000000-0005-0000-0000-000093000000}"/>
    <cellStyle name="Accent1 4" xfId="149" xr:uid="{00000000-0005-0000-0000-000094000000}"/>
    <cellStyle name="Accent1 5" xfId="150" xr:uid="{00000000-0005-0000-0000-000095000000}"/>
    <cellStyle name="Accent1 6" xfId="151" xr:uid="{00000000-0005-0000-0000-000096000000}"/>
    <cellStyle name="Accent1 7" xfId="152" xr:uid="{00000000-0005-0000-0000-000097000000}"/>
    <cellStyle name="Accent1 8" xfId="153" xr:uid="{00000000-0005-0000-0000-000098000000}"/>
    <cellStyle name="Accent2 2" xfId="154" xr:uid="{00000000-0005-0000-0000-000099000000}"/>
    <cellStyle name="Accent2 2 2" xfId="155" xr:uid="{00000000-0005-0000-0000-00009A000000}"/>
    <cellStyle name="Accent2 3" xfId="156" xr:uid="{00000000-0005-0000-0000-00009B000000}"/>
    <cellStyle name="Accent2 4" xfId="157" xr:uid="{00000000-0005-0000-0000-00009C000000}"/>
    <cellStyle name="Accent2 5" xfId="158" xr:uid="{00000000-0005-0000-0000-00009D000000}"/>
    <cellStyle name="Accent2 6" xfId="159" xr:uid="{00000000-0005-0000-0000-00009E000000}"/>
    <cellStyle name="Accent2 7" xfId="160" xr:uid="{00000000-0005-0000-0000-00009F000000}"/>
    <cellStyle name="Accent2 8" xfId="161" xr:uid="{00000000-0005-0000-0000-0000A0000000}"/>
    <cellStyle name="Accent3 2" xfId="162" xr:uid="{00000000-0005-0000-0000-0000A1000000}"/>
    <cellStyle name="Accent3 2 2" xfId="163" xr:uid="{00000000-0005-0000-0000-0000A2000000}"/>
    <cellStyle name="Accent3 3" xfId="164" xr:uid="{00000000-0005-0000-0000-0000A3000000}"/>
    <cellStyle name="Accent3 4" xfId="165" xr:uid="{00000000-0005-0000-0000-0000A4000000}"/>
    <cellStyle name="Accent3 5" xfId="166" xr:uid="{00000000-0005-0000-0000-0000A5000000}"/>
    <cellStyle name="Accent3 6" xfId="167" xr:uid="{00000000-0005-0000-0000-0000A6000000}"/>
    <cellStyle name="Accent3 7" xfId="168" xr:uid="{00000000-0005-0000-0000-0000A7000000}"/>
    <cellStyle name="Accent3 8" xfId="169" xr:uid="{00000000-0005-0000-0000-0000A8000000}"/>
    <cellStyle name="Accent4 2" xfId="170" xr:uid="{00000000-0005-0000-0000-0000A9000000}"/>
    <cellStyle name="Accent4 2 2" xfId="171" xr:uid="{00000000-0005-0000-0000-0000AA000000}"/>
    <cellStyle name="Accent4 3" xfId="172" xr:uid="{00000000-0005-0000-0000-0000AB000000}"/>
    <cellStyle name="Accent4 4" xfId="173" xr:uid="{00000000-0005-0000-0000-0000AC000000}"/>
    <cellStyle name="Accent4 5" xfId="174" xr:uid="{00000000-0005-0000-0000-0000AD000000}"/>
    <cellStyle name="Accent4 6" xfId="175" xr:uid="{00000000-0005-0000-0000-0000AE000000}"/>
    <cellStyle name="Accent4 7" xfId="176" xr:uid="{00000000-0005-0000-0000-0000AF000000}"/>
    <cellStyle name="Accent4 8" xfId="177" xr:uid="{00000000-0005-0000-0000-0000B0000000}"/>
    <cellStyle name="Accent5 2" xfId="178" xr:uid="{00000000-0005-0000-0000-0000B1000000}"/>
    <cellStyle name="Accent5 2 2" xfId="179" xr:uid="{00000000-0005-0000-0000-0000B2000000}"/>
    <cellStyle name="Accent5 3" xfId="180" xr:uid="{00000000-0005-0000-0000-0000B3000000}"/>
    <cellStyle name="Accent5 4" xfId="181" xr:uid="{00000000-0005-0000-0000-0000B4000000}"/>
    <cellStyle name="Accent5 5" xfId="182" xr:uid="{00000000-0005-0000-0000-0000B5000000}"/>
    <cellStyle name="Accent5 6" xfId="183" xr:uid="{00000000-0005-0000-0000-0000B6000000}"/>
    <cellStyle name="Accent5 7" xfId="184" xr:uid="{00000000-0005-0000-0000-0000B7000000}"/>
    <cellStyle name="Accent5 8" xfId="185" xr:uid="{00000000-0005-0000-0000-0000B8000000}"/>
    <cellStyle name="Accent6 2" xfId="186" xr:uid="{00000000-0005-0000-0000-0000B9000000}"/>
    <cellStyle name="Accent6 2 2" xfId="187" xr:uid="{00000000-0005-0000-0000-0000BA000000}"/>
    <cellStyle name="Accent6 3" xfId="188" xr:uid="{00000000-0005-0000-0000-0000BB000000}"/>
    <cellStyle name="Accent6 4" xfId="189" xr:uid="{00000000-0005-0000-0000-0000BC000000}"/>
    <cellStyle name="Accent6 5" xfId="190" xr:uid="{00000000-0005-0000-0000-0000BD000000}"/>
    <cellStyle name="Accent6 6" xfId="191" xr:uid="{00000000-0005-0000-0000-0000BE000000}"/>
    <cellStyle name="Accent6 7" xfId="192" xr:uid="{00000000-0005-0000-0000-0000BF000000}"/>
    <cellStyle name="Accent6 8" xfId="193" xr:uid="{00000000-0005-0000-0000-0000C0000000}"/>
    <cellStyle name="Bad 2" xfId="194" xr:uid="{00000000-0005-0000-0000-0000C1000000}"/>
    <cellStyle name="Bad 2 2" xfId="195" xr:uid="{00000000-0005-0000-0000-0000C2000000}"/>
    <cellStyle name="Bad 3" xfId="196" xr:uid="{00000000-0005-0000-0000-0000C3000000}"/>
    <cellStyle name="Bad 4" xfId="197" xr:uid="{00000000-0005-0000-0000-0000C4000000}"/>
    <cellStyle name="Bad 5" xfId="198" xr:uid="{00000000-0005-0000-0000-0000C5000000}"/>
    <cellStyle name="Bad 6" xfId="199" xr:uid="{00000000-0005-0000-0000-0000C6000000}"/>
    <cellStyle name="Bad 7" xfId="200" xr:uid="{00000000-0005-0000-0000-0000C7000000}"/>
    <cellStyle name="Bad 8" xfId="201" xr:uid="{00000000-0005-0000-0000-0000C8000000}"/>
    <cellStyle name="Calculation 2" xfId="202" xr:uid="{00000000-0005-0000-0000-0000C9000000}"/>
    <cellStyle name="Calculation 2 2" xfId="203" xr:uid="{00000000-0005-0000-0000-0000CA000000}"/>
    <cellStyle name="Calculation 3" xfId="204" xr:uid="{00000000-0005-0000-0000-0000CB000000}"/>
    <cellStyle name="Calculation 4" xfId="205" xr:uid="{00000000-0005-0000-0000-0000CC000000}"/>
    <cellStyle name="Calculation 5" xfId="206" xr:uid="{00000000-0005-0000-0000-0000CD000000}"/>
    <cellStyle name="Calculation 6" xfId="207" xr:uid="{00000000-0005-0000-0000-0000CE000000}"/>
    <cellStyle name="Calculation 7" xfId="208" xr:uid="{00000000-0005-0000-0000-0000CF000000}"/>
    <cellStyle name="Calculation 8" xfId="209" xr:uid="{00000000-0005-0000-0000-0000D0000000}"/>
    <cellStyle name="Check Cell 2" xfId="210" xr:uid="{00000000-0005-0000-0000-0000D1000000}"/>
    <cellStyle name="Check Cell 2 2" xfId="211" xr:uid="{00000000-0005-0000-0000-0000D2000000}"/>
    <cellStyle name="Check Cell 3" xfId="212" xr:uid="{00000000-0005-0000-0000-0000D3000000}"/>
    <cellStyle name="Check Cell 4" xfId="213" xr:uid="{00000000-0005-0000-0000-0000D4000000}"/>
    <cellStyle name="Check Cell 5" xfId="214" xr:uid="{00000000-0005-0000-0000-0000D5000000}"/>
    <cellStyle name="Check Cell 6" xfId="215" xr:uid="{00000000-0005-0000-0000-0000D6000000}"/>
    <cellStyle name="Check Cell 7" xfId="216" xr:uid="{00000000-0005-0000-0000-0000D7000000}"/>
    <cellStyle name="Check Cell 8" xfId="217" xr:uid="{00000000-0005-0000-0000-0000D8000000}"/>
    <cellStyle name="Currency 2" xfId="338" xr:uid="{D022DEAC-B51C-4490-A5BA-C8C43E7D0ED7}"/>
    <cellStyle name="DataPilot Category" xfId="218" xr:uid="{00000000-0005-0000-0000-0000DA000000}"/>
    <cellStyle name="DataPilot Category 2" xfId="219" xr:uid="{00000000-0005-0000-0000-0000DB000000}"/>
    <cellStyle name="DataPilot Corner" xfId="220" xr:uid="{00000000-0005-0000-0000-0000DC000000}"/>
    <cellStyle name="DataPilot Corner 2" xfId="221" xr:uid="{00000000-0005-0000-0000-0000DD000000}"/>
    <cellStyle name="DataPilot Field" xfId="222" xr:uid="{00000000-0005-0000-0000-0000DE000000}"/>
    <cellStyle name="DataPilot Field 2" xfId="223" xr:uid="{00000000-0005-0000-0000-0000DF000000}"/>
    <cellStyle name="DataPilot Result" xfId="224" xr:uid="{00000000-0005-0000-0000-0000E0000000}"/>
    <cellStyle name="DataPilot Result 2" xfId="225" xr:uid="{00000000-0005-0000-0000-0000E1000000}"/>
    <cellStyle name="DataPilot Title" xfId="226" xr:uid="{00000000-0005-0000-0000-0000E2000000}"/>
    <cellStyle name="DataPilot Title 2" xfId="227" xr:uid="{00000000-0005-0000-0000-0000E3000000}"/>
    <cellStyle name="DataPilot Value" xfId="228" xr:uid="{00000000-0005-0000-0000-0000E4000000}"/>
    <cellStyle name="DataPilot Value 2" xfId="229" xr:uid="{00000000-0005-0000-0000-0000E5000000}"/>
    <cellStyle name="Explanatory Text 2" xfId="230" xr:uid="{00000000-0005-0000-0000-0000E6000000}"/>
    <cellStyle name="Explanatory Text 3" xfId="231" xr:uid="{00000000-0005-0000-0000-0000E7000000}"/>
    <cellStyle name="Explanatory Text 4" xfId="232" xr:uid="{00000000-0005-0000-0000-0000E8000000}"/>
    <cellStyle name="Explanatory Text 5" xfId="233" xr:uid="{00000000-0005-0000-0000-0000E9000000}"/>
    <cellStyle name="Explanatory Text 6" xfId="234" xr:uid="{00000000-0005-0000-0000-0000EA000000}"/>
    <cellStyle name="Explanatory Text 7" xfId="235" xr:uid="{00000000-0005-0000-0000-0000EB000000}"/>
    <cellStyle name="Explanatory Text 8" xfId="236" xr:uid="{00000000-0005-0000-0000-0000EC000000}"/>
    <cellStyle name="Good 2" xfId="237" xr:uid="{00000000-0005-0000-0000-0000ED000000}"/>
    <cellStyle name="Good 2 2" xfId="238" xr:uid="{00000000-0005-0000-0000-0000EE000000}"/>
    <cellStyle name="Good 3" xfId="239" xr:uid="{00000000-0005-0000-0000-0000EF000000}"/>
    <cellStyle name="Good 4" xfId="240" xr:uid="{00000000-0005-0000-0000-0000F0000000}"/>
    <cellStyle name="Good 5" xfId="241" xr:uid="{00000000-0005-0000-0000-0000F1000000}"/>
    <cellStyle name="Good 6" xfId="242" xr:uid="{00000000-0005-0000-0000-0000F2000000}"/>
    <cellStyle name="Good 7" xfId="243" xr:uid="{00000000-0005-0000-0000-0000F3000000}"/>
    <cellStyle name="Good 8" xfId="244" xr:uid="{00000000-0005-0000-0000-0000F4000000}"/>
    <cellStyle name="Heading 1 2" xfId="245" xr:uid="{00000000-0005-0000-0000-0000F5000000}"/>
    <cellStyle name="Heading 1 3" xfId="246" xr:uid="{00000000-0005-0000-0000-0000F6000000}"/>
    <cellStyle name="Heading 1 4" xfId="247" xr:uid="{00000000-0005-0000-0000-0000F7000000}"/>
    <cellStyle name="Heading 1 5" xfId="248" xr:uid="{00000000-0005-0000-0000-0000F8000000}"/>
    <cellStyle name="Heading 1 6" xfId="249" xr:uid="{00000000-0005-0000-0000-0000F9000000}"/>
    <cellStyle name="Heading 1 7" xfId="250" xr:uid="{00000000-0005-0000-0000-0000FA000000}"/>
    <cellStyle name="Heading 2 2" xfId="251" xr:uid="{00000000-0005-0000-0000-0000FB000000}"/>
    <cellStyle name="Heading 2 3" xfId="252" xr:uid="{00000000-0005-0000-0000-0000FC000000}"/>
    <cellStyle name="Heading 2 4" xfId="253" xr:uid="{00000000-0005-0000-0000-0000FD000000}"/>
    <cellStyle name="Heading 2 5" xfId="254" xr:uid="{00000000-0005-0000-0000-0000FE000000}"/>
    <cellStyle name="Heading 2 6" xfId="255" xr:uid="{00000000-0005-0000-0000-0000FF000000}"/>
    <cellStyle name="Heading 2 7" xfId="256" xr:uid="{00000000-0005-0000-0000-000000010000}"/>
    <cellStyle name="Heading 3 2" xfId="257" xr:uid="{00000000-0005-0000-0000-000001010000}"/>
    <cellStyle name="Heading 3 3" xfId="258" xr:uid="{00000000-0005-0000-0000-000002010000}"/>
    <cellStyle name="Heading 3 4" xfId="259" xr:uid="{00000000-0005-0000-0000-000003010000}"/>
    <cellStyle name="Heading 3 5" xfId="260" xr:uid="{00000000-0005-0000-0000-000004010000}"/>
    <cellStyle name="Heading 3 6" xfId="261" xr:uid="{00000000-0005-0000-0000-000005010000}"/>
    <cellStyle name="Heading 3 7" xfId="262" xr:uid="{00000000-0005-0000-0000-000006010000}"/>
    <cellStyle name="Heading 4 2" xfId="263" xr:uid="{00000000-0005-0000-0000-000007010000}"/>
    <cellStyle name="Heading 4 3" xfId="264" xr:uid="{00000000-0005-0000-0000-000008010000}"/>
    <cellStyle name="Heading 4 4" xfId="265" xr:uid="{00000000-0005-0000-0000-000009010000}"/>
    <cellStyle name="Heading 4 5" xfId="266" xr:uid="{00000000-0005-0000-0000-00000A010000}"/>
    <cellStyle name="Heading 4 6" xfId="267" xr:uid="{00000000-0005-0000-0000-00000B010000}"/>
    <cellStyle name="Heading 4 7" xfId="268" xr:uid="{00000000-0005-0000-0000-00000C010000}"/>
    <cellStyle name="Hyperlink 2" xfId="269" xr:uid="{00000000-0005-0000-0000-00000D010000}"/>
    <cellStyle name="Input 2" xfId="270" xr:uid="{00000000-0005-0000-0000-00000E010000}"/>
    <cellStyle name="Input 2 2" xfId="271" xr:uid="{00000000-0005-0000-0000-00000F010000}"/>
    <cellStyle name="Input 3" xfId="272" xr:uid="{00000000-0005-0000-0000-000010010000}"/>
    <cellStyle name="Input 4" xfId="273" xr:uid="{00000000-0005-0000-0000-000011010000}"/>
    <cellStyle name="Input 5" xfId="274" xr:uid="{00000000-0005-0000-0000-000012010000}"/>
    <cellStyle name="Input 6" xfId="275" xr:uid="{00000000-0005-0000-0000-000013010000}"/>
    <cellStyle name="Input 7" xfId="276" xr:uid="{00000000-0005-0000-0000-000014010000}"/>
    <cellStyle name="Input 8" xfId="277" xr:uid="{00000000-0005-0000-0000-000015010000}"/>
    <cellStyle name="Linked Cell 2" xfId="278" xr:uid="{00000000-0005-0000-0000-000016010000}"/>
    <cellStyle name="Linked Cell 3" xfId="279" xr:uid="{00000000-0005-0000-0000-000017010000}"/>
    <cellStyle name="Linked Cell 4" xfId="280" xr:uid="{00000000-0005-0000-0000-000018010000}"/>
    <cellStyle name="Linked Cell 5" xfId="281" xr:uid="{00000000-0005-0000-0000-000019010000}"/>
    <cellStyle name="Linked Cell 6" xfId="282" xr:uid="{00000000-0005-0000-0000-00001A010000}"/>
    <cellStyle name="Linked Cell 7" xfId="283" xr:uid="{00000000-0005-0000-0000-00001B010000}"/>
    <cellStyle name="Neutral 2" xfId="284" xr:uid="{00000000-0005-0000-0000-00001C010000}"/>
    <cellStyle name="Neutral 2 2" xfId="285" xr:uid="{00000000-0005-0000-0000-00001D010000}"/>
    <cellStyle name="Neutral 3" xfId="286" xr:uid="{00000000-0005-0000-0000-00001E010000}"/>
    <cellStyle name="Neutral 4" xfId="287" xr:uid="{00000000-0005-0000-0000-00001F010000}"/>
    <cellStyle name="Neutral 5" xfId="288" xr:uid="{00000000-0005-0000-0000-000020010000}"/>
    <cellStyle name="Neutral 6" xfId="289" xr:uid="{00000000-0005-0000-0000-000021010000}"/>
    <cellStyle name="Neutral 7" xfId="290" xr:uid="{00000000-0005-0000-0000-000022010000}"/>
    <cellStyle name="Neutral 8" xfId="291" xr:uid="{00000000-0005-0000-0000-000023010000}"/>
    <cellStyle name="Normal" xfId="0" builtinId="0"/>
    <cellStyle name="Normal 2" xfId="292" xr:uid="{00000000-0005-0000-0000-000025010000}"/>
    <cellStyle name="Normal 2 2" xfId="293" xr:uid="{00000000-0005-0000-0000-000026010000}"/>
    <cellStyle name="Normal 3" xfId="294" xr:uid="{00000000-0005-0000-0000-000027010000}"/>
    <cellStyle name="Normal 3 2" xfId="295" xr:uid="{00000000-0005-0000-0000-000028010000}"/>
    <cellStyle name="Normal 3 3" xfId="296" xr:uid="{00000000-0005-0000-0000-000029010000}"/>
    <cellStyle name="Normal 4" xfId="297" xr:uid="{00000000-0005-0000-0000-00002A010000}"/>
    <cellStyle name="Normal 5" xfId="298" xr:uid="{00000000-0005-0000-0000-00002B010000}"/>
    <cellStyle name="Normal 6" xfId="299" xr:uid="{00000000-0005-0000-0000-00002C010000}"/>
    <cellStyle name="Normal 7" xfId="300" xr:uid="{00000000-0005-0000-0000-00002D010000}"/>
    <cellStyle name="Note 2" xfId="301" xr:uid="{00000000-0005-0000-0000-00002E010000}"/>
    <cellStyle name="Note 2 2" xfId="302" xr:uid="{00000000-0005-0000-0000-00002F010000}"/>
    <cellStyle name="Note 2 2 2" xfId="303" xr:uid="{00000000-0005-0000-0000-000030010000}"/>
    <cellStyle name="Note 3" xfId="304" xr:uid="{00000000-0005-0000-0000-000031010000}"/>
    <cellStyle name="Note 3 2" xfId="305" xr:uid="{00000000-0005-0000-0000-000032010000}"/>
    <cellStyle name="Note 4" xfId="306" xr:uid="{00000000-0005-0000-0000-000033010000}"/>
    <cellStyle name="Note 5" xfId="307" xr:uid="{00000000-0005-0000-0000-000034010000}"/>
    <cellStyle name="Note 6" xfId="308" xr:uid="{00000000-0005-0000-0000-000035010000}"/>
    <cellStyle name="Note 7" xfId="309" xr:uid="{00000000-0005-0000-0000-000036010000}"/>
    <cellStyle name="Note 8" xfId="310" xr:uid="{00000000-0005-0000-0000-000037010000}"/>
    <cellStyle name="Output 2" xfId="311" xr:uid="{00000000-0005-0000-0000-000038010000}"/>
    <cellStyle name="Output 2 2" xfId="312" xr:uid="{00000000-0005-0000-0000-000039010000}"/>
    <cellStyle name="Output 3" xfId="313" xr:uid="{00000000-0005-0000-0000-00003A010000}"/>
    <cellStyle name="Output 4" xfId="314" xr:uid="{00000000-0005-0000-0000-00003B010000}"/>
    <cellStyle name="Output 5" xfId="315" xr:uid="{00000000-0005-0000-0000-00003C010000}"/>
    <cellStyle name="Output 6" xfId="316" xr:uid="{00000000-0005-0000-0000-00003D010000}"/>
    <cellStyle name="Output 7" xfId="317" xr:uid="{00000000-0005-0000-0000-00003E010000}"/>
    <cellStyle name="Output 8" xfId="318" xr:uid="{00000000-0005-0000-0000-00003F010000}"/>
    <cellStyle name="Style 1" xfId="319" xr:uid="{00000000-0005-0000-0000-000040010000}"/>
    <cellStyle name="Title 2" xfId="320" xr:uid="{00000000-0005-0000-0000-000041010000}"/>
    <cellStyle name="Title 3" xfId="321" xr:uid="{00000000-0005-0000-0000-000042010000}"/>
    <cellStyle name="Title 4" xfId="322" xr:uid="{00000000-0005-0000-0000-000043010000}"/>
    <cellStyle name="Title 5" xfId="323" xr:uid="{00000000-0005-0000-0000-000044010000}"/>
    <cellStyle name="Title 6" xfId="324" xr:uid="{00000000-0005-0000-0000-000045010000}"/>
    <cellStyle name="Title 7" xfId="325" xr:uid="{00000000-0005-0000-0000-000046010000}"/>
    <cellStyle name="Total 2" xfId="326" xr:uid="{00000000-0005-0000-0000-000047010000}"/>
    <cellStyle name="Total 3" xfId="327" xr:uid="{00000000-0005-0000-0000-000048010000}"/>
    <cellStyle name="Total 4" xfId="328" xr:uid="{00000000-0005-0000-0000-000049010000}"/>
    <cellStyle name="Total 5" xfId="329" xr:uid="{00000000-0005-0000-0000-00004A010000}"/>
    <cellStyle name="Total 6" xfId="330" xr:uid="{00000000-0005-0000-0000-00004B010000}"/>
    <cellStyle name="Total 7" xfId="331" xr:uid="{00000000-0005-0000-0000-00004C010000}"/>
    <cellStyle name="Warning Text 2" xfId="332" xr:uid="{00000000-0005-0000-0000-00004D010000}"/>
    <cellStyle name="Warning Text 3" xfId="333" xr:uid="{00000000-0005-0000-0000-00004E010000}"/>
    <cellStyle name="Warning Text 4" xfId="334" xr:uid="{00000000-0005-0000-0000-00004F010000}"/>
    <cellStyle name="Warning Text 5" xfId="335" xr:uid="{00000000-0005-0000-0000-000050010000}"/>
    <cellStyle name="Warning Text 6" xfId="336" xr:uid="{00000000-0005-0000-0000-000051010000}"/>
    <cellStyle name="Warning Text 7" xfId="337" xr:uid="{00000000-0005-0000-0000-000052010000}"/>
  </cellStyles>
  <dxfs count="7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438150</xdr:colOff>
      <xdr:row>1</xdr:row>
      <xdr:rowOff>257174</xdr:rowOff>
    </xdr:to>
    <xdr:pic>
      <xdr:nvPicPr>
        <xdr:cNvPr id="2" name="Picture 1" descr="Velankani Group | Bangalo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952500" cy="532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54431</xdr:colOff>
      <xdr:row>0</xdr:row>
      <xdr:rowOff>0</xdr:rowOff>
    </xdr:from>
    <xdr:to>
      <xdr:col>2</xdr:col>
      <xdr:colOff>1696357</xdr:colOff>
      <xdr:row>1</xdr:row>
      <xdr:rowOff>417286</xdr:rowOff>
    </xdr:to>
    <xdr:pic>
      <xdr:nvPicPr>
        <xdr:cNvPr id="2" name="Picture 1" descr="Velankani Group | Bangalore">
          <a:extLst>
            <a:ext uri="{FF2B5EF4-FFF2-40B4-BE49-F238E27FC236}">
              <a16:creationId xmlns:a16="http://schemas.microsoft.com/office/drawing/2014/main" id="{97539DA8-460D-4B12-A3EA-48D6CBDE0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431" y="0"/>
          <a:ext cx="2737301" cy="607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66675</xdr:colOff>
      <xdr:row>1</xdr:row>
      <xdr:rowOff>244475</xdr:rowOff>
    </xdr:to>
    <xdr:pic>
      <xdr:nvPicPr>
        <xdr:cNvPr id="2" name="Picture 1" descr="Velankani Group | Bangalo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1200150" cy="49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H8" sqref="H8:H15"/>
    </sheetView>
  </sheetViews>
  <sheetFormatPr defaultColWidth="9" defaultRowHeight="12.75"/>
  <cols>
    <col min="2" max="2" width="26.1640625" customWidth="1"/>
    <col min="8" max="8" width="21" customWidth="1"/>
    <col min="9" max="9" width="21.1640625" customWidth="1"/>
    <col min="11" max="11" width="19.83203125" customWidth="1"/>
  </cols>
  <sheetData>
    <row r="1" spans="1:11" ht="21">
      <c r="A1" s="131"/>
      <c r="B1" s="132"/>
      <c r="C1" s="123" t="s">
        <v>0</v>
      </c>
      <c r="D1" s="124"/>
      <c r="E1" s="124"/>
      <c r="F1" s="124"/>
      <c r="G1" s="125"/>
      <c r="H1" s="113" t="s">
        <v>1</v>
      </c>
      <c r="I1" s="114"/>
      <c r="J1" s="115" t="s">
        <v>364</v>
      </c>
      <c r="K1" s="116"/>
    </row>
    <row r="2" spans="1:11" ht="42.95" customHeight="1">
      <c r="A2" s="133"/>
      <c r="B2" s="134"/>
      <c r="C2" s="126"/>
      <c r="D2" s="127"/>
      <c r="E2" s="127"/>
      <c r="F2" s="127"/>
      <c r="G2" s="128"/>
      <c r="H2" s="115" t="s">
        <v>2</v>
      </c>
      <c r="I2" s="116"/>
      <c r="J2" s="129"/>
      <c r="K2" s="130"/>
    </row>
    <row r="3" spans="1:11" ht="18">
      <c r="A3" s="117" t="s">
        <v>3</v>
      </c>
      <c r="B3" s="118"/>
      <c r="C3" s="118" t="s">
        <v>4</v>
      </c>
      <c r="D3" s="118"/>
      <c r="E3" s="118"/>
      <c r="F3" s="118"/>
      <c r="G3" s="118"/>
      <c r="H3" s="118"/>
      <c r="I3" s="118"/>
      <c r="J3" s="118"/>
      <c r="K3" s="119"/>
    </row>
    <row r="4" spans="1:11" ht="18">
      <c r="A4" s="120" t="s">
        <v>5</v>
      </c>
      <c r="B4" s="121"/>
      <c r="C4" s="121" t="s">
        <v>44</v>
      </c>
      <c r="D4" s="121"/>
      <c r="E4" s="121"/>
      <c r="F4" s="121"/>
      <c r="G4" s="121"/>
      <c r="H4" s="121"/>
      <c r="I4" s="121"/>
      <c r="J4" s="121"/>
      <c r="K4" s="122"/>
    </row>
    <row r="5" spans="1:11" ht="18.75" thickBot="1">
      <c r="A5" s="109" t="s">
        <v>365</v>
      </c>
      <c r="B5" s="110"/>
      <c r="C5" s="111">
        <v>1</v>
      </c>
      <c r="D5" s="111"/>
      <c r="E5" s="111"/>
      <c r="F5" s="111"/>
      <c r="G5" s="111"/>
      <c r="H5" s="111"/>
      <c r="I5" s="111"/>
      <c r="J5" s="111"/>
      <c r="K5" s="112"/>
    </row>
    <row r="6" spans="1:11" ht="30.75" thickBot="1">
      <c r="A6" s="96" t="s">
        <v>6</v>
      </c>
      <c r="B6" s="97"/>
      <c r="C6" s="4" t="s">
        <v>7</v>
      </c>
      <c r="D6" s="98" t="s">
        <v>8</v>
      </c>
      <c r="E6" s="99"/>
      <c r="F6" s="99"/>
      <c r="G6" s="100"/>
      <c r="H6" s="3" t="s">
        <v>9</v>
      </c>
      <c r="I6" s="3" t="s">
        <v>10</v>
      </c>
      <c r="J6" s="97" t="s">
        <v>11</v>
      </c>
      <c r="K6" s="101"/>
    </row>
    <row r="7" spans="1:11" ht="60" customHeight="1">
      <c r="A7" s="102">
        <v>45445</v>
      </c>
      <c r="B7" s="103"/>
      <c r="C7" s="56">
        <v>1</v>
      </c>
      <c r="D7" s="104" t="s">
        <v>12</v>
      </c>
      <c r="E7" s="105"/>
      <c r="F7" s="105"/>
      <c r="G7" s="106"/>
      <c r="H7" s="5" t="s">
        <v>362</v>
      </c>
      <c r="I7" s="5" t="s">
        <v>363</v>
      </c>
      <c r="J7" s="107" t="s">
        <v>367</v>
      </c>
      <c r="K7" s="108"/>
    </row>
    <row r="8" spans="1:11" ht="15">
      <c r="A8" s="93"/>
      <c r="B8" s="94"/>
      <c r="C8" s="6"/>
      <c r="D8" s="75"/>
      <c r="E8" s="76"/>
      <c r="F8" s="76"/>
      <c r="G8" s="77"/>
      <c r="H8" s="5"/>
      <c r="I8" s="5"/>
      <c r="J8" s="89"/>
      <c r="K8" s="90"/>
    </row>
    <row r="9" spans="1:11" ht="15">
      <c r="A9" s="93"/>
      <c r="B9" s="94"/>
      <c r="C9" s="6"/>
      <c r="D9" s="75"/>
      <c r="E9" s="76"/>
      <c r="F9" s="76"/>
      <c r="G9" s="77"/>
      <c r="H9" s="5"/>
      <c r="I9" s="5"/>
      <c r="J9" s="89"/>
      <c r="K9" s="90"/>
    </row>
    <row r="10" spans="1:11" ht="15">
      <c r="A10" s="93"/>
      <c r="B10" s="94"/>
      <c r="C10" s="6"/>
      <c r="D10" s="95"/>
      <c r="E10" s="95"/>
      <c r="F10" s="95"/>
      <c r="G10" s="95"/>
      <c r="H10" s="7"/>
      <c r="I10" s="7"/>
      <c r="J10" s="89"/>
      <c r="K10" s="90"/>
    </row>
    <row r="11" spans="1:11" ht="15">
      <c r="A11" s="87"/>
      <c r="B11" s="88"/>
      <c r="C11" s="8"/>
      <c r="D11" s="75"/>
      <c r="E11" s="76"/>
      <c r="F11" s="76"/>
      <c r="G11" s="77"/>
      <c r="H11" s="5"/>
      <c r="I11" s="5"/>
      <c r="J11" s="89"/>
      <c r="K11" s="90"/>
    </row>
    <row r="12" spans="1:11" ht="15">
      <c r="A12" s="87"/>
      <c r="B12" s="88"/>
      <c r="C12" s="8"/>
      <c r="D12" s="75"/>
      <c r="E12" s="76"/>
      <c r="F12" s="76"/>
      <c r="G12" s="77"/>
      <c r="H12" s="5"/>
      <c r="I12" s="5"/>
      <c r="J12" s="89"/>
      <c r="K12" s="90"/>
    </row>
    <row r="13" spans="1:11" ht="15">
      <c r="A13" s="91"/>
      <c r="B13" s="92"/>
      <c r="C13" s="9"/>
      <c r="D13" s="75"/>
      <c r="E13" s="76"/>
      <c r="F13" s="76"/>
      <c r="G13" s="77"/>
      <c r="H13" s="10"/>
      <c r="I13" s="10"/>
      <c r="J13" s="78"/>
      <c r="K13" s="79"/>
    </row>
    <row r="14" spans="1:11" ht="15">
      <c r="A14" s="73"/>
      <c r="B14" s="74"/>
      <c r="C14" s="9"/>
      <c r="D14" s="75"/>
      <c r="E14" s="76"/>
      <c r="F14" s="76"/>
      <c r="G14" s="77"/>
      <c r="H14" s="10"/>
      <c r="I14" s="10"/>
      <c r="J14" s="78"/>
      <c r="K14" s="79"/>
    </row>
    <row r="15" spans="1:11" ht="15">
      <c r="A15" s="80"/>
      <c r="B15" s="81"/>
      <c r="C15" s="11"/>
      <c r="D15" s="82"/>
      <c r="E15" s="83"/>
      <c r="F15" s="83"/>
      <c r="G15" s="84"/>
      <c r="H15" s="12"/>
      <c r="I15" s="12"/>
      <c r="J15" s="85"/>
      <c r="K15" s="86"/>
    </row>
  </sheetData>
  <mergeCells count="41">
    <mergeCell ref="A5:B5"/>
    <mergeCell ref="C5:K5"/>
    <mergeCell ref="H1:I1"/>
    <mergeCell ref="H2:I2"/>
    <mergeCell ref="A3:B3"/>
    <mergeCell ref="C3:K3"/>
    <mergeCell ref="A4:B4"/>
    <mergeCell ref="C4:K4"/>
    <mergeCell ref="C1:G2"/>
    <mergeCell ref="J1:K2"/>
    <mergeCell ref="A1:B2"/>
    <mergeCell ref="A6:B6"/>
    <mergeCell ref="D6:G6"/>
    <mergeCell ref="J6:K6"/>
    <mergeCell ref="A7:B7"/>
    <mergeCell ref="D7:G7"/>
    <mergeCell ref="J7:K7"/>
    <mergeCell ref="A8:B8"/>
    <mergeCell ref="D8:G8"/>
    <mergeCell ref="J8:K8"/>
    <mergeCell ref="A9:B9"/>
    <mergeCell ref="D9:G9"/>
    <mergeCell ref="J9:K9"/>
    <mergeCell ref="A10:B10"/>
    <mergeCell ref="D10:G10"/>
    <mergeCell ref="J10:K10"/>
    <mergeCell ref="A11:B11"/>
    <mergeCell ref="D11:G11"/>
    <mergeCell ref="J11:K11"/>
    <mergeCell ref="A12:B12"/>
    <mergeCell ref="D12:G12"/>
    <mergeCell ref="J12:K12"/>
    <mergeCell ref="A13:B13"/>
    <mergeCell ref="D13:G13"/>
    <mergeCell ref="J13:K13"/>
    <mergeCell ref="A14:B14"/>
    <mergeCell ref="D14:G14"/>
    <mergeCell ref="J14:K14"/>
    <mergeCell ref="A15:B15"/>
    <mergeCell ref="D15:G15"/>
    <mergeCell ref="J15:K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E31B-DAB6-495E-8E64-B34F1AFAEC30}">
  <dimension ref="A1:AY94"/>
  <sheetViews>
    <sheetView tabSelected="1" zoomScale="70" zoomScaleNormal="70" workbookViewId="0">
      <pane ySplit="6" topLeftCell="A82" activePane="bottomLeft" state="frozen"/>
      <selection pane="bottomLeft" activeCell="I101" sqref="I101"/>
    </sheetView>
  </sheetViews>
  <sheetFormatPr defaultColWidth="9" defaultRowHeight="15" customHeight="1"/>
  <cols>
    <col min="1" max="1" width="11.1640625" style="1" customWidth="1"/>
    <col min="2" max="2" width="8" style="1" bestFit="1" customWidth="1"/>
    <col min="3" max="3" width="29.83203125" style="54" customWidth="1"/>
    <col min="4" max="4" width="44.83203125" style="1" customWidth="1"/>
    <col min="5" max="5" width="31.5" style="1" customWidth="1"/>
    <col min="6" max="6" width="39.33203125" style="1" customWidth="1"/>
    <col min="7" max="7" width="17.1640625" style="1" customWidth="1"/>
    <col min="8" max="8" width="66.1640625" style="55" bestFit="1" customWidth="1"/>
    <col min="9" max="9" width="42" style="55" customWidth="1"/>
    <col min="10" max="10" width="31" style="55" customWidth="1"/>
    <col min="11" max="11" width="19.1640625" customWidth="1"/>
    <col min="12" max="12" width="15.5" customWidth="1"/>
    <col min="13" max="13" width="9" customWidth="1"/>
    <col min="14" max="14" width="14.6640625" bestFit="1" customWidth="1"/>
    <col min="15" max="15" width="15.1640625" bestFit="1" customWidth="1"/>
    <col min="16" max="16" width="9" customWidth="1"/>
  </cols>
  <sheetData>
    <row r="1" spans="1:51" ht="15" customHeight="1">
      <c r="A1" s="135"/>
      <c r="B1" s="135"/>
      <c r="C1" s="136"/>
      <c r="D1" s="139" t="s">
        <v>13</v>
      </c>
      <c r="E1" s="140"/>
      <c r="F1" s="140"/>
      <c r="G1" s="140"/>
      <c r="H1" s="140"/>
      <c r="I1" s="140"/>
      <c r="J1" s="141"/>
      <c r="K1" s="145" t="s">
        <v>1</v>
      </c>
      <c r="L1" s="145"/>
      <c r="M1" s="145"/>
      <c r="N1" s="146" t="s">
        <v>364</v>
      </c>
      <c r="O1" s="147"/>
      <c r="P1" s="148"/>
    </row>
    <row r="2" spans="1:51" ht="33.75" customHeight="1">
      <c r="A2" s="137"/>
      <c r="B2" s="137"/>
      <c r="C2" s="138"/>
      <c r="D2" s="142"/>
      <c r="E2" s="143"/>
      <c r="F2" s="143"/>
      <c r="G2" s="143"/>
      <c r="H2" s="143"/>
      <c r="I2" s="143"/>
      <c r="J2" s="144"/>
      <c r="K2" s="152" t="s">
        <v>2</v>
      </c>
      <c r="L2" s="153"/>
      <c r="M2" s="154"/>
      <c r="N2" s="149"/>
      <c r="O2" s="150"/>
      <c r="P2" s="151"/>
    </row>
    <row r="3" spans="1:51" s="13" customFormat="1" ht="30.6" customHeight="1">
      <c r="A3" s="155" t="s">
        <v>3</v>
      </c>
      <c r="B3" s="155"/>
      <c r="C3" s="155"/>
      <c r="D3" s="159" t="s">
        <v>4</v>
      </c>
      <c r="E3" s="160"/>
      <c r="F3" s="160"/>
      <c r="G3" s="160"/>
      <c r="H3" s="161"/>
      <c r="I3" s="23"/>
      <c r="J3" s="24" t="s">
        <v>14</v>
      </c>
      <c r="K3" s="65">
        <v>1</v>
      </c>
      <c r="L3" s="155" t="s">
        <v>366</v>
      </c>
      <c r="M3" s="155"/>
      <c r="N3" s="156"/>
      <c r="O3" s="156"/>
      <c r="P3" s="158">
        <v>1</v>
      </c>
    </row>
    <row r="4" spans="1:51" s="13" customFormat="1" ht="15" customHeight="1">
      <c r="A4" s="155" t="s">
        <v>15</v>
      </c>
      <c r="B4" s="155"/>
      <c r="C4" s="155"/>
      <c r="D4" s="63" t="s">
        <v>44</v>
      </c>
      <c r="E4" s="22"/>
      <c r="F4" s="22"/>
      <c r="G4" s="22"/>
      <c r="H4" s="24" t="s">
        <v>16</v>
      </c>
      <c r="I4" s="67" t="s">
        <v>17</v>
      </c>
      <c r="J4" s="24" t="s">
        <v>18</v>
      </c>
      <c r="K4" s="66">
        <v>45445</v>
      </c>
      <c r="L4" s="155"/>
      <c r="M4" s="155"/>
      <c r="N4" s="155"/>
      <c r="O4" s="155"/>
      <c r="P4" s="158"/>
    </row>
    <row r="5" spans="1:51" s="13" customFormat="1" ht="15" customHeight="1">
      <c r="A5" s="157" t="s">
        <v>19</v>
      </c>
      <c r="B5" s="157"/>
      <c r="C5" s="157"/>
      <c r="D5" s="72">
        <f>IF(D3="","",COUNTA(C7:C109))</f>
        <v>86</v>
      </c>
      <c r="E5" s="22"/>
      <c r="F5" s="22"/>
      <c r="G5" s="22"/>
      <c r="H5" s="25" t="s">
        <v>20</v>
      </c>
      <c r="I5" s="64">
        <f>IF(D3="","",(SUMIF(O7:O85,"SMT",(L7:L85))))</f>
        <v>34</v>
      </c>
      <c r="J5" s="25" t="s">
        <v>21</v>
      </c>
      <c r="K5" s="19">
        <f>IF(D3="","",(SUMIF(O7:O85,"PTH",(L7:L85))))</f>
        <v>10</v>
      </c>
      <c r="L5" s="155"/>
      <c r="M5" s="155"/>
      <c r="N5" s="155"/>
      <c r="O5" s="155"/>
      <c r="P5" s="158"/>
    </row>
    <row r="6" spans="1:51" s="30" customFormat="1" ht="42">
      <c r="A6" s="26" t="s">
        <v>22</v>
      </c>
      <c r="B6" s="26" t="s">
        <v>23</v>
      </c>
      <c r="C6" s="27" t="s">
        <v>24</v>
      </c>
      <c r="D6" s="26" t="s">
        <v>25</v>
      </c>
      <c r="E6" s="26" t="s">
        <v>26</v>
      </c>
      <c r="F6" s="26" t="s">
        <v>27</v>
      </c>
      <c r="G6" s="26" t="s">
        <v>28</v>
      </c>
      <c r="H6" s="28" t="s">
        <v>29</v>
      </c>
      <c r="I6" s="28" t="s">
        <v>30</v>
      </c>
      <c r="J6" s="28" t="s">
        <v>31</v>
      </c>
      <c r="K6" s="29" t="s">
        <v>32</v>
      </c>
      <c r="L6" s="29" t="s">
        <v>33</v>
      </c>
      <c r="M6" s="29" t="s">
        <v>34</v>
      </c>
      <c r="N6" s="29" t="s">
        <v>35</v>
      </c>
      <c r="O6" s="29" t="s">
        <v>36</v>
      </c>
      <c r="P6" s="29" t="s">
        <v>37</v>
      </c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</row>
    <row r="7" spans="1:51" s="13" customFormat="1" ht="15.75">
      <c r="A7" s="166">
        <v>1</v>
      </c>
      <c r="B7" s="168">
        <v>2</v>
      </c>
      <c r="C7" s="31" t="s">
        <v>38</v>
      </c>
      <c r="D7" s="168">
        <v>1</v>
      </c>
      <c r="E7" s="164" t="s">
        <v>39</v>
      </c>
      <c r="F7" s="164" t="s">
        <v>40</v>
      </c>
      <c r="G7" s="168" t="s">
        <v>41</v>
      </c>
      <c r="H7" s="32" t="s">
        <v>42</v>
      </c>
      <c r="I7" s="32" t="s">
        <v>43</v>
      </c>
      <c r="J7" s="32" t="s">
        <v>40</v>
      </c>
      <c r="K7" s="162" t="s">
        <v>44</v>
      </c>
      <c r="L7" s="164">
        <v>1</v>
      </c>
      <c r="M7" s="162" t="s">
        <v>45</v>
      </c>
      <c r="N7" s="164" t="s">
        <v>46</v>
      </c>
      <c r="O7" s="162" t="s">
        <v>47</v>
      </c>
      <c r="P7" s="162"/>
    </row>
    <row r="8" spans="1:51" s="13" customFormat="1" ht="15.75">
      <c r="A8" s="167"/>
      <c r="B8" s="169"/>
      <c r="C8" s="31" t="s">
        <v>38</v>
      </c>
      <c r="D8" s="169"/>
      <c r="E8" s="165"/>
      <c r="F8" s="165"/>
      <c r="G8" s="169"/>
      <c r="H8" s="32" t="s">
        <v>42</v>
      </c>
      <c r="I8" s="32" t="s">
        <v>43</v>
      </c>
      <c r="J8" s="32" t="s">
        <v>285</v>
      </c>
      <c r="K8" s="163"/>
      <c r="L8" s="165"/>
      <c r="M8" s="163"/>
      <c r="N8" s="165"/>
      <c r="O8" s="163"/>
      <c r="P8" s="163"/>
    </row>
    <row r="9" spans="1:51" s="13" customFormat="1" ht="15.75">
      <c r="A9" s="33">
        <v>2</v>
      </c>
      <c r="B9" s="34">
        <v>2</v>
      </c>
      <c r="C9" s="35" t="s">
        <v>48</v>
      </c>
      <c r="D9" s="34">
        <v>1</v>
      </c>
      <c r="E9" s="36" t="s">
        <v>49</v>
      </c>
      <c r="F9" s="36" t="s">
        <v>50</v>
      </c>
      <c r="G9" s="34" t="s">
        <v>51</v>
      </c>
      <c r="H9" s="37" t="s">
        <v>52</v>
      </c>
      <c r="I9" s="37" t="s">
        <v>53</v>
      </c>
      <c r="J9" s="37" t="s">
        <v>54</v>
      </c>
      <c r="K9" s="38" t="s">
        <v>44</v>
      </c>
      <c r="L9" s="36">
        <v>1</v>
      </c>
      <c r="M9" s="38" t="s">
        <v>45</v>
      </c>
      <c r="N9" s="36" t="s">
        <v>55</v>
      </c>
      <c r="O9" s="38" t="s">
        <v>56</v>
      </c>
      <c r="P9" s="38"/>
    </row>
    <row r="10" spans="1:51" s="13" customFormat="1" ht="15.75">
      <c r="A10" s="166">
        <v>3</v>
      </c>
      <c r="B10" s="168">
        <v>2</v>
      </c>
      <c r="C10" s="39" t="s">
        <v>57</v>
      </c>
      <c r="D10" s="168">
        <v>1</v>
      </c>
      <c r="E10" s="174" t="s">
        <v>58</v>
      </c>
      <c r="F10" s="164" t="s">
        <v>59</v>
      </c>
      <c r="G10" s="168" t="s">
        <v>51</v>
      </c>
      <c r="H10" s="37" t="s">
        <v>60</v>
      </c>
      <c r="I10" s="37" t="s">
        <v>286</v>
      </c>
      <c r="J10" s="40" t="s">
        <v>287</v>
      </c>
      <c r="K10" s="162" t="s">
        <v>44</v>
      </c>
      <c r="L10" s="164">
        <v>1</v>
      </c>
      <c r="M10" s="162" t="s">
        <v>45</v>
      </c>
      <c r="N10" s="164" t="s">
        <v>61</v>
      </c>
      <c r="O10" s="162" t="s">
        <v>47</v>
      </c>
      <c r="P10" s="162"/>
    </row>
    <row r="11" spans="1:51" s="13" customFormat="1" ht="15.75">
      <c r="A11" s="172"/>
      <c r="B11" s="173"/>
      <c r="C11" s="39" t="s">
        <v>57</v>
      </c>
      <c r="D11" s="173"/>
      <c r="E11" s="175"/>
      <c r="F11" s="171"/>
      <c r="G11" s="173"/>
      <c r="H11" s="37" t="s">
        <v>60</v>
      </c>
      <c r="I11" s="37" t="s">
        <v>288</v>
      </c>
      <c r="J11" s="40" t="s">
        <v>289</v>
      </c>
      <c r="K11" s="170"/>
      <c r="L11" s="171"/>
      <c r="M11" s="170"/>
      <c r="N11" s="171"/>
      <c r="O11" s="170"/>
      <c r="P11" s="170"/>
    </row>
    <row r="12" spans="1:51" s="13" customFormat="1" ht="15.75">
      <c r="A12" s="172"/>
      <c r="B12" s="173"/>
      <c r="C12" s="39" t="s">
        <v>57</v>
      </c>
      <c r="D12" s="173"/>
      <c r="E12" s="175"/>
      <c r="F12" s="171"/>
      <c r="G12" s="173"/>
      <c r="H12" s="37" t="s">
        <v>60</v>
      </c>
      <c r="I12" s="37" t="s">
        <v>286</v>
      </c>
      <c r="J12" s="40" t="s">
        <v>290</v>
      </c>
      <c r="K12" s="170"/>
      <c r="L12" s="171"/>
      <c r="M12" s="170"/>
      <c r="N12" s="171"/>
      <c r="O12" s="170"/>
      <c r="P12" s="170"/>
    </row>
    <row r="13" spans="1:51" s="13" customFormat="1" ht="15.75">
      <c r="A13" s="172"/>
      <c r="B13" s="173"/>
      <c r="C13" s="39" t="s">
        <v>57</v>
      </c>
      <c r="D13" s="173"/>
      <c r="E13" s="175"/>
      <c r="F13" s="171"/>
      <c r="G13" s="173"/>
      <c r="H13" s="37" t="s">
        <v>60</v>
      </c>
      <c r="I13" s="37" t="s">
        <v>291</v>
      </c>
      <c r="J13" s="40" t="s">
        <v>292</v>
      </c>
      <c r="K13" s="170"/>
      <c r="L13" s="171"/>
      <c r="M13" s="170"/>
      <c r="N13" s="171"/>
      <c r="O13" s="170"/>
      <c r="P13" s="170"/>
    </row>
    <row r="14" spans="1:51" s="13" customFormat="1" ht="15.75">
      <c r="A14" s="167"/>
      <c r="B14" s="169"/>
      <c r="C14" s="39" t="s">
        <v>57</v>
      </c>
      <c r="D14" s="169"/>
      <c r="E14" s="176"/>
      <c r="F14" s="165"/>
      <c r="G14" s="169"/>
      <c r="H14" s="37" t="s">
        <v>60</v>
      </c>
      <c r="I14" s="37" t="s">
        <v>293</v>
      </c>
      <c r="J14" s="40" t="s">
        <v>294</v>
      </c>
      <c r="K14" s="163"/>
      <c r="L14" s="165"/>
      <c r="M14" s="163"/>
      <c r="N14" s="165"/>
      <c r="O14" s="163"/>
      <c r="P14" s="163"/>
    </row>
    <row r="15" spans="1:51" s="15" customFormat="1" ht="15.75">
      <c r="A15" s="166">
        <v>4</v>
      </c>
      <c r="B15" s="168">
        <v>2</v>
      </c>
      <c r="C15" s="39" t="s">
        <v>62</v>
      </c>
      <c r="D15" s="168">
        <v>1</v>
      </c>
      <c r="E15" s="164" t="s">
        <v>63</v>
      </c>
      <c r="F15" s="164" t="s">
        <v>64</v>
      </c>
      <c r="G15" s="168" t="s">
        <v>51</v>
      </c>
      <c r="H15" s="37" t="s">
        <v>65</v>
      </c>
      <c r="I15" s="37" t="s">
        <v>295</v>
      </c>
      <c r="J15" s="37" t="s">
        <v>296</v>
      </c>
      <c r="K15" s="162" t="s">
        <v>44</v>
      </c>
      <c r="L15" s="164">
        <v>4</v>
      </c>
      <c r="M15" s="162" t="s">
        <v>45</v>
      </c>
      <c r="N15" s="164" t="s">
        <v>66</v>
      </c>
      <c r="O15" s="162" t="s">
        <v>47</v>
      </c>
      <c r="P15" s="162"/>
    </row>
    <row r="16" spans="1:51" s="15" customFormat="1" ht="15.75">
      <c r="A16" s="172"/>
      <c r="B16" s="173"/>
      <c r="C16" s="39" t="s">
        <v>62</v>
      </c>
      <c r="D16" s="173"/>
      <c r="E16" s="171"/>
      <c r="F16" s="171"/>
      <c r="G16" s="173"/>
      <c r="H16" s="37" t="s">
        <v>65</v>
      </c>
      <c r="I16" s="37" t="s">
        <v>126</v>
      </c>
      <c r="J16" s="37" t="s">
        <v>297</v>
      </c>
      <c r="K16" s="170"/>
      <c r="L16" s="171"/>
      <c r="M16" s="170"/>
      <c r="N16" s="171"/>
      <c r="O16" s="170"/>
      <c r="P16" s="170"/>
    </row>
    <row r="17" spans="1:16" s="15" customFormat="1" ht="15.75">
      <c r="A17" s="172"/>
      <c r="B17" s="173"/>
      <c r="C17" s="39" t="s">
        <v>62</v>
      </c>
      <c r="D17" s="173"/>
      <c r="E17" s="171"/>
      <c r="F17" s="171"/>
      <c r="G17" s="173"/>
      <c r="H17" s="37" t="s">
        <v>65</v>
      </c>
      <c r="I17" s="37" t="s">
        <v>286</v>
      </c>
      <c r="J17" s="37" t="s">
        <v>298</v>
      </c>
      <c r="K17" s="170"/>
      <c r="L17" s="171"/>
      <c r="M17" s="170"/>
      <c r="N17" s="171"/>
      <c r="O17" s="170"/>
      <c r="P17" s="170"/>
    </row>
    <row r="18" spans="1:16" s="15" customFormat="1" ht="15.75">
      <c r="A18" s="167"/>
      <c r="B18" s="169"/>
      <c r="C18" s="39" t="s">
        <v>62</v>
      </c>
      <c r="D18" s="169"/>
      <c r="E18" s="165"/>
      <c r="F18" s="165"/>
      <c r="G18" s="169"/>
      <c r="H18" s="37" t="s">
        <v>65</v>
      </c>
      <c r="I18" s="37" t="s">
        <v>200</v>
      </c>
      <c r="J18" s="37" t="s">
        <v>299</v>
      </c>
      <c r="K18" s="163"/>
      <c r="L18" s="165"/>
      <c r="M18" s="163"/>
      <c r="N18" s="165"/>
      <c r="O18" s="163"/>
      <c r="P18" s="163"/>
    </row>
    <row r="19" spans="1:16" s="15" customFormat="1" ht="15.75">
      <c r="A19" s="166">
        <v>5</v>
      </c>
      <c r="B19" s="168">
        <v>2</v>
      </c>
      <c r="C19" s="39" t="s">
        <v>67</v>
      </c>
      <c r="D19" s="177">
        <v>1</v>
      </c>
      <c r="E19" s="164" t="s">
        <v>68</v>
      </c>
      <c r="F19" s="164" t="s">
        <v>69</v>
      </c>
      <c r="G19" s="168" t="s">
        <v>51</v>
      </c>
      <c r="H19" s="37" t="s">
        <v>70</v>
      </c>
      <c r="I19" s="37" t="s">
        <v>300</v>
      </c>
      <c r="J19" s="41" t="s">
        <v>301</v>
      </c>
      <c r="K19" s="162" t="s">
        <v>44</v>
      </c>
      <c r="L19" s="164">
        <v>1</v>
      </c>
      <c r="M19" s="162" t="s">
        <v>45</v>
      </c>
      <c r="N19" s="164" t="s">
        <v>71</v>
      </c>
      <c r="O19" s="162" t="s">
        <v>56</v>
      </c>
      <c r="P19" s="162"/>
    </row>
    <row r="20" spans="1:16" s="15" customFormat="1" ht="15.75">
      <c r="A20" s="172"/>
      <c r="B20" s="173"/>
      <c r="C20" s="39" t="s">
        <v>67</v>
      </c>
      <c r="D20" s="178"/>
      <c r="E20" s="171"/>
      <c r="F20" s="171"/>
      <c r="G20" s="173"/>
      <c r="H20" s="37" t="s">
        <v>70</v>
      </c>
      <c r="I20" s="37" t="s">
        <v>302</v>
      </c>
      <c r="J20" s="41" t="s">
        <v>303</v>
      </c>
      <c r="K20" s="170"/>
      <c r="L20" s="171"/>
      <c r="M20" s="170"/>
      <c r="N20" s="171"/>
      <c r="O20" s="170"/>
      <c r="P20" s="170"/>
    </row>
    <row r="21" spans="1:16" s="15" customFormat="1" ht="15.75">
      <c r="A21" s="172"/>
      <c r="B21" s="173"/>
      <c r="C21" s="39" t="s">
        <v>67</v>
      </c>
      <c r="D21" s="178"/>
      <c r="E21" s="171"/>
      <c r="F21" s="171"/>
      <c r="G21" s="173"/>
      <c r="H21" s="37" t="s">
        <v>70</v>
      </c>
      <c r="I21" s="37" t="s">
        <v>304</v>
      </c>
      <c r="J21" s="41" t="s">
        <v>305</v>
      </c>
      <c r="K21" s="170"/>
      <c r="L21" s="171"/>
      <c r="M21" s="170"/>
      <c r="N21" s="171"/>
      <c r="O21" s="170"/>
      <c r="P21" s="170"/>
    </row>
    <row r="22" spans="1:16" s="15" customFormat="1" ht="15.75">
      <c r="A22" s="167"/>
      <c r="B22" s="169"/>
      <c r="C22" s="39" t="s">
        <v>67</v>
      </c>
      <c r="D22" s="179"/>
      <c r="E22" s="165"/>
      <c r="F22" s="165"/>
      <c r="G22" s="169"/>
      <c r="H22" s="37" t="s">
        <v>70</v>
      </c>
      <c r="I22" s="37" t="s">
        <v>53</v>
      </c>
      <c r="J22" s="41" t="s">
        <v>306</v>
      </c>
      <c r="K22" s="163"/>
      <c r="L22" s="165"/>
      <c r="M22" s="163"/>
      <c r="N22" s="165"/>
      <c r="O22" s="163"/>
      <c r="P22" s="163"/>
    </row>
    <row r="23" spans="1:16" s="15" customFormat="1" ht="15.75">
      <c r="A23" s="166">
        <v>6</v>
      </c>
      <c r="B23" s="168">
        <v>2</v>
      </c>
      <c r="C23" s="39" t="s">
        <v>72</v>
      </c>
      <c r="D23" s="168">
        <v>1</v>
      </c>
      <c r="E23" s="164" t="s">
        <v>73</v>
      </c>
      <c r="F23" s="164" t="s">
        <v>64</v>
      </c>
      <c r="G23" s="168" t="s">
        <v>51</v>
      </c>
      <c r="H23" s="37" t="s">
        <v>74</v>
      </c>
      <c r="I23" s="37" t="s">
        <v>307</v>
      </c>
      <c r="J23" s="37" t="s">
        <v>308</v>
      </c>
      <c r="K23" s="162" t="s">
        <v>44</v>
      </c>
      <c r="L23" s="164">
        <v>1</v>
      </c>
      <c r="M23" s="162" t="s">
        <v>45</v>
      </c>
      <c r="N23" s="164" t="s">
        <v>75</v>
      </c>
      <c r="O23" s="162" t="s">
        <v>47</v>
      </c>
      <c r="P23" s="162"/>
    </row>
    <row r="24" spans="1:16" s="15" customFormat="1" ht="15.75">
      <c r="A24" s="172"/>
      <c r="B24" s="173"/>
      <c r="C24" s="39" t="s">
        <v>72</v>
      </c>
      <c r="D24" s="173"/>
      <c r="E24" s="171"/>
      <c r="F24" s="171"/>
      <c r="G24" s="173"/>
      <c r="H24" s="37" t="s">
        <v>74</v>
      </c>
      <c r="I24" s="37" t="s">
        <v>309</v>
      </c>
      <c r="J24" s="37" t="s">
        <v>310</v>
      </c>
      <c r="K24" s="170"/>
      <c r="L24" s="171"/>
      <c r="M24" s="170"/>
      <c r="N24" s="171"/>
      <c r="O24" s="170"/>
      <c r="P24" s="170"/>
    </row>
    <row r="25" spans="1:16" s="15" customFormat="1" ht="15.75">
      <c r="A25" s="172"/>
      <c r="B25" s="173"/>
      <c r="C25" s="39" t="s">
        <v>72</v>
      </c>
      <c r="D25" s="173"/>
      <c r="E25" s="171"/>
      <c r="F25" s="171"/>
      <c r="G25" s="173"/>
      <c r="H25" s="37" t="s">
        <v>74</v>
      </c>
      <c r="I25" s="37" t="s">
        <v>126</v>
      </c>
      <c r="J25" s="37" t="s">
        <v>311</v>
      </c>
      <c r="K25" s="170"/>
      <c r="L25" s="171"/>
      <c r="M25" s="170"/>
      <c r="N25" s="171"/>
      <c r="O25" s="170"/>
      <c r="P25" s="170"/>
    </row>
    <row r="26" spans="1:16" s="15" customFormat="1" ht="15.75">
      <c r="A26" s="167"/>
      <c r="B26" s="169"/>
      <c r="C26" s="39" t="s">
        <v>72</v>
      </c>
      <c r="D26" s="169"/>
      <c r="E26" s="165"/>
      <c r="F26" s="165"/>
      <c r="G26" s="169"/>
      <c r="H26" s="37" t="s">
        <v>74</v>
      </c>
      <c r="I26" s="37" t="s">
        <v>53</v>
      </c>
      <c r="J26" s="37" t="s">
        <v>312</v>
      </c>
      <c r="K26" s="163"/>
      <c r="L26" s="165"/>
      <c r="M26" s="163"/>
      <c r="N26" s="165"/>
      <c r="O26" s="163"/>
      <c r="P26" s="163"/>
    </row>
    <row r="27" spans="1:16" s="13" customFormat="1" ht="15.75">
      <c r="A27" s="166">
        <v>7</v>
      </c>
      <c r="B27" s="168">
        <v>2</v>
      </c>
      <c r="C27" s="35" t="s">
        <v>76</v>
      </c>
      <c r="D27" s="168">
        <v>1</v>
      </c>
      <c r="E27" s="164" t="s">
        <v>77</v>
      </c>
      <c r="F27" s="164" t="s">
        <v>59</v>
      </c>
      <c r="G27" s="168" t="s">
        <v>51</v>
      </c>
      <c r="H27" s="37" t="s">
        <v>78</v>
      </c>
      <c r="I27" s="37" t="s">
        <v>53</v>
      </c>
      <c r="J27" s="37" t="s">
        <v>313</v>
      </c>
      <c r="K27" s="162" t="s">
        <v>44</v>
      </c>
      <c r="L27" s="164">
        <v>1</v>
      </c>
      <c r="M27" s="162" t="s">
        <v>45</v>
      </c>
      <c r="N27" s="164" t="s">
        <v>79</v>
      </c>
      <c r="O27" s="162" t="s">
        <v>47</v>
      </c>
      <c r="P27" s="162"/>
    </row>
    <row r="28" spans="1:16" s="13" customFormat="1" ht="15.75">
      <c r="A28" s="172"/>
      <c r="B28" s="173"/>
      <c r="C28" s="35" t="s">
        <v>76</v>
      </c>
      <c r="D28" s="173"/>
      <c r="E28" s="171"/>
      <c r="F28" s="171"/>
      <c r="G28" s="173"/>
      <c r="H28" s="37" t="s">
        <v>78</v>
      </c>
      <c r="I28" s="37" t="s">
        <v>309</v>
      </c>
      <c r="J28" s="37" t="s">
        <v>314</v>
      </c>
      <c r="K28" s="170"/>
      <c r="L28" s="171"/>
      <c r="M28" s="170"/>
      <c r="N28" s="171"/>
      <c r="O28" s="170"/>
      <c r="P28" s="170"/>
    </row>
    <row r="29" spans="1:16" s="13" customFormat="1" ht="15.75">
      <c r="A29" s="172"/>
      <c r="B29" s="173"/>
      <c r="C29" s="35" t="s">
        <v>76</v>
      </c>
      <c r="D29" s="173"/>
      <c r="E29" s="171"/>
      <c r="F29" s="171"/>
      <c r="G29" s="173"/>
      <c r="H29" s="37" t="s">
        <v>78</v>
      </c>
      <c r="I29" s="37" t="s">
        <v>126</v>
      </c>
      <c r="J29" s="37" t="s">
        <v>315</v>
      </c>
      <c r="K29" s="170"/>
      <c r="L29" s="171"/>
      <c r="M29" s="170"/>
      <c r="N29" s="171"/>
      <c r="O29" s="170"/>
      <c r="P29" s="170"/>
    </row>
    <row r="30" spans="1:16" s="13" customFormat="1" ht="15.75">
      <c r="A30" s="167"/>
      <c r="B30" s="169"/>
      <c r="C30" s="35" t="s">
        <v>76</v>
      </c>
      <c r="D30" s="169"/>
      <c r="E30" s="165"/>
      <c r="F30" s="165"/>
      <c r="G30" s="169"/>
      <c r="H30" s="37" t="s">
        <v>78</v>
      </c>
      <c r="I30" s="37" t="s">
        <v>286</v>
      </c>
      <c r="J30" s="37" t="s">
        <v>316</v>
      </c>
      <c r="K30" s="163"/>
      <c r="L30" s="165"/>
      <c r="M30" s="163"/>
      <c r="N30" s="165"/>
      <c r="O30" s="163"/>
      <c r="P30" s="163"/>
    </row>
    <row r="31" spans="1:16" s="13" customFormat="1" ht="15.75">
      <c r="A31" s="166">
        <v>8</v>
      </c>
      <c r="B31" s="168">
        <v>2</v>
      </c>
      <c r="C31" s="35" t="s">
        <v>80</v>
      </c>
      <c r="D31" s="168">
        <v>1</v>
      </c>
      <c r="E31" s="164" t="s">
        <v>81</v>
      </c>
      <c r="F31" s="164" t="s">
        <v>59</v>
      </c>
      <c r="G31" s="168" t="s">
        <v>51</v>
      </c>
      <c r="H31" s="37" t="s">
        <v>82</v>
      </c>
      <c r="I31" s="37" t="s">
        <v>317</v>
      </c>
      <c r="J31" s="37" t="s">
        <v>318</v>
      </c>
      <c r="K31" s="162" t="s">
        <v>44</v>
      </c>
      <c r="L31" s="164">
        <v>1</v>
      </c>
      <c r="M31" s="162" t="s">
        <v>45</v>
      </c>
      <c r="N31" s="164" t="s">
        <v>83</v>
      </c>
      <c r="O31" s="162" t="s">
        <v>47</v>
      </c>
      <c r="P31" s="162"/>
    </row>
    <row r="32" spans="1:16" s="13" customFormat="1" ht="15.75">
      <c r="A32" s="172"/>
      <c r="B32" s="173"/>
      <c r="C32" s="35" t="s">
        <v>80</v>
      </c>
      <c r="D32" s="173"/>
      <c r="E32" s="171"/>
      <c r="F32" s="171"/>
      <c r="G32" s="173"/>
      <c r="H32" s="37" t="s">
        <v>82</v>
      </c>
      <c r="I32" s="37" t="s">
        <v>319</v>
      </c>
      <c r="J32" s="37" t="s">
        <v>320</v>
      </c>
      <c r="K32" s="170"/>
      <c r="L32" s="171"/>
      <c r="M32" s="170"/>
      <c r="N32" s="171"/>
      <c r="O32" s="170"/>
      <c r="P32" s="170"/>
    </row>
    <row r="33" spans="1:16" s="13" customFormat="1" ht="15.75">
      <c r="A33" s="172"/>
      <c r="B33" s="173"/>
      <c r="C33" s="35" t="s">
        <v>80</v>
      </c>
      <c r="D33" s="173"/>
      <c r="E33" s="171"/>
      <c r="F33" s="171"/>
      <c r="G33" s="173"/>
      <c r="H33" s="37" t="s">
        <v>82</v>
      </c>
      <c r="I33" s="37" t="s">
        <v>319</v>
      </c>
      <c r="J33" s="37" t="s">
        <v>321</v>
      </c>
      <c r="K33" s="170"/>
      <c r="L33" s="171"/>
      <c r="M33" s="170"/>
      <c r="N33" s="171"/>
      <c r="O33" s="170"/>
      <c r="P33" s="170"/>
    </row>
    <row r="34" spans="1:16" s="13" customFormat="1" ht="15.75">
      <c r="A34" s="167"/>
      <c r="B34" s="169"/>
      <c r="C34" s="35" t="s">
        <v>80</v>
      </c>
      <c r="D34" s="169"/>
      <c r="E34" s="165"/>
      <c r="F34" s="165"/>
      <c r="G34" s="169"/>
      <c r="H34" s="37" t="s">
        <v>82</v>
      </c>
      <c r="I34" s="37" t="s">
        <v>317</v>
      </c>
      <c r="J34" s="37" t="s">
        <v>318</v>
      </c>
      <c r="K34" s="163"/>
      <c r="L34" s="165"/>
      <c r="M34" s="163"/>
      <c r="N34" s="165"/>
      <c r="O34" s="163"/>
      <c r="P34" s="163"/>
    </row>
    <row r="35" spans="1:16" s="15" customFormat="1" ht="15.75">
      <c r="A35" s="166">
        <v>9</v>
      </c>
      <c r="B35" s="168">
        <v>2</v>
      </c>
      <c r="C35" s="35" t="s">
        <v>84</v>
      </c>
      <c r="D35" s="168">
        <v>1</v>
      </c>
      <c r="E35" s="164" t="s">
        <v>85</v>
      </c>
      <c r="F35" s="164" t="s">
        <v>59</v>
      </c>
      <c r="G35" s="168" t="s">
        <v>51</v>
      </c>
      <c r="H35" s="37" t="s">
        <v>86</v>
      </c>
      <c r="I35" s="37" t="s">
        <v>286</v>
      </c>
      <c r="J35" s="37" t="s">
        <v>322</v>
      </c>
      <c r="K35" s="162" t="s">
        <v>44</v>
      </c>
      <c r="L35" s="164">
        <v>1</v>
      </c>
      <c r="M35" s="162" t="s">
        <v>45</v>
      </c>
      <c r="N35" s="164" t="s">
        <v>87</v>
      </c>
      <c r="O35" s="162" t="s">
        <v>47</v>
      </c>
      <c r="P35" s="162"/>
    </row>
    <row r="36" spans="1:16" s="15" customFormat="1" ht="15.75">
      <c r="A36" s="172"/>
      <c r="B36" s="173"/>
      <c r="C36" s="35" t="s">
        <v>84</v>
      </c>
      <c r="D36" s="173"/>
      <c r="E36" s="171"/>
      <c r="F36" s="171"/>
      <c r="G36" s="173"/>
      <c r="H36" s="37" t="s">
        <v>86</v>
      </c>
      <c r="I36" s="37" t="s">
        <v>53</v>
      </c>
      <c r="J36" s="37" t="s">
        <v>323</v>
      </c>
      <c r="K36" s="170"/>
      <c r="L36" s="171"/>
      <c r="M36" s="170"/>
      <c r="N36" s="171"/>
      <c r="O36" s="170"/>
      <c r="P36" s="170"/>
    </row>
    <row r="37" spans="1:16" s="15" customFormat="1" ht="15.75">
      <c r="A37" s="172"/>
      <c r="B37" s="173"/>
      <c r="C37" s="35" t="s">
        <v>84</v>
      </c>
      <c r="D37" s="173"/>
      <c r="E37" s="171"/>
      <c r="F37" s="171"/>
      <c r="G37" s="173"/>
      <c r="H37" s="37" t="s">
        <v>86</v>
      </c>
      <c r="I37" s="37" t="s">
        <v>317</v>
      </c>
      <c r="J37" s="37" t="s">
        <v>324</v>
      </c>
      <c r="K37" s="170"/>
      <c r="L37" s="171"/>
      <c r="M37" s="170"/>
      <c r="N37" s="171"/>
      <c r="O37" s="170"/>
      <c r="P37" s="170"/>
    </row>
    <row r="38" spans="1:16" s="15" customFormat="1" ht="15.75">
      <c r="A38" s="167"/>
      <c r="B38" s="169"/>
      <c r="C38" s="35" t="s">
        <v>84</v>
      </c>
      <c r="D38" s="169"/>
      <c r="E38" s="165"/>
      <c r="F38" s="165"/>
      <c r="G38" s="169"/>
      <c r="H38" s="37" t="s">
        <v>86</v>
      </c>
      <c r="I38" s="37" t="s">
        <v>126</v>
      </c>
      <c r="J38" s="37" t="s">
        <v>325</v>
      </c>
      <c r="K38" s="163"/>
      <c r="L38" s="165"/>
      <c r="M38" s="163"/>
      <c r="N38" s="165"/>
      <c r="O38" s="163"/>
      <c r="P38" s="163"/>
    </row>
    <row r="39" spans="1:16" s="15" customFormat="1" ht="15.75">
      <c r="A39" s="166">
        <v>10</v>
      </c>
      <c r="B39" s="168">
        <v>2</v>
      </c>
      <c r="C39" s="39" t="s">
        <v>88</v>
      </c>
      <c r="D39" s="168">
        <v>1</v>
      </c>
      <c r="E39" s="164" t="s">
        <v>89</v>
      </c>
      <c r="F39" s="164" t="s">
        <v>64</v>
      </c>
      <c r="G39" s="168" t="s">
        <v>51</v>
      </c>
      <c r="H39" s="37" t="s">
        <v>90</v>
      </c>
      <c r="I39" s="37" t="s">
        <v>307</v>
      </c>
      <c r="J39" s="37" t="s">
        <v>326</v>
      </c>
      <c r="K39" s="162" t="s">
        <v>44</v>
      </c>
      <c r="L39" s="164">
        <v>1</v>
      </c>
      <c r="M39" s="162" t="s">
        <v>45</v>
      </c>
      <c r="N39" s="164" t="s">
        <v>91</v>
      </c>
      <c r="O39" s="162" t="s">
        <v>47</v>
      </c>
      <c r="P39" s="162"/>
    </row>
    <row r="40" spans="1:16" s="15" customFormat="1" ht="15.75">
      <c r="A40" s="172"/>
      <c r="B40" s="173"/>
      <c r="C40" s="39" t="s">
        <v>88</v>
      </c>
      <c r="D40" s="173"/>
      <c r="E40" s="171"/>
      <c r="F40" s="171"/>
      <c r="G40" s="173"/>
      <c r="H40" s="37" t="s">
        <v>90</v>
      </c>
      <c r="I40" s="37" t="s">
        <v>309</v>
      </c>
      <c r="J40" s="37" t="s">
        <v>327</v>
      </c>
      <c r="K40" s="170"/>
      <c r="L40" s="171"/>
      <c r="M40" s="170"/>
      <c r="N40" s="171"/>
      <c r="O40" s="170"/>
      <c r="P40" s="170"/>
    </row>
    <row r="41" spans="1:16" s="15" customFormat="1" ht="15.75">
      <c r="A41" s="172"/>
      <c r="B41" s="173"/>
      <c r="C41" s="39" t="s">
        <v>88</v>
      </c>
      <c r="D41" s="173"/>
      <c r="E41" s="171"/>
      <c r="F41" s="171"/>
      <c r="G41" s="173"/>
      <c r="H41" s="37" t="s">
        <v>90</v>
      </c>
      <c r="I41" s="37" t="s">
        <v>286</v>
      </c>
      <c r="J41" s="37" t="s">
        <v>328</v>
      </c>
      <c r="K41" s="170"/>
      <c r="L41" s="171"/>
      <c r="M41" s="170"/>
      <c r="N41" s="171"/>
      <c r="O41" s="170"/>
      <c r="P41" s="170"/>
    </row>
    <row r="42" spans="1:16" s="15" customFormat="1" ht="15.75">
      <c r="A42" s="167"/>
      <c r="B42" s="169"/>
      <c r="C42" s="39" t="s">
        <v>88</v>
      </c>
      <c r="D42" s="169"/>
      <c r="E42" s="165"/>
      <c r="F42" s="165"/>
      <c r="G42" s="169"/>
      <c r="H42" s="37" t="s">
        <v>90</v>
      </c>
      <c r="I42" s="37" t="s">
        <v>295</v>
      </c>
      <c r="J42" s="37" t="s">
        <v>329</v>
      </c>
      <c r="K42" s="163"/>
      <c r="L42" s="165"/>
      <c r="M42" s="163"/>
      <c r="N42" s="165"/>
      <c r="O42" s="163"/>
      <c r="P42" s="163"/>
    </row>
    <row r="43" spans="1:16" s="15" customFormat="1" ht="15.75">
      <c r="A43" s="166">
        <v>11</v>
      </c>
      <c r="B43" s="168">
        <v>2</v>
      </c>
      <c r="C43" s="42" t="s">
        <v>92</v>
      </c>
      <c r="D43" s="168">
        <v>1</v>
      </c>
      <c r="E43" s="164" t="s">
        <v>93</v>
      </c>
      <c r="F43" s="164" t="s">
        <v>94</v>
      </c>
      <c r="G43" s="168" t="s">
        <v>51</v>
      </c>
      <c r="H43" s="37" t="s">
        <v>95</v>
      </c>
      <c r="I43" s="37" t="s">
        <v>126</v>
      </c>
      <c r="J43" s="37" t="s">
        <v>330</v>
      </c>
      <c r="K43" s="162" t="s">
        <v>44</v>
      </c>
      <c r="L43" s="164">
        <v>2</v>
      </c>
      <c r="M43" s="162" t="s">
        <v>45</v>
      </c>
      <c r="N43" s="164" t="s">
        <v>96</v>
      </c>
      <c r="O43" s="162" t="s">
        <v>47</v>
      </c>
      <c r="P43" s="162"/>
    </row>
    <row r="44" spans="1:16" s="15" customFormat="1" ht="15.75">
      <c r="A44" s="172"/>
      <c r="B44" s="173"/>
      <c r="C44" s="42" t="s">
        <v>92</v>
      </c>
      <c r="D44" s="173"/>
      <c r="E44" s="171"/>
      <c r="F44" s="171"/>
      <c r="G44" s="173"/>
      <c r="H44" s="37" t="s">
        <v>95</v>
      </c>
      <c r="I44" s="37" t="s">
        <v>286</v>
      </c>
      <c r="J44" s="37" t="s">
        <v>331</v>
      </c>
      <c r="K44" s="170"/>
      <c r="L44" s="171"/>
      <c r="M44" s="170"/>
      <c r="N44" s="171"/>
      <c r="O44" s="170"/>
      <c r="P44" s="170"/>
    </row>
    <row r="45" spans="1:16" s="15" customFormat="1" ht="15.75">
      <c r="A45" s="172"/>
      <c r="B45" s="173"/>
      <c r="C45" s="42" t="s">
        <v>92</v>
      </c>
      <c r="D45" s="173"/>
      <c r="E45" s="171"/>
      <c r="F45" s="171"/>
      <c r="G45" s="173"/>
      <c r="H45" s="37" t="s">
        <v>95</v>
      </c>
      <c r="I45" s="37" t="s">
        <v>53</v>
      </c>
      <c r="J45" s="37" t="s">
        <v>332</v>
      </c>
      <c r="K45" s="170"/>
      <c r="L45" s="171"/>
      <c r="M45" s="170"/>
      <c r="N45" s="171"/>
      <c r="O45" s="170"/>
      <c r="P45" s="170"/>
    </row>
    <row r="46" spans="1:16" s="15" customFormat="1" ht="15.75">
      <c r="A46" s="172"/>
      <c r="B46" s="173"/>
      <c r="C46" s="42" t="s">
        <v>92</v>
      </c>
      <c r="D46" s="173"/>
      <c r="E46" s="171"/>
      <c r="F46" s="171"/>
      <c r="G46" s="173"/>
      <c r="H46" s="37" t="s">
        <v>95</v>
      </c>
      <c r="I46" s="37" t="s">
        <v>200</v>
      </c>
      <c r="J46" s="37" t="s">
        <v>333</v>
      </c>
      <c r="K46" s="170"/>
      <c r="L46" s="171"/>
      <c r="M46" s="170"/>
      <c r="N46" s="171"/>
      <c r="O46" s="170"/>
      <c r="P46" s="170"/>
    </row>
    <row r="47" spans="1:16" s="15" customFormat="1" ht="15.75">
      <c r="A47" s="167"/>
      <c r="B47" s="169"/>
      <c r="C47" s="42" t="s">
        <v>92</v>
      </c>
      <c r="D47" s="169"/>
      <c r="E47" s="165"/>
      <c r="F47" s="165"/>
      <c r="G47" s="169"/>
      <c r="H47" s="37" t="s">
        <v>95</v>
      </c>
      <c r="I47" s="37" t="s">
        <v>334</v>
      </c>
      <c r="J47" s="37" t="s">
        <v>335</v>
      </c>
      <c r="K47" s="163"/>
      <c r="L47" s="165"/>
      <c r="M47" s="163"/>
      <c r="N47" s="165"/>
      <c r="O47" s="163"/>
      <c r="P47" s="163"/>
    </row>
    <row r="48" spans="1:16" s="15" customFormat="1" ht="15.75">
      <c r="A48" s="33">
        <v>12</v>
      </c>
      <c r="B48" s="34">
        <v>2</v>
      </c>
      <c r="C48" s="35" t="s">
        <v>97</v>
      </c>
      <c r="D48" s="34">
        <v>1</v>
      </c>
      <c r="E48" s="36" t="s">
        <v>98</v>
      </c>
      <c r="F48" s="36" t="s">
        <v>99</v>
      </c>
      <c r="G48" s="34" t="s">
        <v>100</v>
      </c>
      <c r="H48" s="37" t="s">
        <v>101</v>
      </c>
      <c r="I48" s="37" t="s">
        <v>102</v>
      </c>
      <c r="J48" s="37" t="s">
        <v>336</v>
      </c>
      <c r="K48" s="38" t="s">
        <v>44</v>
      </c>
      <c r="L48" s="36">
        <v>1</v>
      </c>
      <c r="M48" s="38" t="s">
        <v>45</v>
      </c>
      <c r="N48" s="36" t="s">
        <v>103</v>
      </c>
      <c r="O48" s="38" t="s">
        <v>47</v>
      </c>
      <c r="P48" s="38"/>
    </row>
    <row r="49" spans="1:51" s="15" customFormat="1" ht="15.75">
      <c r="A49" s="33">
        <v>13</v>
      </c>
      <c r="B49" s="34">
        <v>2</v>
      </c>
      <c r="C49" s="35" t="s">
        <v>104</v>
      </c>
      <c r="D49" s="34">
        <v>1</v>
      </c>
      <c r="E49" s="36" t="s">
        <v>105</v>
      </c>
      <c r="F49" s="36" t="s">
        <v>106</v>
      </c>
      <c r="G49" s="34" t="s">
        <v>100</v>
      </c>
      <c r="H49" s="37" t="s">
        <v>107</v>
      </c>
      <c r="I49" s="37" t="s">
        <v>108</v>
      </c>
      <c r="J49" s="37" t="s">
        <v>280</v>
      </c>
      <c r="K49" s="38" t="s">
        <v>44</v>
      </c>
      <c r="L49" s="36">
        <v>1</v>
      </c>
      <c r="M49" s="38" t="s">
        <v>45</v>
      </c>
      <c r="N49" s="36" t="s">
        <v>109</v>
      </c>
      <c r="O49" s="38" t="s">
        <v>47</v>
      </c>
      <c r="P49" s="38"/>
    </row>
    <row r="50" spans="1:51" s="13" customFormat="1" ht="15.75">
      <c r="A50" s="33">
        <v>14</v>
      </c>
      <c r="B50" s="34">
        <v>2</v>
      </c>
      <c r="C50" s="35" t="s">
        <v>110</v>
      </c>
      <c r="D50" s="34">
        <v>1</v>
      </c>
      <c r="E50" s="36" t="s">
        <v>111</v>
      </c>
      <c r="F50" s="36" t="s">
        <v>112</v>
      </c>
      <c r="G50" s="34" t="s">
        <v>100</v>
      </c>
      <c r="H50" s="37" t="s">
        <v>113</v>
      </c>
      <c r="I50" s="37" t="s">
        <v>102</v>
      </c>
      <c r="J50" s="37" t="s">
        <v>114</v>
      </c>
      <c r="K50" s="38" t="s">
        <v>44</v>
      </c>
      <c r="L50" s="36">
        <v>1</v>
      </c>
      <c r="M50" s="38" t="s">
        <v>45</v>
      </c>
      <c r="N50" s="36" t="s">
        <v>115</v>
      </c>
      <c r="O50" s="38" t="s">
        <v>47</v>
      </c>
      <c r="P50" s="38"/>
    </row>
    <row r="51" spans="1:51" s="13" customFormat="1" ht="15.75">
      <c r="A51" s="33">
        <v>15</v>
      </c>
      <c r="B51" s="34">
        <v>2</v>
      </c>
      <c r="C51" s="42" t="s">
        <v>116</v>
      </c>
      <c r="D51" s="34">
        <v>1</v>
      </c>
      <c r="E51" s="36" t="s">
        <v>117</v>
      </c>
      <c r="F51" s="36" t="s">
        <v>118</v>
      </c>
      <c r="G51" s="34" t="s">
        <v>100</v>
      </c>
      <c r="H51" s="37" t="s">
        <v>119</v>
      </c>
      <c r="I51" s="37" t="s">
        <v>120</v>
      </c>
      <c r="J51" s="37" t="s">
        <v>121</v>
      </c>
      <c r="K51" s="38" t="s">
        <v>44</v>
      </c>
      <c r="L51" s="36">
        <v>1</v>
      </c>
      <c r="M51" s="38" t="s">
        <v>45</v>
      </c>
      <c r="N51" s="36" t="s">
        <v>122</v>
      </c>
      <c r="O51" s="38" t="s">
        <v>47</v>
      </c>
      <c r="P51" s="38"/>
    </row>
    <row r="52" spans="1:51" s="13" customFormat="1" ht="15.75">
      <c r="A52" s="33">
        <v>16</v>
      </c>
      <c r="B52" s="34">
        <v>2</v>
      </c>
      <c r="C52" s="42" t="s">
        <v>123</v>
      </c>
      <c r="D52" s="34">
        <v>1</v>
      </c>
      <c r="E52" s="36" t="s">
        <v>124</v>
      </c>
      <c r="F52" s="36" t="s">
        <v>118</v>
      </c>
      <c r="G52" s="34" t="s">
        <v>100</v>
      </c>
      <c r="H52" s="37" t="s">
        <v>125</v>
      </c>
      <c r="I52" s="37" t="s">
        <v>126</v>
      </c>
      <c r="J52" s="37" t="s">
        <v>127</v>
      </c>
      <c r="K52" s="38" t="s">
        <v>44</v>
      </c>
      <c r="L52" s="36">
        <v>2</v>
      </c>
      <c r="M52" s="38" t="s">
        <v>45</v>
      </c>
      <c r="N52" s="36" t="s">
        <v>128</v>
      </c>
      <c r="O52" s="38" t="s">
        <v>47</v>
      </c>
      <c r="P52" s="38"/>
    </row>
    <row r="53" spans="1:51" s="13" customFormat="1" ht="15.75">
      <c r="A53" s="33">
        <v>17</v>
      </c>
      <c r="B53" s="34">
        <v>2</v>
      </c>
      <c r="C53" s="35" t="s">
        <v>129</v>
      </c>
      <c r="D53" s="34">
        <v>1</v>
      </c>
      <c r="E53" s="36" t="s">
        <v>130</v>
      </c>
      <c r="F53" s="36" t="s">
        <v>131</v>
      </c>
      <c r="G53" s="34" t="s">
        <v>51</v>
      </c>
      <c r="H53" s="37" t="s">
        <v>132</v>
      </c>
      <c r="I53" s="37" t="s">
        <v>133</v>
      </c>
      <c r="J53" s="37" t="s">
        <v>134</v>
      </c>
      <c r="K53" s="38" t="s">
        <v>44</v>
      </c>
      <c r="L53" s="36">
        <v>1</v>
      </c>
      <c r="M53" s="38" t="s">
        <v>45</v>
      </c>
      <c r="N53" s="36" t="s">
        <v>135</v>
      </c>
      <c r="O53" s="38" t="s">
        <v>56</v>
      </c>
      <c r="P53" s="38"/>
    </row>
    <row r="54" spans="1:51" s="13" customFormat="1" ht="15.75">
      <c r="A54" s="33">
        <v>18</v>
      </c>
      <c r="B54" s="34">
        <v>2</v>
      </c>
      <c r="C54" s="35" t="s">
        <v>136</v>
      </c>
      <c r="D54" s="34">
        <v>1</v>
      </c>
      <c r="E54" s="36" t="s">
        <v>137</v>
      </c>
      <c r="F54" s="36" t="s">
        <v>138</v>
      </c>
      <c r="G54" s="34" t="s">
        <v>51</v>
      </c>
      <c r="H54" s="37" t="s">
        <v>139</v>
      </c>
      <c r="I54" s="37" t="s">
        <v>133</v>
      </c>
      <c r="J54" s="37" t="s">
        <v>140</v>
      </c>
      <c r="K54" s="38" t="s">
        <v>44</v>
      </c>
      <c r="L54" s="36">
        <v>1</v>
      </c>
      <c r="M54" s="38" t="s">
        <v>45</v>
      </c>
      <c r="N54" s="36" t="s">
        <v>141</v>
      </c>
      <c r="O54" s="38" t="s">
        <v>56</v>
      </c>
      <c r="P54" s="38"/>
    </row>
    <row r="55" spans="1:51" s="13" customFormat="1" ht="15.75">
      <c r="A55" s="33">
        <v>19</v>
      </c>
      <c r="B55" s="34">
        <v>2</v>
      </c>
      <c r="C55" s="39" t="s">
        <v>142</v>
      </c>
      <c r="D55" s="34">
        <v>1</v>
      </c>
      <c r="E55" s="36" t="s">
        <v>143</v>
      </c>
      <c r="F55" s="36" t="s">
        <v>144</v>
      </c>
      <c r="G55" s="34" t="s">
        <v>145</v>
      </c>
      <c r="H55" s="37" t="s">
        <v>146</v>
      </c>
      <c r="I55" s="37" t="s">
        <v>147</v>
      </c>
      <c r="J55" s="35">
        <v>36912000000</v>
      </c>
      <c r="K55" s="38" t="s">
        <v>44</v>
      </c>
      <c r="L55" s="36">
        <v>1</v>
      </c>
      <c r="M55" s="38" t="s">
        <v>45</v>
      </c>
      <c r="N55" s="36" t="s">
        <v>148</v>
      </c>
      <c r="O55" s="38" t="s">
        <v>56</v>
      </c>
      <c r="P55" s="38"/>
    </row>
    <row r="56" spans="1:51" s="15" customFormat="1" ht="15.75">
      <c r="A56" s="33">
        <v>20</v>
      </c>
      <c r="B56" s="34">
        <v>2</v>
      </c>
      <c r="C56" s="35" t="s">
        <v>149</v>
      </c>
      <c r="D56" s="34">
        <v>1</v>
      </c>
      <c r="E56" s="36" t="s">
        <v>150</v>
      </c>
      <c r="F56" s="36" t="s">
        <v>151</v>
      </c>
      <c r="G56" s="34" t="s">
        <v>152</v>
      </c>
      <c r="H56" s="37" t="s">
        <v>153</v>
      </c>
      <c r="I56" s="37" t="s">
        <v>154</v>
      </c>
      <c r="J56" s="37" t="s">
        <v>155</v>
      </c>
      <c r="K56" s="38" t="s">
        <v>44</v>
      </c>
      <c r="L56" s="36">
        <v>1</v>
      </c>
      <c r="M56" s="38" t="s">
        <v>45</v>
      </c>
      <c r="N56" s="36" t="s">
        <v>156</v>
      </c>
      <c r="O56" s="38" t="s">
        <v>56</v>
      </c>
      <c r="P56" s="38"/>
    </row>
    <row r="57" spans="1:51" s="15" customFormat="1" ht="15.75">
      <c r="A57" s="33">
        <v>21</v>
      </c>
      <c r="B57" s="34">
        <v>2</v>
      </c>
      <c r="C57" s="35" t="s">
        <v>157</v>
      </c>
      <c r="D57" s="34">
        <v>1</v>
      </c>
      <c r="E57" s="36" t="s">
        <v>158</v>
      </c>
      <c r="F57" s="36" t="s">
        <v>151</v>
      </c>
      <c r="G57" s="34" t="s">
        <v>152</v>
      </c>
      <c r="H57" s="37" t="s">
        <v>159</v>
      </c>
      <c r="I57" s="37" t="s">
        <v>160</v>
      </c>
      <c r="J57" s="37" t="s">
        <v>161</v>
      </c>
      <c r="K57" s="38" t="s">
        <v>44</v>
      </c>
      <c r="L57" s="36">
        <v>1</v>
      </c>
      <c r="M57" s="38" t="s">
        <v>45</v>
      </c>
      <c r="N57" s="36" t="s">
        <v>162</v>
      </c>
      <c r="O57" s="38" t="s">
        <v>56</v>
      </c>
      <c r="P57" s="38"/>
    </row>
    <row r="58" spans="1:51" s="13" customFormat="1" ht="15.75">
      <c r="A58" s="43">
        <v>22</v>
      </c>
      <c r="B58" s="44">
        <v>2</v>
      </c>
      <c r="C58" s="39" t="s">
        <v>163</v>
      </c>
      <c r="D58" s="34">
        <v>1</v>
      </c>
      <c r="E58" s="38" t="s">
        <v>164</v>
      </c>
      <c r="F58" s="38" t="s">
        <v>165</v>
      </c>
      <c r="G58" s="34" t="s">
        <v>166</v>
      </c>
      <c r="H58" s="45" t="s">
        <v>167</v>
      </c>
      <c r="I58" s="45" t="s">
        <v>168</v>
      </c>
      <c r="J58" s="45" t="s">
        <v>169</v>
      </c>
      <c r="K58" s="38" t="s">
        <v>44</v>
      </c>
      <c r="L58" s="38">
        <v>1</v>
      </c>
      <c r="M58" s="38" t="s">
        <v>45</v>
      </c>
      <c r="N58" s="38" t="s">
        <v>170</v>
      </c>
      <c r="O58" s="38" t="s">
        <v>56</v>
      </c>
      <c r="P58" s="38"/>
    </row>
    <row r="59" spans="1:51" s="16" customFormat="1" ht="15.75">
      <c r="A59" s="43">
        <v>23</v>
      </c>
      <c r="B59" s="44">
        <v>2</v>
      </c>
      <c r="C59" s="35" t="s">
        <v>171</v>
      </c>
      <c r="D59" s="44">
        <v>1</v>
      </c>
      <c r="E59" s="43" t="s">
        <v>172</v>
      </c>
      <c r="F59" s="43" t="s">
        <v>172</v>
      </c>
      <c r="G59" s="43" t="s">
        <v>173</v>
      </c>
      <c r="H59" s="46" t="s">
        <v>174</v>
      </c>
      <c r="I59" s="46" t="s">
        <v>175</v>
      </c>
      <c r="J59" s="46" t="s">
        <v>172</v>
      </c>
      <c r="K59" s="43" t="s">
        <v>44</v>
      </c>
      <c r="L59" s="43">
        <v>1</v>
      </c>
      <c r="M59" s="43" t="s">
        <v>45</v>
      </c>
      <c r="N59" s="43" t="s">
        <v>176</v>
      </c>
      <c r="O59" s="43" t="s">
        <v>47</v>
      </c>
      <c r="P59" s="43"/>
    </row>
    <row r="60" spans="1:51" s="51" customFormat="1" ht="15.75">
      <c r="A60" s="47">
        <v>24</v>
      </c>
      <c r="B60" s="48">
        <v>2</v>
      </c>
      <c r="C60" s="49" t="s">
        <v>337</v>
      </c>
      <c r="D60" s="48">
        <v>1</v>
      </c>
      <c r="E60" s="47" t="s">
        <v>179</v>
      </c>
      <c r="F60" s="47" t="s">
        <v>180</v>
      </c>
      <c r="G60" s="48" t="s">
        <v>181</v>
      </c>
      <c r="H60" s="50" t="s">
        <v>182</v>
      </c>
      <c r="I60" s="50" t="s">
        <v>183</v>
      </c>
      <c r="J60" s="50" t="s">
        <v>184</v>
      </c>
      <c r="K60" s="47" t="s">
        <v>44</v>
      </c>
      <c r="L60" s="47">
        <v>1</v>
      </c>
      <c r="M60" s="47" t="s">
        <v>45</v>
      </c>
      <c r="N60" s="47" t="s">
        <v>185</v>
      </c>
      <c r="O60" s="47" t="s">
        <v>56</v>
      </c>
      <c r="P60" s="47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</row>
    <row r="61" spans="1:51" s="13" customFormat="1" ht="15.75">
      <c r="A61" s="174">
        <v>25</v>
      </c>
      <c r="B61" s="180">
        <v>2</v>
      </c>
      <c r="C61" s="35" t="s">
        <v>186</v>
      </c>
      <c r="D61" s="168">
        <v>1</v>
      </c>
      <c r="E61" s="164" t="s">
        <v>187</v>
      </c>
      <c r="F61" s="164" t="s">
        <v>188</v>
      </c>
      <c r="G61" s="168" t="s">
        <v>189</v>
      </c>
      <c r="H61" s="37" t="s">
        <v>190</v>
      </c>
      <c r="I61" s="37" t="s">
        <v>338</v>
      </c>
      <c r="J61" s="37" t="s">
        <v>339</v>
      </c>
      <c r="K61" s="162" t="s">
        <v>44</v>
      </c>
      <c r="L61" s="164">
        <v>1</v>
      </c>
      <c r="M61" s="162" t="s">
        <v>45</v>
      </c>
      <c r="N61" s="164" t="s">
        <v>191</v>
      </c>
      <c r="O61" s="162" t="s">
        <v>47</v>
      </c>
      <c r="P61" s="162"/>
    </row>
    <row r="62" spans="1:51" s="13" customFormat="1" ht="15.75">
      <c r="A62" s="175"/>
      <c r="B62" s="181"/>
      <c r="C62" s="35" t="s">
        <v>186</v>
      </c>
      <c r="D62" s="173"/>
      <c r="E62" s="171"/>
      <c r="F62" s="171"/>
      <c r="G62" s="173"/>
      <c r="H62" s="37" t="s">
        <v>190</v>
      </c>
      <c r="I62" s="37" t="s">
        <v>340</v>
      </c>
      <c r="J62" s="37" t="s">
        <v>341</v>
      </c>
      <c r="K62" s="170"/>
      <c r="L62" s="171"/>
      <c r="M62" s="170"/>
      <c r="N62" s="171"/>
      <c r="O62" s="170"/>
      <c r="P62" s="170"/>
    </row>
    <row r="63" spans="1:51" s="13" customFormat="1" ht="15.75">
      <c r="A63" s="175"/>
      <c r="B63" s="181"/>
      <c r="C63" s="35" t="s">
        <v>186</v>
      </c>
      <c r="D63" s="173"/>
      <c r="E63" s="171"/>
      <c r="F63" s="171"/>
      <c r="G63" s="173"/>
      <c r="H63" s="37" t="s">
        <v>190</v>
      </c>
      <c r="I63" s="37" t="s">
        <v>342</v>
      </c>
      <c r="J63" s="37" t="s">
        <v>343</v>
      </c>
      <c r="K63" s="170"/>
      <c r="L63" s="171"/>
      <c r="M63" s="170"/>
      <c r="N63" s="171"/>
      <c r="O63" s="170"/>
      <c r="P63" s="170"/>
    </row>
    <row r="64" spans="1:51" s="13" customFormat="1" ht="15.75">
      <c r="A64" s="175"/>
      <c r="B64" s="181"/>
      <c r="C64" s="35" t="s">
        <v>186</v>
      </c>
      <c r="D64" s="173"/>
      <c r="E64" s="171"/>
      <c r="F64" s="171"/>
      <c r="G64" s="173"/>
      <c r="H64" s="37" t="s">
        <v>190</v>
      </c>
      <c r="I64" s="37" t="s">
        <v>344</v>
      </c>
      <c r="J64" s="37" t="s">
        <v>345</v>
      </c>
      <c r="K64" s="170"/>
      <c r="L64" s="171"/>
      <c r="M64" s="170"/>
      <c r="N64" s="171"/>
      <c r="O64" s="170"/>
      <c r="P64" s="170"/>
    </row>
    <row r="65" spans="1:16" s="13" customFormat="1" ht="15.75">
      <c r="A65" s="176"/>
      <c r="B65" s="182"/>
      <c r="C65" s="35" t="s">
        <v>186</v>
      </c>
      <c r="D65" s="169"/>
      <c r="E65" s="165"/>
      <c r="F65" s="165"/>
      <c r="G65" s="169"/>
      <c r="H65" s="37" t="s">
        <v>190</v>
      </c>
      <c r="I65" s="37" t="s">
        <v>346</v>
      </c>
      <c r="J65" s="37" t="s">
        <v>347</v>
      </c>
      <c r="K65" s="163"/>
      <c r="L65" s="165"/>
      <c r="M65" s="163"/>
      <c r="N65" s="165"/>
      <c r="O65" s="163"/>
      <c r="P65" s="163"/>
    </row>
    <row r="66" spans="1:16" s="13" customFormat="1" ht="15.75">
      <c r="A66" s="166">
        <v>26</v>
      </c>
      <c r="B66" s="168">
        <v>2</v>
      </c>
      <c r="C66" s="39" t="s">
        <v>192</v>
      </c>
      <c r="D66" s="168">
        <v>1</v>
      </c>
      <c r="E66" s="164" t="s">
        <v>193</v>
      </c>
      <c r="F66" s="164" t="s">
        <v>188</v>
      </c>
      <c r="G66" s="168" t="s">
        <v>189</v>
      </c>
      <c r="H66" s="37" t="s">
        <v>194</v>
      </c>
      <c r="I66" s="37" t="s">
        <v>338</v>
      </c>
      <c r="J66" s="37" t="s">
        <v>348</v>
      </c>
      <c r="K66" s="162" t="s">
        <v>44</v>
      </c>
      <c r="L66" s="164">
        <v>2</v>
      </c>
      <c r="M66" s="162" t="s">
        <v>45</v>
      </c>
      <c r="N66" s="164" t="s">
        <v>195</v>
      </c>
      <c r="O66" s="162" t="s">
        <v>47</v>
      </c>
      <c r="P66" s="162"/>
    </row>
    <row r="67" spans="1:16" s="13" customFormat="1" ht="15.75">
      <c r="A67" s="172"/>
      <c r="B67" s="173"/>
      <c r="C67" s="39" t="s">
        <v>192</v>
      </c>
      <c r="D67" s="173"/>
      <c r="E67" s="171"/>
      <c r="F67" s="171"/>
      <c r="G67" s="173"/>
      <c r="H67" s="37" t="s">
        <v>194</v>
      </c>
      <c r="I67" s="37" t="s">
        <v>342</v>
      </c>
      <c r="J67" s="37" t="s">
        <v>349</v>
      </c>
      <c r="K67" s="170"/>
      <c r="L67" s="171"/>
      <c r="M67" s="170"/>
      <c r="N67" s="171"/>
      <c r="O67" s="170"/>
      <c r="P67" s="170"/>
    </row>
    <row r="68" spans="1:16" s="13" customFormat="1" ht="15.75">
      <c r="A68" s="172"/>
      <c r="B68" s="173"/>
      <c r="C68" s="39" t="s">
        <v>192</v>
      </c>
      <c r="D68" s="173"/>
      <c r="E68" s="171"/>
      <c r="F68" s="171"/>
      <c r="G68" s="173"/>
      <c r="H68" s="37" t="s">
        <v>194</v>
      </c>
      <c r="I68" s="37" t="s">
        <v>344</v>
      </c>
      <c r="J68" s="37" t="s">
        <v>350</v>
      </c>
      <c r="K68" s="170"/>
      <c r="L68" s="171"/>
      <c r="M68" s="170"/>
      <c r="N68" s="171"/>
      <c r="O68" s="170"/>
      <c r="P68" s="170"/>
    </row>
    <row r="69" spans="1:16" s="13" customFormat="1" ht="15.75">
      <c r="A69" s="172"/>
      <c r="B69" s="173"/>
      <c r="C69" s="39" t="s">
        <v>192</v>
      </c>
      <c r="D69" s="173"/>
      <c r="E69" s="171"/>
      <c r="F69" s="171"/>
      <c r="G69" s="173"/>
      <c r="H69" s="37" t="s">
        <v>194</v>
      </c>
      <c r="I69" s="37" t="s">
        <v>126</v>
      </c>
      <c r="J69" s="37" t="s">
        <v>351</v>
      </c>
      <c r="K69" s="170"/>
      <c r="L69" s="171"/>
      <c r="M69" s="170"/>
      <c r="N69" s="171"/>
      <c r="O69" s="170"/>
      <c r="P69" s="170"/>
    </row>
    <row r="70" spans="1:16" s="13" customFormat="1" ht="15.75">
      <c r="A70" s="167"/>
      <c r="B70" s="169"/>
      <c r="C70" s="39" t="s">
        <v>192</v>
      </c>
      <c r="D70" s="169"/>
      <c r="E70" s="165"/>
      <c r="F70" s="165"/>
      <c r="G70" s="169"/>
      <c r="H70" s="37" t="s">
        <v>194</v>
      </c>
      <c r="I70" s="37" t="s">
        <v>346</v>
      </c>
      <c r="J70" s="37" t="s">
        <v>352</v>
      </c>
      <c r="K70" s="163"/>
      <c r="L70" s="165"/>
      <c r="M70" s="163"/>
      <c r="N70" s="165"/>
      <c r="O70" s="163"/>
      <c r="P70" s="163"/>
    </row>
    <row r="71" spans="1:16" s="13" customFormat="1" ht="15.75">
      <c r="A71" s="33">
        <v>27</v>
      </c>
      <c r="B71" s="34">
        <v>2</v>
      </c>
      <c r="C71" s="35" t="s">
        <v>196</v>
      </c>
      <c r="D71" s="34">
        <v>1</v>
      </c>
      <c r="E71" s="36" t="s">
        <v>197</v>
      </c>
      <c r="F71" s="36" t="s">
        <v>198</v>
      </c>
      <c r="G71" s="34" t="s">
        <v>189</v>
      </c>
      <c r="H71" s="37" t="s">
        <v>199</v>
      </c>
      <c r="I71" s="37" t="s">
        <v>200</v>
      </c>
      <c r="J71" s="37" t="s">
        <v>201</v>
      </c>
      <c r="K71" s="38" t="s">
        <v>44</v>
      </c>
      <c r="L71" s="36">
        <v>1</v>
      </c>
      <c r="M71" s="38" t="s">
        <v>45</v>
      </c>
      <c r="N71" s="36" t="s">
        <v>202</v>
      </c>
      <c r="O71" s="38" t="s">
        <v>47</v>
      </c>
      <c r="P71" s="38"/>
    </row>
    <row r="72" spans="1:16" s="13" customFormat="1" ht="15.75">
      <c r="A72" s="33">
        <v>28</v>
      </c>
      <c r="B72" s="34">
        <v>2</v>
      </c>
      <c r="C72" s="39" t="s">
        <v>203</v>
      </c>
      <c r="D72" s="34">
        <v>1</v>
      </c>
      <c r="E72" s="36" t="s">
        <v>204</v>
      </c>
      <c r="F72" s="36" t="s">
        <v>198</v>
      </c>
      <c r="G72" s="34" t="s">
        <v>189</v>
      </c>
      <c r="H72" s="37" t="s">
        <v>205</v>
      </c>
      <c r="I72" s="37" t="s">
        <v>206</v>
      </c>
      <c r="J72" s="37" t="s">
        <v>207</v>
      </c>
      <c r="K72" s="38" t="s">
        <v>44</v>
      </c>
      <c r="L72" s="36">
        <v>1</v>
      </c>
      <c r="M72" s="38" t="s">
        <v>45</v>
      </c>
      <c r="N72" s="36" t="s">
        <v>208</v>
      </c>
      <c r="O72" s="38" t="s">
        <v>47</v>
      </c>
      <c r="P72" s="38"/>
    </row>
    <row r="73" spans="1:16" s="13" customFormat="1" ht="15.75">
      <c r="A73" s="166">
        <v>29</v>
      </c>
      <c r="B73" s="168">
        <v>2</v>
      </c>
      <c r="C73" s="39" t="s">
        <v>209</v>
      </c>
      <c r="D73" s="168">
        <v>1</v>
      </c>
      <c r="E73" s="164" t="s">
        <v>210</v>
      </c>
      <c r="F73" s="164" t="s">
        <v>211</v>
      </c>
      <c r="G73" s="168" t="s">
        <v>189</v>
      </c>
      <c r="H73" s="37" t="s">
        <v>212</v>
      </c>
      <c r="I73" s="37" t="s">
        <v>206</v>
      </c>
      <c r="J73" s="37" t="s">
        <v>353</v>
      </c>
      <c r="K73" s="162" t="s">
        <v>44</v>
      </c>
      <c r="L73" s="164">
        <v>1</v>
      </c>
      <c r="M73" s="162" t="s">
        <v>45</v>
      </c>
      <c r="N73" s="164" t="s">
        <v>213</v>
      </c>
      <c r="O73" s="162" t="s">
        <v>47</v>
      </c>
      <c r="P73" s="162"/>
    </row>
    <row r="74" spans="1:16" s="13" customFormat="1" ht="15.75">
      <c r="A74" s="167"/>
      <c r="B74" s="169"/>
      <c r="C74" s="39" t="s">
        <v>209</v>
      </c>
      <c r="D74" s="169"/>
      <c r="E74" s="165"/>
      <c r="F74" s="165"/>
      <c r="G74" s="169"/>
      <c r="H74" s="37" t="s">
        <v>212</v>
      </c>
      <c r="I74" s="37" t="s">
        <v>354</v>
      </c>
      <c r="J74" s="37" t="s">
        <v>355</v>
      </c>
      <c r="K74" s="163"/>
      <c r="L74" s="165"/>
      <c r="M74" s="163"/>
      <c r="N74" s="165"/>
      <c r="O74" s="163"/>
      <c r="P74" s="163"/>
    </row>
    <row r="75" spans="1:16" s="13" customFormat="1" ht="15.75">
      <c r="A75" s="33">
        <v>30</v>
      </c>
      <c r="B75" s="34">
        <v>2</v>
      </c>
      <c r="C75" s="39" t="s">
        <v>214</v>
      </c>
      <c r="D75" s="34">
        <v>1</v>
      </c>
      <c r="E75" s="36" t="s">
        <v>215</v>
      </c>
      <c r="F75" s="36" t="s">
        <v>211</v>
      </c>
      <c r="G75" s="34" t="s">
        <v>189</v>
      </c>
      <c r="H75" s="37" t="s">
        <v>216</v>
      </c>
      <c r="I75" s="37" t="s">
        <v>126</v>
      </c>
      <c r="J75" s="37" t="s">
        <v>217</v>
      </c>
      <c r="K75" s="38" t="s">
        <v>44</v>
      </c>
      <c r="L75" s="36">
        <v>1</v>
      </c>
      <c r="M75" s="38" t="s">
        <v>45</v>
      </c>
      <c r="N75" s="36" t="s">
        <v>218</v>
      </c>
      <c r="O75" s="38" t="s">
        <v>47</v>
      </c>
      <c r="P75" s="38"/>
    </row>
    <row r="76" spans="1:16" s="13" customFormat="1" ht="15.75">
      <c r="A76" s="33">
        <v>31</v>
      </c>
      <c r="B76" s="38">
        <v>2</v>
      </c>
      <c r="C76" s="52" t="s">
        <v>219</v>
      </c>
      <c r="D76" s="34">
        <v>1</v>
      </c>
      <c r="E76" s="36" t="s">
        <v>220</v>
      </c>
      <c r="F76" s="36" t="s">
        <v>188</v>
      </c>
      <c r="G76" s="34" t="s">
        <v>189</v>
      </c>
      <c r="H76" s="37" t="s">
        <v>221</v>
      </c>
      <c r="I76" s="37" t="s">
        <v>126</v>
      </c>
      <c r="J76" s="37" t="s">
        <v>222</v>
      </c>
      <c r="K76" s="38" t="s">
        <v>44</v>
      </c>
      <c r="L76" s="36">
        <v>1</v>
      </c>
      <c r="M76" s="38" t="s">
        <v>45</v>
      </c>
      <c r="N76" s="36" t="s">
        <v>223</v>
      </c>
      <c r="O76" s="38" t="s">
        <v>47</v>
      </c>
      <c r="P76" s="38"/>
    </row>
    <row r="77" spans="1:16" s="13" customFormat="1" ht="15.75">
      <c r="A77" s="166">
        <v>32</v>
      </c>
      <c r="B77" s="162">
        <v>2</v>
      </c>
      <c r="C77" s="35" t="s">
        <v>224</v>
      </c>
      <c r="D77" s="168">
        <v>1</v>
      </c>
      <c r="E77" s="164" t="s">
        <v>225</v>
      </c>
      <c r="F77" s="164" t="s">
        <v>198</v>
      </c>
      <c r="G77" s="168" t="s">
        <v>189</v>
      </c>
      <c r="H77" s="37" t="s">
        <v>226</v>
      </c>
      <c r="I77" s="37" t="s">
        <v>206</v>
      </c>
      <c r="J77" s="37" t="s">
        <v>356</v>
      </c>
      <c r="K77" s="162" t="s">
        <v>44</v>
      </c>
      <c r="L77" s="164">
        <v>1</v>
      </c>
      <c r="M77" s="162" t="s">
        <v>45</v>
      </c>
      <c r="N77" s="164" t="s">
        <v>227</v>
      </c>
      <c r="O77" s="162" t="s">
        <v>47</v>
      </c>
      <c r="P77" s="162"/>
    </row>
    <row r="78" spans="1:16" s="13" customFormat="1" ht="15.75">
      <c r="A78" s="167"/>
      <c r="B78" s="163"/>
      <c r="C78" s="35" t="s">
        <v>224</v>
      </c>
      <c r="D78" s="169"/>
      <c r="E78" s="165"/>
      <c r="F78" s="165"/>
      <c r="G78" s="169"/>
      <c r="H78" s="37" t="s">
        <v>226</v>
      </c>
      <c r="I78" s="37" t="s">
        <v>357</v>
      </c>
      <c r="J78" s="37" t="s">
        <v>358</v>
      </c>
      <c r="K78" s="163"/>
      <c r="L78" s="165"/>
      <c r="M78" s="163"/>
      <c r="N78" s="165"/>
      <c r="O78" s="163"/>
      <c r="P78" s="163"/>
    </row>
    <row r="79" spans="1:16" s="18" customFormat="1" ht="15.75">
      <c r="A79" s="33">
        <v>33</v>
      </c>
      <c r="B79" s="38"/>
      <c r="C79" s="35" t="s">
        <v>228</v>
      </c>
      <c r="D79" s="34">
        <v>1</v>
      </c>
      <c r="E79" s="36" t="s">
        <v>229</v>
      </c>
      <c r="F79" s="36" t="s">
        <v>230</v>
      </c>
      <c r="G79" s="38" t="s">
        <v>189</v>
      </c>
      <c r="H79" s="37" t="s">
        <v>231</v>
      </c>
      <c r="I79" s="37" t="s">
        <v>206</v>
      </c>
      <c r="J79" s="37" t="s">
        <v>276</v>
      </c>
      <c r="K79" s="38" t="s">
        <v>44</v>
      </c>
      <c r="L79" s="36">
        <v>1</v>
      </c>
      <c r="M79" s="38" t="s">
        <v>45</v>
      </c>
      <c r="N79" s="36" t="s">
        <v>232</v>
      </c>
      <c r="O79" s="38" t="s">
        <v>47</v>
      </c>
      <c r="P79" s="38"/>
    </row>
    <row r="80" spans="1:16" s="13" customFormat="1" ht="15.75">
      <c r="A80" s="166">
        <v>34</v>
      </c>
      <c r="B80" s="162">
        <v>2</v>
      </c>
      <c r="C80" s="52" t="s">
        <v>233</v>
      </c>
      <c r="D80" s="168">
        <v>1</v>
      </c>
      <c r="E80" s="164" t="s">
        <v>193</v>
      </c>
      <c r="F80" s="164" t="s">
        <v>230</v>
      </c>
      <c r="G80" s="168" t="s">
        <v>189</v>
      </c>
      <c r="H80" s="37" t="s">
        <v>234</v>
      </c>
      <c r="I80" s="37" t="s">
        <v>206</v>
      </c>
      <c r="J80" s="37" t="s">
        <v>359</v>
      </c>
      <c r="K80" s="162" t="s">
        <v>44</v>
      </c>
      <c r="L80" s="164">
        <v>2</v>
      </c>
      <c r="M80" s="162" t="s">
        <v>45</v>
      </c>
      <c r="N80" s="164" t="s">
        <v>235</v>
      </c>
      <c r="O80" s="162" t="s">
        <v>47</v>
      </c>
      <c r="P80" s="162"/>
    </row>
    <row r="81" spans="1:16" s="13" customFormat="1" ht="15.75">
      <c r="A81" s="167"/>
      <c r="B81" s="163"/>
      <c r="C81" s="52" t="s">
        <v>233</v>
      </c>
      <c r="D81" s="169"/>
      <c r="E81" s="165"/>
      <c r="F81" s="165"/>
      <c r="G81" s="169"/>
      <c r="H81" s="37" t="s">
        <v>234</v>
      </c>
      <c r="I81" s="37" t="s">
        <v>357</v>
      </c>
      <c r="J81" s="37" t="s">
        <v>360</v>
      </c>
      <c r="K81" s="163"/>
      <c r="L81" s="165"/>
      <c r="M81" s="163"/>
      <c r="N81" s="165"/>
      <c r="O81" s="163"/>
      <c r="P81" s="163"/>
    </row>
    <row r="82" spans="1:16" s="13" customFormat="1" ht="15.75">
      <c r="A82" s="33">
        <v>35</v>
      </c>
      <c r="B82" s="38">
        <v>2</v>
      </c>
      <c r="C82" s="35" t="s">
        <v>236</v>
      </c>
      <c r="D82" s="34">
        <v>1</v>
      </c>
      <c r="E82" s="36" t="s">
        <v>237</v>
      </c>
      <c r="F82" s="36" t="s">
        <v>237</v>
      </c>
      <c r="G82" s="38" t="s">
        <v>173</v>
      </c>
      <c r="H82" s="37" t="s">
        <v>238</v>
      </c>
      <c r="I82" s="37" t="s">
        <v>278</v>
      </c>
      <c r="J82" s="37" t="s">
        <v>237</v>
      </c>
      <c r="K82" s="38" t="s">
        <v>44</v>
      </c>
      <c r="L82" s="36">
        <v>1</v>
      </c>
      <c r="M82" s="38" t="s">
        <v>45</v>
      </c>
      <c r="N82" s="36" t="s">
        <v>239</v>
      </c>
      <c r="O82" s="38" t="s">
        <v>56</v>
      </c>
      <c r="P82" s="38"/>
    </row>
    <row r="83" spans="1:16" s="13" customFormat="1" ht="15.75">
      <c r="A83" s="43">
        <v>36</v>
      </c>
      <c r="B83" s="43">
        <v>2</v>
      </c>
      <c r="C83" s="53" t="s">
        <v>240</v>
      </c>
      <c r="D83" s="44">
        <v>1</v>
      </c>
      <c r="E83" s="43" t="s">
        <v>241</v>
      </c>
      <c r="F83" s="43" t="s">
        <v>242</v>
      </c>
      <c r="G83" s="43" t="s">
        <v>243</v>
      </c>
      <c r="H83" s="46" t="s">
        <v>244</v>
      </c>
      <c r="I83" s="46" t="s">
        <v>245</v>
      </c>
      <c r="J83" s="46" t="s">
        <v>241</v>
      </c>
      <c r="K83" s="43" t="s">
        <v>44</v>
      </c>
      <c r="L83" s="43">
        <v>1</v>
      </c>
      <c r="M83" s="43" t="s">
        <v>45</v>
      </c>
      <c r="N83" s="43" t="s">
        <v>246</v>
      </c>
      <c r="O83" s="43" t="s">
        <v>47</v>
      </c>
      <c r="P83" s="43"/>
    </row>
    <row r="84" spans="1:16" s="13" customFormat="1" ht="15.75">
      <c r="A84" s="33">
        <v>37</v>
      </c>
      <c r="B84" s="38">
        <v>2</v>
      </c>
      <c r="C84" s="52" t="s">
        <v>247</v>
      </c>
      <c r="D84" s="34">
        <v>1</v>
      </c>
      <c r="E84" s="36" t="s">
        <v>248</v>
      </c>
      <c r="F84" s="36" t="s">
        <v>249</v>
      </c>
      <c r="G84" s="38" t="s">
        <v>250</v>
      </c>
      <c r="H84" s="37" t="s">
        <v>251</v>
      </c>
      <c r="I84" s="37" t="s">
        <v>361</v>
      </c>
      <c r="J84" s="35">
        <v>2169900003</v>
      </c>
      <c r="K84" s="38" t="s">
        <v>44</v>
      </c>
      <c r="L84" s="36">
        <v>1</v>
      </c>
      <c r="M84" s="38" t="s">
        <v>45</v>
      </c>
      <c r="N84" s="36" t="s">
        <v>252</v>
      </c>
      <c r="O84" s="36" t="s">
        <v>47</v>
      </c>
      <c r="P84" s="38"/>
    </row>
    <row r="85" spans="1:16" s="13" customFormat="1" ht="31.5">
      <c r="A85" s="33">
        <v>38</v>
      </c>
      <c r="B85" s="38">
        <v>2</v>
      </c>
      <c r="C85" s="52" t="s">
        <v>277</v>
      </c>
      <c r="D85" s="38">
        <v>1</v>
      </c>
      <c r="E85" s="38" t="s">
        <v>253</v>
      </c>
      <c r="F85" s="38"/>
      <c r="G85" s="38" t="s">
        <v>253</v>
      </c>
      <c r="H85" s="45" t="s">
        <v>254</v>
      </c>
      <c r="I85" s="45"/>
      <c r="J85" s="45"/>
      <c r="K85" s="38"/>
      <c r="L85" s="38">
        <v>1</v>
      </c>
      <c r="M85" s="38"/>
      <c r="N85" s="38" t="s">
        <v>253</v>
      </c>
      <c r="O85" s="38"/>
      <c r="P85" s="38"/>
    </row>
    <row r="86" spans="1:16" s="13" customFormat="1" ht="15.75">
      <c r="A86" s="203">
        <v>39</v>
      </c>
      <c r="B86" s="204">
        <v>2</v>
      </c>
      <c r="C86" s="205" t="s">
        <v>368</v>
      </c>
      <c r="D86" s="204">
        <v>1</v>
      </c>
      <c r="E86" s="204" t="s">
        <v>378</v>
      </c>
      <c r="F86" s="204"/>
      <c r="G86" s="204" t="s">
        <v>375</v>
      </c>
      <c r="H86" s="205" t="s">
        <v>377</v>
      </c>
      <c r="I86" s="207" t="s">
        <v>383</v>
      </c>
      <c r="J86" s="207"/>
      <c r="K86" s="204"/>
      <c r="L86" s="204"/>
      <c r="M86" s="204"/>
      <c r="N86" s="204"/>
      <c r="O86" s="204"/>
      <c r="P86" s="204"/>
    </row>
    <row r="87" spans="1:16" s="13" customFormat="1" ht="15.75">
      <c r="A87" s="203">
        <v>40</v>
      </c>
      <c r="B87" s="204">
        <v>2</v>
      </c>
      <c r="C87" s="205" t="s">
        <v>369</v>
      </c>
      <c r="D87" s="204">
        <v>1</v>
      </c>
      <c r="E87" s="204" t="s">
        <v>379</v>
      </c>
      <c r="F87" s="204"/>
      <c r="G87" s="204" t="s">
        <v>375</v>
      </c>
      <c r="H87" s="205" t="s">
        <v>385</v>
      </c>
      <c r="I87" s="207" t="s">
        <v>384</v>
      </c>
      <c r="J87" s="207"/>
      <c r="K87" s="204"/>
      <c r="L87" s="204"/>
      <c r="M87" s="204"/>
      <c r="N87" s="204"/>
      <c r="O87" s="204"/>
      <c r="P87" s="204"/>
    </row>
    <row r="88" spans="1:16" s="13" customFormat="1" ht="15.75">
      <c r="A88" s="203">
        <v>41</v>
      </c>
      <c r="B88" s="204">
        <v>2</v>
      </c>
      <c r="C88" s="205" t="s">
        <v>371</v>
      </c>
      <c r="D88" s="204">
        <v>1</v>
      </c>
      <c r="E88" s="204" t="s">
        <v>387</v>
      </c>
      <c r="F88" s="204"/>
      <c r="G88" s="204"/>
      <c r="H88" s="205" t="s">
        <v>370</v>
      </c>
      <c r="I88" s="207" t="s">
        <v>388</v>
      </c>
      <c r="J88" s="207"/>
      <c r="K88" s="204"/>
      <c r="L88" s="204"/>
      <c r="M88" s="204"/>
      <c r="N88" s="204"/>
      <c r="O88" s="204"/>
      <c r="P88" s="204"/>
    </row>
    <row r="89" spans="1:16" s="13" customFormat="1" ht="15.75">
      <c r="A89" s="203">
        <v>42</v>
      </c>
      <c r="B89" s="204">
        <v>2</v>
      </c>
      <c r="C89" s="205" t="s">
        <v>373</v>
      </c>
      <c r="D89" s="204">
        <v>1</v>
      </c>
      <c r="E89" s="204" t="s">
        <v>380</v>
      </c>
      <c r="F89" s="204"/>
      <c r="G89" s="204" t="s">
        <v>376</v>
      </c>
      <c r="H89" s="205" t="s">
        <v>381</v>
      </c>
      <c r="I89" s="207" t="s">
        <v>383</v>
      </c>
      <c r="J89" s="207"/>
      <c r="K89" s="204"/>
      <c r="L89" s="204"/>
      <c r="M89" s="204"/>
      <c r="N89" s="204"/>
      <c r="O89" s="204"/>
      <c r="P89" s="204"/>
    </row>
    <row r="90" spans="1:16" s="13" customFormat="1" ht="47.25">
      <c r="A90" s="203">
        <v>43</v>
      </c>
      <c r="B90" s="204"/>
      <c r="C90" s="205" t="s">
        <v>372</v>
      </c>
      <c r="D90" s="204">
        <v>1</v>
      </c>
      <c r="E90" s="204" t="s">
        <v>382</v>
      </c>
      <c r="F90" s="204"/>
      <c r="G90" s="204" t="s">
        <v>375</v>
      </c>
      <c r="H90" s="205" t="s">
        <v>374</v>
      </c>
      <c r="I90" s="207" t="s">
        <v>386</v>
      </c>
      <c r="J90" s="207"/>
      <c r="K90" s="204"/>
      <c r="L90" s="204"/>
      <c r="M90" s="204"/>
      <c r="N90" s="204"/>
      <c r="O90" s="204"/>
      <c r="P90" s="204"/>
    </row>
    <row r="91" spans="1:16" s="13" customFormat="1" ht="15.75">
      <c r="A91" s="203"/>
      <c r="B91" s="204"/>
      <c r="C91" s="205"/>
      <c r="D91" s="204"/>
      <c r="E91" s="204"/>
      <c r="F91" s="204"/>
      <c r="G91" s="204"/>
      <c r="H91" s="206"/>
      <c r="I91" s="207"/>
      <c r="J91" s="207"/>
      <c r="K91" s="204"/>
      <c r="L91" s="204"/>
      <c r="M91" s="204"/>
      <c r="N91" s="204"/>
      <c r="O91" s="204"/>
      <c r="P91" s="204"/>
    </row>
    <row r="92" spans="1:16" s="13" customFormat="1" ht="15" customHeight="1">
      <c r="A92" s="183" t="s">
        <v>255</v>
      </c>
      <c r="B92" s="183"/>
      <c r="C92" s="183"/>
      <c r="D92" s="183"/>
      <c r="E92" s="183"/>
      <c r="F92" s="183"/>
      <c r="G92" s="183"/>
      <c r="H92" s="184"/>
      <c r="I92" s="185" t="s">
        <v>279</v>
      </c>
      <c r="J92" s="185"/>
      <c r="K92" s="185"/>
      <c r="L92" s="185"/>
      <c r="M92" s="185"/>
      <c r="N92" s="185"/>
      <c r="O92" s="185"/>
      <c r="P92" s="185"/>
    </row>
    <row r="93" spans="1:16" s="13" customFormat="1" ht="15" customHeight="1">
      <c r="A93" s="186" t="s">
        <v>256</v>
      </c>
      <c r="B93" s="186"/>
      <c r="C93" s="187" t="s">
        <v>257</v>
      </c>
      <c r="D93" s="187"/>
      <c r="E93" s="187"/>
      <c r="F93" s="187"/>
      <c r="G93" s="187"/>
      <c r="H93" s="188"/>
      <c r="I93" s="189" t="s">
        <v>258</v>
      </c>
      <c r="J93" s="189"/>
      <c r="K93" s="189"/>
      <c r="L93" s="189"/>
      <c r="M93" s="189"/>
      <c r="N93" s="189"/>
      <c r="O93" s="189"/>
      <c r="P93" s="189"/>
    </row>
    <row r="94" spans="1:16" s="13" customFormat="1" ht="15" customHeight="1" thickBot="1">
      <c r="A94" s="190" t="s">
        <v>259</v>
      </c>
      <c r="B94" s="190"/>
      <c r="C94" s="191">
        <v>45328</v>
      </c>
      <c r="D94" s="191"/>
      <c r="E94" s="191"/>
      <c r="F94" s="191"/>
      <c r="G94" s="191"/>
      <c r="H94" s="192"/>
      <c r="I94" s="189"/>
      <c r="J94" s="189"/>
      <c r="K94" s="189"/>
      <c r="L94" s="189"/>
      <c r="M94" s="189"/>
      <c r="N94" s="189"/>
      <c r="O94" s="189"/>
      <c r="P94" s="189"/>
    </row>
  </sheetData>
  <autoFilter ref="A6:AY85" xr:uid="{49DFE31B-DAB6-495E-8E64-B34F1AFAEC30}"/>
  <mergeCells count="198">
    <mergeCell ref="A92:H92"/>
    <mergeCell ref="I92:P92"/>
    <mergeCell ref="A93:B93"/>
    <mergeCell ref="C93:H93"/>
    <mergeCell ref="I93:P94"/>
    <mergeCell ref="A94:B94"/>
    <mergeCell ref="C94:H94"/>
    <mergeCell ref="K80:K81"/>
    <mergeCell ref="L80:L81"/>
    <mergeCell ref="M80:M81"/>
    <mergeCell ref="N80:N81"/>
    <mergeCell ref="O80:O81"/>
    <mergeCell ref="P80:P81"/>
    <mergeCell ref="A80:A81"/>
    <mergeCell ref="B80:B81"/>
    <mergeCell ref="D80:D81"/>
    <mergeCell ref="E80:E81"/>
    <mergeCell ref="F80:F81"/>
    <mergeCell ref="G80:G81"/>
    <mergeCell ref="K77:K78"/>
    <mergeCell ref="L77:L78"/>
    <mergeCell ref="M77:M78"/>
    <mergeCell ref="N77:N78"/>
    <mergeCell ref="O77:O78"/>
    <mergeCell ref="P77:P78"/>
    <mergeCell ref="A77:A78"/>
    <mergeCell ref="B77:B78"/>
    <mergeCell ref="D77:D78"/>
    <mergeCell ref="E77:E78"/>
    <mergeCell ref="F77:F78"/>
    <mergeCell ref="G77:G78"/>
    <mergeCell ref="K73:K74"/>
    <mergeCell ref="L73:L74"/>
    <mergeCell ref="M73:M74"/>
    <mergeCell ref="N73:N74"/>
    <mergeCell ref="O73:O74"/>
    <mergeCell ref="P73:P74"/>
    <mergeCell ref="A73:A74"/>
    <mergeCell ref="B73:B74"/>
    <mergeCell ref="D73:D74"/>
    <mergeCell ref="E73:E74"/>
    <mergeCell ref="F73:F74"/>
    <mergeCell ref="G73:G74"/>
    <mergeCell ref="K66:K70"/>
    <mergeCell ref="L66:L70"/>
    <mergeCell ref="M66:M70"/>
    <mergeCell ref="N66:N70"/>
    <mergeCell ref="O66:O70"/>
    <mergeCell ref="P66:P70"/>
    <mergeCell ref="A66:A70"/>
    <mergeCell ref="B66:B70"/>
    <mergeCell ref="D66:D70"/>
    <mergeCell ref="E66:E70"/>
    <mergeCell ref="F66:F70"/>
    <mergeCell ref="G66:G70"/>
    <mergeCell ref="K61:K65"/>
    <mergeCell ref="L61:L65"/>
    <mergeCell ref="M61:M65"/>
    <mergeCell ref="N61:N65"/>
    <mergeCell ref="O61:O65"/>
    <mergeCell ref="P61:P65"/>
    <mergeCell ref="A61:A65"/>
    <mergeCell ref="B61:B65"/>
    <mergeCell ref="D61:D65"/>
    <mergeCell ref="E61:E65"/>
    <mergeCell ref="F61:F65"/>
    <mergeCell ref="G61:G65"/>
    <mergeCell ref="K43:K47"/>
    <mergeCell ref="L43:L47"/>
    <mergeCell ref="M43:M47"/>
    <mergeCell ref="N43:N47"/>
    <mergeCell ref="O43:O47"/>
    <mergeCell ref="P43:P47"/>
    <mergeCell ref="A43:A47"/>
    <mergeCell ref="B43:B47"/>
    <mergeCell ref="D43:D47"/>
    <mergeCell ref="E43:E47"/>
    <mergeCell ref="F43:F47"/>
    <mergeCell ref="G43:G47"/>
    <mergeCell ref="K39:K42"/>
    <mergeCell ref="L39:L42"/>
    <mergeCell ref="M39:M42"/>
    <mergeCell ref="N39:N42"/>
    <mergeCell ref="O39:O42"/>
    <mergeCell ref="P39:P42"/>
    <mergeCell ref="A39:A42"/>
    <mergeCell ref="B39:B42"/>
    <mergeCell ref="D39:D42"/>
    <mergeCell ref="E39:E42"/>
    <mergeCell ref="F39:F42"/>
    <mergeCell ref="G39:G42"/>
    <mergeCell ref="K35:K38"/>
    <mergeCell ref="L35:L38"/>
    <mergeCell ref="M35:M38"/>
    <mergeCell ref="N35:N38"/>
    <mergeCell ref="O35:O38"/>
    <mergeCell ref="P35:P38"/>
    <mergeCell ref="A35:A38"/>
    <mergeCell ref="B35:B38"/>
    <mergeCell ref="D35:D38"/>
    <mergeCell ref="E35:E38"/>
    <mergeCell ref="F35:F38"/>
    <mergeCell ref="G35:G38"/>
    <mergeCell ref="K31:K34"/>
    <mergeCell ref="L31:L34"/>
    <mergeCell ref="M31:M34"/>
    <mergeCell ref="N31:N34"/>
    <mergeCell ref="O31:O34"/>
    <mergeCell ref="P31:P34"/>
    <mergeCell ref="A31:A34"/>
    <mergeCell ref="B31:B34"/>
    <mergeCell ref="D31:D34"/>
    <mergeCell ref="E31:E34"/>
    <mergeCell ref="F31:F34"/>
    <mergeCell ref="G31:G34"/>
    <mergeCell ref="K27:K30"/>
    <mergeCell ref="L27:L30"/>
    <mergeCell ref="M27:M30"/>
    <mergeCell ref="N27:N30"/>
    <mergeCell ref="O27:O30"/>
    <mergeCell ref="P27:P30"/>
    <mergeCell ref="A27:A30"/>
    <mergeCell ref="B27:B30"/>
    <mergeCell ref="D27:D30"/>
    <mergeCell ref="E27:E30"/>
    <mergeCell ref="F27:F30"/>
    <mergeCell ref="G27:G30"/>
    <mergeCell ref="K23:K26"/>
    <mergeCell ref="L23:L26"/>
    <mergeCell ref="M23:M26"/>
    <mergeCell ref="N23:N26"/>
    <mergeCell ref="O23:O26"/>
    <mergeCell ref="P23:P26"/>
    <mergeCell ref="A23:A26"/>
    <mergeCell ref="B23:B26"/>
    <mergeCell ref="D23:D26"/>
    <mergeCell ref="E23:E26"/>
    <mergeCell ref="F23:F26"/>
    <mergeCell ref="G23:G26"/>
    <mergeCell ref="K19:K22"/>
    <mergeCell ref="L19:L22"/>
    <mergeCell ref="M19:M22"/>
    <mergeCell ref="N19:N22"/>
    <mergeCell ref="O19:O22"/>
    <mergeCell ref="P19:P22"/>
    <mergeCell ref="A19:A22"/>
    <mergeCell ref="B19:B22"/>
    <mergeCell ref="D19:D22"/>
    <mergeCell ref="E19:E22"/>
    <mergeCell ref="F19:F22"/>
    <mergeCell ref="G19:G22"/>
    <mergeCell ref="K15:K18"/>
    <mergeCell ref="L15:L18"/>
    <mergeCell ref="M15:M18"/>
    <mergeCell ref="N15:N18"/>
    <mergeCell ref="O15:O18"/>
    <mergeCell ref="P15:P18"/>
    <mergeCell ref="A15:A18"/>
    <mergeCell ref="B15:B18"/>
    <mergeCell ref="D15:D18"/>
    <mergeCell ref="E15:E18"/>
    <mergeCell ref="F15:F18"/>
    <mergeCell ref="G15:G18"/>
    <mergeCell ref="K10:K14"/>
    <mergeCell ref="L10:L14"/>
    <mergeCell ref="M10:M14"/>
    <mergeCell ref="N10:N14"/>
    <mergeCell ref="O10:O14"/>
    <mergeCell ref="P10:P14"/>
    <mergeCell ref="A10:A14"/>
    <mergeCell ref="B10:B14"/>
    <mergeCell ref="D10:D14"/>
    <mergeCell ref="E10:E14"/>
    <mergeCell ref="F10:F14"/>
    <mergeCell ref="G10:G14"/>
    <mergeCell ref="K7:K8"/>
    <mergeCell ref="L7:L8"/>
    <mergeCell ref="M7:M8"/>
    <mergeCell ref="N7:N8"/>
    <mergeCell ref="O7:O8"/>
    <mergeCell ref="P7:P8"/>
    <mergeCell ref="A7:A8"/>
    <mergeCell ref="B7:B8"/>
    <mergeCell ref="D7:D8"/>
    <mergeCell ref="E7:E8"/>
    <mergeCell ref="F7:F8"/>
    <mergeCell ref="G7:G8"/>
    <mergeCell ref="A1:C2"/>
    <mergeCell ref="D1:J2"/>
    <mergeCell ref="K1:M1"/>
    <mergeCell ref="N1:P2"/>
    <mergeCell ref="K2:M2"/>
    <mergeCell ref="A3:C3"/>
    <mergeCell ref="L3:O5"/>
    <mergeCell ref="A4:C4"/>
    <mergeCell ref="A5:C5"/>
    <mergeCell ref="P3:P5"/>
    <mergeCell ref="D3:H3"/>
  </mergeCells>
  <conditionalFormatting sqref="C7:C8">
    <cfRule type="duplicateValues" dxfId="74" priority="46"/>
    <cfRule type="duplicateValues" dxfId="73" priority="47"/>
    <cfRule type="duplicateValues" dxfId="72" priority="48"/>
    <cfRule type="duplicateValues" dxfId="71" priority="49"/>
    <cfRule type="duplicateValues" dxfId="70" priority="50"/>
  </conditionalFormatting>
  <conditionalFormatting sqref="C9">
    <cfRule type="duplicateValues" dxfId="69" priority="1"/>
    <cfRule type="duplicateValues" dxfId="68" priority="2"/>
    <cfRule type="duplicateValues" dxfId="67" priority="3"/>
    <cfRule type="duplicateValues" dxfId="66" priority="4"/>
    <cfRule type="duplicateValues" dxfId="65" priority="5"/>
  </conditionalFormatting>
  <conditionalFormatting sqref="C27:C30">
    <cfRule type="duplicateValues" dxfId="64" priority="51"/>
    <cfRule type="duplicateValues" dxfId="63" priority="52"/>
    <cfRule type="duplicateValues" dxfId="62" priority="53"/>
    <cfRule type="duplicateValues" dxfId="61" priority="54"/>
    <cfRule type="duplicateValues" dxfId="60" priority="55"/>
  </conditionalFormatting>
  <conditionalFormatting sqref="C31:C34">
    <cfRule type="duplicateValues" dxfId="59" priority="56"/>
    <cfRule type="duplicateValues" dxfId="58" priority="57"/>
    <cfRule type="duplicateValues" dxfId="57" priority="58"/>
    <cfRule type="duplicateValues" dxfId="56" priority="59"/>
    <cfRule type="duplicateValues" dxfId="55" priority="60"/>
  </conditionalFormatting>
  <conditionalFormatting sqref="C35:C38">
    <cfRule type="duplicateValues" dxfId="54" priority="61"/>
    <cfRule type="duplicateValues" dxfId="53" priority="62"/>
    <cfRule type="duplicateValues" dxfId="52" priority="63"/>
    <cfRule type="duplicateValues" dxfId="51" priority="64"/>
    <cfRule type="duplicateValues" dxfId="50" priority="65"/>
  </conditionalFormatting>
  <conditionalFormatting sqref="C48:C50">
    <cfRule type="duplicateValues" dxfId="49" priority="21"/>
    <cfRule type="duplicateValues" dxfId="48" priority="22"/>
    <cfRule type="duplicateValues" dxfId="47" priority="23"/>
    <cfRule type="duplicateValues" dxfId="46" priority="24"/>
    <cfRule type="duplicateValues" dxfId="45" priority="25"/>
  </conditionalFormatting>
  <conditionalFormatting sqref="C53:C54">
    <cfRule type="duplicateValues" dxfId="44" priority="26"/>
    <cfRule type="duplicateValues" dxfId="43" priority="27"/>
    <cfRule type="duplicateValues" dxfId="42" priority="28"/>
    <cfRule type="duplicateValues" dxfId="41" priority="29"/>
    <cfRule type="duplicateValues" dxfId="40" priority="30"/>
  </conditionalFormatting>
  <conditionalFormatting sqref="C56:C57">
    <cfRule type="duplicateValues" dxfId="39" priority="11"/>
    <cfRule type="duplicateValues" dxfId="38" priority="12"/>
    <cfRule type="duplicateValues" dxfId="37" priority="13"/>
    <cfRule type="duplicateValues" dxfId="36" priority="14"/>
    <cfRule type="duplicateValues" dxfId="35" priority="15"/>
  </conditionalFormatting>
  <conditionalFormatting sqref="C59">
    <cfRule type="duplicateValues" dxfId="34" priority="6"/>
    <cfRule type="duplicateValues" dxfId="33" priority="7"/>
    <cfRule type="duplicateValues" dxfId="32" priority="8"/>
    <cfRule type="duplicateValues" dxfId="31" priority="9"/>
    <cfRule type="duplicateValues" dxfId="30" priority="10"/>
  </conditionalFormatting>
  <conditionalFormatting sqref="C61:C65">
    <cfRule type="duplicateValues" dxfId="29" priority="66"/>
    <cfRule type="duplicateValues" dxfId="28" priority="67"/>
    <cfRule type="duplicateValues" dxfId="27" priority="68"/>
    <cfRule type="duplicateValues" dxfId="26" priority="69"/>
    <cfRule type="duplicateValues" dxfId="25" priority="70"/>
  </conditionalFormatting>
  <conditionalFormatting sqref="C71">
    <cfRule type="duplicateValues" dxfId="24" priority="16"/>
    <cfRule type="duplicateValues" dxfId="23" priority="17"/>
    <cfRule type="duplicateValues" dxfId="22" priority="18"/>
    <cfRule type="duplicateValues" dxfId="21" priority="19"/>
    <cfRule type="duplicateValues" dxfId="20" priority="20"/>
  </conditionalFormatting>
  <conditionalFormatting sqref="C77:C78">
    <cfRule type="duplicateValues" dxfId="19" priority="71"/>
    <cfRule type="duplicateValues" dxfId="18" priority="72"/>
    <cfRule type="duplicateValues" dxfId="17" priority="73"/>
    <cfRule type="duplicateValues" dxfId="16" priority="74"/>
    <cfRule type="duplicateValues" dxfId="15" priority="75"/>
  </conditionalFormatting>
  <conditionalFormatting sqref="C79">
    <cfRule type="duplicateValues" dxfId="14" priority="31"/>
    <cfRule type="duplicateValues" dxfId="13" priority="32"/>
    <cfRule type="duplicateValues" dxfId="12" priority="33"/>
    <cfRule type="duplicateValues" dxfId="11" priority="34"/>
    <cfRule type="duplicateValues" dxfId="10" priority="35"/>
  </conditionalFormatting>
  <conditionalFormatting sqref="C82">
    <cfRule type="duplicateValues" dxfId="9" priority="36"/>
    <cfRule type="duplicateValues" dxfId="8" priority="37"/>
    <cfRule type="duplicateValues" dxfId="7" priority="38"/>
    <cfRule type="duplicateValues" dxfId="6" priority="39"/>
    <cfRule type="duplicateValues" dxfId="5" priority="40"/>
  </conditionalFormatting>
  <conditionalFormatting sqref="C83">
    <cfRule type="duplicateValues" dxfId="4" priority="41"/>
    <cfRule type="duplicateValues" dxfId="3" priority="42"/>
    <cfRule type="duplicateValues" dxfId="2" priority="43"/>
    <cfRule type="duplicateValues" dxfId="1" priority="44"/>
    <cfRule type="duplicateValues" dxfId="0" priority="45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F8" sqref="F8"/>
    </sheetView>
  </sheetViews>
  <sheetFormatPr defaultColWidth="9" defaultRowHeight="12.75"/>
  <cols>
    <col min="2" max="2" width="10.83203125" customWidth="1"/>
    <col min="3" max="3" width="26.33203125" customWidth="1"/>
    <col min="4" max="4" width="24" customWidth="1"/>
    <col min="5" max="5" width="27.6640625" customWidth="1"/>
    <col min="6" max="6" width="22.1640625" customWidth="1"/>
    <col min="7" max="7" width="23.1640625" customWidth="1"/>
    <col min="11" max="11" width="9" customWidth="1"/>
    <col min="13" max="13" width="13.1640625" customWidth="1"/>
  </cols>
  <sheetData>
    <row r="1" spans="1:10" ht="19.5" customHeight="1">
      <c r="A1" s="196"/>
      <c r="B1" s="196"/>
      <c r="C1" s="197" t="s">
        <v>13</v>
      </c>
      <c r="D1" s="197"/>
      <c r="E1" s="197"/>
      <c r="F1" s="60" t="s">
        <v>1</v>
      </c>
      <c r="G1" s="194" t="s">
        <v>364</v>
      </c>
    </row>
    <row r="2" spans="1:10" ht="24" customHeight="1">
      <c r="A2" s="196"/>
      <c r="B2" s="196"/>
      <c r="C2" s="197"/>
      <c r="D2" s="197"/>
      <c r="E2" s="197"/>
      <c r="F2" s="60" t="s">
        <v>2</v>
      </c>
      <c r="G2" s="195"/>
    </row>
    <row r="3" spans="1:10" ht="15">
      <c r="A3" s="200" t="s">
        <v>3</v>
      </c>
      <c r="B3" s="200"/>
      <c r="C3" s="201" t="s">
        <v>4</v>
      </c>
      <c r="D3" s="201"/>
      <c r="E3" s="201"/>
      <c r="F3" s="20" t="s">
        <v>260</v>
      </c>
      <c r="G3" s="68">
        <v>1</v>
      </c>
    </row>
    <row r="4" spans="1:10" ht="15">
      <c r="A4" s="200" t="s">
        <v>5</v>
      </c>
      <c r="B4" s="200"/>
      <c r="C4" s="202" t="s">
        <v>44</v>
      </c>
      <c r="D4" s="202"/>
      <c r="E4" s="202"/>
      <c r="F4" s="20" t="s">
        <v>18</v>
      </c>
      <c r="G4" s="69">
        <v>45445</v>
      </c>
    </row>
    <row r="5" spans="1:10" ht="27" customHeight="1">
      <c r="A5" s="198" t="s">
        <v>261</v>
      </c>
      <c r="B5" s="198"/>
      <c r="C5" s="198"/>
      <c r="D5" s="198"/>
      <c r="E5" s="198"/>
      <c r="F5" s="198"/>
      <c r="G5" s="61"/>
    </row>
    <row r="6" spans="1:10" ht="18.75" customHeight="1">
      <c r="A6" s="199"/>
      <c r="B6" s="199"/>
      <c r="C6" s="20"/>
      <c r="D6" s="20"/>
      <c r="E6" s="20"/>
      <c r="F6" s="20" t="s">
        <v>11</v>
      </c>
      <c r="G6" s="61"/>
    </row>
    <row r="7" spans="1:10" ht="19.5" customHeight="1">
      <c r="A7" s="199" t="s">
        <v>262</v>
      </c>
      <c r="B7" s="199"/>
      <c r="C7" s="20" t="s">
        <v>263</v>
      </c>
      <c r="D7" s="20" t="s">
        <v>35</v>
      </c>
      <c r="E7" s="20" t="s">
        <v>27</v>
      </c>
      <c r="F7" s="20" t="s">
        <v>264</v>
      </c>
      <c r="G7" s="20" t="s">
        <v>281</v>
      </c>
      <c r="H7" s="2"/>
      <c r="I7" s="2"/>
      <c r="J7" s="2"/>
    </row>
    <row r="8" spans="1:10" ht="19.5" customHeight="1">
      <c r="A8" s="196">
        <v>1</v>
      </c>
      <c r="B8" s="196"/>
      <c r="C8" s="57">
        <v>2</v>
      </c>
      <c r="D8" s="62" t="s">
        <v>265</v>
      </c>
      <c r="E8" s="58" t="s">
        <v>188</v>
      </c>
      <c r="F8" s="57"/>
      <c r="G8" s="21" t="s">
        <v>282</v>
      </c>
    </row>
    <row r="9" spans="1:10" ht="18" customHeight="1">
      <c r="A9" s="196">
        <v>2</v>
      </c>
      <c r="B9" s="196"/>
      <c r="C9" s="57">
        <v>1</v>
      </c>
      <c r="D9" s="58" t="s">
        <v>266</v>
      </c>
      <c r="E9" s="58" t="s">
        <v>267</v>
      </c>
      <c r="F9" s="58" t="s">
        <v>268</v>
      </c>
      <c r="G9" s="21" t="s">
        <v>283</v>
      </c>
    </row>
    <row r="10" spans="1:10" ht="19.5" customHeight="1">
      <c r="A10" s="196">
        <v>3</v>
      </c>
      <c r="B10" s="196"/>
      <c r="C10" s="57">
        <v>1</v>
      </c>
      <c r="D10" s="58" t="s">
        <v>269</v>
      </c>
      <c r="E10" s="58" t="s">
        <v>267</v>
      </c>
      <c r="F10" s="58" t="s">
        <v>270</v>
      </c>
      <c r="G10" s="21" t="s">
        <v>283</v>
      </c>
    </row>
    <row r="11" spans="1:10" ht="22.5" customHeight="1">
      <c r="A11" s="196">
        <v>4</v>
      </c>
      <c r="B11" s="196"/>
      <c r="C11" s="57">
        <v>2</v>
      </c>
      <c r="D11" s="58" t="s">
        <v>271</v>
      </c>
      <c r="E11" s="58" t="s">
        <v>272</v>
      </c>
      <c r="F11" s="58" t="s">
        <v>273</v>
      </c>
      <c r="G11" s="21" t="s">
        <v>284</v>
      </c>
    </row>
    <row r="12" spans="1:10" ht="18" customHeight="1">
      <c r="A12" s="196">
        <v>5</v>
      </c>
      <c r="B12" s="196"/>
      <c r="C12" s="57">
        <v>2</v>
      </c>
      <c r="D12" s="58" t="s">
        <v>274</v>
      </c>
      <c r="E12" s="58" t="s">
        <v>151</v>
      </c>
      <c r="F12" s="58" t="s">
        <v>275</v>
      </c>
      <c r="G12" s="21" t="s">
        <v>284</v>
      </c>
    </row>
    <row r="13" spans="1:10" ht="47.25">
      <c r="A13" s="193">
        <v>6</v>
      </c>
      <c r="B13" s="193"/>
      <c r="C13" s="57">
        <v>1</v>
      </c>
      <c r="D13" s="14" t="s">
        <v>178</v>
      </c>
      <c r="E13" s="58"/>
      <c r="F13" s="17" t="s">
        <v>177</v>
      </c>
      <c r="G13" s="59" t="s">
        <v>282</v>
      </c>
    </row>
  </sheetData>
  <mergeCells count="16">
    <mergeCell ref="A13:B13"/>
    <mergeCell ref="G1:G2"/>
    <mergeCell ref="A1:B2"/>
    <mergeCell ref="C1:E2"/>
    <mergeCell ref="A9:B9"/>
    <mergeCell ref="A10:B10"/>
    <mergeCell ref="A11:B11"/>
    <mergeCell ref="A12:B12"/>
    <mergeCell ref="A5:F5"/>
    <mergeCell ref="A6:B6"/>
    <mergeCell ref="A7:B7"/>
    <mergeCell ref="A8:B8"/>
    <mergeCell ref="A3:B3"/>
    <mergeCell ref="C3:E3"/>
    <mergeCell ref="A4:B4"/>
    <mergeCell ref="C4:E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 History</vt:lpstr>
      <vt:lpstr>BOM</vt:lpstr>
      <vt:lpstr>DNP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5V-20V/30W QC3.0 Charger with INN3268C (InnoSwitch3-CP)+ IP2163L2(Injoinc)</dc:title>
  <dc:creator>Qiu Zhao</dc:creator>
  <cp:lastModifiedBy>Ranjitha B</cp:lastModifiedBy>
  <dcterms:created xsi:type="dcterms:W3CDTF">2021-09-27T10:33:00Z</dcterms:created>
  <dcterms:modified xsi:type="dcterms:W3CDTF">2024-02-07T06:25:25Z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C3AE2C1C8B1B4773B21F957EC2C5B2A3_12</vt:lpwstr>
  </property>
  <property fmtid="{D5CDD505-2E9C-101B-9397-08002B2CF9AE}" pid="3" name="KSOProductBuildVer">
    <vt:lpwstr>1033-12.2.0.13266</vt:lpwstr>
  </property>
</Properties>
</file>