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\\10.1.75.150\NPI-Projects\Vepl\Console Board\REV 1.1\BOM - SIMM SERVER\"/>
    </mc:Choice>
  </mc:AlternateContent>
  <xr:revisionPtr revIDLastSave="0" documentId="13_ncr:1_{560B780E-10EE-4321-A0A7-EC911C87A7A8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REV HISTORY" sheetId="3" r:id="rId1"/>
    <sheet name="BOM" sheetId="1" r:id="rId2"/>
    <sheet name="DNP" sheetId="2" r:id="rId3"/>
  </sheets>
  <externalReferences>
    <externalReference r:id="rId4"/>
  </externalReferences>
  <definedNames>
    <definedName name="_xlnm._FilterDatabase" localSheetId="1" hidden="1">BOM!$A$6:$AJK$130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3" i="2"/>
  <c r="R121" i="1"/>
  <c r="R120" i="1"/>
  <c r="R119" i="1"/>
  <c r="R118" i="1"/>
  <c r="R117" i="1"/>
  <c r="R116" i="1"/>
  <c r="R115" i="1"/>
  <c r="R82" i="1"/>
  <c r="R81" i="1"/>
  <c r="R80" i="1"/>
  <c r="R79" i="1"/>
  <c r="R78" i="1"/>
  <c r="R77" i="1"/>
  <c r="R76" i="1"/>
  <c r="R75" i="1"/>
  <c r="R74" i="1"/>
  <c r="R42" i="1"/>
  <c r="R8" i="1"/>
  <c r="R7" i="1"/>
  <c r="K5" i="1"/>
  <c r="I5" i="1"/>
  <c r="D5" i="1"/>
  <c r="A4" i="3"/>
  <c r="A3" i="3"/>
</calcChain>
</file>

<file path=xl/sharedStrings.xml><?xml version="1.0" encoding="utf-8"?>
<sst xmlns="http://schemas.openxmlformats.org/spreadsheetml/2006/main" count="891" uniqueCount="480">
  <si>
    <t xml:space="preserve">Product Assembly BOM </t>
  </si>
  <si>
    <t>QF / EG / 01</t>
  </si>
  <si>
    <t>Issue 02</t>
  </si>
  <si>
    <t>Release Date</t>
  </si>
  <si>
    <t xml:space="preserve">Rev No. </t>
  </si>
  <si>
    <t>Change Description</t>
  </si>
  <si>
    <t>Prepared By</t>
  </si>
  <si>
    <t>Checked By</t>
  </si>
  <si>
    <t>Remarks</t>
  </si>
  <si>
    <t>Product Assembly BOM</t>
  </si>
  <si>
    <t>Product Name :</t>
  </si>
  <si>
    <t xml:space="preserve">BOM Rev No: </t>
  </si>
  <si>
    <t xml:space="preserve">Product Rev No: </t>
  </si>
  <si>
    <t>Product Code:</t>
  </si>
  <si>
    <t>BOM Type :</t>
  </si>
  <si>
    <r>
      <rPr>
        <b/>
        <sz val="14"/>
        <rFont val="Arial"/>
        <charset val="134"/>
      </rPr>
      <t>Issue Date:</t>
    </r>
    <r>
      <rPr>
        <sz val="14"/>
        <rFont val="Arial"/>
        <charset val="134"/>
      </rPr>
      <t xml:space="preserve"> </t>
    </r>
  </si>
  <si>
    <t>Build qty=</t>
  </si>
  <si>
    <t xml:space="preserve">Total No. of Line Items: </t>
  </si>
  <si>
    <t>Total SMT locations:</t>
  </si>
  <si>
    <t>Total PTH locations:</t>
  </si>
  <si>
    <t>Sl no.</t>
  </si>
  <si>
    <t>Level</t>
  </si>
  <si>
    <t>VEPL Part No</t>
  </si>
  <si>
    <t>Prioprity Level</t>
  </si>
  <si>
    <t>Value</t>
  </si>
  <si>
    <t>PCB Footprint</t>
  </si>
  <si>
    <t>Type</t>
  </si>
  <si>
    <t>Description</t>
  </si>
  <si>
    <t>Mfr</t>
  </si>
  <si>
    <t>Mfr. Part No</t>
  </si>
  <si>
    <t>Customer Part No</t>
  </si>
  <si>
    <t>Qty/ Product</t>
  </si>
  <si>
    <t>UOM</t>
  </si>
  <si>
    <t>Reference</t>
  </si>
  <si>
    <t>Assy Stage</t>
  </si>
  <si>
    <t>ECN</t>
  </si>
  <si>
    <t>Stock available qty</t>
  </si>
  <si>
    <t>Required qty</t>
  </si>
  <si>
    <t>VEPL32216400</t>
  </si>
  <si>
    <t>SMAJ40CA</t>
  </si>
  <si>
    <t>SMA</t>
  </si>
  <si>
    <t>Diode</t>
  </si>
  <si>
    <t xml:space="preserve"> Bi-Directional TVS Diode, 400W, 2-Pin SMA</t>
  </si>
  <si>
    <t>Littelfuse</t>
  </si>
  <si>
    <t>EA</t>
  </si>
  <si>
    <t>D4</t>
  </si>
  <si>
    <t>SMT</t>
  </si>
  <si>
    <t xml:space="preserve">No Stock </t>
  </si>
  <si>
    <t>VEPL32215316</t>
  </si>
  <si>
    <t>TS4148RY</t>
  </si>
  <si>
    <t>D_0805</t>
  </si>
  <si>
    <t>0.5AMPS High Speed Switching Diode</t>
  </si>
  <si>
    <t>TAIWAN SEMICONDUCTOR</t>
  </si>
  <si>
    <t>D1,D2,D3</t>
  </si>
  <si>
    <t>VEPL24274102</t>
  </si>
  <si>
    <t>0.01uF/25V</t>
  </si>
  <si>
    <t>CAP_0402</t>
  </si>
  <si>
    <t>Cap</t>
  </si>
  <si>
    <t>CAP 0402 X7R 25V  0.01UF +-10%</t>
  </si>
  <si>
    <t>C28,C35</t>
  </si>
  <si>
    <t>VEPL24251473</t>
  </si>
  <si>
    <t>470nF/50V</t>
  </si>
  <si>
    <t>CAP_0603</t>
  </si>
  <si>
    <t>Cap  0603 50VDC 0.47uF 10% X7R</t>
  </si>
  <si>
    <t>C4</t>
  </si>
  <si>
    <t>VEPL23680005</t>
  </si>
  <si>
    <t>10NF/50V</t>
  </si>
  <si>
    <t>CAP  0.01UF 50V  X7R 10% 0402</t>
  </si>
  <si>
    <t>C13</t>
  </si>
  <si>
    <t>VEPL21648001</t>
  </si>
  <si>
    <t>1NF/50V</t>
  </si>
  <si>
    <t>  CAP 1000pf 50V 5% 0402 X7R</t>
  </si>
  <si>
    <t>C18</t>
  </si>
  <si>
    <t>VEPL24252223</t>
  </si>
  <si>
    <t>220nF/16V</t>
  </si>
  <si>
    <t>CAP CER 0.22UF  10% 16V X7R 0402</t>
  </si>
  <si>
    <t>C1</t>
  </si>
  <si>
    <t>VEPL21999225</t>
  </si>
  <si>
    <t>22uF/25V</t>
  </si>
  <si>
    <t>CAP 0.22UF 25V 10% X5R 0402</t>
  </si>
  <si>
    <t>C6</t>
  </si>
  <si>
    <t>VEPL21906736</t>
  </si>
  <si>
    <t>4.7uF/6.3V</t>
  </si>
  <si>
    <t>CAP 4.7 uF 6.3 VDC 20% 0402 X5R</t>
  </si>
  <si>
    <t>C16</t>
  </si>
  <si>
    <t>VEPL24253472</t>
  </si>
  <si>
    <t>47nF/50V</t>
  </si>
  <si>
    <t>CAP 0.047UF 50V X7R 0402 10%</t>
  </si>
  <si>
    <t>C9,C12</t>
  </si>
  <si>
    <t>VEPL24254473</t>
  </si>
  <si>
    <t>47nF/25V</t>
  </si>
  <si>
    <t>CAP 47NF 25V X7R 5% 0402</t>
  </si>
  <si>
    <t>C23,C27,C32</t>
  </si>
  <si>
    <t>VEPL22862105</t>
  </si>
  <si>
    <t>100NF/10V</t>
  </si>
  <si>
    <t>Cap 100Nf 10V 10% X7R 0402</t>
  </si>
  <si>
    <t>C14,C21,C38,C40,C15,C25,C26,C29</t>
  </si>
  <si>
    <t>C22</t>
  </si>
  <si>
    <t>VEPL21501010</t>
  </si>
  <si>
    <t>10uf/16V</t>
  </si>
  <si>
    <t>CAP CER 10UF 16V 20% X5R 0603</t>
  </si>
  <si>
    <t>C11</t>
  </si>
  <si>
    <t>VEPL23973106</t>
  </si>
  <si>
    <t>10uF/25V</t>
  </si>
  <si>
    <t>CAP CER 10UF 25V 20%  X5R 0603</t>
  </si>
  <si>
    <t>C3</t>
  </si>
  <si>
    <t>VEPL24255106</t>
  </si>
  <si>
    <t>10uF/35V</t>
  </si>
  <si>
    <t>CAP_1206</t>
  </si>
  <si>
    <t>Cap CER 10UF 35V X5R 1206</t>
  </si>
  <si>
    <t>C5</t>
  </si>
  <si>
    <t>VEPL24256106</t>
  </si>
  <si>
    <t>10uF/6.3V</t>
  </si>
  <si>
    <t>Cap 0603 10uF 6.3V X5R ±20%</t>
  </si>
  <si>
    <t>C10</t>
  </si>
  <si>
    <t>VEPL23640160</t>
  </si>
  <si>
    <t>1uF/16V</t>
  </si>
  <si>
    <t>Cap 16V 1uF X7R 0603 10%</t>
  </si>
  <si>
    <t>C24,C34</t>
  </si>
  <si>
    <t>VEPL22886475</t>
  </si>
  <si>
    <t>CAP CER 4.7UF 6.3V X5R 0603</t>
  </si>
  <si>
    <t>C30</t>
  </si>
  <si>
    <t>VEPL22809109</t>
  </si>
  <si>
    <t>100nF/50V</t>
  </si>
  <si>
    <t>CAP CER 0.1UF 50V X7R 0603</t>
  </si>
  <si>
    <t>C17,C19</t>
  </si>
  <si>
    <t>VEPL26340016</t>
  </si>
  <si>
    <t>0.1 uf</t>
  </si>
  <si>
    <t>CAP - SMD 0.1 uF 16 VDC 10% 0402 X7R</t>
  </si>
  <si>
    <t>C41,C42</t>
  </si>
  <si>
    <t>47pF/50V</t>
  </si>
  <si>
    <t>Cap 47PF 50V 5% C0G/NP0 0402</t>
  </si>
  <si>
    <t>C2</t>
  </si>
  <si>
    <t>VEPL84257470</t>
  </si>
  <si>
    <t>BLM18PG471SN1</t>
  </si>
  <si>
    <t>Ferrite Bead</t>
  </si>
  <si>
    <t>FERRITE BEAD 470 OHM 0603 1LN</t>
  </si>
  <si>
    <t>L2</t>
  </si>
  <si>
    <t>VEPL34258276</t>
  </si>
  <si>
    <t>27uH</t>
  </si>
  <si>
    <t>Ind</t>
  </si>
  <si>
    <t>FIXED IND 27UH 890MA 200MOHM SMD</t>
  </si>
  <si>
    <t>L1</t>
  </si>
  <si>
    <t>VEPL72520132</t>
  </si>
  <si>
    <t>1X3 CONN</t>
  </si>
  <si>
    <t>1X3</t>
  </si>
  <si>
    <t>Conn</t>
  </si>
  <si>
    <t>HDR 1X3 MALE PIN 2.54MM PITCH</t>
  </si>
  <si>
    <t>WURTH</t>
  </si>
  <si>
    <t>SJ1</t>
  </si>
  <si>
    <t>PTH</t>
  </si>
  <si>
    <t>1X2 CONN</t>
  </si>
  <si>
    <t>1X2</t>
  </si>
  <si>
    <t>HDR 1X2 MALE PIN 2.54MM PITCH</t>
  </si>
  <si>
    <t>SJ2</t>
  </si>
  <si>
    <t>VEPL34259128</t>
  </si>
  <si>
    <t>M24128-BWMN6P</t>
  </si>
  <si>
    <t>8SOIC</t>
  </si>
  <si>
    <t>IC</t>
  </si>
  <si>
    <t>IC EEPROM 128KBIT I2C 1MHZ 8SOIC</t>
  </si>
  <si>
    <t>STMicroelectronics</t>
  </si>
  <si>
    <t>U5</t>
  </si>
  <si>
    <t>VEPL34260235</t>
  </si>
  <si>
    <t>SN74AHC1G08DBV</t>
  </si>
  <si>
    <t>SOT23-5</t>
  </si>
  <si>
    <t>IC GATE AND 1CH 2-INP SOT23-5</t>
  </si>
  <si>
    <t>Texas Instruments</t>
  </si>
  <si>
    <t>SN74AHC1G08DBV3</t>
  </si>
  <si>
    <t>U3</t>
  </si>
  <si>
    <t>VEPL34261032</t>
  </si>
  <si>
    <t>STM32F042C6T6</t>
  </si>
  <si>
    <t>48LQFP</t>
  </si>
  <si>
    <t>IC MCU 32BIT 32KB FLASH 48LQFP</t>
  </si>
  <si>
    <t>U4</t>
  </si>
  <si>
    <t>VEPL32223256</t>
  </si>
  <si>
    <t>STKNX-AC</t>
  </si>
  <si>
    <t>24VQFPN</t>
  </si>
  <si>
    <t>IC TRANSCEIVER 0/1 24VFQFPN</t>
  </si>
  <si>
    <t>STKNX</t>
  </si>
  <si>
    <t>U1</t>
  </si>
  <si>
    <t>VEPL34262303</t>
  </si>
  <si>
    <t>TS117BCW33 RPG</t>
  </si>
  <si>
    <t> SOT223</t>
  </si>
  <si>
    <t>LDO Voltage Regulators 1A 3.3V LOW DROPOUT VOLTAGE REGULATOR</t>
  </si>
  <si>
    <t>Taiwan Semiconductor</t>
  </si>
  <si>
    <t>U2</t>
  </si>
  <si>
    <t>VEPL34263805</t>
  </si>
  <si>
    <t>LED-RED</t>
  </si>
  <si>
    <t>LED</t>
  </si>
  <si>
    <t>LED RED CLEAR 0805 SMD</t>
  </si>
  <si>
    <t>WURTH ELEKTRONIK</t>
  </si>
  <si>
    <t>150080RS75000</t>
  </si>
  <si>
    <t>D6</t>
  </si>
  <si>
    <t>VEPL11490000</t>
  </si>
  <si>
    <t>0R</t>
  </si>
  <si>
    <t>RES_0603</t>
  </si>
  <si>
    <t>Res</t>
  </si>
  <si>
    <t>RES 0 OHM JUMPER 1/10W 0603</t>
  </si>
  <si>
    <t>R3,R4,R6,R14</t>
  </si>
  <si>
    <t>VEPL16103125</t>
  </si>
  <si>
    <t>100K</t>
  </si>
  <si>
    <t>RES_0402</t>
  </si>
  <si>
    <t>RES 100K OHM 5% 1/16W 0402</t>
  </si>
  <si>
    <t>R16,R17</t>
  </si>
  <si>
    <t>VEPL14264130</t>
  </si>
  <si>
    <t>130K</t>
  </si>
  <si>
    <t>RES 130K OHM 5% 1/10W 0603</t>
  </si>
  <si>
    <t>R1</t>
  </si>
  <si>
    <t>VEPL11286203</t>
  </si>
  <si>
    <t>20K</t>
  </si>
  <si>
    <t>RES 20K OHM 5% 1/10W 0603</t>
  </si>
  <si>
    <t>R2</t>
  </si>
  <si>
    <t>VEPL13840313</t>
  </si>
  <si>
    <t>1K</t>
  </si>
  <si>
    <t>RES 1K OHM 5% 1/16W 0402</t>
  </si>
  <si>
    <t>R7,R10</t>
  </si>
  <si>
    <t>VEPL14265475</t>
  </si>
  <si>
    <t>4.7M</t>
  </si>
  <si>
    <t>Res 4.7M OHM 5% 1/10W 0603</t>
  </si>
  <si>
    <t>R8</t>
  </si>
  <si>
    <t>VEPL14266068</t>
  </si>
  <si>
    <t>68R/1W</t>
  </si>
  <si>
    <t>RES_1206</t>
  </si>
  <si>
    <t>RES 68 OHM 1% 1/4W 1206</t>
  </si>
  <si>
    <t>R5</t>
  </si>
  <si>
    <t>VEPL14267822</t>
  </si>
  <si>
    <t>8.2K</t>
  </si>
  <si>
    <t>RES 8.2K OHM 1% 1/16W 0402</t>
  </si>
  <si>
    <t>R15</t>
  </si>
  <si>
    <t>VEPL14268103</t>
  </si>
  <si>
    <t>10K</t>
  </si>
  <si>
    <t>Res SMD 10K OHM 5% 1/10W 0603</t>
  </si>
  <si>
    <t>R12,R13,R38,R39,R40,R43,R29,R18</t>
  </si>
  <si>
    <t>VEPL34269160</t>
  </si>
  <si>
    <t>16MHz</t>
  </si>
  <si>
    <t>OSC_CSTCR4M00G55_R0</t>
  </si>
  <si>
    <t>Crystal</t>
  </si>
  <si>
    <t>WE-XTAL QUARTZ CRYSTAL 4  MHZ;</t>
  </si>
  <si>
    <t>CERALOCK</t>
  </si>
  <si>
    <t>CSTCR4M00G55-R0</t>
  </si>
  <si>
    <t>Y1</t>
  </si>
  <si>
    <t>VEPL74270205</t>
  </si>
  <si>
    <t>KEYSTONE_8730</t>
  </si>
  <si>
    <t>Keystone Electronics</t>
  </si>
  <si>
    <t>36-8730-ND</t>
  </si>
  <si>
    <t>J17,J18</t>
  </si>
  <si>
    <t>VEPL74271006</t>
  </si>
  <si>
    <t>CON1</t>
  </si>
  <si>
    <t>J19</t>
  </si>
  <si>
    <t>J20</t>
  </si>
  <si>
    <t>VEPL74272102</t>
  </si>
  <si>
    <t>POGO_CON</t>
  </si>
  <si>
    <t>DongGuan SUNMON Electronics</t>
  </si>
  <si>
    <t>PPM.01-577-0102</t>
  </si>
  <si>
    <t>J1,J2,J3,J4,J5,J6,J7,J8,J9,J10,J11,J12,J13,J14,J15,J16</t>
  </si>
  <si>
    <t>50 Pcs Stock available  - Need 110 Pcs</t>
  </si>
  <si>
    <t>VEPL84273050</t>
  </si>
  <si>
    <t>SWITCH</t>
  </si>
  <si>
    <t>Switch</t>
  </si>
  <si>
    <t>White Tact Switch, NO 50 mA@ 12 V dc 0.8mm Surface Mount</t>
  </si>
  <si>
    <t>S1,S2</t>
  </si>
  <si>
    <t>VEPL84235002</t>
  </si>
  <si>
    <t>PCB</t>
  </si>
  <si>
    <t>GRMS -  Console Board Bare PCB ,
,FR4 Material ,2 OZ CU 2 Layer ,
ENIG Finish ,Green Solder Mask ,white Silk screen</t>
  </si>
  <si>
    <t>PCB Power</t>
  </si>
  <si>
    <t xml:space="preserve">Name: </t>
  </si>
  <si>
    <t xml:space="preserve">EA ------&gt; Each Assembly  ;         EU ------&gt; Each Unit ;    SMT -----&gt;  Surface Mount  Device Assy ;        T.H ------&gt;  Through Hole Assy        </t>
  </si>
  <si>
    <t xml:space="preserve">Date: </t>
  </si>
  <si>
    <t>GRMS -  Console  Board</t>
  </si>
  <si>
    <t>BOM Rev No:</t>
  </si>
  <si>
    <t xml:space="preserve">Issue Date: </t>
  </si>
  <si>
    <t>DONOT POPULATE LIST</t>
  </si>
  <si>
    <t>Sl No.</t>
  </si>
  <si>
    <t>Qty / Product</t>
  </si>
  <si>
    <t>C20</t>
  </si>
  <si>
    <t>CAP CER 1000PF 50V X7R 0603</t>
  </si>
  <si>
    <t>KYOCERA AVX</t>
  </si>
  <si>
    <t>06035C102KAT2A</t>
  </si>
  <si>
    <t>C7,C8</t>
  </si>
  <si>
    <t>Cap ALUM 220UF 20% 50V SMD</t>
  </si>
  <si>
    <t>PANASONIC</t>
  </si>
  <si>
    <t>EEEFT1H221AP</t>
  </si>
  <si>
    <t>R19,R36</t>
  </si>
  <si>
    <t>Stackpole Electronics Inc</t>
  </si>
  <si>
    <t>RMCF0603ZT0R00</t>
  </si>
  <si>
    <t>R9</t>
  </si>
  <si>
    <t>Res 18K OHM 5% 1/10W 0603</t>
  </si>
  <si>
    <t>YAGEO</t>
  </si>
  <si>
    <t>RC0603JR-0718KL</t>
  </si>
  <si>
    <t>R11</t>
  </si>
  <si>
    <t>Res 470K OHM 5% 1/10W 0603</t>
  </si>
  <si>
    <t>Walsin Technology Corporation</t>
  </si>
  <si>
    <t>WR06X474 JTL</t>
  </si>
  <si>
    <t>R26,R27,R30,R37,R44</t>
  </si>
  <si>
    <t>Res SMD 10K OHM 5% 1/4W 0603</t>
  </si>
  <si>
    <t>Rohm Semiconductor</t>
  </si>
  <si>
    <t>ESR03EZPJ103</t>
  </si>
  <si>
    <t>D5</t>
  </si>
  <si>
    <t>SOD-323</t>
  </si>
  <si>
    <t>SMT Schottky Diode, 40V 300mA, 2-Pin SOD-323</t>
  </si>
  <si>
    <t>STMICROELECTRONICS</t>
  </si>
  <si>
    <t>BAT54JFILM</t>
  </si>
  <si>
    <t>TP1,TP2,TP3,TP4,TP5,TP6,TP7,TP8,TP9,TP10,TP12,TP13</t>
  </si>
  <si>
    <t>TEST POINT</t>
  </si>
  <si>
    <t>Approved By:</t>
  </si>
  <si>
    <t>Date:</t>
  </si>
  <si>
    <t>Design Validation</t>
  </si>
  <si>
    <t>Initial Release</t>
  </si>
  <si>
    <t>TS1117BCW33 ROG</t>
  </si>
  <si>
    <t>CAP CER 10000PF 50V 10% X7R 0603</t>
  </si>
  <si>
    <t>C0603C103K5RECAUTO</t>
  </si>
  <si>
    <t>KEMET</t>
  </si>
  <si>
    <t>TS4148 RBG</t>
  </si>
  <si>
    <t>TOP</t>
  </si>
  <si>
    <t>BOTTOM</t>
  </si>
  <si>
    <t xml:space="preserve"> R44, R27- BOTTOM</t>
  </si>
  <si>
    <t>TP9,TP5,TP4,TP6,TP8- Bottom</t>
  </si>
  <si>
    <t>Venkel</t>
  </si>
  <si>
    <t>Murata Electronics</t>
  </si>
  <si>
    <t>04023C103KAT2A</t>
  </si>
  <si>
    <t>C0402X7R250-103KNP</t>
  </si>
  <si>
    <t>GMD155R71E103KA01D</t>
  </si>
  <si>
    <t>TDK Corporation</t>
  </si>
  <si>
    <t xml:space="preserve">Walsin </t>
  </si>
  <si>
    <t>C1005X7R1H103K050BE</t>
  </si>
  <si>
    <t>0402B103K500CT</t>
  </si>
  <si>
    <t>C0402C103K5RACAUTO</t>
  </si>
  <si>
    <t>MURATA</t>
  </si>
  <si>
    <t>0402B102J500CT</t>
  </si>
  <si>
    <t>GRM155R71H102KA01J</t>
  </si>
  <si>
    <t>CC0402JRX7R9BB102</t>
  </si>
  <si>
    <t>Samsung Electro-Mechanics</t>
  </si>
  <si>
    <t>Walsin</t>
  </si>
  <si>
    <t xml:space="preserve">Taiyo Yuden </t>
  </si>
  <si>
    <t>CC0402KRX7R7BB224</t>
  </si>
  <si>
    <t>CL05B224KO5NNNC</t>
  </si>
  <si>
    <t>0402B224K160CT</t>
  </si>
  <si>
    <t>EMK105B7224KV-FR</t>
  </si>
  <si>
    <t>TDK</t>
  </si>
  <si>
    <t>Murata</t>
  </si>
  <si>
    <t>04023D224KAT2A</t>
  </si>
  <si>
    <t>C1005X5R1E224K050BC</t>
  </si>
  <si>
    <t>GRM155R61E224KE01D</t>
  </si>
  <si>
    <t xml:space="preserve">Murata </t>
  </si>
  <si>
    <t>Taiyo Yuden</t>
  </si>
  <si>
    <t>GRM155R60J475ME87D</t>
  </si>
  <si>
    <t>JMK105BBJ475MV-F</t>
  </si>
  <si>
    <t>KGM05HR50J475MH</t>
  </si>
  <si>
    <t>TAIYO YUDEN</t>
  </si>
  <si>
    <t>GRM155R71H473KE14D</t>
  </si>
  <si>
    <t>MAASU105SB7473KFCA01</t>
  </si>
  <si>
    <t>04025C473KAT2A</t>
  </si>
  <si>
    <t>UMK107B7474KA-TR</t>
  </si>
  <si>
    <t>CC0603KRX7R9BB474</t>
  </si>
  <si>
    <t>CGA3E3X7R1H474K080AB</t>
  </si>
  <si>
    <t>C0402C473J3RACTU</t>
  </si>
  <si>
    <t>GRM155R71E473JA88D</t>
  </si>
  <si>
    <t>0402B473J250CT</t>
  </si>
  <si>
    <t>Samsung</t>
  </si>
  <si>
    <t>CL05B104KP5NNNC</t>
  </si>
  <si>
    <t>0402B104K100CT</t>
  </si>
  <si>
    <t>LMK105B7104KV-F</t>
  </si>
  <si>
    <t>KGM05AR71A104KH</t>
  </si>
  <si>
    <t>0402B104J160CT</t>
  </si>
  <si>
    <t>CC0603MRX5R7BB106</t>
  </si>
  <si>
    <t>0603X106M160CT</t>
  </si>
  <si>
    <t>C1608X5R1E106M080AC</t>
  </si>
  <si>
    <t>GRM188R61E106MA73D</t>
  </si>
  <si>
    <t>GRM31CR6YA106KA12</t>
  </si>
  <si>
    <t>C3216X5R1V106K160AB</t>
  </si>
  <si>
    <t>1206DD106KAT2A</t>
  </si>
  <si>
    <t>KGM15CR50J106MT</t>
  </si>
  <si>
    <t>CC0603MRX5R8BB106</t>
  </si>
  <si>
    <t>C1608X5R0J106M080AB</t>
  </si>
  <si>
    <t>06036D106MAT2A</t>
  </si>
  <si>
    <t xml:space="preserve">Velkel </t>
  </si>
  <si>
    <t>C0602X7R160-105KNP</t>
  </si>
  <si>
    <t>GRM188R61C105KA93D</t>
  </si>
  <si>
    <t>C0603C105K4RACTU</t>
  </si>
  <si>
    <t xml:space="preserve">Samsung </t>
  </si>
  <si>
    <t>GRM188R60J475KE19D</t>
  </si>
  <si>
    <t>CL10A475KQ8NNNC</t>
  </si>
  <si>
    <t>C0603C475K9PAC7411</t>
  </si>
  <si>
    <t>CC0603KPX5R5BB475</t>
  </si>
  <si>
    <t>C0603X7R500-104KNP</t>
  </si>
  <si>
    <t>GRM188R71H104KA93D</t>
  </si>
  <si>
    <t>CL10B104KB8NNNL</t>
  </si>
  <si>
    <t>UMK107B7104KA-T</t>
  </si>
  <si>
    <t>GRM155R71C104KA88D</t>
  </si>
  <si>
    <t>0402YC104KAT2A</t>
  </si>
  <si>
    <t>C0402C104K4RACTU</t>
  </si>
  <si>
    <t xml:space="preserve">Shenzhen </t>
  </si>
  <si>
    <t>Bourns Inc</t>
  </si>
  <si>
    <t>PZ1608U471-1R0TF</t>
  </si>
  <si>
    <t>MH1608-471Y</t>
  </si>
  <si>
    <t>Panasonic</t>
  </si>
  <si>
    <t>Yageo</t>
  </si>
  <si>
    <t>RC0603FR-070RL</t>
  </si>
  <si>
    <t>ERJ-3GEY0R00V</t>
  </si>
  <si>
    <t>RC0603JR-070RL</t>
  </si>
  <si>
    <t>ERJ-2GEJ104X</t>
  </si>
  <si>
    <t>RC0402JR-07100KL</t>
  </si>
  <si>
    <t>WR04X104 JTL</t>
  </si>
  <si>
    <t>Panasonic Electronic</t>
  </si>
  <si>
    <t>RC0603JR-07130KL</t>
  </si>
  <si>
    <t>ERJ-U03J134V</t>
  </si>
  <si>
    <t>CR0603-JW-134ELF</t>
  </si>
  <si>
    <t>WR06X203 JTL</t>
  </si>
  <si>
    <t>RC0603JR-1320KL</t>
  </si>
  <si>
    <t>CR0603-JW-203ELF</t>
  </si>
  <si>
    <t>RC0603BR-0720KL</t>
  </si>
  <si>
    <t>Royalohm</t>
  </si>
  <si>
    <t>WR04X102 JTL</t>
  </si>
  <si>
    <t>RC0402JR-071KL</t>
  </si>
  <si>
    <t>ERJ-2GEJ102X</t>
  </si>
  <si>
    <t>0402WGJ0102TCE</t>
  </si>
  <si>
    <t>RC0603JR-074M7L</t>
  </si>
  <si>
    <t>RMCF0603JT4M70</t>
  </si>
  <si>
    <t>CR0603-JW-475ELF</t>
  </si>
  <si>
    <t>WR06X475 JTL</t>
  </si>
  <si>
    <t>WR12X68R0FTL</t>
  </si>
  <si>
    <t>RC1206FR-0768RL</t>
  </si>
  <si>
    <t>CR1206-FX-68R0ELF</t>
  </si>
  <si>
    <t>KOA Speer</t>
  </si>
  <si>
    <t>RC0402FR-078K2L</t>
  </si>
  <si>
    <t>RK73H1ETTP8201F</t>
  </si>
  <si>
    <t>CR0402-FX-8201GLF</t>
  </si>
  <si>
    <t>SFR01MZPF8201</t>
  </si>
  <si>
    <t>RC0402JR-078K2L</t>
  </si>
  <si>
    <t>KOA Speer Electronics, Inc</t>
  </si>
  <si>
    <t>WR06X103 JTL</t>
  </si>
  <si>
    <t>RC0603JR-1310KL</t>
  </si>
  <si>
    <t>RK73B1JTTD103J</t>
  </si>
  <si>
    <t>Würth Elektronik</t>
  </si>
  <si>
    <t xml:space="preserve"> L_1919</t>
  </si>
  <si>
    <t>POGO PINS</t>
  </si>
  <si>
    <t>6 pin Bergstick</t>
  </si>
  <si>
    <t>TH_HEADER_2x2_P2.54</t>
  </si>
  <si>
    <t>TERM BINDING POST M2.5 1 PIN PCB</t>
  </si>
  <si>
    <t>0402N470J500CT</t>
  </si>
  <si>
    <t>UMK105CG470JV-F</t>
  </si>
  <si>
    <t>CC0402JRNPO9BN470</t>
  </si>
  <si>
    <t>VEPL21718117</t>
  </si>
  <si>
    <t>61300311121 - 1X3</t>
  </si>
  <si>
    <t>VEPL74078254</t>
  </si>
  <si>
    <t>61300311121 - 1X2</t>
  </si>
  <si>
    <t>Rev No. 3</t>
  </si>
  <si>
    <t>Revision history:</t>
  </si>
  <si>
    <t>GRMS - CONSOLE BOARD</t>
  </si>
  <si>
    <t>NA</t>
  </si>
  <si>
    <t>Mayank</t>
  </si>
  <si>
    <t>Sumalatha</t>
  </si>
  <si>
    <t>Ranjitha</t>
  </si>
  <si>
    <t>Rev NO.3</t>
  </si>
  <si>
    <t>Manufacturer</t>
  </si>
  <si>
    <t>MPN</t>
  </si>
  <si>
    <t>TOP/BOTTOM</t>
  </si>
  <si>
    <r>
      <rPr>
        <b/>
        <sz val="12"/>
        <rFont val="Arial"/>
        <family val="2"/>
      </rPr>
      <t>Note</t>
    </r>
    <r>
      <rPr>
        <b/>
        <sz val="11"/>
        <rFont val="Arial"/>
        <family val="2"/>
      </rPr>
      <t xml:space="preserve"> :           </t>
    </r>
  </si>
  <si>
    <t>VEPL94868338</t>
  </si>
  <si>
    <t xml:space="preserve"> OM338 SAC 305 T-4 </t>
  </si>
  <si>
    <t>Lead free</t>
  </si>
  <si>
    <t>Alpha OM338 SAC 305 T-4 Solder Paste</t>
  </si>
  <si>
    <t>Alpha</t>
  </si>
  <si>
    <t>VEPL92969357</t>
  </si>
  <si>
    <t>M35E</t>
  </si>
  <si>
    <t xml:space="preserve">Solder Bar M35E </t>
  </si>
  <si>
    <t xml:space="preserve">Ecopmin </t>
  </si>
  <si>
    <t>VEPL91714703</t>
  </si>
  <si>
    <t>isopropyl alcohol</t>
  </si>
  <si>
    <t>IPA Cleaning Solvent</t>
  </si>
  <si>
    <t>Arbital solutions Pvt Ltd</t>
  </si>
  <si>
    <t>VEPL92970250</t>
  </si>
  <si>
    <t xml:space="preserve"> (ARSOL -250 &amp; 260)</t>
  </si>
  <si>
    <t>NO clean Flux</t>
  </si>
  <si>
    <t>Solder Wave Flux - Alpha (ARSOL -250 &amp; 260)</t>
  </si>
  <si>
    <t>VEPL91712085</t>
  </si>
  <si>
    <t xml:space="preserve"> HF - 850 SNCX PLUS 07, Sn99,3Cu0,7; 0.5kg; Lead free; 227~229°C</t>
  </si>
  <si>
    <t>Solder Wire: HF - 850 SNCX PLUS 07, Sn99,3Cu0,7; 0.5kg; Lead free; 227~229°C</t>
  </si>
  <si>
    <t>Eco Solder</t>
  </si>
  <si>
    <t>Approved: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</si>
</sst>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0.0"/>
    <numFmt numFmtId="165" formatCode="#0.00"/>
    <numFmt numFmtId="170" formatCode="_ &quot;₹&quot;* #,##0.00_ ;_ &quot;₹&quot;* \-#,##0.00_ ;_ &quot;₹&quot;* &quot;-&quot;??_ ;_ @_ "/>
    <numFmt numFmtId="181" formatCode="0.00000000000E+00"/>
  </numFmts>
  <fonts count="5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Arial"/>
      <charset val="134"/>
    </font>
    <font>
      <sz val="11"/>
      <name val="Arial"/>
      <charset val="134"/>
    </font>
    <font>
      <b/>
      <sz val="11"/>
      <name val="Arial"/>
      <charset val="134"/>
    </font>
    <font>
      <sz val="11"/>
      <name val="Calibri"/>
      <charset val="134"/>
    </font>
    <font>
      <b/>
      <sz val="28"/>
      <name val="Cambria"/>
      <charset val="134"/>
    </font>
    <font>
      <b/>
      <sz val="16"/>
      <name val="Cambria"/>
      <charset val="134"/>
    </font>
    <font>
      <b/>
      <sz val="16"/>
      <name val="Arial"/>
      <charset val="134"/>
    </font>
    <font>
      <sz val="10"/>
      <name val="Calibri"/>
      <charset val="134"/>
      <scheme val="minor"/>
    </font>
    <font>
      <sz val="11"/>
      <name val="Calibri"/>
      <charset val="134"/>
      <scheme val="minor"/>
    </font>
    <font>
      <sz val="10"/>
      <color theme="1"/>
      <name val="Calibri"/>
      <charset val="134"/>
      <scheme val="minor"/>
    </font>
    <font>
      <sz val="12"/>
      <name val="Calibri"/>
      <charset val="134"/>
    </font>
    <font>
      <sz val="12"/>
      <name val="Calibri"/>
      <charset val="134"/>
      <scheme val="minor"/>
    </font>
    <font>
      <sz val="12"/>
      <name val="Arial"/>
      <charset val="134"/>
    </font>
    <font>
      <b/>
      <sz val="14"/>
      <name val="Arial"/>
      <charset val="134"/>
    </font>
    <font>
      <b/>
      <sz val="12"/>
      <name val="Arial"/>
      <charset val="134"/>
    </font>
    <font>
      <b/>
      <sz val="11"/>
      <name val="Calibri"/>
      <charset val="134"/>
    </font>
    <font>
      <sz val="14"/>
      <name val="Arial"/>
      <charset val="134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charset val="134"/>
      <scheme val="minor"/>
    </font>
    <font>
      <b/>
      <sz val="22"/>
      <name val="Cambria"/>
      <family val="1"/>
    </font>
    <font>
      <b/>
      <sz val="16"/>
      <name val="Cambria"/>
      <family val="1"/>
    </font>
    <font>
      <b/>
      <sz val="12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0"/>
      <color rgb="FF000000"/>
      <name val="Times New Roman"/>
      <charset val="204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Geneva"/>
      <charset val="134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Times New Roman"/>
      <family val="1"/>
    </font>
    <font>
      <b/>
      <sz val="11"/>
      <color indexed="63"/>
      <name val="Calibri"/>
      <family val="2"/>
    </font>
    <font>
      <sz val="10"/>
      <color indexed="8"/>
      <name val="MS Sans Serif"/>
      <charset val="134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7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0">
    <xf numFmtId="0" fontId="0" fillId="0" borderId="0"/>
    <xf numFmtId="0" fontId="31" fillId="0" borderId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5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6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7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13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8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1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3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5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3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4" fillId="18" borderId="0" applyNumberFormat="0" applyBorder="0" applyAlignment="0" applyProtection="0"/>
    <xf numFmtId="0" fontId="35" fillId="0" borderId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0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21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17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4" fillId="22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7" fillId="23" borderId="69" applyNumberFormat="0" applyAlignment="0" applyProtection="0"/>
    <xf numFmtId="0" fontId="37" fillId="23" borderId="69" applyNumberFormat="0" applyAlignment="0" applyProtection="0"/>
    <xf numFmtId="0" fontId="37" fillId="23" borderId="69" applyNumberFormat="0" applyAlignment="0" applyProtection="0"/>
    <xf numFmtId="0" fontId="37" fillId="23" borderId="69" applyNumberFormat="0" applyAlignment="0" applyProtection="0"/>
    <xf numFmtId="0" fontId="37" fillId="23" borderId="69" applyNumberFormat="0" applyAlignment="0" applyProtection="0"/>
    <xf numFmtId="0" fontId="37" fillId="23" borderId="69" applyNumberFormat="0" applyAlignment="0" applyProtection="0"/>
    <xf numFmtId="0" fontId="37" fillId="23" borderId="69" applyNumberFormat="0" applyAlignment="0" applyProtection="0"/>
    <xf numFmtId="0" fontId="37" fillId="23" borderId="69" applyNumberFormat="0" applyAlignment="0" applyProtection="0"/>
    <xf numFmtId="0" fontId="38" fillId="24" borderId="70" applyNumberFormat="0" applyAlignment="0" applyProtection="0"/>
    <xf numFmtId="0" fontId="38" fillId="24" borderId="70" applyNumberFormat="0" applyAlignment="0" applyProtection="0"/>
    <xf numFmtId="0" fontId="38" fillId="24" borderId="70" applyNumberFormat="0" applyAlignment="0" applyProtection="0"/>
    <xf numFmtId="0" fontId="38" fillId="24" borderId="70" applyNumberFormat="0" applyAlignment="0" applyProtection="0"/>
    <xf numFmtId="0" fontId="38" fillId="24" borderId="70" applyNumberFormat="0" applyAlignment="0" applyProtection="0"/>
    <xf numFmtId="0" fontId="38" fillId="24" borderId="70" applyNumberFormat="0" applyAlignment="0" applyProtection="0"/>
    <xf numFmtId="0" fontId="38" fillId="24" borderId="70" applyNumberFormat="0" applyAlignment="0" applyProtection="0"/>
    <xf numFmtId="0" fontId="38" fillId="24" borderId="70" applyNumberFormat="0" applyAlignment="0" applyProtection="0"/>
    <xf numFmtId="0" fontId="33" fillId="0" borderId="0" applyNumberFormat="0" applyFill="0" applyProtection="0">
      <alignment horizontal="left"/>
    </xf>
    <xf numFmtId="0" fontId="33" fillId="0" borderId="0" applyNumberFormat="0" applyFill="0" applyProtection="0">
      <alignment horizontal="left"/>
    </xf>
    <xf numFmtId="0" fontId="33" fillId="0" borderId="0" applyNumberFormat="0" applyFill="0" applyAlignment="0" applyProtection="0"/>
    <xf numFmtId="0" fontId="33" fillId="0" borderId="0" applyNumberFormat="0" applyFill="0" applyAlignment="0" applyProtection="0"/>
    <xf numFmtId="0" fontId="33" fillId="0" borderId="0" applyNumberFormat="0" applyFill="0" applyAlignment="0" applyProtection="0"/>
    <xf numFmtId="0" fontId="33" fillId="0" borderId="0" applyNumberFormat="0" applyFill="0" applyAlignment="0" applyProtection="0"/>
    <xf numFmtId="0" fontId="39" fillId="0" borderId="0" applyNumberFormat="0" applyFill="0" applyAlignment="0" applyProtection="0"/>
    <xf numFmtId="0" fontId="39" fillId="0" borderId="0" applyNumberFormat="0" applyFill="0" applyAlignment="0" applyProtection="0"/>
    <xf numFmtId="0" fontId="39" fillId="0" borderId="0" applyNumberFormat="0" applyFill="0" applyProtection="0">
      <alignment horizontal="left"/>
    </xf>
    <xf numFmtId="0" fontId="39" fillId="0" borderId="0" applyNumberFormat="0" applyFill="0" applyProtection="0">
      <alignment horizontal="left"/>
    </xf>
    <xf numFmtId="0" fontId="33" fillId="0" borderId="0" applyNumberFormat="0" applyFill="0" applyAlignment="0" applyProtection="0"/>
    <xf numFmtId="0" fontId="33" fillId="0" borderId="0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Border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1" fillId="7" borderId="0" applyNumberFormat="0" applyBorder="0" applyAlignment="0" applyProtection="0"/>
    <xf numFmtId="0" fontId="42" fillId="0" borderId="71" applyNumberFormat="0" applyFill="0" applyAlignment="0" applyProtection="0"/>
    <xf numFmtId="0" fontId="42" fillId="0" borderId="71" applyNumberFormat="0" applyFill="0" applyAlignment="0" applyProtection="0"/>
    <xf numFmtId="0" fontId="42" fillId="0" borderId="71" applyNumberFormat="0" applyFill="0" applyAlignment="0" applyProtection="0"/>
    <xf numFmtId="0" fontId="42" fillId="0" borderId="71" applyNumberFormat="0" applyFill="0" applyAlignment="0" applyProtection="0"/>
    <xf numFmtId="0" fontId="42" fillId="0" borderId="71" applyNumberFormat="0" applyFill="0" applyAlignment="0" applyProtection="0"/>
    <xf numFmtId="0" fontId="42" fillId="0" borderId="71" applyNumberFormat="0" applyFill="0" applyAlignment="0" applyProtection="0"/>
    <xf numFmtId="0" fontId="43" fillId="0" borderId="72" applyNumberFormat="0" applyFill="0" applyAlignment="0" applyProtection="0"/>
    <xf numFmtId="0" fontId="43" fillId="0" borderId="72" applyNumberFormat="0" applyFill="0" applyAlignment="0" applyProtection="0"/>
    <xf numFmtId="0" fontId="43" fillId="0" borderId="72" applyNumberFormat="0" applyFill="0" applyAlignment="0" applyProtection="0"/>
    <xf numFmtId="0" fontId="43" fillId="0" borderId="72" applyNumberFormat="0" applyFill="0" applyAlignment="0" applyProtection="0"/>
    <xf numFmtId="0" fontId="43" fillId="0" borderId="72" applyNumberFormat="0" applyFill="0" applyAlignment="0" applyProtection="0"/>
    <xf numFmtId="0" fontId="43" fillId="0" borderId="72" applyNumberFormat="0" applyFill="0" applyAlignment="0" applyProtection="0"/>
    <xf numFmtId="0" fontId="44" fillId="0" borderId="73" applyNumberFormat="0" applyFill="0" applyAlignment="0" applyProtection="0"/>
    <xf numFmtId="0" fontId="44" fillId="0" borderId="73" applyNumberFormat="0" applyFill="0" applyAlignment="0" applyProtection="0"/>
    <xf numFmtId="0" fontId="44" fillId="0" borderId="73" applyNumberFormat="0" applyFill="0" applyAlignment="0" applyProtection="0"/>
    <xf numFmtId="0" fontId="44" fillId="0" borderId="73" applyNumberFormat="0" applyFill="0" applyAlignment="0" applyProtection="0"/>
    <xf numFmtId="0" fontId="44" fillId="0" borderId="73" applyNumberFormat="0" applyFill="0" applyAlignment="0" applyProtection="0"/>
    <xf numFmtId="0" fontId="44" fillId="0" borderId="73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10" borderId="69" applyNumberFormat="0" applyAlignment="0" applyProtection="0"/>
    <xf numFmtId="0" fontId="46" fillId="10" borderId="69" applyNumberFormat="0" applyAlignment="0" applyProtection="0"/>
    <xf numFmtId="0" fontId="46" fillId="10" borderId="69" applyNumberFormat="0" applyAlignment="0" applyProtection="0"/>
    <xf numFmtId="0" fontId="46" fillId="10" borderId="69" applyNumberFormat="0" applyAlignment="0" applyProtection="0"/>
    <xf numFmtId="0" fontId="46" fillId="10" borderId="69" applyNumberFormat="0" applyAlignment="0" applyProtection="0"/>
    <xf numFmtId="0" fontId="46" fillId="10" borderId="69" applyNumberFormat="0" applyAlignment="0" applyProtection="0"/>
    <xf numFmtId="0" fontId="46" fillId="10" borderId="69" applyNumberFormat="0" applyAlignment="0" applyProtection="0"/>
    <xf numFmtId="0" fontId="46" fillId="10" borderId="69" applyNumberFormat="0" applyAlignment="0" applyProtection="0"/>
    <xf numFmtId="0" fontId="47" fillId="0" borderId="74" applyNumberFormat="0" applyFill="0" applyAlignment="0" applyProtection="0"/>
    <xf numFmtId="0" fontId="47" fillId="0" borderId="74" applyNumberFormat="0" applyFill="0" applyAlignment="0" applyProtection="0"/>
    <xf numFmtId="0" fontId="47" fillId="0" borderId="74" applyNumberFormat="0" applyFill="0" applyAlignment="0" applyProtection="0"/>
    <xf numFmtId="0" fontId="47" fillId="0" borderId="74" applyNumberFormat="0" applyFill="0" applyAlignment="0" applyProtection="0"/>
    <xf numFmtId="0" fontId="47" fillId="0" borderId="74" applyNumberFormat="0" applyFill="0" applyAlignment="0" applyProtection="0"/>
    <xf numFmtId="0" fontId="47" fillId="0" borderId="74" applyNumberFormat="0" applyFill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48" fillId="25" borderId="0" applyNumberFormat="0" applyBorder="0" applyAlignment="0" applyProtection="0"/>
    <xf numFmtId="0" fontId="32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2" fillId="0" borderId="0"/>
    <xf numFmtId="0" fontId="49" fillId="0" borderId="0"/>
    <xf numFmtId="0" fontId="33" fillId="0" borderId="0"/>
    <xf numFmtId="0" fontId="33" fillId="0" borderId="0"/>
    <xf numFmtId="0" fontId="33" fillId="26" borderId="75" applyNumberFormat="0" applyAlignment="0" applyProtection="0"/>
    <xf numFmtId="0" fontId="33" fillId="26" borderId="75" applyNumberFormat="0" applyAlignment="0" applyProtection="0"/>
    <xf numFmtId="0" fontId="33" fillId="26" borderId="75" applyNumberFormat="0" applyAlignment="0" applyProtection="0"/>
    <xf numFmtId="0" fontId="33" fillId="26" borderId="75" applyNumberFormat="0" applyAlignment="0" applyProtection="0"/>
    <xf numFmtId="0" fontId="33" fillId="26" borderId="75" applyNumberFormat="0" applyAlignment="0" applyProtection="0"/>
    <xf numFmtId="0" fontId="33" fillId="26" borderId="75" applyNumberFormat="0" applyAlignment="0" applyProtection="0"/>
    <xf numFmtId="0" fontId="33" fillId="26" borderId="75" applyNumberFormat="0" applyAlignment="0" applyProtection="0"/>
    <xf numFmtId="0" fontId="33" fillId="26" borderId="75" applyNumberFormat="0" applyAlignment="0" applyProtection="0"/>
    <xf numFmtId="0" fontId="33" fillId="26" borderId="75" applyNumberFormat="0" applyAlignment="0" applyProtection="0"/>
    <xf numFmtId="0" fontId="32" fillId="26" borderId="75" applyNumberFormat="0" applyAlignment="0" applyProtection="0"/>
    <xf numFmtId="0" fontId="50" fillId="23" borderId="76" applyNumberFormat="0" applyAlignment="0" applyProtection="0"/>
    <xf numFmtId="0" fontId="50" fillId="23" borderId="76" applyNumberFormat="0" applyAlignment="0" applyProtection="0"/>
    <xf numFmtId="0" fontId="50" fillId="23" borderId="76" applyNumberFormat="0" applyAlignment="0" applyProtection="0"/>
    <xf numFmtId="0" fontId="50" fillId="23" borderId="76" applyNumberFormat="0" applyAlignment="0" applyProtection="0"/>
    <xf numFmtId="0" fontId="50" fillId="23" borderId="76" applyNumberFormat="0" applyAlignment="0" applyProtection="0"/>
    <xf numFmtId="0" fontId="50" fillId="23" borderId="76" applyNumberFormat="0" applyAlignment="0" applyProtection="0"/>
    <xf numFmtId="0" fontId="50" fillId="23" borderId="76" applyNumberFormat="0" applyAlignment="0" applyProtection="0"/>
    <xf numFmtId="0" fontId="50" fillId="23" borderId="76" applyNumberFormat="0" applyAlignment="0" applyProtection="0"/>
    <xf numFmtId="0" fontId="51" fillId="0" borderId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77" applyNumberFormat="0" applyFill="0" applyAlignment="0" applyProtection="0"/>
    <xf numFmtId="0" fontId="53" fillId="0" borderId="77" applyNumberFormat="0" applyFill="0" applyAlignment="0" applyProtection="0"/>
    <xf numFmtId="0" fontId="53" fillId="0" borderId="77" applyNumberFormat="0" applyFill="0" applyAlignment="0" applyProtection="0"/>
    <xf numFmtId="0" fontId="53" fillId="0" borderId="77" applyNumberFormat="0" applyFill="0" applyAlignment="0" applyProtection="0"/>
    <xf numFmtId="0" fontId="53" fillId="0" borderId="77" applyNumberFormat="0" applyFill="0" applyAlignment="0" applyProtection="0"/>
    <xf numFmtId="0" fontId="53" fillId="0" borderId="77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70" fontId="1" fillId="0" borderId="0" applyFont="0" applyFill="0" applyBorder="0" applyAlignment="0" applyProtection="0">
      <alignment vertical="center"/>
    </xf>
  </cellStyleXfs>
  <cellXfs count="28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left" vertical="center"/>
    </xf>
    <xf numFmtId="164" fontId="15" fillId="0" borderId="6" xfId="0" applyNumberFormat="1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5" fillId="0" borderId="0" xfId="0" applyFont="1"/>
    <xf numFmtId="0" fontId="17" fillId="0" borderId="0" xfId="0" applyFont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164" fontId="14" fillId="0" borderId="13" xfId="0" applyNumberFormat="1" applyFont="1" applyBorder="1" applyAlignment="1">
      <alignment horizontal="center" vertical="center" wrapText="1"/>
    </xf>
    <xf numFmtId="165" fontId="14" fillId="0" borderId="1" xfId="0" applyNumberFormat="1" applyFont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3" fillId="0" borderId="6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9" fillId="0" borderId="28" xfId="0" applyFont="1" applyBorder="1" applyAlignment="1">
      <alignment vertical="center" wrapText="1"/>
    </xf>
    <xf numFmtId="0" fontId="15" fillId="0" borderId="6" xfId="0" applyFont="1" applyBorder="1" applyAlignment="1">
      <alignment horizontal="left" vertical="center" wrapText="1"/>
    </xf>
    <xf numFmtId="0" fontId="23" fillId="3" borderId="6" xfId="0" applyFont="1" applyFill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17" xfId="0" applyFont="1" applyBorder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2" fillId="0" borderId="0" xfId="0" applyFont="1" applyAlignment="1">
      <alignment horizontal="left"/>
    </xf>
    <xf numFmtId="0" fontId="19" fillId="0" borderId="6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/>
    </xf>
    <xf numFmtId="0" fontId="23" fillId="0" borderId="6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28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13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20" fillId="0" borderId="6" xfId="0" applyFont="1" applyBorder="1" applyAlignment="1">
      <alignment horizontal="left" vertical="top" wrapText="1"/>
    </xf>
    <xf numFmtId="0" fontId="19" fillId="4" borderId="6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20" fillId="4" borderId="6" xfId="0" applyFont="1" applyFill="1" applyBorder="1" applyAlignment="1">
      <alignment horizontal="center" vertical="center" wrapText="1"/>
    </xf>
    <xf numFmtId="0" fontId="20" fillId="4" borderId="6" xfId="0" applyFont="1" applyFill="1" applyBorder="1" applyAlignment="1">
      <alignment horizontal="left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53" xfId="0" applyFont="1" applyBorder="1"/>
    <xf numFmtId="0" fontId="5" fillId="0" borderId="54" xfId="0" applyFont="1" applyBorder="1"/>
    <xf numFmtId="14" fontId="16" fillId="0" borderId="6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5" fillId="0" borderId="62" xfId="0" applyFont="1" applyBorder="1" applyAlignment="1">
      <alignment horizontal="left" vertical="center" wrapText="1"/>
    </xf>
    <xf numFmtId="0" fontId="0" fillId="0" borderId="62" xfId="0" applyBorder="1" applyAlignment="1">
      <alignment wrapText="1"/>
    </xf>
    <xf numFmtId="0" fontId="10" fillId="0" borderId="63" xfId="0" applyFont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0" fillId="0" borderId="63" xfId="0" applyBorder="1" applyAlignment="1">
      <alignment horizontal="center" vertical="center" wrapText="1"/>
    </xf>
    <xf numFmtId="0" fontId="0" fillId="0" borderId="53" xfId="0" applyBorder="1" applyAlignment="1">
      <alignment wrapText="1"/>
    </xf>
    <xf numFmtId="0" fontId="0" fillId="0" borderId="64" xfId="0" applyBorder="1" applyAlignment="1">
      <alignment vertical="center" wrapText="1"/>
    </xf>
    <xf numFmtId="0" fontId="0" fillId="0" borderId="63" xfId="0" applyBorder="1" applyAlignment="1">
      <alignment horizontal="left" wrapText="1"/>
    </xf>
    <xf numFmtId="0" fontId="0" fillId="0" borderId="62" xfId="0" applyBorder="1" applyAlignment="1">
      <alignment vertical="top" wrapText="1"/>
    </xf>
    <xf numFmtId="0" fontId="30" fillId="0" borderId="1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0" fillId="0" borderId="60" xfId="0" applyFont="1" applyBorder="1" applyAlignment="1">
      <alignment vertical="center" wrapText="1"/>
    </xf>
    <xf numFmtId="0" fontId="19" fillId="0" borderId="17" xfId="0" applyFont="1" applyBorder="1" applyAlignment="1">
      <alignment horizontal="left" vertical="center" wrapText="1"/>
    </xf>
    <xf numFmtId="0" fontId="2" fillId="0" borderId="4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5" fontId="14" fillId="0" borderId="4" xfId="0" applyNumberFormat="1" applyFont="1" applyBorder="1" applyAlignment="1">
      <alignment horizontal="center" vertical="center" wrapText="1"/>
    </xf>
    <xf numFmtId="165" fontId="14" fillId="0" borderId="3" xfId="0" applyNumberFormat="1" applyFont="1" applyBorder="1" applyAlignment="1">
      <alignment horizontal="center" vertical="center" wrapText="1"/>
    </xf>
    <xf numFmtId="165" fontId="14" fillId="0" borderId="8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2" fillId="0" borderId="4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46" xfId="0" applyFont="1" applyBorder="1" applyAlignment="1">
      <alignment horizontal="center"/>
    </xf>
    <xf numFmtId="0" fontId="14" fillId="0" borderId="4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14" fontId="14" fillId="0" borderId="50" xfId="0" applyNumberFormat="1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/>
    </xf>
    <xf numFmtId="0" fontId="14" fillId="0" borderId="51" xfId="0" applyFont="1" applyBorder="1" applyAlignment="1">
      <alignment horizontal="center"/>
    </xf>
    <xf numFmtId="0" fontId="15" fillId="0" borderId="47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5" fillId="0" borderId="48" xfId="0" applyFont="1" applyBorder="1" applyAlignment="1">
      <alignment horizontal="left" vertical="center"/>
    </xf>
    <xf numFmtId="0" fontId="15" fillId="0" borderId="49" xfId="0" applyFont="1" applyBorder="1" applyAlignment="1">
      <alignment horizontal="left" vertical="center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15" fillId="0" borderId="45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0" borderId="46" xfId="0" applyFont="1" applyBorder="1" applyAlignment="1">
      <alignment horizontal="left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4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left" vertical="center" wrapText="1"/>
    </xf>
    <xf numFmtId="0" fontId="20" fillId="0" borderId="19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left" vertical="center" wrapText="1"/>
    </xf>
    <xf numFmtId="0" fontId="20" fillId="0" borderId="21" xfId="0" applyFont="1" applyBorder="1" applyAlignment="1">
      <alignment horizontal="left" vertical="center" wrapText="1"/>
    </xf>
    <xf numFmtId="0" fontId="20" fillId="0" borderId="22" xfId="0" applyFont="1" applyBorder="1" applyAlignment="1">
      <alignment horizontal="left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164" fontId="29" fillId="0" borderId="6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 wrapText="1"/>
    </xf>
    <xf numFmtId="0" fontId="26" fillId="0" borderId="6" xfId="0" applyFont="1" applyBorder="1" applyAlignment="1">
      <alignment horizontal="center" vertical="center" wrapText="1"/>
    </xf>
    <xf numFmtId="0" fontId="26" fillId="0" borderId="31" xfId="0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6" fillId="0" borderId="33" xfId="0" applyFont="1" applyBorder="1" applyAlignment="1">
      <alignment horizontal="center" vertical="center" wrapText="1"/>
    </xf>
    <xf numFmtId="0" fontId="26" fillId="0" borderId="55" xfId="0" applyFont="1" applyBorder="1" applyAlignment="1">
      <alignment horizontal="center" vertical="center" wrapText="1"/>
    </xf>
    <xf numFmtId="0" fontId="26" fillId="0" borderId="56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left" vertical="center" wrapText="1"/>
    </xf>
    <xf numFmtId="0" fontId="20" fillId="0" borderId="32" xfId="0" applyFont="1" applyBorder="1" applyAlignment="1">
      <alignment horizontal="left" vertical="center" wrapText="1"/>
    </xf>
    <xf numFmtId="0" fontId="20" fillId="0" borderId="33" xfId="0" applyFont="1" applyBorder="1" applyAlignment="1">
      <alignment horizontal="left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65" xfId="0" applyFont="1" applyBorder="1" applyAlignment="1">
      <alignment horizontal="center" vertical="center" wrapText="1"/>
    </xf>
    <xf numFmtId="0" fontId="8" fillId="0" borderId="6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6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30" fillId="0" borderId="46" xfId="0" applyNumberFormat="1" applyFont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6" fillId="0" borderId="5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9" fillId="0" borderId="61" xfId="0" applyFont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/>
    </xf>
    <xf numFmtId="0" fontId="22" fillId="0" borderId="78" xfId="1" applyFont="1" applyBorder="1" applyAlignment="1">
      <alignment horizontal="center" vertical="center" wrapText="1"/>
    </xf>
    <xf numFmtId="0" fontId="22" fillId="0" borderId="78" xfId="1" applyFont="1" applyBorder="1" applyAlignment="1">
      <alignment horizontal="left" vertical="center" wrapText="1"/>
    </xf>
    <xf numFmtId="0" fontId="22" fillId="0" borderId="78" xfId="1" applyFont="1" applyBorder="1" applyAlignment="1">
      <alignment vertical="center" wrapText="1"/>
    </xf>
    <xf numFmtId="0" fontId="20" fillId="0" borderId="68" xfId="0" applyFont="1" applyBorder="1" applyAlignment="1">
      <alignment horizontal="left" vertical="center" wrapText="1"/>
    </xf>
    <xf numFmtId="0" fontId="19" fillId="0" borderId="68" xfId="0" applyFont="1" applyBorder="1" applyAlignment="1">
      <alignment horizontal="left" vertical="center" wrapText="1"/>
    </xf>
    <xf numFmtId="0" fontId="22" fillId="0" borderId="68" xfId="1" applyFont="1" applyBorder="1" applyAlignment="1">
      <alignment vertical="center" wrapText="1"/>
    </xf>
    <xf numFmtId="0" fontId="19" fillId="0" borderId="78" xfId="0" applyFont="1" applyBorder="1" applyAlignment="1">
      <alignment horizontal="center" vertical="center" wrapText="1"/>
    </xf>
    <xf numFmtId="0" fontId="20" fillId="0" borderId="78" xfId="0" applyFont="1" applyBorder="1" applyAlignment="1">
      <alignment horizontal="left" vertical="center" wrapText="1"/>
    </xf>
    <xf numFmtId="0" fontId="20" fillId="0" borderId="78" xfId="0" applyFont="1" applyBorder="1" applyAlignment="1">
      <alignment horizontal="center" vertical="center" wrapText="1"/>
    </xf>
    <xf numFmtId="0" fontId="19" fillId="0" borderId="78" xfId="0" applyFont="1" applyBorder="1" applyAlignment="1">
      <alignment horizontal="center" vertical="center"/>
    </xf>
    <xf numFmtId="181" fontId="20" fillId="0" borderId="68" xfId="0" applyNumberFormat="1" applyFont="1" applyBorder="1" applyAlignment="1">
      <alignment horizontal="left" vertical="center" wrapText="1"/>
    </xf>
    <xf numFmtId="0" fontId="30" fillId="0" borderId="13" xfId="0" applyFont="1" applyBorder="1" applyAlignment="1">
      <alignment horizontal="left" vertical="center"/>
    </xf>
    <xf numFmtId="0" fontId="30" fillId="0" borderId="11" xfId="0" applyFont="1" applyBorder="1" applyAlignment="1">
      <alignment horizontal="left" vertical="center"/>
    </xf>
    <xf numFmtId="0" fontId="30" fillId="0" borderId="14" xfId="0" applyFont="1" applyBorder="1" applyAlignment="1">
      <alignment horizontal="left" vertical="center"/>
    </xf>
    <xf numFmtId="0" fontId="30" fillId="0" borderId="13" xfId="0" applyFont="1" applyBorder="1" applyAlignment="1">
      <alignment horizontal="left" vertical="center" wrapText="1"/>
    </xf>
    <xf numFmtId="0" fontId="30" fillId="0" borderId="14" xfId="0" applyFont="1" applyBorder="1" applyAlignment="1">
      <alignment horizontal="left" vertical="center" wrapText="1"/>
    </xf>
    <xf numFmtId="0" fontId="30" fillId="0" borderId="15" xfId="0" applyFont="1" applyBorder="1" applyAlignment="1">
      <alignment horizontal="left" vertical="center" wrapText="1"/>
    </xf>
    <xf numFmtId="0" fontId="30" fillId="0" borderId="11" xfId="0" applyFont="1" applyBorder="1" applyAlignment="1">
      <alignment horizontal="left" vertical="center" wrapText="1"/>
    </xf>
    <xf numFmtId="0" fontId="30" fillId="0" borderId="1" xfId="0" applyFont="1" applyBorder="1" applyAlignment="1">
      <alignment horizontal="left" vertical="center" wrapText="1"/>
    </xf>
    <xf numFmtId="14" fontId="30" fillId="0" borderId="4" xfId="0" applyNumberFormat="1" applyFont="1" applyBorder="1" applyAlignment="1">
      <alignment horizontal="left" vertical="center" wrapText="1"/>
    </xf>
    <xf numFmtId="0" fontId="30" fillId="0" borderId="3" xfId="0" applyFont="1" applyBorder="1" applyAlignment="1">
      <alignment horizontal="left" vertical="center" wrapText="1"/>
    </xf>
    <xf numFmtId="0" fontId="30" fillId="0" borderId="8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30" fillId="0" borderId="52" xfId="0" applyFont="1" applyBorder="1" applyAlignment="1">
      <alignment horizontal="center" vertical="center"/>
    </xf>
    <xf numFmtId="0" fontId="30" fillId="0" borderId="53" xfId="0" applyFont="1" applyBorder="1" applyAlignment="1">
      <alignment horizontal="center" vertical="center"/>
    </xf>
    <xf numFmtId="0" fontId="30" fillId="0" borderId="54" xfId="0" applyFont="1" applyBorder="1" applyAlignment="1">
      <alignment horizontal="center" vertical="center"/>
    </xf>
    <xf numFmtId="0" fontId="19" fillId="0" borderId="78" xfId="0" applyFont="1" applyBorder="1" applyAlignment="1">
      <alignment horizontal="left" vertical="center" wrapText="1"/>
    </xf>
  </cellXfs>
  <cellStyles count="340">
    <cellStyle name="20% - Accent1 2" xfId="2" xr:uid="{FB6F6747-26D8-454B-9964-E9D50206092E}"/>
    <cellStyle name="20% - Accent1 2 2" xfId="3" xr:uid="{A1FECBCE-128C-46DE-A2C8-5306EC870D49}"/>
    <cellStyle name="20% - Accent1 3" xfId="4" xr:uid="{474EDC1A-F716-4FDD-B1BF-1E33EF8B8F91}"/>
    <cellStyle name="20% - Accent1 4" xfId="5" xr:uid="{676D1A6A-42F9-4CC4-9674-6ADAE52F911A}"/>
    <cellStyle name="20% - Accent1 5" xfId="6" xr:uid="{BCD78C33-6300-4F89-9D8B-5C9D56B7AFC9}"/>
    <cellStyle name="20% - Accent1 6" xfId="7" xr:uid="{952214AE-5C83-4269-8796-D82451956C54}"/>
    <cellStyle name="20% - Accent1 7" xfId="8" xr:uid="{0111B5F4-DD85-4449-9E71-976322766FBD}"/>
    <cellStyle name="20% - Accent1 8" xfId="9" xr:uid="{2AC40C67-FF7C-4786-998A-7F82BBCBE34A}"/>
    <cellStyle name="20% - Accent2 2" xfId="10" xr:uid="{8CE29689-961B-4D3E-BFD1-B37F4E3CE777}"/>
    <cellStyle name="20% - Accent2 2 2" xfId="11" xr:uid="{732CB6B6-ADEE-47FA-8C79-00CD56914D21}"/>
    <cellStyle name="20% - Accent2 3" xfId="12" xr:uid="{2F3CA8AD-D343-4C84-8944-853EFA74F7D0}"/>
    <cellStyle name="20% - Accent2 4" xfId="13" xr:uid="{623284CC-629F-4DC5-B8B1-6BF48943ABA7}"/>
    <cellStyle name="20% - Accent2 5" xfId="14" xr:uid="{9D1267B8-94FD-4BD5-8E25-90A83C53177D}"/>
    <cellStyle name="20% - Accent2 6" xfId="15" xr:uid="{54543084-6FEB-429E-821B-AA85DA13459F}"/>
    <cellStyle name="20% - Accent2 7" xfId="16" xr:uid="{B3657E99-08AD-4A2F-B414-27895997EDEF}"/>
    <cellStyle name="20% - Accent2 8" xfId="17" xr:uid="{AAF5EF6A-48B1-4A7E-9A79-85100AA0C23D}"/>
    <cellStyle name="20% - Accent3 2" xfId="18" xr:uid="{44E36FC4-8D0B-4DD7-ABBA-E94C5B8C4477}"/>
    <cellStyle name="20% - Accent3 2 2" xfId="19" xr:uid="{215A0487-4299-419D-BF17-8A413B40C572}"/>
    <cellStyle name="20% - Accent3 3" xfId="20" xr:uid="{95F0B06C-F637-4709-9D46-138A7F3A6C65}"/>
    <cellStyle name="20% - Accent3 4" xfId="21" xr:uid="{CF4CA86E-C405-4998-9059-4F10AF76CF65}"/>
    <cellStyle name="20% - Accent3 5" xfId="22" xr:uid="{953B8303-0348-408A-8254-AF74D66A1D75}"/>
    <cellStyle name="20% - Accent3 6" xfId="23" xr:uid="{17D952F8-420E-4386-BEB2-D5F968D596A5}"/>
    <cellStyle name="20% - Accent3 7" xfId="24" xr:uid="{53F213E8-7E0C-4559-9D4F-BD93A0BCF9AF}"/>
    <cellStyle name="20% - Accent3 8" xfId="25" xr:uid="{219A9379-C35F-46A8-B1A6-B56F047B3B8D}"/>
    <cellStyle name="20% - Accent4 2" xfId="26" xr:uid="{B0CAFE6C-7FF2-4715-A39E-826F5D56646C}"/>
    <cellStyle name="20% - Accent4 2 2" xfId="27" xr:uid="{45F5C842-ABA8-40AC-B061-557B0764C855}"/>
    <cellStyle name="20% - Accent4 3" xfId="28" xr:uid="{7CB97B80-132A-4235-8E14-2C0807099495}"/>
    <cellStyle name="20% - Accent4 4" xfId="29" xr:uid="{5C4AC759-CB3F-430D-B16F-766B06FFDA52}"/>
    <cellStyle name="20% - Accent4 5" xfId="30" xr:uid="{9CDEA206-5CA9-47E6-BFA1-45692191E5CF}"/>
    <cellStyle name="20% - Accent4 6" xfId="31" xr:uid="{EEB527DB-DE82-4A5A-BA97-C5B58E15696D}"/>
    <cellStyle name="20% - Accent4 7" xfId="32" xr:uid="{8A1F7D89-D09A-4784-A9F4-8EA7310B8956}"/>
    <cellStyle name="20% - Accent4 8" xfId="33" xr:uid="{BDB57469-5D98-4EB8-AFCF-3D4A460B4D42}"/>
    <cellStyle name="20% - Accent5 2" xfId="34" xr:uid="{FFA350B1-6EB2-4FBB-A1F8-F22E91A518FE}"/>
    <cellStyle name="20% - Accent5 2 2" xfId="35" xr:uid="{752DF636-5B8B-488C-918E-AF87A2637A52}"/>
    <cellStyle name="20% - Accent5 3" xfId="36" xr:uid="{C03BBE0D-6F5A-4640-8425-3E5E1438EBC4}"/>
    <cellStyle name="20% - Accent5 4" xfId="37" xr:uid="{C6415DC7-C329-4AD4-BDD9-12B17B5D9E69}"/>
    <cellStyle name="20% - Accent5 5" xfId="38" xr:uid="{4FB41983-CD7E-4C84-9EFB-F27FFFF429B2}"/>
    <cellStyle name="20% - Accent5 6" xfId="39" xr:uid="{FD299672-C8DB-4885-BD08-3A352D432F9D}"/>
    <cellStyle name="20% - Accent5 7" xfId="40" xr:uid="{97CC20B1-4301-4430-9B27-70CD0C3C7E93}"/>
    <cellStyle name="20% - Accent5 8" xfId="41" xr:uid="{AB54916F-6E6B-4EA3-8AE6-86ED298F74C3}"/>
    <cellStyle name="20% - Accent6 2" xfId="42" xr:uid="{D4FF3CD8-12D8-46D0-A2ED-44A2AC78CED7}"/>
    <cellStyle name="20% - Accent6 2 2" xfId="43" xr:uid="{4F088BDA-8309-415D-8138-663CE56D2C37}"/>
    <cellStyle name="20% - Accent6 3" xfId="44" xr:uid="{084F6CFA-B315-4B6E-BDD9-01B6C7E53733}"/>
    <cellStyle name="20% - Accent6 4" xfId="45" xr:uid="{70110538-8F94-44C0-924B-57C618A0E549}"/>
    <cellStyle name="20% - Accent6 5" xfId="46" xr:uid="{BA2E4FA6-60D0-40FD-9008-50C8C25830DD}"/>
    <cellStyle name="20% - Accent6 6" xfId="47" xr:uid="{F017D6B3-2B40-40FB-9707-79A980C3A946}"/>
    <cellStyle name="20% - Accent6 7" xfId="48" xr:uid="{16518AA8-5E7B-48AA-9B65-E914402A62F2}"/>
    <cellStyle name="20% - Accent6 8" xfId="49" xr:uid="{9CF45611-3E26-4701-82DC-40320484AA49}"/>
    <cellStyle name="40% - Accent1 2" xfId="50" xr:uid="{B16DF0E5-FD18-4DDC-A381-DA78A743030C}"/>
    <cellStyle name="40% - Accent1 2 2" xfId="51" xr:uid="{0080C083-6CF7-48EF-9DBD-ED1B86344A98}"/>
    <cellStyle name="40% - Accent1 3" xfId="52" xr:uid="{6294768B-5762-43DB-B5F7-09EAC9887172}"/>
    <cellStyle name="40% - Accent1 4" xfId="53" xr:uid="{26CA99A2-C089-479E-A6C1-B98D2AA0D5DD}"/>
    <cellStyle name="40% - Accent1 5" xfId="54" xr:uid="{3F22E813-E009-4EDC-B34D-83926F332B48}"/>
    <cellStyle name="40% - Accent1 6" xfId="55" xr:uid="{51362AA5-0B04-43AD-8800-CC29617C2CEC}"/>
    <cellStyle name="40% - Accent1 7" xfId="56" xr:uid="{FAF85195-DCEC-4603-8483-CE8F3DC4DE51}"/>
    <cellStyle name="40% - Accent1 8" xfId="57" xr:uid="{FA2DC3B9-937F-4465-B3F1-D4D0CD1C63DE}"/>
    <cellStyle name="40% - Accent2 2" xfId="58" xr:uid="{BF20EE18-0AAB-4ED4-B6AB-D5DE6D1F1939}"/>
    <cellStyle name="40% - Accent2 2 2" xfId="59" xr:uid="{4A44DAC8-3A6B-4D47-A41C-60F028BBC580}"/>
    <cellStyle name="40% - Accent2 3" xfId="60" xr:uid="{049900B6-CA89-4FE9-9DE7-56FC41B985C8}"/>
    <cellStyle name="40% - Accent2 4" xfId="61" xr:uid="{97BE18A8-A6A1-49AB-8D55-E0EB09048A55}"/>
    <cellStyle name="40% - Accent2 5" xfId="62" xr:uid="{DD0AF7B0-DB87-43E4-A53C-72346DF37DFB}"/>
    <cellStyle name="40% - Accent2 6" xfId="63" xr:uid="{22453A8F-18F2-48C6-BD28-46BFDA46A606}"/>
    <cellStyle name="40% - Accent2 7" xfId="64" xr:uid="{00298967-19D0-4938-906B-CD191BD6C036}"/>
    <cellStyle name="40% - Accent2 8" xfId="65" xr:uid="{79E3E752-47E3-4DCB-B9AA-1FCDFC5E1E4B}"/>
    <cellStyle name="40% - Accent3 2" xfId="66" xr:uid="{6070DD69-B420-4CC7-91A7-93CB89DF1FCC}"/>
    <cellStyle name="40% - Accent3 2 2" xfId="67" xr:uid="{8B58AA0B-3F5D-4E8B-AE8A-5BDA26DCFEA8}"/>
    <cellStyle name="40% - Accent3 3" xfId="68" xr:uid="{BD466CE6-4F68-47B5-A04D-BA6284392FDE}"/>
    <cellStyle name="40% - Accent3 4" xfId="69" xr:uid="{0A10B1D3-C323-46D8-BB14-B601253560DE}"/>
    <cellStyle name="40% - Accent3 5" xfId="70" xr:uid="{E18C442F-A4C1-41D4-9215-2DCB9686F36E}"/>
    <cellStyle name="40% - Accent3 6" xfId="71" xr:uid="{5F00BD3F-6567-473F-BED5-A9B4BC653006}"/>
    <cellStyle name="40% - Accent3 7" xfId="72" xr:uid="{4931611F-67C7-46C1-B893-B4BAF88611B6}"/>
    <cellStyle name="40% - Accent3 8" xfId="73" xr:uid="{0FEF310D-81D7-4A4D-A287-42CC4659257F}"/>
    <cellStyle name="40% - Accent4 2" xfId="74" xr:uid="{F485DFC8-6D1B-4E2C-8B96-749ED6269487}"/>
    <cellStyle name="40% - Accent4 2 2" xfId="75" xr:uid="{2CA2D6D9-08CB-4B69-A239-D141A3D9B414}"/>
    <cellStyle name="40% - Accent4 3" xfId="76" xr:uid="{DD87688E-4CD8-40F9-A4A6-90DBFBE61E8A}"/>
    <cellStyle name="40% - Accent4 4" xfId="77" xr:uid="{35E6253C-C80D-4120-BBD9-2C67EE66281A}"/>
    <cellStyle name="40% - Accent4 5" xfId="78" xr:uid="{7BB8BA7D-557F-4BA0-8436-CCBFFACC97B3}"/>
    <cellStyle name="40% - Accent4 6" xfId="79" xr:uid="{802D253C-26A9-4B9D-8651-B62401A3D744}"/>
    <cellStyle name="40% - Accent4 7" xfId="80" xr:uid="{4D22D324-F17A-4535-95D6-7BBD528E81FD}"/>
    <cellStyle name="40% - Accent4 8" xfId="81" xr:uid="{EEEA48E1-1935-4AE5-B3EE-3AFFDC2EE8D3}"/>
    <cellStyle name="40% - Accent5 2" xfId="82" xr:uid="{306FA26A-443C-4F91-8481-036732B17FF5}"/>
    <cellStyle name="40% - Accent5 2 2" xfId="83" xr:uid="{4663EDCF-84C9-463A-8408-2B5D2A8E8E93}"/>
    <cellStyle name="40% - Accent5 3" xfId="84" xr:uid="{1E558DE5-1CBA-4366-8DDE-51247B739D60}"/>
    <cellStyle name="40% - Accent5 4" xfId="85" xr:uid="{FD8BE603-FD22-471E-A15A-9ED109A27531}"/>
    <cellStyle name="40% - Accent5 5" xfId="86" xr:uid="{40382212-952F-461B-BE64-DF9CF9BD82FE}"/>
    <cellStyle name="40% - Accent5 6" xfId="87" xr:uid="{9E7F5B2C-F5DF-4602-92C8-372DB1BAC1F2}"/>
    <cellStyle name="40% - Accent5 7" xfId="88" xr:uid="{2728DCF3-DD12-4D3A-9563-FB04C775870F}"/>
    <cellStyle name="40% - Accent5 8" xfId="89" xr:uid="{B2F2F576-C2C6-4767-99AB-493949ACA158}"/>
    <cellStyle name="40% - Accent6 2" xfId="90" xr:uid="{EA073166-2947-471B-AF8C-DB49D5192E46}"/>
    <cellStyle name="40% - Accent6 2 2" xfId="91" xr:uid="{09B01817-3D68-48BC-9B01-492E962F2E90}"/>
    <cellStyle name="40% - Accent6 3" xfId="92" xr:uid="{4A0BF7A1-0E54-4AA7-BDE8-6B108C1338A4}"/>
    <cellStyle name="40% - Accent6 4" xfId="93" xr:uid="{DC20AAC9-CAA3-4BB4-B4A6-B694F019DF15}"/>
    <cellStyle name="40% - Accent6 5" xfId="94" xr:uid="{00A380E7-933D-47E0-AB74-BE6B7F5D29A3}"/>
    <cellStyle name="40% - Accent6 6" xfId="95" xr:uid="{98491163-A72E-4C47-9D81-C8110CD48282}"/>
    <cellStyle name="40% - Accent6 7" xfId="96" xr:uid="{BCA83A39-1196-4B09-B41D-1A47E2347521}"/>
    <cellStyle name="40% - Accent6 8" xfId="97" xr:uid="{D152D117-46AB-49C4-B335-AA4650C27934}"/>
    <cellStyle name="60% - Accent1 2" xfId="98" xr:uid="{BECE52CD-A72B-4D3C-87E1-BF97178B2381}"/>
    <cellStyle name="60% - Accent1 2 2" xfId="99" xr:uid="{94A6A7BD-04F6-457D-8AA2-5BEA6B8B4781}"/>
    <cellStyle name="60% - Accent1 3" xfId="100" xr:uid="{2AF76001-D5BD-4D30-AFCF-D837647D12ED}"/>
    <cellStyle name="60% - Accent1 4" xfId="101" xr:uid="{D58DDC65-7CFA-46A2-903A-DE198F3523F0}"/>
    <cellStyle name="60% - Accent1 5" xfId="102" xr:uid="{243E036D-3B13-4D01-AAF0-25F337497971}"/>
    <cellStyle name="60% - Accent1 6" xfId="103" xr:uid="{5DFA7B33-3CD3-4A44-A2B9-E2AA6851A39A}"/>
    <cellStyle name="60% - Accent1 7" xfId="104" xr:uid="{21ACA087-3BB5-4987-95CD-60FD2BD94869}"/>
    <cellStyle name="60% - Accent1 8" xfId="105" xr:uid="{9801E2C7-6364-43F3-89D4-5CD402053480}"/>
    <cellStyle name="60% - Accent2 2" xfId="106" xr:uid="{C82E4088-61AB-402A-B86D-5472CDD9E1F7}"/>
    <cellStyle name="60% - Accent2 2 2" xfId="107" xr:uid="{1988DDD9-9E0C-4C7A-99FA-7EF512AE65A3}"/>
    <cellStyle name="60% - Accent2 3" xfId="108" xr:uid="{4C8AA5A8-6151-4B4F-8290-BB14AA028EC2}"/>
    <cellStyle name="60% - Accent2 4" xfId="109" xr:uid="{D62289C6-AD62-4384-BF7F-11F80F001E76}"/>
    <cellStyle name="60% - Accent2 5" xfId="110" xr:uid="{FC1B80CC-917D-4326-923C-76C01B4DF33A}"/>
    <cellStyle name="60% - Accent2 6" xfId="111" xr:uid="{1B9A02F2-EA55-479E-938E-682D9BD202BB}"/>
    <cellStyle name="60% - Accent2 7" xfId="112" xr:uid="{42E708F9-6F5A-4A91-8EE5-3493EFF222B4}"/>
    <cellStyle name="60% - Accent2 8" xfId="113" xr:uid="{D1116D36-B8B1-441B-BB58-03DD8CAEE9BB}"/>
    <cellStyle name="60% - Accent3 2" xfId="114" xr:uid="{36A0BAFA-CB38-4E84-997F-7D8D0FE190D1}"/>
    <cellStyle name="60% - Accent3 2 2" xfId="115" xr:uid="{A8064F1A-A6C4-4BF8-AD36-FC702EDCFEAD}"/>
    <cellStyle name="60% - Accent3 3" xfId="116" xr:uid="{339C872E-CF33-4094-A10B-98916F621DF2}"/>
    <cellStyle name="60% - Accent3 4" xfId="117" xr:uid="{48C6AF21-F978-46CB-B10E-E65E088D0E57}"/>
    <cellStyle name="60% - Accent3 5" xfId="118" xr:uid="{25B9A530-538B-426C-BE43-2D6A5C288D8A}"/>
    <cellStyle name="60% - Accent3 6" xfId="119" xr:uid="{726342E4-55D8-4BF9-897E-5F1F7DA2D005}"/>
    <cellStyle name="60% - Accent3 7" xfId="120" xr:uid="{7A703674-D9DE-4808-B151-C61F9FFA8389}"/>
    <cellStyle name="60% - Accent3 8" xfId="121" xr:uid="{FA131A1D-8BFB-4342-81DA-18E52A849C35}"/>
    <cellStyle name="60% - Accent4 2" xfId="122" xr:uid="{C242FF20-9052-4FE3-9DC8-F209054DE764}"/>
    <cellStyle name="60% - Accent4 2 2" xfId="123" xr:uid="{C4794EE6-CB5A-4E0C-B9CB-6850A0A67A41}"/>
    <cellStyle name="60% - Accent4 3" xfId="124" xr:uid="{C88F5B1D-6FAB-4ABA-9CB9-4139BC99B08C}"/>
    <cellStyle name="60% - Accent4 4" xfId="125" xr:uid="{A42D1EBD-E365-47D5-8677-18B54C074DEA}"/>
    <cellStyle name="60% - Accent4 5" xfId="126" xr:uid="{84003AF7-47F0-44C1-9E3D-29D3925EB6C0}"/>
    <cellStyle name="60% - Accent4 6" xfId="127" xr:uid="{337116A6-818D-470E-8EC4-1847A8F0E0BF}"/>
    <cellStyle name="60% - Accent4 7" xfId="128" xr:uid="{3E340B67-946A-4E57-A89F-97216821FA36}"/>
    <cellStyle name="60% - Accent4 8" xfId="129" xr:uid="{F5DEDE1E-FE06-40FE-922D-0055967417FD}"/>
    <cellStyle name="60% - Accent5 2" xfId="130" xr:uid="{93882D38-0972-404C-8327-AB6BE039A5FA}"/>
    <cellStyle name="60% - Accent5 2 2" xfId="131" xr:uid="{55EF277C-5D12-4306-964A-AF7D813D6A8C}"/>
    <cellStyle name="60% - Accent5 3" xfId="132" xr:uid="{FB992D43-31C6-4687-B223-509C63D99DCA}"/>
    <cellStyle name="60% - Accent5 4" xfId="133" xr:uid="{4759BEE0-3E36-4445-A50D-96C577B0CC7C}"/>
    <cellStyle name="60% - Accent5 5" xfId="134" xr:uid="{011006AE-97DA-4BEA-AA64-D10A8DD2E5A2}"/>
    <cellStyle name="60% - Accent5 6" xfId="135" xr:uid="{81FF31D2-88F8-49B2-A78F-79057A8099EB}"/>
    <cellStyle name="60% - Accent5 7" xfId="136" xr:uid="{3ACA1DD3-8F07-4586-B077-02FB3F181AEA}"/>
    <cellStyle name="60% - Accent5 8" xfId="137" xr:uid="{5E35954F-6866-44C3-9A63-90C2BA351C15}"/>
    <cellStyle name="60% - Accent6 2" xfId="138" xr:uid="{AC2B4208-3E79-45EE-9633-61AA54A0C4FD}"/>
    <cellStyle name="60% - Accent6 2 2" xfId="139" xr:uid="{6E382B7D-DA90-4E7F-AC9A-FB8D86E97A27}"/>
    <cellStyle name="60% - Accent6 3" xfId="140" xr:uid="{C8D5D401-E63A-4F8D-99C8-51CD47774D50}"/>
    <cellStyle name="60% - Accent6 4" xfId="141" xr:uid="{72BC7EA3-0EAA-42A3-B5A5-FE057D1FB6FF}"/>
    <cellStyle name="60% - Accent6 5" xfId="142" xr:uid="{36F6EC4C-9CBC-45C7-86BB-C3AA43E76177}"/>
    <cellStyle name="60% - Accent6 6" xfId="143" xr:uid="{ECEE06CF-03EA-4DBA-8B7E-E684EEC6986C}"/>
    <cellStyle name="60% - Accent6 7" xfId="144" xr:uid="{7D934F98-6D5A-4B07-8970-0552AB9B7944}"/>
    <cellStyle name="60% - Accent6 8" xfId="145" xr:uid="{2229B55E-2941-4297-A2DB-745565B33325}"/>
    <cellStyle name="9" xfId="146" xr:uid="{990362EB-A62D-47D1-B980-8FA637635E2A}"/>
    <cellStyle name="Accent1 2" xfId="147" xr:uid="{1C2F1536-A6CC-4F3F-9268-F8A388AEDDA5}"/>
    <cellStyle name="Accent1 2 2" xfId="148" xr:uid="{3F72EA4A-258E-4667-A8A1-6189DA1EFF88}"/>
    <cellStyle name="Accent1 3" xfId="149" xr:uid="{2E3CA126-F29E-4D5F-8C08-85430B7FBA76}"/>
    <cellStyle name="Accent1 4" xfId="150" xr:uid="{C4772A7A-FC15-4066-8986-F64A599C2DB2}"/>
    <cellStyle name="Accent1 5" xfId="151" xr:uid="{D12ADF8A-F881-480E-B8E0-2FFF61E3FC89}"/>
    <cellStyle name="Accent1 6" xfId="152" xr:uid="{6F773D85-6813-4DE1-85E9-CC2CC9AC6A3C}"/>
    <cellStyle name="Accent1 7" xfId="153" xr:uid="{9B569A85-1288-44BB-A596-301451C1FD96}"/>
    <cellStyle name="Accent1 8" xfId="154" xr:uid="{4CB3B654-9576-4455-914A-5611229C7A73}"/>
    <cellStyle name="Accent2 2" xfId="155" xr:uid="{2011B8BA-B7FD-414A-BC28-2E593E8A93A2}"/>
    <cellStyle name="Accent2 2 2" xfId="156" xr:uid="{BB610887-A875-4672-9804-776541FDF2C9}"/>
    <cellStyle name="Accent2 3" xfId="157" xr:uid="{AECF1970-7EAE-489A-849A-4B9B6BEA0FD7}"/>
    <cellStyle name="Accent2 4" xfId="158" xr:uid="{9BE212B6-610E-4FB6-9EA7-977F676C2ED9}"/>
    <cellStyle name="Accent2 5" xfId="159" xr:uid="{553EDC57-FF5B-4027-A948-6653E6F49585}"/>
    <cellStyle name="Accent2 6" xfId="160" xr:uid="{6D5E4E60-0D2A-48AF-9816-77C987DB6FD5}"/>
    <cellStyle name="Accent2 7" xfId="161" xr:uid="{33301777-D76A-4442-99C2-317F3428F21B}"/>
    <cellStyle name="Accent2 8" xfId="162" xr:uid="{42D6E853-95F5-47F6-8284-65CAB9828060}"/>
    <cellStyle name="Accent3 2" xfId="163" xr:uid="{3618907C-CC2A-4B59-8C9D-8D99A06337B9}"/>
    <cellStyle name="Accent3 2 2" xfId="164" xr:uid="{8B84C0BD-D22C-438E-A59B-85BBDEC18878}"/>
    <cellStyle name="Accent3 3" xfId="165" xr:uid="{5FBD6D54-03BC-4CEE-8E5A-D4613628E6BE}"/>
    <cellStyle name="Accent3 4" xfId="166" xr:uid="{1B888357-858E-46C1-B628-9CFE1E3DC9AB}"/>
    <cellStyle name="Accent3 5" xfId="167" xr:uid="{6F285B95-AB63-483C-994D-7A8A062309FA}"/>
    <cellStyle name="Accent3 6" xfId="168" xr:uid="{8A5DACF9-8E8F-4ECD-AFBD-B0BF75B8567D}"/>
    <cellStyle name="Accent3 7" xfId="169" xr:uid="{D6657AE1-B95B-448D-8319-2BAD8FC608C6}"/>
    <cellStyle name="Accent3 8" xfId="170" xr:uid="{314DE23A-D16B-4AD6-A3C0-B4EB913E1998}"/>
    <cellStyle name="Accent4 2" xfId="171" xr:uid="{5615DE75-FE0C-4923-A27B-CAEFD3F6A79A}"/>
    <cellStyle name="Accent4 2 2" xfId="172" xr:uid="{CD231A83-1C6A-41E7-BDC2-685ACA73AB79}"/>
    <cellStyle name="Accent4 3" xfId="173" xr:uid="{C79985B7-7D0B-4E80-B3C9-18417147C8EA}"/>
    <cellStyle name="Accent4 4" xfId="174" xr:uid="{B3057508-641B-4574-BD9E-88BBA1AF5AEF}"/>
    <cellStyle name="Accent4 5" xfId="175" xr:uid="{1B4F9C21-2A61-422E-B16C-5601EFB7AA12}"/>
    <cellStyle name="Accent4 6" xfId="176" xr:uid="{2CA2404E-1BC5-4D5D-AA3E-9BD8A12C6EA6}"/>
    <cellStyle name="Accent4 7" xfId="177" xr:uid="{3CA3D8B6-FA3C-4299-94D3-AE8A4CBC1008}"/>
    <cellStyle name="Accent4 8" xfId="178" xr:uid="{5E0A30D7-DB23-4906-8277-B334A726561A}"/>
    <cellStyle name="Accent5 2" xfId="179" xr:uid="{D626AE84-2504-4658-A9DB-19C917E3E7D1}"/>
    <cellStyle name="Accent5 2 2" xfId="180" xr:uid="{6B71C812-AE76-4755-B01C-2B19601315B2}"/>
    <cellStyle name="Accent5 3" xfId="181" xr:uid="{B97BBCD3-25D7-4146-8F01-FDC95508888A}"/>
    <cellStyle name="Accent5 4" xfId="182" xr:uid="{2F24080D-D364-4140-8C74-DE8B2B488CD0}"/>
    <cellStyle name="Accent5 5" xfId="183" xr:uid="{CA173196-EBF8-4845-A193-647F36C96DC2}"/>
    <cellStyle name="Accent5 6" xfId="184" xr:uid="{EE5A2DDA-B229-4838-9D93-5A41183D2420}"/>
    <cellStyle name="Accent5 7" xfId="185" xr:uid="{9FA5576C-2225-4831-A14C-062F703E95C1}"/>
    <cellStyle name="Accent5 8" xfId="186" xr:uid="{08B694A7-97B3-473D-91B6-386981259458}"/>
    <cellStyle name="Accent6 2" xfId="187" xr:uid="{878B2384-226C-44C1-8ED9-23B73F4A825D}"/>
    <cellStyle name="Accent6 2 2" xfId="188" xr:uid="{CA069FE3-94A6-42F7-BDA1-96CCF9DB2508}"/>
    <cellStyle name="Accent6 3" xfId="189" xr:uid="{8AA3EAFD-DEB9-4CB4-8CD6-B0C2DF9CA007}"/>
    <cellStyle name="Accent6 4" xfId="190" xr:uid="{AFD8A529-8D7E-4995-8DDA-B6A254DEC898}"/>
    <cellStyle name="Accent6 5" xfId="191" xr:uid="{FA169983-0964-4DB4-87F9-6595DA86FA7E}"/>
    <cellStyle name="Accent6 6" xfId="192" xr:uid="{457167A5-974B-4E07-8282-546FCDEB9CCA}"/>
    <cellStyle name="Accent6 7" xfId="193" xr:uid="{FB834406-BE53-48BC-AEFA-5E3657C054E7}"/>
    <cellStyle name="Accent6 8" xfId="194" xr:uid="{BD20FD32-D112-4583-9551-1F4A274E1C46}"/>
    <cellStyle name="Bad 2" xfId="195" xr:uid="{4B78C1EF-E02B-47D6-B1ED-CE6E9E9F7CC4}"/>
    <cellStyle name="Bad 2 2" xfId="196" xr:uid="{C3C2098D-E73D-4A2E-BCA6-6C02F35A31A4}"/>
    <cellStyle name="Bad 3" xfId="197" xr:uid="{A40B6578-42AA-44A3-A64E-773EC126E017}"/>
    <cellStyle name="Bad 4" xfId="198" xr:uid="{5290AFE2-4FB3-4328-97BB-7F20A3EAD525}"/>
    <cellStyle name="Bad 5" xfId="199" xr:uid="{3A71A6C7-834E-40C2-A9C0-DE0584B72BC0}"/>
    <cellStyle name="Bad 6" xfId="200" xr:uid="{85F391DF-BC42-45E8-B140-4B26BF9B540C}"/>
    <cellStyle name="Bad 7" xfId="201" xr:uid="{9401349B-2895-4131-8197-8B9B9490D217}"/>
    <cellStyle name="Bad 8" xfId="202" xr:uid="{9B2350EF-D1E1-45A2-A807-1A2D25CB5441}"/>
    <cellStyle name="Calculation 2" xfId="203" xr:uid="{BEA0C884-2ABF-46A9-88AD-E6426EDAD102}"/>
    <cellStyle name="Calculation 2 2" xfId="204" xr:uid="{862E0625-BEAE-4890-B486-7F5C62A9647A}"/>
    <cellStyle name="Calculation 3" xfId="205" xr:uid="{1BC69287-098F-44DB-B55D-587E5FF5142C}"/>
    <cellStyle name="Calculation 4" xfId="206" xr:uid="{4CAD494F-231D-49AA-B317-C2A203CF13D6}"/>
    <cellStyle name="Calculation 5" xfId="207" xr:uid="{8D383AE8-4FB6-4AD7-9535-F0A148ED60D8}"/>
    <cellStyle name="Calculation 6" xfId="208" xr:uid="{585C60CA-FD8D-4556-8A32-6758B2BBD9AA}"/>
    <cellStyle name="Calculation 7" xfId="209" xr:uid="{BCFB6C1F-7BA4-4DB2-8128-9DFE6D5BF28A}"/>
    <cellStyle name="Calculation 8" xfId="210" xr:uid="{B14AFEEF-FC39-48CF-9845-89D9DA5B0921}"/>
    <cellStyle name="Check Cell 2" xfId="211" xr:uid="{2E1659ED-D121-4A16-BBDC-43744B94AA68}"/>
    <cellStyle name="Check Cell 2 2" xfId="212" xr:uid="{66D0248C-F998-4015-B311-7248A31B1891}"/>
    <cellStyle name="Check Cell 3" xfId="213" xr:uid="{28A0C5BA-90F5-4E5C-993A-A4B0B22FB964}"/>
    <cellStyle name="Check Cell 4" xfId="214" xr:uid="{A1BE6733-0919-4EEC-B497-B2807ACEF986}"/>
    <cellStyle name="Check Cell 5" xfId="215" xr:uid="{3CFE0120-3054-4021-B0F7-0C1BAB297F34}"/>
    <cellStyle name="Check Cell 6" xfId="216" xr:uid="{FA60FB7E-EF7B-4C72-ACB0-EFFF3F550AFB}"/>
    <cellStyle name="Check Cell 7" xfId="217" xr:uid="{A10BF0ED-E1CB-4269-8081-F4D4C14148FB}"/>
    <cellStyle name="Check Cell 8" xfId="218" xr:uid="{2857C904-A700-456F-89A0-85A8BB621A67}"/>
    <cellStyle name="Currency 2" xfId="339" xr:uid="{A62618C8-EADB-4E36-A330-25E9C484CC0C}"/>
    <cellStyle name="DataPilot Category" xfId="219" xr:uid="{E85BAB91-C86A-4710-AA78-AA6EF566A645}"/>
    <cellStyle name="DataPilot Category 2" xfId="220" xr:uid="{F68BD3DF-B9A9-4A75-8D29-6D6255235277}"/>
    <cellStyle name="DataPilot Corner" xfId="221" xr:uid="{411B588A-F6B6-4730-884D-123297A3ADA6}"/>
    <cellStyle name="DataPilot Corner 2" xfId="222" xr:uid="{31CCE375-1C9E-4EFA-9DDD-C7A6446EA433}"/>
    <cellStyle name="DataPilot Field" xfId="223" xr:uid="{27B1EDC0-FBBC-4838-9CE5-FDA6029DA432}"/>
    <cellStyle name="DataPilot Field 2" xfId="224" xr:uid="{8294187D-57BF-4292-A839-6C2BFB887CB6}"/>
    <cellStyle name="DataPilot Result" xfId="225" xr:uid="{B8328C6A-4FA9-4A3F-8294-ED63C1AD5312}"/>
    <cellStyle name="DataPilot Result 2" xfId="226" xr:uid="{4FD9A497-C13D-404F-BAA3-F6C02B279F28}"/>
    <cellStyle name="DataPilot Title" xfId="227" xr:uid="{10DAB3DB-5B6B-4CEF-8CC0-33D7406FA84A}"/>
    <cellStyle name="DataPilot Title 2" xfId="228" xr:uid="{50E78C24-39D5-4325-8DB4-9A2741215586}"/>
    <cellStyle name="DataPilot Value" xfId="229" xr:uid="{BB4250E6-7987-46ED-BEEB-3EA61178DD74}"/>
    <cellStyle name="DataPilot Value 2" xfId="230" xr:uid="{35F8DAB1-500B-4787-AA30-B3CFF0D9BD81}"/>
    <cellStyle name="Explanatory Text 2" xfId="231" xr:uid="{ABC0D860-4624-4F18-8EB3-83566392F5CA}"/>
    <cellStyle name="Explanatory Text 3" xfId="232" xr:uid="{724406D3-BCAF-49AB-94E5-A0934C30ABD4}"/>
    <cellStyle name="Explanatory Text 4" xfId="233" xr:uid="{5ABA0FF6-3FF0-4BCD-9B7E-5E08FD4D53BE}"/>
    <cellStyle name="Explanatory Text 5" xfId="234" xr:uid="{E4C172A9-C411-4024-8463-714FF40341EB}"/>
    <cellStyle name="Explanatory Text 6" xfId="235" xr:uid="{1CA9A997-90F8-4AE5-B162-7E33264DAD51}"/>
    <cellStyle name="Explanatory Text 7" xfId="236" xr:uid="{DB7AC683-BAA0-45FD-87ED-9C586E0C33C9}"/>
    <cellStyle name="Explanatory Text 8" xfId="237" xr:uid="{54F903B4-6DD8-49C7-A8D5-A02778DA97B6}"/>
    <cellStyle name="Good 2" xfId="238" xr:uid="{D42E6353-C4E6-47FE-A372-2DC0F5133593}"/>
    <cellStyle name="Good 2 2" xfId="239" xr:uid="{98C6E7F4-5E3D-48DA-956C-600E533A1A34}"/>
    <cellStyle name="Good 3" xfId="240" xr:uid="{C7BF3642-19FC-4492-95D5-05C949EE5F53}"/>
    <cellStyle name="Good 4" xfId="241" xr:uid="{B3514D7B-42B3-44FF-86CA-EE211674CF2C}"/>
    <cellStyle name="Good 5" xfId="242" xr:uid="{49C7A299-3FCD-439B-AE15-7CB0BC8FC396}"/>
    <cellStyle name="Good 6" xfId="243" xr:uid="{201A7496-CC9B-4611-8574-A7453C3204FF}"/>
    <cellStyle name="Good 7" xfId="244" xr:uid="{DD5737E6-0729-477E-A63E-14701F96959D}"/>
    <cellStyle name="Good 8" xfId="245" xr:uid="{2D50ADF5-1FA5-4542-AC05-353B3D083184}"/>
    <cellStyle name="Heading 1 2" xfId="246" xr:uid="{FAAC1415-A6DA-49F3-894A-13A4CC45CD1C}"/>
    <cellStyle name="Heading 1 3" xfId="247" xr:uid="{C38E3E2E-DC8F-4092-91EB-C356DA6B77D5}"/>
    <cellStyle name="Heading 1 4" xfId="248" xr:uid="{919D3A30-CBC1-4C24-8363-8E524D519FF4}"/>
    <cellStyle name="Heading 1 5" xfId="249" xr:uid="{4A579C89-1879-4A08-BE2B-905A32BF4F48}"/>
    <cellStyle name="Heading 1 6" xfId="250" xr:uid="{F4199F0A-DB1F-4D91-B5D7-85A3B0FDF83D}"/>
    <cellStyle name="Heading 1 7" xfId="251" xr:uid="{B4695ED1-0968-4BC9-BD59-F925C7419D93}"/>
    <cellStyle name="Heading 2 2" xfId="252" xr:uid="{DBA32CE0-827A-42F5-A322-8626A778A8B9}"/>
    <cellStyle name="Heading 2 3" xfId="253" xr:uid="{F4D3E447-250E-48BC-AEF3-5B90017B8F22}"/>
    <cellStyle name="Heading 2 4" xfId="254" xr:uid="{F5F176BD-9CA7-49A6-B5BE-C69D126163E0}"/>
    <cellStyle name="Heading 2 5" xfId="255" xr:uid="{0F9AF414-B119-4163-802D-1794D1F3BC55}"/>
    <cellStyle name="Heading 2 6" xfId="256" xr:uid="{8389F7CC-30C4-422D-9E33-A4C1A49F8DE2}"/>
    <cellStyle name="Heading 2 7" xfId="257" xr:uid="{5554BC24-1B1C-4B97-A025-7D31EE96306B}"/>
    <cellStyle name="Heading 3 2" xfId="258" xr:uid="{0A929580-6FBC-4E0A-9D85-B632A5D47AF9}"/>
    <cellStyle name="Heading 3 3" xfId="259" xr:uid="{8168A3FF-4653-450E-85C2-71A5EF3BCF70}"/>
    <cellStyle name="Heading 3 4" xfId="260" xr:uid="{554350D7-38F2-4CB9-A165-2A8DC4DD508E}"/>
    <cellStyle name="Heading 3 5" xfId="261" xr:uid="{96291E00-C008-4099-BFCE-F3AE6E575A4F}"/>
    <cellStyle name="Heading 3 6" xfId="262" xr:uid="{01D1B80F-2D7C-4449-9AA6-6A8FEE57735A}"/>
    <cellStyle name="Heading 3 7" xfId="263" xr:uid="{2BF717A2-CB28-4D7F-8106-6B3FC9F272DC}"/>
    <cellStyle name="Heading 4 2" xfId="264" xr:uid="{58F93C19-A461-473B-9F6C-80105E2ECF69}"/>
    <cellStyle name="Heading 4 3" xfId="265" xr:uid="{3BB030BF-1EB0-4B6E-B5B4-44A09ABE3173}"/>
    <cellStyle name="Heading 4 4" xfId="266" xr:uid="{979B319E-186C-413A-99EE-664D4915955B}"/>
    <cellStyle name="Heading 4 5" xfId="267" xr:uid="{963C40B4-53B7-4048-B0F5-9CBDEA3FD4B6}"/>
    <cellStyle name="Heading 4 6" xfId="268" xr:uid="{068F079C-4342-4491-B45C-568B6879F626}"/>
    <cellStyle name="Heading 4 7" xfId="269" xr:uid="{56461646-1013-4F20-9E1D-ECF054D04416}"/>
    <cellStyle name="Hyperlink 2" xfId="270" xr:uid="{3E738098-9781-4F8E-B285-2EE5A0E5273C}"/>
    <cellStyle name="Input 2" xfId="271" xr:uid="{48EC3088-D918-408D-BAD0-72E7F32F82B3}"/>
    <cellStyle name="Input 2 2" xfId="272" xr:uid="{6F88C3E4-B09A-4FE0-9F63-C44C9871346E}"/>
    <cellStyle name="Input 3" xfId="273" xr:uid="{11E80EFC-7679-4BD7-9BEF-1EA94A005E0B}"/>
    <cellStyle name="Input 4" xfId="274" xr:uid="{ED75D960-27A7-44F0-B137-B80F030D44EC}"/>
    <cellStyle name="Input 5" xfId="275" xr:uid="{260447CC-9AA3-4322-80F9-ACD1873D554D}"/>
    <cellStyle name="Input 6" xfId="276" xr:uid="{A5CAA481-4690-4902-A6C2-B47681DAD2C1}"/>
    <cellStyle name="Input 7" xfId="277" xr:uid="{E45AD91C-CE02-4960-BCF1-A301BEAC14F6}"/>
    <cellStyle name="Input 8" xfId="278" xr:uid="{643BD475-9BD3-45A0-90A4-AD0CC6FBA216}"/>
    <cellStyle name="Linked Cell 2" xfId="279" xr:uid="{A1A1A5B1-D128-4935-900F-079741DAA7BD}"/>
    <cellStyle name="Linked Cell 3" xfId="280" xr:uid="{4EF5947F-42A0-4FF3-99B2-C87903EC450B}"/>
    <cellStyle name="Linked Cell 4" xfId="281" xr:uid="{3641FC7E-5C80-4531-9DCD-A0E10102033C}"/>
    <cellStyle name="Linked Cell 5" xfId="282" xr:uid="{134FCA1B-ACAE-45A6-A74D-827DBBA5BB36}"/>
    <cellStyle name="Linked Cell 6" xfId="283" xr:uid="{144F0890-28AE-4E2D-B33F-55A871253726}"/>
    <cellStyle name="Linked Cell 7" xfId="284" xr:uid="{F85DD106-D7BE-4770-B9D7-172561ED4AC8}"/>
    <cellStyle name="Neutral 2" xfId="285" xr:uid="{A68F83AF-92BB-41E2-8A07-984089C96EDB}"/>
    <cellStyle name="Neutral 2 2" xfId="286" xr:uid="{202692EB-722D-4BD4-BBB1-EA0458B27947}"/>
    <cellStyle name="Neutral 3" xfId="287" xr:uid="{3ED862E9-EAE2-4427-9AC9-0BC1C920FB01}"/>
    <cellStyle name="Neutral 4" xfId="288" xr:uid="{58EFEDB2-B48C-4D3B-9C93-6972E004F6A3}"/>
    <cellStyle name="Neutral 5" xfId="289" xr:uid="{64E585F6-724B-41EF-8B5E-7D9CE72AADCA}"/>
    <cellStyle name="Neutral 6" xfId="290" xr:uid="{C98DB3F2-8655-479E-A416-5EC683C3D9FF}"/>
    <cellStyle name="Neutral 7" xfId="291" xr:uid="{0583D250-54D8-4531-9793-205E518726F8}"/>
    <cellStyle name="Neutral 8" xfId="292" xr:uid="{2405DD90-B915-4C34-9EE9-FAE99AEE3875}"/>
    <cellStyle name="Normal" xfId="0" builtinId="0"/>
    <cellStyle name="Normal 2" xfId="293" xr:uid="{A9B593A2-0564-414E-89C8-6E8CCA635917}"/>
    <cellStyle name="Normal 2 2" xfId="294" xr:uid="{4E95228A-C12F-4732-AEEA-BC7B1BAE2D43}"/>
    <cellStyle name="Normal 3" xfId="295" xr:uid="{2D8B9C1F-EBB7-450F-8B1B-15ADF0D8E25F}"/>
    <cellStyle name="Normal 3 2" xfId="296" xr:uid="{C1612671-22A3-45EE-B280-64537AA46326}"/>
    <cellStyle name="Normal 3 3" xfId="297" xr:uid="{14B9E2C9-BDDF-4711-B0D8-0660E4CE5CD8}"/>
    <cellStyle name="Normal 4" xfId="298" xr:uid="{ABF4C253-633D-4BF6-8C11-37B4D018E783}"/>
    <cellStyle name="Normal 5" xfId="299" xr:uid="{682C7B0B-0243-4F65-83DF-392E76A0A9F0}"/>
    <cellStyle name="Normal 6" xfId="300" xr:uid="{E69C9A17-7CB6-48C5-AEFF-9C57954BB820}"/>
    <cellStyle name="Normal 7" xfId="301" xr:uid="{4163C1FA-9DB7-4B65-9ED1-F6491AFEFD59}"/>
    <cellStyle name="Normal 8" xfId="1" xr:uid="{ED094C48-601C-4D7C-80B5-CB7EA4369DC7}"/>
    <cellStyle name="Note 2" xfId="302" xr:uid="{8C4F7711-973C-4976-B588-BF87BFBF9C58}"/>
    <cellStyle name="Note 2 2" xfId="303" xr:uid="{EE5AB45C-1688-469D-A124-762259B5CD96}"/>
    <cellStyle name="Note 2 2 2" xfId="304" xr:uid="{7094A2B2-7269-475B-AB8A-FADA7CA49EF0}"/>
    <cellStyle name="Note 3" xfId="305" xr:uid="{95A0C797-EFBB-44B5-A90C-A359244737FF}"/>
    <cellStyle name="Note 3 2" xfId="306" xr:uid="{EEBB1DEF-8CF5-4DAA-BA68-BCB9AFB67B2D}"/>
    <cellStyle name="Note 4" xfId="307" xr:uid="{26B45E4B-C2FE-42F2-A3B0-0E07051DA4C0}"/>
    <cellStyle name="Note 5" xfId="308" xr:uid="{CA23A0E5-437A-4CBC-BC80-8C1C4FE5717A}"/>
    <cellStyle name="Note 6" xfId="309" xr:uid="{8C99C6C3-87CB-4D1F-8135-AEC9048B7F58}"/>
    <cellStyle name="Note 7" xfId="310" xr:uid="{04A19BF5-06C1-448C-BC5C-3ED964C3F49E}"/>
    <cellStyle name="Note 8" xfId="311" xr:uid="{00208409-BE9E-4E47-8435-FD7B9B61B203}"/>
    <cellStyle name="Output 2" xfId="312" xr:uid="{FC5E3C7F-BCE0-4C6F-83F1-6008AD77D043}"/>
    <cellStyle name="Output 2 2" xfId="313" xr:uid="{82B8FCE9-27C1-4162-AC3F-9B58D87004F4}"/>
    <cellStyle name="Output 3" xfId="314" xr:uid="{B1507F18-2833-4D84-8913-9669B6C2B869}"/>
    <cellStyle name="Output 4" xfId="315" xr:uid="{C4421F80-634D-4287-BE49-6D4B78B393A2}"/>
    <cellStyle name="Output 5" xfId="316" xr:uid="{D5D2F0C3-C51C-40A1-B4A2-E7B3B0602F6F}"/>
    <cellStyle name="Output 6" xfId="317" xr:uid="{29170080-2E3A-4BAB-9668-5A6A10018041}"/>
    <cellStyle name="Output 7" xfId="318" xr:uid="{03E986F7-4169-4A78-8DA1-95CE27C3CF71}"/>
    <cellStyle name="Output 8" xfId="319" xr:uid="{63CF65B3-BFDE-4F89-863F-8D86C25FADD2}"/>
    <cellStyle name="Style 1" xfId="320" xr:uid="{8AD976F7-4596-49C8-A7D0-B570DABEF134}"/>
    <cellStyle name="Title 2" xfId="321" xr:uid="{BEB6F9F1-D337-4792-9356-7257675653E3}"/>
    <cellStyle name="Title 3" xfId="322" xr:uid="{1A21CE98-7F05-429D-B489-B61621A92E70}"/>
    <cellStyle name="Title 4" xfId="323" xr:uid="{0CD44EC4-2FBC-491A-9B81-F1768E858BFF}"/>
    <cellStyle name="Title 5" xfId="324" xr:uid="{D07BC8EB-FEDA-48F2-A174-3C0113DEE0FE}"/>
    <cellStyle name="Title 6" xfId="325" xr:uid="{3EAF15B3-27E4-40A9-A660-1B4CEF826A33}"/>
    <cellStyle name="Title 7" xfId="326" xr:uid="{1B140CDA-A558-4E6B-B91F-3B4225990339}"/>
    <cellStyle name="Total 2" xfId="327" xr:uid="{BEC1FC54-1612-4723-8030-C411B026D472}"/>
    <cellStyle name="Total 3" xfId="328" xr:uid="{9365FBFE-6E57-4229-A4B3-AB5A064598F4}"/>
    <cellStyle name="Total 4" xfId="329" xr:uid="{262AFB57-4329-483D-B3EF-7FA29FA59BAF}"/>
    <cellStyle name="Total 5" xfId="330" xr:uid="{AF988664-6728-41A5-BE89-18A8AE671037}"/>
    <cellStyle name="Total 6" xfId="331" xr:uid="{65C3B04E-87A8-4687-A041-3255E5A82DF7}"/>
    <cellStyle name="Total 7" xfId="332" xr:uid="{1F304B94-D5D8-4F91-98C4-7BBC61A25637}"/>
    <cellStyle name="Warning Text 2" xfId="333" xr:uid="{D8FE1737-1DDD-4279-A224-4E2FB56C1CDA}"/>
    <cellStyle name="Warning Text 3" xfId="334" xr:uid="{E05EB859-D025-4FDD-BEC9-EA8D65524E88}"/>
    <cellStyle name="Warning Text 4" xfId="335" xr:uid="{25909574-523B-4FC9-8CB1-DDD509F3CCE5}"/>
    <cellStyle name="Warning Text 5" xfId="336" xr:uid="{7E8AA412-ADD4-419C-9A17-2DBFB823CAF1}"/>
    <cellStyle name="Warning Text 6" xfId="337" xr:uid="{0E1B6ED1-8394-49EC-83E1-16EB84C9048B}"/>
    <cellStyle name="Warning Text 7" xfId="338" xr:uid="{D8F9D080-EB35-4E39-8155-93F9A4326D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292100</xdr:colOff>
      <xdr:row>6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>
        <a:xfrm>
          <a:off x="0" y="0"/>
          <a:ext cx="5891530" cy="284861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292100</xdr:colOff>
      <xdr:row>6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>
        <a:xfrm>
          <a:off x="0" y="0"/>
          <a:ext cx="5891530" cy="284861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292100</xdr:colOff>
      <xdr:row>6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>
        <a:xfrm>
          <a:off x="0" y="0"/>
          <a:ext cx="5891530" cy="284861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292100</xdr:colOff>
      <xdr:row>6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>
        <a:xfrm>
          <a:off x="0" y="0"/>
          <a:ext cx="5891530" cy="284861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292100</xdr:colOff>
      <xdr:row>6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>
        <a:xfrm>
          <a:off x="0" y="0"/>
          <a:ext cx="5891530" cy="284861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292100</xdr:colOff>
      <xdr:row>6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>
        <a:xfrm>
          <a:off x="0" y="0"/>
          <a:ext cx="5891530" cy="284861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292100</xdr:colOff>
      <xdr:row>6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>
        <a:xfrm>
          <a:off x="0" y="0"/>
          <a:ext cx="5891530" cy="284861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292100</xdr:colOff>
      <xdr:row>6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>
        <a:xfrm>
          <a:off x="0" y="0"/>
          <a:ext cx="5891530" cy="284861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292100</xdr:colOff>
      <xdr:row>6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>
        <a:xfrm>
          <a:off x="0" y="0"/>
          <a:ext cx="5891530" cy="284861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292100</xdr:colOff>
      <xdr:row>6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>
        <a:xfrm>
          <a:off x="0" y="0"/>
          <a:ext cx="5891530" cy="284861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292100</xdr:colOff>
      <xdr:row>6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>
        <a:xfrm>
          <a:off x="0" y="0"/>
          <a:ext cx="5891530" cy="284861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292100</xdr:colOff>
      <xdr:row>6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>
        <a:xfrm>
          <a:off x="0" y="0"/>
          <a:ext cx="5891530" cy="284861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292100</xdr:colOff>
      <xdr:row>6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>
        <a:xfrm>
          <a:off x="0" y="0"/>
          <a:ext cx="5891530" cy="284861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292100</xdr:colOff>
      <xdr:row>6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>
        <a:xfrm>
          <a:off x="0" y="0"/>
          <a:ext cx="5891530" cy="284861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292100</xdr:colOff>
      <xdr:row>6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>
        <a:xfrm>
          <a:off x="0" y="0"/>
          <a:ext cx="5891530" cy="284861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75.150\HW_Design\vinymol.thambi\NORCOLD\FROST\DOCUMENTS%20TO%20NORCOLD\FROST%20MCB\BOM\QF%20EG%2001%20-%20Product%20Assembly%20BOM%20FROST%20MCB1_REV1.1%20Rev%202_30032022_up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v History"/>
      <sheetName val="BOM"/>
      <sheetName val="DNP"/>
    </sheetNames>
    <sheetDataSet>
      <sheetData sheetId="0" refreshError="1"/>
      <sheetData sheetId="1" refreshError="1">
        <row r="3">
          <cell r="A3" t="str">
            <v>Product Name :</v>
          </cell>
        </row>
        <row r="4">
          <cell r="A4" t="str">
            <v>Product Code: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in/manufacturer/littelfu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6"/>
  <sheetViews>
    <sheetView workbookViewId="0">
      <selection activeCell="D12" sqref="D12:G12"/>
    </sheetView>
  </sheetViews>
  <sheetFormatPr defaultColWidth="9" defaultRowHeight="15" customHeight="1"/>
  <cols>
    <col min="1" max="1" width="8.7109375" style="6"/>
    <col min="2" max="2" width="13.42578125" style="6" customWidth="1"/>
    <col min="3" max="3" width="8.28515625" style="53" customWidth="1"/>
    <col min="4" max="6" width="8.7109375" style="53"/>
    <col min="7" max="7" width="32.42578125" style="53" customWidth="1"/>
    <col min="8" max="8" width="17.42578125" style="53" customWidth="1"/>
    <col min="9" max="9" width="15.140625" style="53" customWidth="1"/>
    <col min="10" max="1024" width="8.7109375" style="53"/>
  </cols>
  <sheetData>
    <row r="1" spans="1:1024" s="52" customFormat="1" ht="20.25">
      <c r="A1" s="158"/>
      <c r="B1" s="159"/>
      <c r="C1" s="162" t="s">
        <v>0</v>
      </c>
      <c r="D1" s="163"/>
      <c r="E1" s="163"/>
      <c r="F1" s="163"/>
      <c r="G1" s="164"/>
      <c r="H1" s="151" t="s">
        <v>1</v>
      </c>
      <c r="I1" s="152"/>
      <c r="J1" s="168" t="s">
        <v>446</v>
      </c>
      <c r="K1" s="169"/>
    </row>
    <row r="2" spans="1:1024" s="52" customFormat="1" ht="27" customHeight="1">
      <c r="A2" s="160"/>
      <c r="B2" s="161"/>
      <c r="C2" s="165"/>
      <c r="D2" s="166"/>
      <c r="E2" s="166"/>
      <c r="F2" s="166"/>
      <c r="G2" s="167"/>
      <c r="H2" s="153" t="s">
        <v>2</v>
      </c>
      <c r="I2" s="154"/>
      <c r="J2" s="170"/>
      <c r="K2" s="171"/>
    </row>
    <row r="3" spans="1:1024" ht="18">
      <c r="A3" s="155" t="str">
        <f>[1]BOM!A3</f>
        <v>Product Name :</v>
      </c>
      <c r="B3" s="156"/>
      <c r="C3" s="156" t="s">
        <v>448</v>
      </c>
      <c r="D3" s="156"/>
      <c r="E3" s="156"/>
      <c r="F3" s="156"/>
      <c r="G3" s="156"/>
      <c r="H3" s="156"/>
      <c r="I3" s="156"/>
      <c r="J3" s="156"/>
      <c r="K3" s="157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59"/>
      <c r="BK3" s="59"/>
      <c r="BL3" s="59"/>
      <c r="BM3" s="59"/>
      <c r="BN3" s="59"/>
      <c r="BO3" s="59"/>
      <c r="BP3" s="59"/>
      <c r="BQ3" s="59"/>
      <c r="BR3" s="59"/>
      <c r="BS3" s="59"/>
      <c r="BT3" s="59"/>
      <c r="BU3" s="59"/>
      <c r="BV3" s="59"/>
      <c r="BW3" s="59"/>
      <c r="BX3" s="59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59"/>
      <c r="CJ3" s="59"/>
      <c r="CK3" s="59"/>
      <c r="CL3" s="59"/>
      <c r="CM3" s="59"/>
      <c r="CN3" s="59"/>
      <c r="CO3" s="59"/>
      <c r="CP3" s="59"/>
      <c r="CQ3" s="59"/>
      <c r="CR3" s="59"/>
      <c r="CS3" s="59"/>
      <c r="CT3" s="59"/>
      <c r="CU3" s="59"/>
      <c r="CV3" s="59"/>
      <c r="CW3" s="59"/>
      <c r="CX3" s="59"/>
      <c r="CY3" s="59"/>
      <c r="CZ3" s="59"/>
      <c r="DA3" s="59"/>
      <c r="DB3" s="59"/>
      <c r="DC3" s="59"/>
      <c r="DD3" s="59"/>
      <c r="DE3" s="59"/>
      <c r="DF3" s="59"/>
      <c r="DG3" s="59"/>
      <c r="DH3" s="59"/>
      <c r="DI3" s="59"/>
      <c r="DJ3" s="59"/>
      <c r="DK3" s="59"/>
      <c r="DL3" s="59"/>
      <c r="DM3" s="59"/>
      <c r="DN3" s="59"/>
      <c r="DO3" s="59"/>
      <c r="DP3" s="59"/>
      <c r="DQ3" s="59"/>
      <c r="DR3" s="59"/>
      <c r="DS3" s="59"/>
      <c r="DT3" s="59"/>
      <c r="DU3" s="59"/>
      <c r="DV3" s="59"/>
      <c r="DW3" s="59"/>
      <c r="DX3" s="59"/>
      <c r="DY3" s="59"/>
      <c r="DZ3" s="59"/>
      <c r="EA3" s="59"/>
      <c r="EB3" s="59"/>
      <c r="EC3" s="59"/>
      <c r="ED3" s="59"/>
      <c r="EE3" s="59"/>
      <c r="EF3" s="59"/>
      <c r="EG3" s="59"/>
      <c r="EH3" s="59"/>
      <c r="EI3" s="59"/>
      <c r="EJ3" s="59"/>
      <c r="EK3" s="59"/>
      <c r="EL3" s="59"/>
      <c r="EM3" s="59"/>
      <c r="EN3" s="59"/>
      <c r="EO3" s="59"/>
      <c r="EP3" s="59"/>
      <c r="EQ3" s="59"/>
      <c r="ER3" s="59"/>
      <c r="ES3" s="59"/>
      <c r="ET3" s="59"/>
      <c r="EU3" s="59"/>
      <c r="EV3" s="59"/>
      <c r="EW3" s="59"/>
      <c r="EX3" s="59"/>
      <c r="EY3" s="59"/>
      <c r="EZ3" s="59"/>
      <c r="FA3" s="59"/>
      <c r="FB3" s="59"/>
      <c r="FC3" s="59"/>
      <c r="FD3" s="59"/>
      <c r="FE3" s="59"/>
      <c r="FF3" s="59"/>
      <c r="FG3" s="59"/>
      <c r="FH3" s="59"/>
      <c r="FI3" s="59"/>
      <c r="FJ3" s="59"/>
      <c r="FK3" s="59"/>
      <c r="FL3" s="59"/>
      <c r="FM3" s="59"/>
      <c r="FN3" s="59"/>
      <c r="FO3" s="59"/>
      <c r="FP3" s="59"/>
      <c r="FQ3" s="59"/>
      <c r="FR3" s="59"/>
      <c r="FS3" s="59"/>
      <c r="FT3" s="59"/>
      <c r="FU3" s="59"/>
      <c r="FV3" s="59"/>
      <c r="FW3" s="59"/>
      <c r="FX3" s="59"/>
      <c r="FY3" s="59"/>
      <c r="FZ3" s="59"/>
      <c r="GA3" s="59"/>
      <c r="GB3" s="59"/>
      <c r="GC3" s="59"/>
      <c r="GD3" s="59"/>
      <c r="GE3" s="59"/>
      <c r="GF3" s="59"/>
      <c r="GG3" s="59"/>
      <c r="GH3" s="59"/>
      <c r="GI3" s="59"/>
      <c r="GJ3" s="59"/>
      <c r="GK3" s="59"/>
      <c r="GL3" s="59"/>
      <c r="GM3" s="59"/>
      <c r="GN3" s="59"/>
      <c r="GO3" s="59"/>
      <c r="GP3" s="59"/>
      <c r="GQ3" s="59"/>
      <c r="GR3" s="59"/>
      <c r="GS3" s="59"/>
      <c r="GT3" s="59"/>
      <c r="GU3" s="59"/>
      <c r="GV3" s="59"/>
      <c r="GW3" s="59"/>
      <c r="GX3" s="59"/>
      <c r="GY3" s="59"/>
      <c r="GZ3" s="59"/>
      <c r="HA3" s="59"/>
      <c r="HB3" s="59"/>
      <c r="HC3" s="59"/>
      <c r="HD3" s="59"/>
      <c r="HE3" s="59"/>
      <c r="HF3" s="59"/>
      <c r="HG3" s="59"/>
      <c r="HH3" s="59"/>
      <c r="HI3" s="59"/>
      <c r="HJ3" s="59"/>
      <c r="HK3" s="59"/>
      <c r="HL3" s="59"/>
      <c r="HM3" s="59"/>
      <c r="HN3" s="59"/>
      <c r="HO3" s="59"/>
      <c r="HP3" s="59"/>
      <c r="HQ3" s="59"/>
      <c r="HR3" s="59"/>
      <c r="HS3" s="59"/>
      <c r="HT3" s="59"/>
      <c r="HU3" s="59"/>
      <c r="HV3" s="59"/>
      <c r="HW3" s="59"/>
      <c r="HX3" s="59"/>
      <c r="HY3" s="59"/>
      <c r="HZ3" s="59"/>
      <c r="IA3" s="59"/>
      <c r="IB3" s="59"/>
      <c r="IC3" s="59"/>
      <c r="ID3" s="59"/>
      <c r="IE3" s="59"/>
      <c r="IF3" s="59"/>
      <c r="IG3" s="59"/>
      <c r="IH3" s="59"/>
      <c r="II3" s="59"/>
      <c r="IJ3" s="59"/>
      <c r="IK3" s="59"/>
      <c r="IL3" s="59"/>
      <c r="IM3" s="59"/>
      <c r="IN3" s="59"/>
      <c r="IO3" s="59"/>
      <c r="IP3" s="59"/>
      <c r="IQ3" s="59"/>
      <c r="IR3" s="59"/>
      <c r="IS3" s="59"/>
      <c r="IT3" s="59"/>
      <c r="IU3" s="59"/>
      <c r="IV3" s="59"/>
      <c r="IW3" s="59"/>
      <c r="IX3" s="59"/>
      <c r="IY3" s="59"/>
      <c r="IZ3" s="59"/>
      <c r="JA3" s="59"/>
      <c r="JB3" s="59"/>
      <c r="JC3" s="59"/>
      <c r="JD3" s="59"/>
      <c r="JE3" s="59"/>
      <c r="JF3" s="59"/>
      <c r="JG3" s="59"/>
      <c r="JH3" s="59"/>
      <c r="JI3" s="59"/>
      <c r="JJ3" s="59"/>
      <c r="JK3" s="59"/>
      <c r="JL3" s="59"/>
      <c r="JM3" s="59"/>
      <c r="JN3" s="59"/>
      <c r="JO3" s="59"/>
      <c r="JP3" s="59"/>
      <c r="JQ3" s="59"/>
      <c r="JR3" s="59"/>
      <c r="JS3" s="59"/>
      <c r="JT3" s="59"/>
      <c r="JU3" s="59"/>
      <c r="JV3" s="59"/>
      <c r="JW3" s="59"/>
      <c r="JX3" s="59"/>
      <c r="JY3" s="59"/>
      <c r="JZ3" s="59"/>
      <c r="KA3" s="59"/>
      <c r="KB3" s="59"/>
      <c r="KC3" s="59"/>
      <c r="KD3" s="59"/>
      <c r="KE3" s="59"/>
      <c r="KF3" s="59"/>
      <c r="KG3" s="59"/>
      <c r="KH3" s="59"/>
      <c r="KI3" s="59"/>
      <c r="KJ3" s="59"/>
      <c r="KK3" s="59"/>
      <c r="KL3" s="59"/>
      <c r="KM3" s="59"/>
      <c r="KN3" s="59"/>
      <c r="KO3" s="59"/>
      <c r="KP3" s="59"/>
      <c r="KQ3" s="59"/>
      <c r="KR3" s="59"/>
      <c r="KS3" s="59"/>
      <c r="KT3" s="59"/>
      <c r="KU3" s="59"/>
      <c r="KV3" s="59"/>
      <c r="KW3" s="59"/>
      <c r="KX3" s="59"/>
      <c r="KY3" s="59"/>
      <c r="KZ3" s="59"/>
      <c r="LA3" s="59"/>
      <c r="LB3" s="59"/>
      <c r="LC3" s="59"/>
      <c r="LD3" s="59"/>
      <c r="LE3" s="59"/>
      <c r="LF3" s="59"/>
      <c r="LG3" s="59"/>
      <c r="LH3" s="59"/>
      <c r="LI3" s="59"/>
      <c r="LJ3" s="59"/>
      <c r="LK3" s="59"/>
      <c r="LL3" s="59"/>
      <c r="LM3" s="59"/>
      <c r="LN3" s="59"/>
      <c r="LO3" s="59"/>
      <c r="LP3" s="59"/>
      <c r="LQ3" s="59"/>
      <c r="LR3" s="59"/>
      <c r="LS3" s="59"/>
      <c r="LT3" s="59"/>
      <c r="LU3" s="59"/>
      <c r="LV3" s="59"/>
      <c r="LW3" s="59"/>
      <c r="LX3" s="59"/>
      <c r="LY3" s="59"/>
      <c r="LZ3" s="59"/>
      <c r="MA3" s="59"/>
      <c r="MB3" s="59"/>
      <c r="MC3" s="59"/>
      <c r="MD3" s="59"/>
      <c r="ME3" s="59"/>
      <c r="MF3" s="59"/>
      <c r="MG3" s="59"/>
      <c r="MH3" s="59"/>
      <c r="MI3" s="59"/>
      <c r="MJ3" s="59"/>
      <c r="MK3" s="59"/>
      <c r="ML3" s="59"/>
      <c r="MM3" s="59"/>
      <c r="MN3" s="59"/>
      <c r="MO3" s="59"/>
      <c r="MP3" s="59"/>
      <c r="MQ3" s="59"/>
      <c r="MR3" s="59"/>
      <c r="MS3" s="59"/>
      <c r="MT3" s="59"/>
      <c r="MU3" s="59"/>
      <c r="MV3" s="59"/>
      <c r="MW3" s="59"/>
      <c r="MX3" s="59"/>
      <c r="MY3" s="59"/>
      <c r="MZ3" s="59"/>
      <c r="NA3" s="59"/>
      <c r="NB3" s="59"/>
      <c r="NC3" s="59"/>
      <c r="ND3" s="59"/>
      <c r="NE3" s="59"/>
      <c r="NF3" s="59"/>
      <c r="NG3" s="59"/>
      <c r="NH3" s="59"/>
      <c r="NI3" s="59"/>
      <c r="NJ3" s="59"/>
      <c r="NK3" s="59"/>
      <c r="NL3" s="59"/>
      <c r="NM3" s="59"/>
      <c r="NN3" s="59"/>
      <c r="NO3" s="59"/>
      <c r="NP3" s="59"/>
      <c r="NQ3" s="59"/>
      <c r="NR3" s="59"/>
      <c r="NS3" s="59"/>
      <c r="NT3" s="59"/>
      <c r="NU3" s="59"/>
      <c r="NV3" s="59"/>
      <c r="NW3" s="59"/>
      <c r="NX3" s="59"/>
      <c r="NY3" s="59"/>
      <c r="NZ3" s="59"/>
      <c r="OA3" s="59"/>
      <c r="OB3" s="59"/>
      <c r="OC3" s="59"/>
      <c r="OD3" s="59"/>
      <c r="OE3" s="59"/>
      <c r="OF3" s="59"/>
      <c r="OG3" s="59"/>
      <c r="OH3" s="59"/>
      <c r="OI3" s="59"/>
      <c r="OJ3" s="59"/>
      <c r="OK3" s="59"/>
      <c r="OL3" s="59"/>
      <c r="OM3" s="59"/>
      <c r="ON3" s="59"/>
      <c r="OO3" s="59"/>
      <c r="OP3" s="59"/>
      <c r="OQ3" s="59"/>
      <c r="OR3" s="59"/>
      <c r="OS3" s="59"/>
      <c r="OT3" s="59"/>
      <c r="OU3" s="59"/>
      <c r="OV3" s="59"/>
      <c r="OW3" s="59"/>
      <c r="OX3" s="59"/>
      <c r="OY3" s="59"/>
      <c r="OZ3" s="59"/>
      <c r="PA3" s="59"/>
      <c r="PB3" s="59"/>
      <c r="PC3" s="59"/>
      <c r="PD3" s="59"/>
      <c r="PE3" s="59"/>
      <c r="PF3" s="59"/>
      <c r="PG3" s="59"/>
      <c r="PH3" s="59"/>
      <c r="PI3" s="59"/>
      <c r="PJ3" s="59"/>
      <c r="PK3" s="59"/>
      <c r="PL3" s="59"/>
      <c r="PM3" s="59"/>
      <c r="PN3" s="59"/>
      <c r="PO3" s="59"/>
      <c r="PP3" s="59"/>
      <c r="PQ3" s="59"/>
      <c r="PR3" s="59"/>
      <c r="PS3" s="59"/>
      <c r="PT3" s="59"/>
      <c r="PU3" s="59"/>
      <c r="PV3" s="59"/>
      <c r="PW3" s="59"/>
      <c r="PX3" s="59"/>
      <c r="PY3" s="59"/>
      <c r="PZ3" s="59"/>
      <c r="QA3" s="59"/>
      <c r="QB3" s="59"/>
      <c r="QC3" s="59"/>
      <c r="QD3" s="59"/>
      <c r="QE3" s="59"/>
      <c r="QF3" s="59"/>
      <c r="QG3" s="59"/>
      <c r="QH3" s="59"/>
      <c r="QI3" s="59"/>
      <c r="QJ3" s="59"/>
      <c r="QK3" s="59"/>
      <c r="QL3" s="59"/>
      <c r="QM3" s="59"/>
      <c r="QN3" s="59"/>
      <c r="QO3" s="59"/>
      <c r="QP3" s="59"/>
      <c r="QQ3" s="59"/>
      <c r="QR3" s="59"/>
      <c r="QS3" s="59"/>
      <c r="QT3" s="59"/>
      <c r="QU3" s="59"/>
      <c r="QV3" s="59"/>
      <c r="QW3" s="59"/>
      <c r="QX3" s="59"/>
      <c r="QY3" s="59"/>
      <c r="QZ3" s="59"/>
      <c r="RA3" s="59"/>
      <c r="RB3" s="59"/>
      <c r="RC3" s="59"/>
      <c r="RD3" s="59"/>
      <c r="RE3" s="59"/>
      <c r="RF3" s="59"/>
      <c r="RG3" s="59"/>
      <c r="RH3" s="59"/>
      <c r="RI3" s="59"/>
      <c r="RJ3" s="59"/>
      <c r="RK3" s="59"/>
      <c r="RL3" s="59"/>
      <c r="RM3" s="59"/>
      <c r="RN3" s="59"/>
      <c r="RO3" s="59"/>
      <c r="RP3" s="59"/>
      <c r="RQ3" s="59"/>
      <c r="RR3" s="59"/>
      <c r="RS3" s="59"/>
      <c r="RT3" s="59"/>
      <c r="RU3" s="59"/>
      <c r="RV3" s="59"/>
      <c r="RW3" s="59"/>
      <c r="RX3" s="59"/>
      <c r="RY3" s="59"/>
      <c r="RZ3" s="59"/>
      <c r="SA3" s="59"/>
      <c r="SB3" s="59"/>
      <c r="SC3" s="59"/>
      <c r="SD3" s="59"/>
      <c r="SE3" s="59"/>
      <c r="SF3" s="59"/>
      <c r="SG3" s="59"/>
      <c r="SH3" s="59"/>
      <c r="SI3" s="59"/>
      <c r="SJ3" s="59"/>
      <c r="SK3" s="59"/>
      <c r="SL3" s="59"/>
      <c r="SM3" s="59"/>
      <c r="SN3" s="59"/>
      <c r="SO3" s="59"/>
      <c r="SP3" s="59"/>
      <c r="SQ3" s="59"/>
      <c r="SR3" s="59"/>
      <c r="SS3" s="59"/>
      <c r="ST3" s="59"/>
      <c r="SU3" s="59"/>
      <c r="SV3" s="59"/>
      <c r="SW3" s="59"/>
      <c r="SX3" s="59"/>
      <c r="SY3" s="59"/>
      <c r="SZ3" s="59"/>
      <c r="TA3" s="59"/>
      <c r="TB3" s="59"/>
      <c r="TC3" s="59"/>
      <c r="TD3" s="59"/>
      <c r="TE3" s="59"/>
      <c r="TF3" s="59"/>
      <c r="TG3" s="59"/>
      <c r="TH3" s="59"/>
      <c r="TI3" s="59"/>
      <c r="TJ3" s="59"/>
      <c r="TK3" s="59"/>
      <c r="TL3" s="59"/>
      <c r="TM3" s="59"/>
      <c r="TN3" s="59"/>
      <c r="TO3" s="59"/>
      <c r="TP3" s="59"/>
      <c r="TQ3" s="59"/>
      <c r="TR3" s="59"/>
      <c r="TS3" s="59"/>
      <c r="TT3" s="59"/>
      <c r="TU3" s="59"/>
      <c r="TV3" s="59"/>
      <c r="TW3" s="59"/>
      <c r="TX3" s="59"/>
      <c r="TY3" s="59"/>
      <c r="TZ3" s="59"/>
      <c r="UA3" s="59"/>
      <c r="UB3" s="59"/>
      <c r="UC3" s="59"/>
      <c r="UD3" s="59"/>
      <c r="UE3" s="59"/>
      <c r="UF3" s="59"/>
      <c r="UG3" s="59"/>
      <c r="UH3" s="59"/>
      <c r="UI3" s="59"/>
      <c r="UJ3" s="59"/>
      <c r="UK3" s="59"/>
      <c r="UL3" s="59"/>
      <c r="UM3" s="59"/>
      <c r="UN3" s="59"/>
      <c r="UO3" s="59"/>
      <c r="UP3" s="59"/>
      <c r="UQ3" s="59"/>
      <c r="UR3" s="59"/>
      <c r="US3" s="59"/>
      <c r="UT3" s="59"/>
      <c r="UU3" s="59"/>
      <c r="UV3" s="59"/>
      <c r="UW3" s="59"/>
      <c r="UX3" s="59"/>
      <c r="UY3" s="59"/>
      <c r="UZ3" s="59"/>
      <c r="VA3" s="59"/>
      <c r="VB3" s="59"/>
      <c r="VC3" s="59"/>
      <c r="VD3" s="59"/>
      <c r="VE3" s="59"/>
      <c r="VF3" s="59"/>
      <c r="VG3" s="59"/>
      <c r="VH3" s="59"/>
      <c r="VI3" s="59"/>
      <c r="VJ3" s="59"/>
      <c r="VK3" s="59"/>
      <c r="VL3" s="59"/>
      <c r="VM3" s="59"/>
      <c r="VN3" s="59"/>
      <c r="VO3" s="59"/>
      <c r="VP3" s="59"/>
      <c r="VQ3" s="59"/>
      <c r="VR3" s="59"/>
      <c r="VS3" s="59"/>
      <c r="VT3" s="59"/>
      <c r="VU3" s="59"/>
      <c r="VV3" s="59"/>
      <c r="VW3" s="59"/>
      <c r="VX3" s="59"/>
      <c r="VY3" s="59"/>
      <c r="VZ3" s="59"/>
      <c r="WA3" s="59"/>
      <c r="WB3" s="59"/>
      <c r="WC3" s="59"/>
      <c r="WD3" s="59"/>
      <c r="WE3" s="59"/>
      <c r="WF3" s="59"/>
      <c r="WG3" s="59"/>
      <c r="WH3" s="59"/>
      <c r="WI3" s="59"/>
      <c r="WJ3" s="59"/>
      <c r="WK3" s="59"/>
      <c r="WL3" s="59"/>
      <c r="WM3" s="59"/>
      <c r="WN3" s="59"/>
      <c r="WO3" s="59"/>
      <c r="WP3" s="59"/>
      <c r="WQ3" s="59"/>
      <c r="WR3" s="59"/>
      <c r="WS3" s="59"/>
      <c r="WT3" s="59"/>
      <c r="WU3" s="59"/>
      <c r="WV3" s="59"/>
      <c r="WW3" s="59"/>
      <c r="WX3" s="59"/>
      <c r="WY3" s="59"/>
      <c r="WZ3" s="59"/>
      <c r="XA3" s="59"/>
      <c r="XB3" s="59"/>
      <c r="XC3" s="59"/>
      <c r="XD3" s="59"/>
      <c r="XE3" s="59"/>
      <c r="XF3" s="59"/>
      <c r="XG3" s="59"/>
      <c r="XH3" s="59"/>
      <c r="XI3" s="59"/>
      <c r="XJ3" s="59"/>
      <c r="XK3" s="59"/>
      <c r="XL3" s="59"/>
      <c r="XM3" s="59"/>
      <c r="XN3" s="59"/>
      <c r="XO3" s="59"/>
      <c r="XP3" s="59"/>
      <c r="XQ3" s="59"/>
      <c r="XR3" s="59"/>
      <c r="XS3" s="59"/>
      <c r="XT3" s="59"/>
      <c r="XU3" s="59"/>
      <c r="XV3" s="59"/>
      <c r="XW3" s="59"/>
      <c r="XX3" s="59"/>
      <c r="XY3" s="59"/>
      <c r="XZ3" s="59"/>
      <c r="YA3" s="59"/>
      <c r="YB3" s="59"/>
      <c r="YC3" s="59"/>
      <c r="YD3" s="59"/>
      <c r="YE3" s="59"/>
      <c r="YF3" s="59"/>
      <c r="YG3" s="59"/>
      <c r="YH3" s="59"/>
      <c r="YI3" s="59"/>
      <c r="YJ3" s="59"/>
      <c r="YK3" s="59"/>
      <c r="YL3" s="59"/>
      <c r="YM3" s="59"/>
      <c r="YN3" s="59"/>
      <c r="YO3" s="59"/>
      <c r="YP3" s="59"/>
      <c r="YQ3" s="59"/>
      <c r="YR3" s="59"/>
      <c r="YS3" s="59"/>
      <c r="YT3" s="59"/>
      <c r="YU3" s="59"/>
      <c r="YV3" s="59"/>
      <c r="YW3" s="59"/>
      <c r="YX3" s="59"/>
      <c r="YY3" s="59"/>
      <c r="YZ3" s="59"/>
      <c r="ZA3" s="59"/>
      <c r="ZB3" s="59"/>
      <c r="ZC3" s="59"/>
      <c r="ZD3" s="59"/>
      <c r="ZE3" s="59"/>
      <c r="ZF3" s="59"/>
      <c r="ZG3" s="59"/>
      <c r="ZH3" s="59"/>
      <c r="ZI3" s="59"/>
      <c r="ZJ3" s="59"/>
      <c r="ZK3" s="59"/>
      <c r="ZL3" s="59"/>
      <c r="ZM3" s="59"/>
      <c r="ZN3" s="59"/>
      <c r="ZO3" s="59"/>
      <c r="ZP3" s="59"/>
      <c r="ZQ3" s="59"/>
      <c r="ZR3" s="59"/>
      <c r="ZS3" s="59"/>
      <c r="ZT3" s="59"/>
      <c r="ZU3" s="59"/>
      <c r="ZV3" s="59"/>
      <c r="ZW3" s="59"/>
      <c r="ZX3" s="59"/>
      <c r="ZY3" s="59"/>
      <c r="ZZ3" s="59"/>
      <c r="AAA3" s="59"/>
      <c r="AAB3" s="59"/>
      <c r="AAC3" s="59"/>
      <c r="AAD3" s="59"/>
      <c r="AAE3" s="59"/>
      <c r="AAF3" s="59"/>
      <c r="AAG3" s="59"/>
      <c r="AAH3" s="59"/>
      <c r="AAI3" s="59"/>
      <c r="AAJ3" s="59"/>
      <c r="AAK3" s="59"/>
      <c r="AAL3" s="59"/>
      <c r="AAM3" s="59"/>
      <c r="AAN3" s="59"/>
      <c r="AAO3" s="59"/>
      <c r="AAP3" s="59"/>
      <c r="AAQ3" s="59"/>
      <c r="AAR3" s="59"/>
      <c r="AAS3" s="59"/>
      <c r="AAT3" s="59"/>
      <c r="AAU3" s="59"/>
      <c r="AAV3" s="59"/>
      <c r="AAW3" s="59"/>
      <c r="AAX3" s="59"/>
      <c r="AAY3" s="59"/>
      <c r="AAZ3" s="59"/>
      <c r="ABA3" s="59"/>
      <c r="ABB3" s="59"/>
      <c r="ABC3" s="59"/>
      <c r="ABD3" s="59"/>
      <c r="ABE3" s="59"/>
      <c r="ABF3" s="59"/>
      <c r="ABG3" s="59"/>
      <c r="ABH3" s="59"/>
      <c r="ABI3" s="59"/>
      <c r="ABJ3" s="59"/>
      <c r="ABK3" s="59"/>
      <c r="ABL3" s="59"/>
      <c r="ABM3" s="59"/>
      <c r="ABN3" s="59"/>
      <c r="ABO3" s="59"/>
      <c r="ABP3" s="59"/>
      <c r="ABQ3" s="59"/>
      <c r="ABR3" s="59"/>
      <c r="ABS3" s="59"/>
      <c r="ABT3" s="59"/>
      <c r="ABU3" s="59"/>
      <c r="ABV3" s="59"/>
      <c r="ABW3" s="59"/>
      <c r="ABX3" s="59"/>
      <c r="ABY3" s="59"/>
      <c r="ABZ3" s="59"/>
      <c r="ACA3" s="59"/>
      <c r="ACB3" s="59"/>
      <c r="ACC3" s="59"/>
      <c r="ACD3" s="59"/>
      <c r="ACE3" s="59"/>
      <c r="ACF3" s="59"/>
      <c r="ACG3" s="59"/>
      <c r="ACH3" s="59"/>
      <c r="ACI3" s="59"/>
      <c r="ACJ3" s="59"/>
      <c r="ACK3" s="59"/>
      <c r="ACL3" s="59"/>
      <c r="ACM3" s="59"/>
      <c r="ACN3" s="59"/>
      <c r="ACO3" s="59"/>
      <c r="ACP3" s="59"/>
      <c r="ACQ3" s="59"/>
      <c r="ACR3" s="59"/>
      <c r="ACS3" s="59"/>
      <c r="ACT3" s="59"/>
      <c r="ACU3" s="59"/>
      <c r="ACV3" s="59"/>
      <c r="ACW3" s="59"/>
      <c r="ACX3" s="59"/>
      <c r="ACY3" s="59"/>
      <c r="ACZ3" s="59"/>
      <c r="ADA3" s="59"/>
      <c r="ADB3" s="59"/>
      <c r="ADC3" s="59"/>
      <c r="ADD3" s="59"/>
      <c r="ADE3" s="59"/>
      <c r="ADF3" s="59"/>
      <c r="ADG3" s="59"/>
      <c r="ADH3" s="59"/>
      <c r="ADI3" s="59"/>
      <c r="ADJ3" s="59"/>
      <c r="ADK3" s="59"/>
      <c r="ADL3" s="59"/>
      <c r="ADM3" s="59"/>
      <c r="ADN3" s="59"/>
      <c r="ADO3" s="59"/>
      <c r="ADP3" s="59"/>
      <c r="ADQ3" s="59"/>
      <c r="ADR3" s="59"/>
      <c r="ADS3" s="59"/>
      <c r="ADT3" s="59"/>
      <c r="ADU3" s="59"/>
      <c r="ADV3" s="59"/>
      <c r="ADW3" s="59"/>
      <c r="ADX3" s="59"/>
      <c r="ADY3" s="59"/>
      <c r="ADZ3" s="59"/>
      <c r="AEA3" s="59"/>
      <c r="AEB3" s="59"/>
      <c r="AEC3" s="59"/>
      <c r="AED3" s="59"/>
      <c r="AEE3" s="59"/>
      <c r="AEF3" s="59"/>
      <c r="AEG3" s="59"/>
      <c r="AEH3" s="59"/>
      <c r="AEI3" s="59"/>
      <c r="AEJ3" s="59"/>
      <c r="AEK3" s="59"/>
      <c r="AEL3" s="59"/>
      <c r="AEM3" s="59"/>
      <c r="AEN3" s="59"/>
      <c r="AEO3" s="59"/>
      <c r="AEP3" s="59"/>
      <c r="AEQ3" s="59"/>
      <c r="AER3" s="59"/>
      <c r="AES3" s="59"/>
      <c r="AET3" s="59"/>
      <c r="AEU3" s="59"/>
      <c r="AEV3" s="59"/>
      <c r="AEW3" s="59"/>
      <c r="AEX3" s="59"/>
      <c r="AEY3" s="59"/>
      <c r="AEZ3" s="59"/>
      <c r="AFA3" s="59"/>
      <c r="AFB3" s="59"/>
      <c r="AFC3" s="59"/>
      <c r="AFD3" s="59"/>
      <c r="AFE3" s="59"/>
      <c r="AFF3" s="59"/>
      <c r="AFG3" s="59"/>
      <c r="AFH3" s="59"/>
      <c r="AFI3" s="59"/>
      <c r="AFJ3" s="59"/>
      <c r="AFK3" s="59"/>
      <c r="AFL3" s="59"/>
      <c r="AFM3" s="59"/>
      <c r="AFN3" s="59"/>
      <c r="AFO3" s="59"/>
      <c r="AFP3" s="59"/>
      <c r="AFQ3" s="59"/>
      <c r="AFR3" s="59"/>
      <c r="AFS3" s="59"/>
      <c r="AFT3" s="59"/>
      <c r="AFU3" s="59"/>
      <c r="AFV3" s="59"/>
      <c r="AFW3" s="59"/>
      <c r="AFX3" s="59"/>
      <c r="AFY3" s="59"/>
      <c r="AFZ3" s="59"/>
      <c r="AGA3" s="59"/>
      <c r="AGB3" s="59"/>
      <c r="AGC3" s="59"/>
      <c r="AGD3" s="59"/>
      <c r="AGE3" s="59"/>
      <c r="AGF3" s="59"/>
      <c r="AGG3" s="59"/>
      <c r="AGH3" s="59"/>
      <c r="AGI3" s="59"/>
      <c r="AGJ3" s="59"/>
      <c r="AGK3" s="59"/>
      <c r="AGL3" s="59"/>
      <c r="AGM3" s="59"/>
      <c r="AGN3" s="59"/>
      <c r="AGO3" s="59"/>
      <c r="AGP3" s="59"/>
      <c r="AGQ3" s="59"/>
      <c r="AGR3" s="59"/>
      <c r="AGS3" s="59"/>
      <c r="AGT3" s="59"/>
      <c r="AGU3" s="59"/>
      <c r="AGV3" s="59"/>
      <c r="AGW3" s="59"/>
      <c r="AGX3" s="59"/>
      <c r="AGY3" s="59"/>
      <c r="AGZ3" s="59"/>
      <c r="AHA3" s="59"/>
      <c r="AHB3" s="59"/>
      <c r="AHC3" s="59"/>
      <c r="AHD3" s="59"/>
      <c r="AHE3" s="59"/>
      <c r="AHF3" s="59"/>
      <c r="AHG3" s="59"/>
      <c r="AHH3" s="59"/>
      <c r="AHI3" s="59"/>
      <c r="AHJ3" s="59"/>
      <c r="AHK3" s="59"/>
      <c r="AHL3" s="59"/>
      <c r="AHM3" s="59"/>
      <c r="AHN3" s="59"/>
      <c r="AHO3" s="59"/>
      <c r="AHP3" s="59"/>
      <c r="AHQ3" s="59"/>
      <c r="AHR3" s="59"/>
      <c r="AHS3" s="59"/>
      <c r="AHT3" s="59"/>
      <c r="AHU3" s="59"/>
      <c r="AHV3" s="59"/>
      <c r="AHW3" s="59"/>
      <c r="AHX3" s="59"/>
      <c r="AHY3" s="59"/>
      <c r="AHZ3" s="59"/>
      <c r="AIA3" s="59"/>
      <c r="AIB3" s="59"/>
      <c r="AIC3" s="59"/>
      <c r="AID3" s="59"/>
      <c r="AIE3" s="59"/>
      <c r="AIF3" s="59"/>
      <c r="AIG3" s="59"/>
      <c r="AIH3" s="59"/>
      <c r="AII3" s="59"/>
      <c r="AIJ3" s="59"/>
      <c r="AIK3" s="59"/>
      <c r="AIL3" s="59"/>
      <c r="AIM3" s="59"/>
      <c r="AIN3" s="59"/>
      <c r="AIO3" s="59"/>
      <c r="AIP3" s="59"/>
      <c r="AIQ3" s="59"/>
      <c r="AIR3" s="59"/>
      <c r="AIS3" s="59"/>
      <c r="AIT3" s="59"/>
      <c r="AIU3" s="59"/>
      <c r="AIV3" s="59"/>
      <c r="AIW3" s="59"/>
      <c r="AIX3" s="59"/>
      <c r="AIY3" s="59"/>
      <c r="AIZ3" s="59"/>
      <c r="AJA3" s="59"/>
      <c r="AJB3" s="59"/>
      <c r="AJC3" s="59"/>
      <c r="AJD3" s="59"/>
      <c r="AJE3" s="59"/>
      <c r="AJF3" s="59"/>
      <c r="AJG3" s="59"/>
      <c r="AJH3" s="59"/>
      <c r="AJI3" s="59"/>
      <c r="AJJ3" s="59"/>
      <c r="AJK3" s="59"/>
      <c r="AJL3" s="59"/>
      <c r="AJM3" s="59"/>
      <c r="AJN3" s="59"/>
      <c r="AJO3" s="59"/>
      <c r="AJP3" s="59"/>
      <c r="AJQ3" s="59"/>
      <c r="AJR3" s="59"/>
      <c r="AJS3" s="59"/>
      <c r="AJT3" s="59"/>
      <c r="AJU3" s="59"/>
      <c r="AJV3" s="59"/>
      <c r="AJW3" s="59"/>
      <c r="AJX3" s="59"/>
      <c r="AJY3" s="59"/>
      <c r="AJZ3" s="59"/>
      <c r="AKA3" s="59"/>
      <c r="AKB3" s="59"/>
      <c r="AKC3" s="59"/>
      <c r="AKD3" s="59"/>
      <c r="AKE3" s="59"/>
      <c r="AKF3" s="59"/>
      <c r="AKG3" s="59"/>
      <c r="AKH3" s="59"/>
      <c r="AKI3" s="59"/>
      <c r="AKJ3" s="59"/>
      <c r="AKK3" s="59"/>
      <c r="AKL3" s="59"/>
      <c r="AKM3" s="59"/>
      <c r="AKN3" s="59"/>
      <c r="AKO3" s="59"/>
      <c r="AKP3" s="59"/>
      <c r="AKQ3" s="59"/>
      <c r="AKR3" s="59"/>
      <c r="AKS3" s="59"/>
      <c r="AKT3" s="59"/>
      <c r="AKU3" s="59"/>
      <c r="AKV3" s="59"/>
      <c r="AKW3" s="59"/>
      <c r="AKX3" s="59"/>
      <c r="AKY3" s="59"/>
      <c r="AKZ3" s="59"/>
      <c r="ALA3" s="59"/>
      <c r="ALB3" s="59"/>
      <c r="ALC3" s="59"/>
      <c r="ALD3" s="59"/>
      <c r="ALE3" s="59"/>
      <c r="ALF3" s="59"/>
      <c r="ALG3" s="59"/>
      <c r="ALH3" s="59"/>
      <c r="ALI3" s="59"/>
      <c r="ALJ3" s="59"/>
      <c r="ALK3" s="59"/>
      <c r="ALL3" s="59"/>
      <c r="ALM3" s="59"/>
      <c r="ALN3" s="59"/>
      <c r="ALO3" s="59"/>
      <c r="ALP3" s="59"/>
      <c r="ALQ3" s="59"/>
      <c r="ALR3" s="59"/>
      <c r="ALS3" s="59"/>
      <c r="ALT3" s="59"/>
      <c r="ALU3" s="59"/>
      <c r="ALV3" s="59"/>
      <c r="ALW3" s="59"/>
      <c r="ALX3" s="59"/>
      <c r="ALY3" s="59"/>
      <c r="ALZ3" s="59"/>
      <c r="AMA3" s="59"/>
      <c r="AMB3" s="59"/>
      <c r="AMC3" s="59"/>
      <c r="AMD3" s="59"/>
      <c r="AME3" s="59"/>
      <c r="AMF3" s="59"/>
      <c r="AMG3" s="59"/>
      <c r="AMH3" s="59"/>
      <c r="AMI3" s="59"/>
      <c r="AMJ3" s="59"/>
    </row>
    <row r="4" spans="1:1024" ht="18">
      <c r="A4" s="155" t="str">
        <f>[1]BOM!A4</f>
        <v>Product Code:</v>
      </c>
      <c r="B4" s="156"/>
      <c r="C4" s="156" t="s">
        <v>449</v>
      </c>
      <c r="D4" s="156"/>
      <c r="E4" s="156"/>
      <c r="F4" s="156"/>
      <c r="G4" s="156"/>
      <c r="H4" s="156"/>
      <c r="I4" s="156"/>
      <c r="J4" s="156"/>
      <c r="K4" s="157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  <c r="DC4" s="59"/>
      <c r="DD4" s="59"/>
      <c r="DE4" s="59"/>
      <c r="DF4" s="59"/>
      <c r="DG4" s="59"/>
      <c r="DH4" s="59"/>
      <c r="DI4" s="59"/>
      <c r="DJ4" s="59"/>
      <c r="DK4" s="59"/>
      <c r="DL4" s="59"/>
      <c r="DM4" s="59"/>
      <c r="DN4" s="59"/>
      <c r="DO4" s="59"/>
      <c r="DP4" s="59"/>
      <c r="DQ4" s="59"/>
      <c r="DR4" s="59"/>
      <c r="DS4" s="59"/>
      <c r="DT4" s="59"/>
      <c r="DU4" s="59"/>
      <c r="DV4" s="59"/>
      <c r="DW4" s="59"/>
      <c r="DX4" s="59"/>
      <c r="DY4" s="59"/>
      <c r="DZ4" s="59"/>
      <c r="EA4" s="59"/>
      <c r="EB4" s="59"/>
      <c r="EC4" s="59"/>
      <c r="ED4" s="59"/>
      <c r="EE4" s="59"/>
      <c r="EF4" s="59"/>
      <c r="EG4" s="59"/>
      <c r="EH4" s="59"/>
      <c r="EI4" s="59"/>
      <c r="EJ4" s="59"/>
      <c r="EK4" s="59"/>
      <c r="EL4" s="59"/>
      <c r="EM4" s="59"/>
      <c r="EN4" s="59"/>
      <c r="EO4" s="59"/>
      <c r="EP4" s="59"/>
      <c r="EQ4" s="59"/>
      <c r="ER4" s="59"/>
      <c r="ES4" s="59"/>
      <c r="ET4" s="59"/>
      <c r="EU4" s="59"/>
      <c r="EV4" s="59"/>
      <c r="EW4" s="59"/>
      <c r="EX4" s="59"/>
      <c r="EY4" s="59"/>
      <c r="EZ4" s="59"/>
      <c r="FA4" s="59"/>
      <c r="FB4" s="59"/>
      <c r="FC4" s="59"/>
      <c r="FD4" s="59"/>
      <c r="FE4" s="59"/>
      <c r="FF4" s="59"/>
      <c r="FG4" s="59"/>
      <c r="FH4" s="59"/>
      <c r="FI4" s="59"/>
      <c r="FJ4" s="59"/>
      <c r="FK4" s="59"/>
      <c r="FL4" s="59"/>
      <c r="FM4" s="59"/>
      <c r="FN4" s="59"/>
      <c r="FO4" s="59"/>
      <c r="FP4" s="59"/>
      <c r="FQ4" s="59"/>
      <c r="FR4" s="59"/>
      <c r="FS4" s="59"/>
      <c r="FT4" s="59"/>
      <c r="FU4" s="59"/>
      <c r="FV4" s="59"/>
      <c r="FW4" s="59"/>
      <c r="FX4" s="59"/>
      <c r="FY4" s="59"/>
      <c r="FZ4" s="59"/>
      <c r="GA4" s="59"/>
      <c r="GB4" s="59"/>
      <c r="GC4" s="59"/>
      <c r="GD4" s="59"/>
      <c r="GE4" s="59"/>
      <c r="GF4" s="59"/>
      <c r="GG4" s="59"/>
      <c r="GH4" s="59"/>
      <c r="GI4" s="59"/>
      <c r="GJ4" s="59"/>
      <c r="GK4" s="59"/>
      <c r="GL4" s="59"/>
      <c r="GM4" s="59"/>
      <c r="GN4" s="59"/>
      <c r="GO4" s="59"/>
      <c r="GP4" s="59"/>
      <c r="GQ4" s="59"/>
      <c r="GR4" s="59"/>
      <c r="GS4" s="59"/>
      <c r="GT4" s="59"/>
      <c r="GU4" s="59"/>
      <c r="GV4" s="59"/>
      <c r="GW4" s="59"/>
      <c r="GX4" s="59"/>
      <c r="GY4" s="59"/>
      <c r="GZ4" s="59"/>
      <c r="HA4" s="59"/>
      <c r="HB4" s="59"/>
      <c r="HC4" s="59"/>
      <c r="HD4" s="59"/>
      <c r="HE4" s="59"/>
      <c r="HF4" s="59"/>
      <c r="HG4" s="59"/>
      <c r="HH4" s="59"/>
      <c r="HI4" s="59"/>
      <c r="HJ4" s="59"/>
      <c r="HK4" s="59"/>
      <c r="HL4" s="59"/>
      <c r="HM4" s="59"/>
      <c r="HN4" s="59"/>
      <c r="HO4" s="59"/>
      <c r="HP4" s="59"/>
      <c r="HQ4" s="59"/>
      <c r="HR4" s="59"/>
      <c r="HS4" s="59"/>
      <c r="HT4" s="59"/>
      <c r="HU4" s="59"/>
      <c r="HV4" s="59"/>
      <c r="HW4" s="59"/>
      <c r="HX4" s="59"/>
      <c r="HY4" s="59"/>
      <c r="HZ4" s="59"/>
      <c r="IA4" s="59"/>
      <c r="IB4" s="59"/>
      <c r="IC4" s="59"/>
      <c r="ID4" s="59"/>
      <c r="IE4" s="59"/>
      <c r="IF4" s="59"/>
      <c r="IG4" s="59"/>
      <c r="IH4" s="59"/>
      <c r="II4" s="59"/>
      <c r="IJ4" s="59"/>
      <c r="IK4" s="59"/>
      <c r="IL4" s="59"/>
      <c r="IM4" s="59"/>
      <c r="IN4" s="59"/>
      <c r="IO4" s="59"/>
      <c r="IP4" s="59"/>
      <c r="IQ4" s="59"/>
      <c r="IR4" s="59"/>
      <c r="IS4" s="59"/>
      <c r="IT4" s="59"/>
      <c r="IU4" s="59"/>
      <c r="IV4" s="59"/>
      <c r="IW4" s="59"/>
      <c r="IX4" s="59"/>
      <c r="IY4" s="59"/>
      <c r="IZ4" s="59"/>
      <c r="JA4" s="59"/>
      <c r="JB4" s="59"/>
      <c r="JC4" s="59"/>
      <c r="JD4" s="59"/>
      <c r="JE4" s="59"/>
      <c r="JF4" s="59"/>
      <c r="JG4" s="59"/>
      <c r="JH4" s="59"/>
      <c r="JI4" s="59"/>
      <c r="JJ4" s="59"/>
      <c r="JK4" s="59"/>
      <c r="JL4" s="59"/>
      <c r="JM4" s="59"/>
      <c r="JN4" s="59"/>
      <c r="JO4" s="59"/>
      <c r="JP4" s="59"/>
      <c r="JQ4" s="59"/>
      <c r="JR4" s="59"/>
      <c r="JS4" s="59"/>
      <c r="JT4" s="59"/>
      <c r="JU4" s="59"/>
      <c r="JV4" s="59"/>
      <c r="JW4" s="59"/>
      <c r="JX4" s="59"/>
      <c r="JY4" s="59"/>
      <c r="JZ4" s="59"/>
      <c r="KA4" s="59"/>
      <c r="KB4" s="59"/>
      <c r="KC4" s="59"/>
      <c r="KD4" s="59"/>
      <c r="KE4" s="59"/>
      <c r="KF4" s="59"/>
      <c r="KG4" s="59"/>
      <c r="KH4" s="59"/>
      <c r="KI4" s="59"/>
      <c r="KJ4" s="59"/>
      <c r="KK4" s="59"/>
      <c r="KL4" s="59"/>
      <c r="KM4" s="59"/>
      <c r="KN4" s="59"/>
      <c r="KO4" s="59"/>
      <c r="KP4" s="59"/>
      <c r="KQ4" s="59"/>
      <c r="KR4" s="59"/>
      <c r="KS4" s="59"/>
      <c r="KT4" s="59"/>
      <c r="KU4" s="59"/>
      <c r="KV4" s="59"/>
      <c r="KW4" s="59"/>
      <c r="KX4" s="59"/>
      <c r="KY4" s="59"/>
      <c r="KZ4" s="59"/>
      <c r="LA4" s="59"/>
      <c r="LB4" s="59"/>
      <c r="LC4" s="59"/>
      <c r="LD4" s="59"/>
      <c r="LE4" s="59"/>
      <c r="LF4" s="59"/>
      <c r="LG4" s="59"/>
      <c r="LH4" s="59"/>
      <c r="LI4" s="59"/>
      <c r="LJ4" s="59"/>
      <c r="LK4" s="59"/>
      <c r="LL4" s="59"/>
      <c r="LM4" s="59"/>
      <c r="LN4" s="59"/>
      <c r="LO4" s="59"/>
      <c r="LP4" s="59"/>
      <c r="LQ4" s="59"/>
      <c r="LR4" s="59"/>
      <c r="LS4" s="59"/>
      <c r="LT4" s="59"/>
      <c r="LU4" s="59"/>
      <c r="LV4" s="59"/>
      <c r="LW4" s="59"/>
      <c r="LX4" s="59"/>
      <c r="LY4" s="59"/>
      <c r="LZ4" s="59"/>
      <c r="MA4" s="59"/>
      <c r="MB4" s="59"/>
      <c r="MC4" s="59"/>
      <c r="MD4" s="59"/>
      <c r="ME4" s="59"/>
      <c r="MF4" s="59"/>
      <c r="MG4" s="59"/>
      <c r="MH4" s="59"/>
      <c r="MI4" s="59"/>
      <c r="MJ4" s="59"/>
      <c r="MK4" s="59"/>
      <c r="ML4" s="59"/>
      <c r="MM4" s="59"/>
      <c r="MN4" s="59"/>
      <c r="MO4" s="59"/>
      <c r="MP4" s="59"/>
      <c r="MQ4" s="59"/>
      <c r="MR4" s="59"/>
      <c r="MS4" s="59"/>
      <c r="MT4" s="59"/>
      <c r="MU4" s="59"/>
      <c r="MV4" s="59"/>
      <c r="MW4" s="59"/>
      <c r="MX4" s="59"/>
      <c r="MY4" s="59"/>
      <c r="MZ4" s="59"/>
      <c r="NA4" s="59"/>
      <c r="NB4" s="59"/>
      <c r="NC4" s="59"/>
      <c r="ND4" s="59"/>
      <c r="NE4" s="59"/>
      <c r="NF4" s="59"/>
      <c r="NG4" s="59"/>
      <c r="NH4" s="59"/>
      <c r="NI4" s="59"/>
      <c r="NJ4" s="59"/>
      <c r="NK4" s="59"/>
      <c r="NL4" s="59"/>
      <c r="NM4" s="59"/>
      <c r="NN4" s="59"/>
      <c r="NO4" s="59"/>
      <c r="NP4" s="59"/>
      <c r="NQ4" s="59"/>
      <c r="NR4" s="59"/>
      <c r="NS4" s="59"/>
      <c r="NT4" s="59"/>
      <c r="NU4" s="59"/>
      <c r="NV4" s="59"/>
      <c r="NW4" s="59"/>
      <c r="NX4" s="59"/>
      <c r="NY4" s="59"/>
      <c r="NZ4" s="59"/>
      <c r="OA4" s="59"/>
      <c r="OB4" s="59"/>
      <c r="OC4" s="59"/>
      <c r="OD4" s="59"/>
      <c r="OE4" s="59"/>
      <c r="OF4" s="59"/>
      <c r="OG4" s="59"/>
      <c r="OH4" s="59"/>
      <c r="OI4" s="59"/>
      <c r="OJ4" s="59"/>
      <c r="OK4" s="59"/>
      <c r="OL4" s="59"/>
      <c r="OM4" s="59"/>
      <c r="ON4" s="59"/>
      <c r="OO4" s="59"/>
      <c r="OP4" s="59"/>
      <c r="OQ4" s="59"/>
      <c r="OR4" s="59"/>
      <c r="OS4" s="59"/>
      <c r="OT4" s="59"/>
      <c r="OU4" s="59"/>
      <c r="OV4" s="59"/>
      <c r="OW4" s="59"/>
      <c r="OX4" s="59"/>
      <c r="OY4" s="59"/>
      <c r="OZ4" s="59"/>
      <c r="PA4" s="59"/>
      <c r="PB4" s="59"/>
      <c r="PC4" s="59"/>
      <c r="PD4" s="59"/>
      <c r="PE4" s="59"/>
      <c r="PF4" s="59"/>
      <c r="PG4" s="59"/>
      <c r="PH4" s="59"/>
      <c r="PI4" s="59"/>
      <c r="PJ4" s="59"/>
      <c r="PK4" s="59"/>
      <c r="PL4" s="59"/>
      <c r="PM4" s="59"/>
      <c r="PN4" s="59"/>
      <c r="PO4" s="59"/>
      <c r="PP4" s="59"/>
      <c r="PQ4" s="59"/>
      <c r="PR4" s="59"/>
      <c r="PS4" s="59"/>
      <c r="PT4" s="59"/>
      <c r="PU4" s="59"/>
      <c r="PV4" s="59"/>
      <c r="PW4" s="59"/>
      <c r="PX4" s="59"/>
      <c r="PY4" s="59"/>
      <c r="PZ4" s="59"/>
      <c r="QA4" s="59"/>
      <c r="QB4" s="59"/>
      <c r="QC4" s="59"/>
      <c r="QD4" s="59"/>
      <c r="QE4" s="59"/>
      <c r="QF4" s="59"/>
      <c r="QG4" s="59"/>
      <c r="QH4" s="59"/>
      <c r="QI4" s="59"/>
      <c r="QJ4" s="59"/>
      <c r="QK4" s="59"/>
      <c r="QL4" s="59"/>
      <c r="QM4" s="59"/>
      <c r="QN4" s="59"/>
      <c r="QO4" s="59"/>
      <c r="QP4" s="59"/>
      <c r="QQ4" s="59"/>
      <c r="QR4" s="59"/>
      <c r="QS4" s="59"/>
      <c r="QT4" s="59"/>
      <c r="QU4" s="59"/>
      <c r="QV4" s="59"/>
      <c r="QW4" s="59"/>
      <c r="QX4" s="59"/>
      <c r="QY4" s="59"/>
      <c r="QZ4" s="59"/>
      <c r="RA4" s="59"/>
      <c r="RB4" s="59"/>
      <c r="RC4" s="59"/>
      <c r="RD4" s="59"/>
      <c r="RE4" s="59"/>
      <c r="RF4" s="59"/>
      <c r="RG4" s="59"/>
      <c r="RH4" s="59"/>
      <c r="RI4" s="59"/>
      <c r="RJ4" s="59"/>
      <c r="RK4" s="59"/>
      <c r="RL4" s="59"/>
      <c r="RM4" s="59"/>
      <c r="RN4" s="59"/>
      <c r="RO4" s="59"/>
      <c r="RP4" s="59"/>
      <c r="RQ4" s="59"/>
      <c r="RR4" s="59"/>
      <c r="RS4" s="59"/>
      <c r="RT4" s="59"/>
      <c r="RU4" s="59"/>
      <c r="RV4" s="59"/>
      <c r="RW4" s="59"/>
      <c r="RX4" s="59"/>
      <c r="RY4" s="59"/>
      <c r="RZ4" s="59"/>
      <c r="SA4" s="59"/>
      <c r="SB4" s="59"/>
      <c r="SC4" s="59"/>
      <c r="SD4" s="59"/>
      <c r="SE4" s="59"/>
      <c r="SF4" s="59"/>
      <c r="SG4" s="59"/>
      <c r="SH4" s="59"/>
      <c r="SI4" s="59"/>
      <c r="SJ4" s="59"/>
      <c r="SK4" s="59"/>
      <c r="SL4" s="59"/>
      <c r="SM4" s="59"/>
      <c r="SN4" s="59"/>
      <c r="SO4" s="59"/>
      <c r="SP4" s="59"/>
      <c r="SQ4" s="59"/>
      <c r="SR4" s="59"/>
      <c r="SS4" s="59"/>
      <c r="ST4" s="59"/>
      <c r="SU4" s="59"/>
      <c r="SV4" s="59"/>
      <c r="SW4" s="59"/>
      <c r="SX4" s="59"/>
      <c r="SY4" s="59"/>
      <c r="SZ4" s="59"/>
      <c r="TA4" s="59"/>
      <c r="TB4" s="59"/>
      <c r="TC4" s="59"/>
      <c r="TD4" s="59"/>
      <c r="TE4" s="59"/>
      <c r="TF4" s="59"/>
      <c r="TG4" s="59"/>
      <c r="TH4" s="59"/>
      <c r="TI4" s="59"/>
      <c r="TJ4" s="59"/>
      <c r="TK4" s="59"/>
      <c r="TL4" s="59"/>
      <c r="TM4" s="59"/>
      <c r="TN4" s="59"/>
      <c r="TO4" s="59"/>
      <c r="TP4" s="59"/>
      <c r="TQ4" s="59"/>
      <c r="TR4" s="59"/>
      <c r="TS4" s="59"/>
      <c r="TT4" s="59"/>
      <c r="TU4" s="59"/>
      <c r="TV4" s="59"/>
      <c r="TW4" s="59"/>
      <c r="TX4" s="59"/>
      <c r="TY4" s="59"/>
      <c r="TZ4" s="59"/>
      <c r="UA4" s="59"/>
      <c r="UB4" s="59"/>
      <c r="UC4" s="59"/>
      <c r="UD4" s="59"/>
      <c r="UE4" s="59"/>
      <c r="UF4" s="59"/>
      <c r="UG4" s="59"/>
      <c r="UH4" s="59"/>
      <c r="UI4" s="59"/>
      <c r="UJ4" s="59"/>
      <c r="UK4" s="59"/>
      <c r="UL4" s="59"/>
      <c r="UM4" s="59"/>
      <c r="UN4" s="59"/>
      <c r="UO4" s="59"/>
      <c r="UP4" s="59"/>
      <c r="UQ4" s="59"/>
      <c r="UR4" s="59"/>
      <c r="US4" s="59"/>
      <c r="UT4" s="59"/>
      <c r="UU4" s="59"/>
      <c r="UV4" s="59"/>
      <c r="UW4" s="59"/>
      <c r="UX4" s="59"/>
      <c r="UY4" s="59"/>
      <c r="UZ4" s="59"/>
      <c r="VA4" s="59"/>
      <c r="VB4" s="59"/>
      <c r="VC4" s="59"/>
      <c r="VD4" s="59"/>
      <c r="VE4" s="59"/>
      <c r="VF4" s="59"/>
      <c r="VG4" s="59"/>
      <c r="VH4" s="59"/>
      <c r="VI4" s="59"/>
      <c r="VJ4" s="59"/>
      <c r="VK4" s="59"/>
      <c r="VL4" s="59"/>
      <c r="VM4" s="59"/>
      <c r="VN4" s="59"/>
      <c r="VO4" s="59"/>
      <c r="VP4" s="59"/>
      <c r="VQ4" s="59"/>
      <c r="VR4" s="59"/>
      <c r="VS4" s="59"/>
      <c r="VT4" s="59"/>
      <c r="VU4" s="59"/>
      <c r="VV4" s="59"/>
      <c r="VW4" s="59"/>
      <c r="VX4" s="59"/>
      <c r="VY4" s="59"/>
      <c r="VZ4" s="59"/>
      <c r="WA4" s="59"/>
      <c r="WB4" s="59"/>
      <c r="WC4" s="59"/>
      <c r="WD4" s="59"/>
      <c r="WE4" s="59"/>
      <c r="WF4" s="59"/>
      <c r="WG4" s="59"/>
      <c r="WH4" s="59"/>
      <c r="WI4" s="59"/>
      <c r="WJ4" s="59"/>
      <c r="WK4" s="59"/>
      <c r="WL4" s="59"/>
      <c r="WM4" s="59"/>
      <c r="WN4" s="59"/>
      <c r="WO4" s="59"/>
      <c r="WP4" s="59"/>
      <c r="WQ4" s="59"/>
      <c r="WR4" s="59"/>
      <c r="WS4" s="59"/>
      <c r="WT4" s="59"/>
      <c r="WU4" s="59"/>
      <c r="WV4" s="59"/>
      <c r="WW4" s="59"/>
      <c r="WX4" s="59"/>
      <c r="WY4" s="59"/>
      <c r="WZ4" s="59"/>
      <c r="XA4" s="59"/>
      <c r="XB4" s="59"/>
      <c r="XC4" s="59"/>
      <c r="XD4" s="59"/>
      <c r="XE4" s="59"/>
      <c r="XF4" s="59"/>
      <c r="XG4" s="59"/>
      <c r="XH4" s="59"/>
      <c r="XI4" s="59"/>
      <c r="XJ4" s="59"/>
      <c r="XK4" s="59"/>
      <c r="XL4" s="59"/>
      <c r="XM4" s="59"/>
      <c r="XN4" s="59"/>
      <c r="XO4" s="59"/>
      <c r="XP4" s="59"/>
      <c r="XQ4" s="59"/>
      <c r="XR4" s="59"/>
      <c r="XS4" s="59"/>
      <c r="XT4" s="59"/>
      <c r="XU4" s="59"/>
      <c r="XV4" s="59"/>
      <c r="XW4" s="59"/>
      <c r="XX4" s="59"/>
      <c r="XY4" s="59"/>
      <c r="XZ4" s="59"/>
      <c r="YA4" s="59"/>
      <c r="YB4" s="59"/>
      <c r="YC4" s="59"/>
      <c r="YD4" s="59"/>
      <c r="YE4" s="59"/>
      <c r="YF4" s="59"/>
      <c r="YG4" s="59"/>
      <c r="YH4" s="59"/>
      <c r="YI4" s="59"/>
      <c r="YJ4" s="59"/>
      <c r="YK4" s="59"/>
      <c r="YL4" s="59"/>
      <c r="YM4" s="59"/>
      <c r="YN4" s="59"/>
      <c r="YO4" s="59"/>
      <c r="YP4" s="59"/>
      <c r="YQ4" s="59"/>
      <c r="YR4" s="59"/>
      <c r="YS4" s="59"/>
      <c r="YT4" s="59"/>
      <c r="YU4" s="59"/>
      <c r="YV4" s="59"/>
      <c r="YW4" s="59"/>
      <c r="YX4" s="59"/>
      <c r="YY4" s="59"/>
      <c r="YZ4" s="59"/>
      <c r="ZA4" s="59"/>
      <c r="ZB4" s="59"/>
      <c r="ZC4" s="59"/>
      <c r="ZD4" s="59"/>
      <c r="ZE4" s="59"/>
      <c r="ZF4" s="59"/>
      <c r="ZG4" s="59"/>
      <c r="ZH4" s="59"/>
      <c r="ZI4" s="59"/>
      <c r="ZJ4" s="59"/>
      <c r="ZK4" s="59"/>
      <c r="ZL4" s="59"/>
      <c r="ZM4" s="59"/>
      <c r="ZN4" s="59"/>
      <c r="ZO4" s="59"/>
      <c r="ZP4" s="59"/>
      <c r="ZQ4" s="59"/>
      <c r="ZR4" s="59"/>
      <c r="ZS4" s="59"/>
      <c r="ZT4" s="59"/>
      <c r="ZU4" s="59"/>
      <c r="ZV4" s="59"/>
      <c r="ZW4" s="59"/>
      <c r="ZX4" s="59"/>
      <c r="ZY4" s="59"/>
      <c r="ZZ4" s="59"/>
      <c r="AAA4" s="59"/>
      <c r="AAB4" s="59"/>
      <c r="AAC4" s="59"/>
      <c r="AAD4" s="59"/>
      <c r="AAE4" s="59"/>
      <c r="AAF4" s="59"/>
      <c r="AAG4" s="59"/>
      <c r="AAH4" s="59"/>
      <c r="AAI4" s="59"/>
      <c r="AAJ4" s="59"/>
      <c r="AAK4" s="59"/>
      <c r="AAL4" s="59"/>
      <c r="AAM4" s="59"/>
      <c r="AAN4" s="59"/>
      <c r="AAO4" s="59"/>
      <c r="AAP4" s="59"/>
      <c r="AAQ4" s="59"/>
      <c r="AAR4" s="59"/>
      <c r="AAS4" s="59"/>
      <c r="AAT4" s="59"/>
      <c r="AAU4" s="59"/>
      <c r="AAV4" s="59"/>
      <c r="AAW4" s="59"/>
      <c r="AAX4" s="59"/>
      <c r="AAY4" s="59"/>
      <c r="AAZ4" s="59"/>
      <c r="ABA4" s="59"/>
      <c r="ABB4" s="59"/>
      <c r="ABC4" s="59"/>
      <c r="ABD4" s="59"/>
      <c r="ABE4" s="59"/>
      <c r="ABF4" s="59"/>
      <c r="ABG4" s="59"/>
      <c r="ABH4" s="59"/>
      <c r="ABI4" s="59"/>
      <c r="ABJ4" s="59"/>
      <c r="ABK4" s="59"/>
      <c r="ABL4" s="59"/>
      <c r="ABM4" s="59"/>
      <c r="ABN4" s="59"/>
      <c r="ABO4" s="59"/>
      <c r="ABP4" s="59"/>
      <c r="ABQ4" s="59"/>
      <c r="ABR4" s="59"/>
      <c r="ABS4" s="59"/>
      <c r="ABT4" s="59"/>
      <c r="ABU4" s="59"/>
      <c r="ABV4" s="59"/>
      <c r="ABW4" s="59"/>
      <c r="ABX4" s="59"/>
      <c r="ABY4" s="59"/>
      <c r="ABZ4" s="59"/>
      <c r="ACA4" s="59"/>
      <c r="ACB4" s="59"/>
      <c r="ACC4" s="59"/>
      <c r="ACD4" s="59"/>
      <c r="ACE4" s="59"/>
      <c r="ACF4" s="59"/>
      <c r="ACG4" s="59"/>
      <c r="ACH4" s="59"/>
      <c r="ACI4" s="59"/>
      <c r="ACJ4" s="59"/>
      <c r="ACK4" s="59"/>
      <c r="ACL4" s="59"/>
      <c r="ACM4" s="59"/>
      <c r="ACN4" s="59"/>
      <c r="ACO4" s="59"/>
      <c r="ACP4" s="59"/>
      <c r="ACQ4" s="59"/>
      <c r="ACR4" s="59"/>
      <c r="ACS4" s="59"/>
      <c r="ACT4" s="59"/>
      <c r="ACU4" s="59"/>
      <c r="ACV4" s="59"/>
      <c r="ACW4" s="59"/>
      <c r="ACX4" s="59"/>
      <c r="ACY4" s="59"/>
      <c r="ACZ4" s="59"/>
      <c r="ADA4" s="59"/>
      <c r="ADB4" s="59"/>
      <c r="ADC4" s="59"/>
      <c r="ADD4" s="59"/>
      <c r="ADE4" s="59"/>
      <c r="ADF4" s="59"/>
      <c r="ADG4" s="59"/>
      <c r="ADH4" s="59"/>
      <c r="ADI4" s="59"/>
      <c r="ADJ4" s="59"/>
      <c r="ADK4" s="59"/>
      <c r="ADL4" s="59"/>
      <c r="ADM4" s="59"/>
      <c r="ADN4" s="59"/>
      <c r="ADO4" s="59"/>
      <c r="ADP4" s="59"/>
      <c r="ADQ4" s="59"/>
      <c r="ADR4" s="59"/>
      <c r="ADS4" s="59"/>
      <c r="ADT4" s="59"/>
      <c r="ADU4" s="59"/>
      <c r="ADV4" s="59"/>
      <c r="ADW4" s="59"/>
      <c r="ADX4" s="59"/>
      <c r="ADY4" s="59"/>
      <c r="ADZ4" s="59"/>
      <c r="AEA4" s="59"/>
      <c r="AEB4" s="59"/>
      <c r="AEC4" s="59"/>
      <c r="AED4" s="59"/>
      <c r="AEE4" s="59"/>
      <c r="AEF4" s="59"/>
      <c r="AEG4" s="59"/>
      <c r="AEH4" s="59"/>
      <c r="AEI4" s="59"/>
      <c r="AEJ4" s="59"/>
      <c r="AEK4" s="59"/>
      <c r="AEL4" s="59"/>
      <c r="AEM4" s="59"/>
      <c r="AEN4" s="59"/>
      <c r="AEO4" s="59"/>
      <c r="AEP4" s="59"/>
      <c r="AEQ4" s="59"/>
      <c r="AER4" s="59"/>
      <c r="AES4" s="59"/>
      <c r="AET4" s="59"/>
      <c r="AEU4" s="59"/>
      <c r="AEV4" s="59"/>
      <c r="AEW4" s="59"/>
      <c r="AEX4" s="59"/>
      <c r="AEY4" s="59"/>
      <c r="AEZ4" s="59"/>
      <c r="AFA4" s="59"/>
      <c r="AFB4" s="59"/>
      <c r="AFC4" s="59"/>
      <c r="AFD4" s="59"/>
      <c r="AFE4" s="59"/>
      <c r="AFF4" s="59"/>
      <c r="AFG4" s="59"/>
      <c r="AFH4" s="59"/>
      <c r="AFI4" s="59"/>
      <c r="AFJ4" s="59"/>
      <c r="AFK4" s="59"/>
      <c r="AFL4" s="59"/>
      <c r="AFM4" s="59"/>
      <c r="AFN4" s="59"/>
      <c r="AFO4" s="59"/>
      <c r="AFP4" s="59"/>
      <c r="AFQ4" s="59"/>
      <c r="AFR4" s="59"/>
      <c r="AFS4" s="59"/>
      <c r="AFT4" s="59"/>
      <c r="AFU4" s="59"/>
      <c r="AFV4" s="59"/>
      <c r="AFW4" s="59"/>
      <c r="AFX4" s="59"/>
      <c r="AFY4" s="59"/>
      <c r="AFZ4" s="59"/>
      <c r="AGA4" s="59"/>
      <c r="AGB4" s="59"/>
      <c r="AGC4" s="59"/>
      <c r="AGD4" s="59"/>
      <c r="AGE4" s="59"/>
      <c r="AGF4" s="59"/>
      <c r="AGG4" s="59"/>
      <c r="AGH4" s="59"/>
      <c r="AGI4" s="59"/>
      <c r="AGJ4" s="59"/>
      <c r="AGK4" s="59"/>
      <c r="AGL4" s="59"/>
      <c r="AGM4" s="59"/>
      <c r="AGN4" s="59"/>
      <c r="AGO4" s="59"/>
      <c r="AGP4" s="59"/>
      <c r="AGQ4" s="59"/>
      <c r="AGR4" s="59"/>
      <c r="AGS4" s="59"/>
      <c r="AGT4" s="59"/>
      <c r="AGU4" s="59"/>
      <c r="AGV4" s="59"/>
      <c r="AGW4" s="59"/>
      <c r="AGX4" s="59"/>
      <c r="AGY4" s="59"/>
      <c r="AGZ4" s="59"/>
      <c r="AHA4" s="59"/>
      <c r="AHB4" s="59"/>
      <c r="AHC4" s="59"/>
      <c r="AHD4" s="59"/>
      <c r="AHE4" s="59"/>
      <c r="AHF4" s="59"/>
      <c r="AHG4" s="59"/>
      <c r="AHH4" s="59"/>
      <c r="AHI4" s="59"/>
      <c r="AHJ4" s="59"/>
      <c r="AHK4" s="59"/>
      <c r="AHL4" s="59"/>
      <c r="AHM4" s="59"/>
      <c r="AHN4" s="59"/>
      <c r="AHO4" s="59"/>
      <c r="AHP4" s="59"/>
      <c r="AHQ4" s="59"/>
      <c r="AHR4" s="59"/>
      <c r="AHS4" s="59"/>
      <c r="AHT4" s="59"/>
      <c r="AHU4" s="59"/>
      <c r="AHV4" s="59"/>
      <c r="AHW4" s="59"/>
      <c r="AHX4" s="59"/>
      <c r="AHY4" s="59"/>
      <c r="AHZ4" s="59"/>
      <c r="AIA4" s="59"/>
      <c r="AIB4" s="59"/>
      <c r="AIC4" s="59"/>
      <c r="AID4" s="59"/>
      <c r="AIE4" s="59"/>
      <c r="AIF4" s="59"/>
      <c r="AIG4" s="59"/>
      <c r="AIH4" s="59"/>
      <c r="AII4" s="59"/>
      <c r="AIJ4" s="59"/>
      <c r="AIK4" s="59"/>
      <c r="AIL4" s="59"/>
      <c r="AIM4" s="59"/>
      <c r="AIN4" s="59"/>
      <c r="AIO4" s="59"/>
      <c r="AIP4" s="59"/>
      <c r="AIQ4" s="59"/>
      <c r="AIR4" s="59"/>
      <c r="AIS4" s="59"/>
      <c r="AIT4" s="59"/>
      <c r="AIU4" s="59"/>
      <c r="AIV4" s="59"/>
      <c r="AIW4" s="59"/>
      <c r="AIX4" s="59"/>
      <c r="AIY4" s="59"/>
      <c r="AIZ4" s="59"/>
      <c r="AJA4" s="59"/>
      <c r="AJB4" s="59"/>
      <c r="AJC4" s="59"/>
      <c r="AJD4" s="59"/>
      <c r="AJE4" s="59"/>
      <c r="AJF4" s="59"/>
      <c r="AJG4" s="59"/>
      <c r="AJH4" s="59"/>
      <c r="AJI4" s="59"/>
      <c r="AJJ4" s="59"/>
      <c r="AJK4" s="59"/>
      <c r="AJL4" s="59"/>
      <c r="AJM4" s="59"/>
      <c r="AJN4" s="59"/>
      <c r="AJO4" s="59"/>
      <c r="AJP4" s="59"/>
      <c r="AJQ4" s="59"/>
      <c r="AJR4" s="59"/>
      <c r="AJS4" s="59"/>
      <c r="AJT4" s="59"/>
      <c r="AJU4" s="59"/>
      <c r="AJV4" s="59"/>
      <c r="AJW4" s="59"/>
      <c r="AJX4" s="59"/>
      <c r="AJY4" s="59"/>
      <c r="AJZ4" s="59"/>
      <c r="AKA4" s="59"/>
      <c r="AKB4" s="59"/>
      <c r="AKC4" s="59"/>
      <c r="AKD4" s="59"/>
      <c r="AKE4" s="59"/>
      <c r="AKF4" s="59"/>
      <c r="AKG4" s="59"/>
      <c r="AKH4" s="59"/>
      <c r="AKI4" s="59"/>
      <c r="AKJ4" s="59"/>
      <c r="AKK4" s="59"/>
      <c r="AKL4" s="59"/>
      <c r="AKM4" s="59"/>
      <c r="AKN4" s="59"/>
      <c r="AKO4" s="59"/>
      <c r="AKP4" s="59"/>
      <c r="AKQ4" s="59"/>
      <c r="AKR4" s="59"/>
      <c r="AKS4" s="59"/>
      <c r="AKT4" s="59"/>
      <c r="AKU4" s="59"/>
      <c r="AKV4" s="59"/>
      <c r="AKW4" s="59"/>
      <c r="AKX4" s="59"/>
      <c r="AKY4" s="59"/>
      <c r="AKZ4" s="59"/>
      <c r="ALA4" s="59"/>
      <c r="ALB4" s="59"/>
      <c r="ALC4" s="59"/>
      <c r="ALD4" s="59"/>
      <c r="ALE4" s="59"/>
      <c r="ALF4" s="59"/>
      <c r="ALG4" s="59"/>
      <c r="ALH4" s="59"/>
      <c r="ALI4" s="59"/>
      <c r="ALJ4" s="59"/>
      <c r="ALK4" s="59"/>
      <c r="ALL4" s="59"/>
      <c r="ALM4" s="59"/>
      <c r="ALN4" s="59"/>
      <c r="ALO4" s="59"/>
      <c r="ALP4" s="59"/>
      <c r="ALQ4" s="59"/>
      <c r="ALR4" s="59"/>
      <c r="ALS4" s="59"/>
      <c r="ALT4" s="59"/>
      <c r="ALU4" s="59"/>
      <c r="ALV4" s="59"/>
      <c r="ALW4" s="59"/>
      <c r="ALX4" s="59"/>
      <c r="ALY4" s="59"/>
      <c r="ALZ4" s="59"/>
      <c r="AMA4" s="59"/>
      <c r="AMB4" s="59"/>
      <c r="AMC4" s="59"/>
      <c r="AMD4" s="59"/>
      <c r="AME4" s="59"/>
      <c r="AMF4" s="59"/>
      <c r="AMG4" s="59"/>
      <c r="AMH4" s="59"/>
      <c r="AMI4" s="59"/>
      <c r="AMJ4" s="59"/>
    </row>
    <row r="5" spans="1:1024" s="53" customFormat="1" ht="18.75" thickBot="1">
      <c r="A5" s="147" t="s">
        <v>447</v>
      </c>
      <c r="B5" s="148"/>
      <c r="C5" s="149">
        <v>1.1000000000000001</v>
      </c>
      <c r="D5" s="149"/>
      <c r="E5" s="149"/>
      <c r="F5" s="149"/>
      <c r="G5" s="149"/>
      <c r="H5" s="149"/>
      <c r="I5" s="149"/>
      <c r="J5" s="149"/>
      <c r="K5" s="150"/>
    </row>
    <row r="6" spans="1:1024" s="54" customFormat="1" ht="30">
      <c r="A6" s="137" t="s">
        <v>3</v>
      </c>
      <c r="B6" s="138"/>
      <c r="C6" s="98" t="s">
        <v>4</v>
      </c>
      <c r="D6" s="139" t="s">
        <v>5</v>
      </c>
      <c r="E6" s="140"/>
      <c r="F6" s="140"/>
      <c r="G6" s="141"/>
      <c r="H6" s="98" t="s">
        <v>6</v>
      </c>
      <c r="I6" s="98" t="s">
        <v>7</v>
      </c>
      <c r="J6" s="138" t="s">
        <v>8</v>
      </c>
      <c r="K6" s="142"/>
    </row>
    <row r="7" spans="1:1024" s="53" customFormat="1" ht="15.6" customHeight="1">
      <c r="A7" s="143">
        <v>45445</v>
      </c>
      <c r="B7" s="144"/>
      <c r="C7" s="56">
        <v>1.1000000000000001</v>
      </c>
      <c r="D7" s="121" t="s">
        <v>307</v>
      </c>
      <c r="E7" s="122"/>
      <c r="F7" s="122"/>
      <c r="G7" s="123"/>
      <c r="H7" s="55" t="s">
        <v>451</v>
      </c>
      <c r="I7" s="55" t="s">
        <v>452</v>
      </c>
      <c r="J7" s="145"/>
      <c r="K7" s="146"/>
    </row>
    <row r="8" spans="1:1024" s="53" customFormat="1" ht="15.75">
      <c r="A8" s="134"/>
      <c r="B8" s="135"/>
      <c r="C8" s="57"/>
      <c r="D8" s="121"/>
      <c r="E8" s="122"/>
      <c r="F8" s="122"/>
      <c r="G8" s="123"/>
      <c r="H8" s="58"/>
      <c r="I8" s="58"/>
      <c r="J8" s="132"/>
      <c r="K8" s="133"/>
    </row>
    <row r="9" spans="1:1024" s="53" customFormat="1">
      <c r="A9" s="134"/>
      <c r="B9" s="131"/>
      <c r="C9" s="57"/>
      <c r="D9" s="121"/>
      <c r="E9" s="122"/>
      <c r="F9" s="122"/>
      <c r="G9" s="123"/>
      <c r="H9" s="58"/>
      <c r="I9" s="58"/>
      <c r="J9" s="135"/>
      <c r="K9" s="136"/>
    </row>
    <row r="10" spans="1:1024" s="53" customFormat="1" ht="15.75">
      <c r="A10" s="130"/>
      <c r="B10" s="131"/>
      <c r="C10" s="57"/>
      <c r="D10" s="121"/>
      <c r="E10" s="122"/>
      <c r="F10" s="122"/>
      <c r="G10" s="123"/>
      <c r="H10" s="58"/>
      <c r="I10" s="58"/>
      <c r="J10" s="132"/>
      <c r="K10" s="133"/>
    </row>
    <row r="11" spans="1:1024" s="53" customFormat="1">
      <c r="A11" s="126"/>
      <c r="B11" s="127"/>
      <c r="C11" s="57"/>
      <c r="D11" s="121"/>
      <c r="E11" s="122"/>
      <c r="F11" s="122"/>
      <c r="G11" s="123"/>
      <c r="H11" s="58"/>
      <c r="I11" s="58"/>
      <c r="J11" s="124"/>
      <c r="K11" s="125"/>
    </row>
    <row r="12" spans="1:1024" s="53" customFormat="1">
      <c r="A12" s="126"/>
      <c r="B12" s="127"/>
      <c r="C12" s="57"/>
      <c r="D12" s="121"/>
      <c r="E12" s="122"/>
      <c r="F12" s="122"/>
      <c r="G12" s="123"/>
      <c r="H12" s="58"/>
      <c r="I12" s="58"/>
      <c r="J12" s="124"/>
      <c r="K12" s="125"/>
    </row>
    <row r="13" spans="1:1024" s="53" customFormat="1">
      <c r="A13" s="128"/>
      <c r="B13" s="129"/>
      <c r="C13" s="57"/>
      <c r="D13" s="121"/>
      <c r="E13" s="122"/>
      <c r="F13" s="122"/>
      <c r="G13" s="123"/>
      <c r="H13" s="58"/>
      <c r="I13" s="58"/>
      <c r="J13" s="124"/>
      <c r="K13" s="125"/>
    </row>
    <row r="14" spans="1:1024" s="53" customFormat="1">
      <c r="A14" s="119"/>
      <c r="B14" s="120"/>
      <c r="C14" s="57"/>
      <c r="D14" s="121"/>
      <c r="E14" s="122"/>
      <c r="F14" s="122"/>
      <c r="G14" s="123"/>
      <c r="H14" s="58"/>
      <c r="I14" s="58"/>
      <c r="J14" s="124"/>
      <c r="K14" s="125"/>
    </row>
    <row r="15" spans="1:1024" s="53" customFormat="1">
      <c r="A15" s="119"/>
      <c r="B15" s="120"/>
      <c r="C15" s="57"/>
      <c r="D15" s="121"/>
      <c r="E15" s="122"/>
      <c r="F15" s="122"/>
      <c r="G15" s="123"/>
      <c r="H15" s="58"/>
      <c r="I15" s="58"/>
      <c r="J15" s="124"/>
      <c r="K15" s="125"/>
    </row>
    <row r="16" spans="1:1024" ht="15" customHeight="1" thickBot="1">
      <c r="A16" s="99"/>
      <c r="B16" s="100"/>
      <c r="C16" s="101"/>
      <c r="D16" s="101"/>
      <c r="E16" s="101"/>
      <c r="F16" s="101"/>
      <c r="G16" s="101"/>
      <c r="H16" s="101"/>
      <c r="I16" s="101"/>
      <c r="J16" s="101"/>
      <c r="K16" s="102"/>
    </row>
  </sheetData>
  <mergeCells count="41">
    <mergeCell ref="A5:B5"/>
    <mergeCell ref="C5:K5"/>
    <mergeCell ref="H1:I1"/>
    <mergeCell ref="H2:I2"/>
    <mergeCell ref="A3:B3"/>
    <mergeCell ref="C3:K3"/>
    <mergeCell ref="A4:B4"/>
    <mergeCell ref="C4:K4"/>
    <mergeCell ref="A1:B2"/>
    <mergeCell ref="C1:G2"/>
    <mergeCell ref="J1:K2"/>
    <mergeCell ref="A6:B6"/>
    <mergeCell ref="D6:G6"/>
    <mergeCell ref="J6:K6"/>
    <mergeCell ref="A7:B7"/>
    <mergeCell ref="D7:G7"/>
    <mergeCell ref="J7:K7"/>
    <mergeCell ref="A8:B8"/>
    <mergeCell ref="D8:G8"/>
    <mergeCell ref="J8:K8"/>
    <mergeCell ref="A9:B9"/>
    <mergeCell ref="D9:G9"/>
    <mergeCell ref="J9:K9"/>
    <mergeCell ref="A10:B10"/>
    <mergeCell ref="D10:G10"/>
    <mergeCell ref="J10:K10"/>
    <mergeCell ref="A11:B11"/>
    <mergeCell ref="D11:G11"/>
    <mergeCell ref="J11:K11"/>
    <mergeCell ref="A12:B12"/>
    <mergeCell ref="D12:G12"/>
    <mergeCell ref="J12:K12"/>
    <mergeCell ref="A13:B13"/>
    <mergeCell ref="D13:G13"/>
    <mergeCell ref="J13:K13"/>
    <mergeCell ref="A14:B14"/>
    <mergeCell ref="D14:G14"/>
    <mergeCell ref="J14:K14"/>
    <mergeCell ref="A15:B15"/>
    <mergeCell ref="D15:G15"/>
    <mergeCell ref="J15:K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K130"/>
  <sheetViews>
    <sheetView tabSelected="1" topLeftCell="I114" zoomScale="70" zoomScaleNormal="70" workbookViewId="0">
      <selection activeCell="A122" sqref="A122:P126"/>
    </sheetView>
  </sheetViews>
  <sheetFormatPr defaultColWidth="8.7109375" defaultRowHeight="15" customHeight="1"/>
  <cols>
    <col min="1" max="2" width="8.7109375" style="6"/>
    <col min="3" max="3" width="18" style="90" customWidth="1"/>
    <col min="4" max="4" width="28.28515625" style="6" customWidth="1"/>
    <col min="5" max="5" width="20.28515625" style="7" customWidth="1"/>
    <col min="6" max="6" width="27.5703125" style="7" customWidth="1"/>
    <col min="7" max="7" width="15" style="7" customWidth="1"/>
    <col min="8" max="8" width="73.42578125" style="4" customWidth="1"/>
    <col min="9" max="10" width="39.140625" style="4" customWidth="1"/>
    <col min="11" max="11" width="18.7109375" style="7" bestFit="1" customWidth="1"/>
    <col min="12" max="12" width="22.7109375" style="7" customWidth="1"/>
    <col min="13" max="13" width="26.28515625" style="7" customWidth="1"/>
    <col min="14" max="14" width="53.85546875" style="4" bestFit="1" customWidth="1"/>
    <col min="15" max="15" width="12.28515625" style="7" customWidth="1"/>
    <col min="16" max="16" width="8.7109375" style="7"/>
    <col min="17" max="17" width="21.7109375" style="6" hidden="1" customWidth="1"/>
    <col min="18" max="18" width="18.7109375" style="6" hidden="1" customWidth="1"/>
    <col min="19" max="947" width="8.7109375" style="6"/>
    <col min="948" max="16384" width="8.7109375" style="45"/>
  </cols>
  <sheetData>
    <row r="1" spans="1:18" s="1" customFormat="1" ht="39" customHeight="1">
      <c r="A1" s="204"/>
      <c r="B1" s="204"/>
      <c r="C1" s="204"/>
      <c r="D1" s="207" t="s">
        <v>9</v>
      </c>
      <c r="E1" s="207"/>
      <c r="F1" s="207"/>
      <c r="G1" s="207"/>
      <c r="H1" s="207"/>
      <c r="I1" s="207"/>
      <c r="J1" s="207"/>
      <c r="K1" s="207"/>
      <c r="L1" s="208" t="s">
        <v>1</v>
      </c>
      <c r="M1" s="208"/>
      <c r="N1" s="209" t="s">
        <v>453</v>
      </c>
      <c r="O1" s="210"/>
      <c r="P1" s="211"/>
    </row>
    <row r="2" spans="1:18" s="1" customFormat="1" ht="26.45" customHeight="1">
      <c r="A2" s="204"/>
      <c r="B2" s="204"/>
      <c r="C2" s="204"/>
      <c r="D2" s="207"/>
      <c r="E2" s="207"/>
      <c r="F2" s="207"/>
      <c r="G2" s="207"/>
      <c r="H2" s="207"/>
      <c r="I2" s="207"/>
      <c r="J2" s="207"/>
      <c r="K2" s="207"/>
      <c r="L2" s="208" t="s">
        <v>2</v>
      </c>
      <c r="M2" s="208"/>
      <c r="N2" s="212"/>
      <c r="O2" s="213"/>
      <c r="P2" s="214"/>
    </row>
    <row r="3" spans="1:18" s="2" customFormat="1" ht="23.25" customHeight="1">
      <c r="A3" s="202" t="s">
        <v>10</v>
      </c>
      <c r="B3" s="202"/>
      <c r="C3" s="202"/>
      <c r="D3" s="206" t="s">
        <v>448</v>
      </c>
      <c r="E3" s="206"/>
      <c r="F3" s="206"/>
      <c r="G3" s="206"/>
      <c r="H3" s="206"/>
      <c r="I3" s="206"/>
      <c r="J3" s="74" t="s">
        <v>11</v>
      </c>
      <c r="K3" s="48">
        <v>1.1000000000000001</v>
      </c>
      <c r="L3" s="202" t="s">
        <v>12</v>
      </c>
      <c r="M3" s="202"/>
      <c r="N3" s="202"/>
      <c r="O3" s="205">
        <v>1.1000000000000001</v>
      </c>
      <c r="P3" s="205"/>
    </row>
    <row r="4" spans="1:18" s="2" customFormat="1" ht="23.25" customHeight="1">
      <c r="A4" s="203" t="s">
        <v>13</v>
      </c>
      <c r="B4" s="203"/>
      <c r="C4" s="203"/>
      <c r="D4" s="206" t="s">
        <v>449</v>
      </c>
      <c r="E4" s="206"/>
      <c r="F4" s="206"/>
      <c r="G4" s="206"/>
      <c r="H4" s="74" t="s">
        <v>14</v>
      </c>
      <c r="I4" s="47" t="s">
        <v>306</v>
      </c>
      <c r="J4" s="74" t="s">
        <v>15</v>
      </c>
      <c r="K4" s="103">
        <v>45328</v>
      </c>
      <c r="L4" s="202"/>
      <c r="M4" s="202"/>
      <c r="N4" s="202"/>
      <c r="O4" s="205"/>
      <c r="P4" s="205"/>
      <c r="Q4" s="50" t="s">
        <v>16</v>
      </c>
      <c r="R4" s="51">
        <v>10</v>
      </c>
    </row>
    <row r="5" spans="1:18" s="2" customFormat="1" ht="18">
      <c r="A5" s="203" t="s">
        <v>17</v>
      </c>
      <c r="B5" s="203"/>
      <c r="C5" s="203"/>
      <c r="D5" s="47">
        <f>IF(D3="","",COUNTA(C7:C129))</f>
        <v>121</v>
      </c>
      <c r="E5" s="46"/>
      <c r="F5" s="46"/>
      <c r="G5" s="46"/>
      <c r="H5" s="74" t="s">
        <v>18</v>
      </c>
      <c r="I5" s="47">
        <f>IF(D3="","",SUMIF(O7:O131,"SMT",L7:L131))</f>
        <v>70</v>
      </c>
      <c r="J5" s="74" t="s">
        <v>19</v>
      </c>
      <c r="K5" s="46">
        <f>IF(D3="","",SUMIF(O7:O129,"PTH",L7:L129))</f>
        <v>22</v>
      </c>
      <c r="L5" s="202"/>
      <c r="M5" s="202"/>
      <c r="N5" s="202"/>
      <c r="O5" s="205"/>
      <c r="P5" s="205"/>
    </row>
    <row r="6" spans="1:18" s="72" customFormat="1" ht="62.1" customHeight="1">
      <c r="A6" s="69" t="s">
        <v>20</v>
      </c>
      <c r="B6" s="69" t="s">
        <v>21</v>
      </c>
      <c r="C6" s="75" t="s">
        <v>22</v>
      </c>
      <c r="D6" s="69" t="s">
        <v>23</v>
      </c>
      <c r="E6" s="69" t="s">
        <v>24</v>
      </c>
      <c r="F6" s="69" t="s">
        <v>25</v>
      </c>
      <c r="G6" s="69" t="s">
        <v>26</v>
      </c>
      <c r="H6" s="75" t="s">
        <v>27</v>
      </c>
      <c r="I6" s="75" t="s">
        <v>28</v>
      </c>
      <c r="J6" s="75" t="s">
        <v>29</v>
      </c>
      <c r="K6" s="69" t="s">
        <v>30</v>
      </c>
      <c r="L6" s="70" t="s">
        <v>31</v>
      </c>
      <c r="M6" s="70" t="s">
        <v>32</v>
      </c>
      <c r="N6" s="85" t="s">
        <v>33</v>
      </c>
      <c r="O6" s="69" t="s">
        <v>34</v>
      </c>
      <c r="P6" s="71" t="s">
        <v>35</v>
      </c>
      <c r="Q6" s="72" t="s">
        <v>36</v>
      </c>
      <c r="R6" s="72" t="s">
        <v>37</v>
      </c>
    </row>
    <row r="7" spans="1:18" s="64" customFormat="1" ht="15.75">
      <c r="A7" s="62">
        <v>1</v>
      </c>
      <c r="B7" s="62">
        <v>2</v>
      </c>
      <c r="C7" s="86" t="s">
        <v>38</v>
      </c>
      <c r="D7" s="62">
        <v>1</v>
      </c>
      <c r="E7" s="63" t="s">
        <v>39</v>
      </c>
      <c r="F7" s="63" t="s">
        <v>40</v>
      </c>
      <c r="G7" s="62" t="s">
        <v>41</v>
      </c>
      <c r="H7" s="76" t="s">
        <v>42</v>
      </c>
      <c r="I7" s="76" t="s">
        <v>43</v>
      </c>
      <c r="J7" s="76" t="s">
        <v>39</v>
      </c>
      <c r="K7" s="62"/>
      <c r="L7" s="63">
        <v>1</v>
      </c>
      <c r="M7" s="63" t="s">
        <v>44</v>
      </c>
      <c r="N7" s="76" t="s">
        <v>45</v>
      </c>
      <c r="O7" s="60" t="s">
        <v>46</v>
      </c>
      <c r="P7" s="62"/>
      <c r="Q7" s="64" t="s">
        <v>47</v>
      </c>
      <c r="R7" s="64">
        <f>L7*$R$4</f>
        <v>10</v>
      </c>
    </row>
    <row r="8" spans="1:18" s="64" customFormat="1" ht="15.75">
      <c r="A8" s="62">
        <v>2</v>
      </c>
      <c r="B8" s="62">
        <v>2</v>
      </c>
      <c r="C8" s="86" t="s">
        <v>48</v>
      </c>
      <c r="D8" s="62">
        <v>1</v>
      </c>
      <c r="E8" s="63" t="s">
        <v>49</v>
      </c>
      <c r="F8" s="62" t="s">
        <v>50</v>
      </c>
      <c r="G8" s="62" t="s">
        <v>41</v>
      </c>
      <c r="H8" s="76" t="s">
        <v>51</v>
      </c>
      <c r="I8" s="76" t="s">
        <v>52</v>
      </c>
      <c r="J8" s="76" t="s">
        <v>312</v>
      </c>
      <c r="K8" s="62"/>
      <c r="L8" s="63">
        <v>3</v>
      </c>
      <c r="M8" s="63" t="s">
        <v>44</v>
      </c>
      <c r="N8" s="76" t="s">
        <v>53</v>
      </c>
      <c r="O8" s="60" t="s">
        <v>46</v>
      </c>
      <c r="P8" s="62"/>
      <c r="Q8" s="64" t="s">
        <v>47</v>
      </c>
      <c r="R8" s="64">
        <f t="shared" ref="R8:R121" si="0">L8*$R$4</f>
        <v>30</v>
      </c>
    </row>
    <row r="9" spans="1:18" s="64" customFormat="1" ht="15.75">
      <c r="A9" s="172">
        <v>3</v>
      </c>
      <c r="B9" s="172">
        <v>2</v>
      </c>
      <c r="C9" s="76" t="s">
        <v>54</v>
      </c>
      <c r="D9" s="172">
        <v>1</v>
      </c>
      <c r="E9" s="175" t="s">
        <v>55</v>
      </c>
      <c r="F9" s="175" t="s">
        <v>56</v>
      </c>
      <c r="G9" s="172" t="s">
        <v>57</v>
      </c>
      <c r="H9" s="76" t="s">
        <v>58</v>
      </c>
      <c r="I9" s="76" t="s">
        <v>276</v>
      </c>
      <c r="J9" s="76" t="s">
        <v>319</v>
      </c>
      <c r="K9" s="172"/>
      <c r="L9" s="175">
        <v>2</v>
      </c>
      <c r="M9" s="175" t="s">
        <v>44</v>
      </c>
      <c r="N9" s="186" t="s">
        <v>59</v>
      </c>
      <c r="O9" s="183" t="s">
        <v>46</v>
      </c>
      <c r="P9" s="62"/>
    </row>
    <row r="10" spans="1:18" s="64" customFormat="1" ht="15.75">
      <c r="A10" s="173"/>
      <c r="B10" s="173"/>
      <c r="C10" s="76" t="s">
        <v>54</v>
      </c>
      <c r="D10" s="173"/>
      <c r="E10" s="176"/>
      <c r="F10" s="176"/>
      <c r="G10" s="173"/>
      <c r="H10" s="76" t="s">
        <v>58</v>
      </c>
      <c r="I10" s="76" t="s">
        <v>317</v>
      </c>
      <c r="J10" s="76" t="s">
        <v>320</v>
      </c>
      <c r="K10" s="173"/>
      <c r="L10" s="176"/>
      <c r="M10" s="176"/>
      <c r="N10" s="187"/>
      <c r="O10" s="184"/>
      <c r="P10" s="62"/>
    </row>
    <row r="11" spans="1:18" s="64" customFormat="1" ht="15.75">
      <c r="A11" s="174"/>
      <c r="B11" s="174"/>
      <c r="C11" s="76" t="s">
        <v>54</v>
      </c>
      <c r="D11" s="174"/>
      <c r="E11" s="177"/>
      <c r="F11" s="177"/>
      <c r="G11" s="174"/>
      <c r="H11" s="76" t="s">
        <v>58</v>
      </c>
      <c r="I11" s="76" t="s">
        <v>318</v>
      </c>
      <c r="J11" s="76" t="s">
        <v>321</v>
      </c>
      <c r="K11" s="174"/>
      <c r="L11" s="177"/>
      <c r="M11" s="177"/>
      <c r="N11" s="188"/>
      <c r="O11" s="185"/>
      <c r="P11" s="62"/>
    </row>
    <row r="12" spans="1:18" s="64" customFormat="1" ht="15.75">
      <c r="A12" s="172">
        <v>4</v>
      </c>
      <c r="B12" s="172">
        <v>2</v>
      </c>
      <c r="C12" s="73" t="s">
        <v>60</v>
      </c>
      <c r="D12" s="189">
        <v>1</v>
      </c>
      <c r="E12" s="175" t="s">
        <v>61</v>
      </c>
      <c r="F12" s="175" t="s">
        <v>62</v>
      </c>
      <c r="G12" s="172" t="s">
        <v>57</v>
      </c>
      <c r="H12" s="76" t="s">
        <v>63</v>
      </c>
      <c r="I12" s="76" t="s">
        <v>344</v>
      </c>
      <c r="J12" s="76" t="s">
        <v>352</v>
      </c>
      <c r="K12" s="172"/>
      <c r="L12" s="175">
        <v>1</v>
      </c>
      <c r="M12" s="175" t="s">
        <v>44</v>
      </c>
      <c r="N12" s="186" t="s">
        <v>64</v>
      </c>
      <c r="O12" s="183" t="s">
        <v>46</v>
      </c>
      <c r="P12" s="62"/>
    </row>
    <row r="13" spans="1:18" s="64" customFormat="1" ht="15.75">
      <c r="A13" s="173"/>
      <c r="B13" s="173"/>
      <c r="C13" s="73" t="s">
        <v>60</v>
      </c>
      <c r="D13" s="184"/>
      <c r="E13" s="176"/>
      <c r="F13" s="176"/>
      <c r="G13" s="173"/>
      <c r="H13" s="76" t="s">
        <v>63</v>
      </c>
      <c r="I13" s="76" t="s">
        <v>287</v>
      </c>
      <c r="J13" s="76" t="s">
        <v>353</v>
      </c>
      <c r="K13" s="173"/>
      <c r="L13" s="176"/>
      <c r="M13" s="176"/>
      <c r="N13" s="187"/>
      <c r="O13" s="184"/>
      <c r="P13" s="62"/>
    </row>
    <row r="14" spans="1:18" s="64" customFormat="1" ht="15.75">
      <c r="A14" s="174"/>
      <c r="B14" s="174"/>
      <c r="C14" s="73" t="s">
        <v>60</v>
      </c>
      <c r="D14" s="190"/>
      <c r="E14" s="177"/>
      <c r="F14" s="177"/>
      <c r="G14" s="174"/>
      <c r="H14" s="76" t="s">
        <v>63</v>
      </c>
      <c r="I14" s="76" t="s">
        <v>322</v>
      </c>
      <c r="J14" s="76" t="s">
        <v>354</v>
      </c>
      <c r="K14" s="174"/>
      <c r="L14" s="177"/>
      <c r="M14" s="177"/>
      <c r="N14" s="188"/>
      <c r="O14" s="185"/>
      <c r="P14" s="62"/>
    </row>
    <row r="15" spans="1:18" s="64" customFormat="1" ht="15.75">
      <c r="A15" s="172">
        <v>5</v>
      </c>
      <c r="B15" s="172">
        <v>2</v>
      </c>
      <c r="C15" s="87" t="s">
        <v>65</v>
      </c>
      <c r="D15" s="189">
        <v>1</v>
      </c>
      <c r="E15" s="175" t="s">
        <v>66</v>
      </c>
      <c r="F15" s="175" t="s">
        <v>56</v>
      </c>
      <c r="G15" s="172" t="s">
        <v>57</v>
      </c>
      <c r="H15" s="76" t="s">
        <v>67</v>
      </c>
      <c r="I15" s="76" t="s">
        <v>322</v>
      </c>
      <c r="J15" s="76" t="s">
        <v>324</v>
      </c>
      <c r="K15" s="172"/>
      <c r="L15" s="175">
        <v>1</v>
      </c>
      <c r="M15" s="175" t="s">
        <v>44</v>
      </c>
      <c r="N15" s="186" t="s">
        <v>68</v>
      </c>
      <c r="O15" s="183" t="s">
        <v>46</v>
      </c>
      <c r="P15" s="62"/>
    </row>
    <row r="16" spans="1:18" s="64" customFormat="1" ht="15.75">
      <c r="A16" s="173"/>
      <c r="B16" s="173"/>
      <c r="C16" s="87" t="s">
        <v>65</v>
      </c>
      <c r="D16" s="184"/>
      <c r="E16" s="176"/>
      <c r="F16" s="176"/>
      <c r="G16" s="173"/>
      <c r="H16" s="76" t="s">
        <v>67</v>
      </c>
      <c r="I16" s="76" t="s">
        <v>323</v>
      </c>
      <c r="J16" s="76" t="s">
        <v>325</v>
      </c>
      <c r="K16" s="173"/>
      <c r="L16" s="176"/>
      <c r="M16" s="176"/>
      <c r="N16" s="187"/>
      <c r="O16" s="184"/>
      <c r="P16" s="62"/>
    </row>
    <row r="17" spans="1:16" s="64" customFormat="1" ht="15.75">
      <c r="A17" s="174"/>
      <c r="B17" s="174"/>
      <c r="C17" s="87" t="s">
        <v>65</v>
      </c>
      <c r="D17" s="190"/>
      <c r="E17" s="177"/>
      <c r="F17" s="177"/>
      <c r="G17" s="174"/>
      <c r="H17" s="76" t="s">
        <v>67</v>
      </c>
      <c r="I17" s="76" t="s">
        <v>311</v>
      </c>
      <c r="J17" s="76" t="s">
        <v>326</v>
      </c>
      <c r="K17" s="174"/>
      <c r="L17" s="177"/>
      <c r="M17" s="177"/>
      <c r="N17" s="188"/>
      <c r="O17" s="185"/>
      <c r="P17" s="62"/>
    </row>
    <row r="18" spans="1:16" s="64" customFormat="1" ht="15.75">
      <c r="A18" s="172">
        <v>6</v>
      </c>
      <c r="B18" s="191">
        <v>2</v>
      </c>
      <c r="C18" s="86" t="s">
        <v>69</v>
      </c>
      <c r="D18" s="189">
        <v>1</v>
      </c>
      <c r="E18" s="175" t="s">
        <v>70</v>
      </c>
      <c r="F18" s="175" t="s">
        <v>56</v>
      </c>
      <c r="G18" s="172" t="s">
        <v>57</v>
      </c>
      <c r="H18" s="76" t="s">
        <v>71</v>
      </c>
      <c r="I18" s="76" t="s">
        <v>323</v>
      </c>
      <c r="J18" s="76" t="s">
        <v>328</v>
      </c>
      <c r="K18" s="172"/>
      <c r="L18" s="175">
        <v>1</v>
      </c>
      <c r="M18" s="175" t="s">
        <v>44</v>
      </c>
      <c r="N18" s="180" t="s">
        <v>72</v>
      </c>
      <c r="O18" s="178" t="s">
        <v>46</v>
      </c>
      <c r="P18" s="62"/>
    </row>
    <row r="19" spans="1:16" s="64" customFormat="1" ht="15.75">
      <c r="A19" s="173"/>
      <c r="B19" s="192"/>
      <c r="C19" s="86" t="s">
        <v>69</v>
      </c>
      <c r="D19" s="184"/>
      <c r="E19" s="176"/>
      <c r="F19" s="176"/>
      <c r="G19" s="173"/>
      <c r="H19" s="76" t="s">
        <v>71</v>
      </c>
      <c r="I19" s="76" t="s">
        <v>327</v>
      </c>
      <c r="J19" s="76" t="s">
        <v>329</v>
      </c>
      <c r="K19" s="173"/>
      <c r="L19" s="176"/>
      <c r="M19" s="176"/>
      <c r="N19" s="181"/>
      <c r="O19" s="173"/>
      <c r="P19" s="62"/>
    </row>
    <row r="20" spans="1:16" s="64" customFormat="1" ht="15.75">
      <c r="A20" s="174"/>
      <c r="B20" s="193"/>
      <c r="C20" s="86" t="s">
        <v>69</v>
      </c>
      <c r="D20" s="190"/>
      <c r="E20" s="177"/>
      <c r="F20" s="177"/>
      <c r="G20" s="174"/>
      <c r="H20" s="76" t="s">
        <v>71</v>
      </c>
      <c r="I20" s="76" t="s">
        <v>287</v>
      </c>
      <c r="J20" s="76" t="s">
        <v>330</v>
      </c>
      <c r="K20" s="174"/>
      <c r="L20" s="177"/>
      <c r="M20" s="177"/>
      <c r="N20" s="182"/>
      <c r="O20" s="179"/>
      <c r="P20" s="62"/>
    </row>
    <row r="21" spans="1:16" s="64" customFormat="1" ht="15.75">
      <c r="A21" s="172">
        <v>7</v>
      </c>
      <c r="B21" s="172">
        <v>2</v>
      </c>
      <c r="C21" s="76" t="s">
        <v>73</v>
      </c>
      <c r="D21" s="172">
        <v>1</v>
      </c>
      <c r="E21" s="175" t="s">
        <v>74</v>
      </c>
      <c r="F21" s="175" t="s">
        <v>56</v>
      </c>
      <c r="G21" s="172" t="s">
        <v>57</v>
      </c>
      <c r="H21" s="76" t="s">
        <v>75</v>
      </c>
      <c r="I21" s="76" t="s">
        <v>287</v>
      </c>
      <c r="J21" s="76" t="s">
        <v>334</v>
      </c>
      <c r="K21" s="172"/>
      <c r="L21" s="175">
        <v>1</v>
      </c>
      <c r="M21" s="175" t="s">
        <v>44</v>
      </c>
      <c r="N21" s="186" t="s">
        <v>76</v>
      </c>
      <c r="O21" s="183" t="s">
        <v>46</v>
      </c>
      <c r="P21" s="62"/>
    </row>
    <row r="22" spans="1:16" s="64" customFormat="1" ht="15.75">
      <c r="A22" s="173"/>
      <c r="B22" s="173"/>
      <c r="C22" s="76" t="s">
        <v>73</v>
      </c>
      <c r="D22" s="173"/>
      <c r="E22" s="176"/>
      <c r="F22" s="176"/>
      <c r="G22" s="173"/>
      <c r="H22" s="76" t="s">
        <v>75</v>
      </c>
      <c r="I22" s="76" t="s">
        <v>331</v>
      </c>
      <c r="J22" s="76" t="s">
        <v>335</v>
      </c>
      <c r="K22" s="173"/>
      <c r="L22" s="176"/>
      <c r="M22" s="176"/>
      <c r="N22" s="187"/>
      <c r="O22" s="184"/>
      <c r="P22" s="62"/>
    </row>
    <row r="23" spans="1:16" s="64" customFormat="1" ht="15.75">
      <c r="A23" s="173"/>
      <c r="B23" s="173"/>
      <c r="C23" s="76" t="s">
        <v>73</v>
      </c>
      <c r="D23" s="173"/>
      <c r="E23" s="176"/>
      <c r="F23" s="176"/>
      <c r="G23" s="173"/>
      <c r="H23" s="76" t="s">
        <v>75</v>
      </c>
      <c r="I23" s="76" t="s">
        <v>332</v>
      </c>
      <c r="J23" s="76" t="s">
        <v>336</v>
      </c>
      <c r="K23" s="173"/>
      <c r="L23" s="176"/>
      <c r="M23" s="176"/>
      <c r="N23" s="187"/>
      <c r="O23" s="184"/>
      <c r="P23" s="62"/>
    </row>
    <row r="24" spans="1:16" s="64" customFormat="1" ht="15.75">
      <c r="A24" s="174"/>
      <c r="B24" s="174"/>
      <c r="C24" s="76" t="s">
        <v>73</v>
      </c>
      <c r="D24" s="174"/>
      <c r="E24" s="177"/>
      <c r="F24" s="177"/>
      <c r="G24" s="174"/>
      <c r="H24" s="76" t="s">
        <v>75</v>
      </c>
      <c r="I24" s="76" t="s">
        <v>333</v>
      </c>
      <c r="J24" s="76" t="s">
        <v>337</v>
      </c>
      <c r="K24" s="174"/>
      <c r="L24" s="177"/>
      <c r="M24" s="177"/>
      <c r="N24" s="188"/>
      <c r="O24" s="185"/>
      <c r="P24" s="62"/>
    </row>
    <row r="25" spans="1:16" s="64" customFormat="1" ht="15.75">
      <c r="A25" s="172">
        <v>8</v>
      </c>
      <c r="B25" s="191">
        <v>2</v>
      </c>
      <c r="C25" s="86" t="s">
        <v>77</v>
      </c>
      <c r="D25" s="189">
        <v>1</v>
      </c>
      <c r="E25" s="175" t="s">
        <v>78</v>
      </c>
      <c r="F25" s="175" t="s">
        <v>56</v>
      </c>
      <c r="G25" s="172" t="s">
        <v>57</v>
      </c>
      <c r="H25" s="76" t="s">
        <v>79</v>
      </c>
      <c r="I25" s="76" t="s">
        <v>276</v>
      </c>
      <c r="J25" s="76" t="s">
        <v>340</v>
      </c>
      <c r="K25" s="172"/>
      <c r="L25" s="175">
        <v>1</v>
      </c>
      <c r="M25" s="175" t="s">
        <v>44</v>
      </c>
      <c r="N25" s="180" t="s">
        <v>80</v>
      </c>
      <c r="O25" s="178" t="s">
        <v>46</v>
      </c>
      <c r="P25" s="62"/>
    </row>
    <row r="26" spans="1:16" s="64" customFormat="1" ht="15.75">
      <c r="A26" s="173"/>
      <c r="B26" s="192"/>
      <c r="C26" s="86" t="s">
        <v>77</v>
      </c>
      <c r="D26" s="184"/>
      <c r="E26" s="176"/>
      <c r="F26" s="176"/>
      <c r="G26" s="173"/>
      <c r="H26" s="76" t="s">
        <v>79</v>
      </c>
      <c r="I26" s="76" t="s">
        <v>338</v>
      </c>
      <c r="J26" s="76" t="s">
        <v>341</v>
      </c>
      <c r="K26" s="173"/>
      <c r="L26" s="176"/>
      <c r="M26" s="176"/>
      <c r="N26" s="181"/>
      <c r="O26" s="173"/>
      <c r="P26" s="62"/>
    </row>
    <row r="27" spans="1:16" s="64" customFormat="1" ht="15.75">
      <c r="A27" s="174"/>
      <c r="B27" s="193"/>
      <c r="C27" s="86" t="s">
        <v>77</v>
      </c>
      <c r="D27" s="190"/>
      <c r="E27" s="177"/>
      <c r="F27" s="177"/>
      <c r="G27" s="174"/>
      <c r="H27" s="76" t="s">
        <v>79</v>
      </c>
      <c r="I27" s="76" t="s">
        <v>339</v>
      </c>
      <c r="J27" s="76" t="s">
        <v>342</v>
      </c>
      <c r="K27" s="174"/>
      <c r="L27" s="177"/>
      <c r="M27" s="177"/>
      <c r="N27" s="182"/>
      <c r="O27" s="179"/>
      <c r="P27" s="62"/>
    </row>
    <row r="28" spans="1:16" s="64" customFormat="1" ht="15.75">
      <c r="A28" s="172">
        <v>9</v>
      </c>
      <c r="B28" s="191">
        <v>2</v>
      </c>
      <c r="C28" s="88" t="s">
        <v>81</v>
      </c>
      <c r="D28" s="189">
        <v>1</v>
      </c>
      <c r="E28" s="175" t="s">
        <v>82</v>
      </c>
      <c r="F28" s="175" t="s">
        <v>56</v>
      </c>
      <c r="G28" s="172" t="s">
        <v>57</v>
      </c>
      <c r="H28" s="76" t="s">
        <v>83</v>
      </c>
      <c r="I28" s="76" t="s">
        <v>343</v>
      </c>
      <c r="J28" s="76" t="s">
        <v>345</v>
      </c>
      <c r="K28" s="172"/>
      <c r="L28" s="175">
        <v>1</v>
      </c>
      <c r="M28" s="175" t="s">
        <v>44</v>
      </c>
      <c r="N28" s="180" t="s">
        <v>84</v>
      </c>
      <c r="O28" s="178" t="s">
        <v>46</v>
      </c>
      <c r="P28" s="62"/>
    </row>
    <row r="29" spans="1:16" s="64" customFormat="1" ht="15.75">
      <c r="A29" s="173"/>
      <c r="B29" s="192"/>
      <c r="C29" s="88" t="s">
        <v>81</v>
      </c>
      <c r="D29" s="184"/>
      <c r="E29" s="176"/>
      <c r="F29" s="176"/>
      <c r="G29" s="173"/>
      <c r="H29" s="76" t="s">
        <v>83</v>
      </c>
      <c r="I29" s="76" t="s">
        <v>344</v>
      </c>
      <c r="J29" s="76" t="s">
        <v>346</v>
      </c>
      <c r="K29" s="173"/>
      <c r="L29" s="176"/>
      <c r="M29" s="176"/>
      <c r="N29" s="181"/>
      <c r="O29" s="173"/>
      <c r="P29" s="62"/>
    </row>
    <row r="30" spans="1:16" s="64" customFormat="1" ht="15.75">
      <c r="A30" s="174"/>
      <c r="B30" s="193"/>
      <c r="C30" s="88" t="s">
        <v>81</v>
      </c>
      <c r="D30" s="190"/>
      <c r="E30" s="177"/>
      <c r="F30" s="177"/>
      <c r="G30" s="174"/>
      <c r="H30" s="76" t="s">
        <v>83</v>
      </c>
      <c r="I30" s="76" t="s">
        <v>276</v>
      </c>
      <c r="J30" s="76" t="s">
        <v>347</v>
      </c>
      <c r="K30" s="174"/>
      <c r="L30" s="177"/>
      <c r="M30" s="177"/>
      <c r="N30" s="182"/>
      <c r="O30" s="179"/>
      <c r="P30" s="62"/>
    </row>
    <row r="31" spans="1:16" s="64" customFormat="1" ht="15.75">
      <c r="A31" s="172">
        <v>10</v>
      </c>
      <c r="B31" s="172">
        <v>2</v>
      </c>
      <c r="C31" s="76" t="s">
        <v>85</v>
      </c>
      <c r="D31" s="172">
        <v>1</v>
      </c>
      <c r="E31" s="175" t="s">
        <v>86</v>
      </c>
      <c r="F31" s="175" t="s">
        <v>56</v>
      </c>
      <c r="G31" s="172" t="s">
        <v>57</v>
      </c>
      <c r="H31" s="76" t="s">
        <v>87</v>
      </c>
      <c r="I31" s="78" t="s">
        <v>343</v>
      </c>
      <c r="J31" s="76" t="s">
        <v>349</v>
      </c>
      <c r="K31" s="172"/>
      <c r="L31" s="175">
        <v>2</v>
      </c>
      <c r="M31" s="175" t="s">
        <v>44</v>
      </c>
      <c r="N31" s="180" t="s">
        <v>88</v>
      </c>
      <c r="O31" s="178" t="s">
        <v>46</v>
      </c>
      <c r="P31" s="62"/>
    </row>
    <row r="32" spans="1:16" s="64" customFormat="1" ht="15.75">
      <c r="A32" s="173"/>
      <c r="B32" s="173"/>
      <c r="C32" s="76" t="s">
        <v>85</v>
      </c>
      <c r="D32" s="173"/>
      <c r="E32" s="176"/>
      <c r="F32" s="176"/>
      <c r="G32" s="173"/>
      <c r="H32" s="76" t="s">
        <v>87</v>
      </c>
      <c r="I32" s="76" t="s">
        <v>348</v>
      </c>
      <c r="J32" s="76" t="s">
        <v>350</v>
      </c>
      <c r="K32" s="173"/>
      <c r="L32" s="176"/>
      <c r="M32" s="176"/>
      <c r="N32" s="181"/>
      <c r="O32" s="173"/>
      <c r="P32" s="62"/>
    </row>
    <row r="33" spans="1:18" s="64" customFormat="1" ht="15.75">
      <c r="A33" s="174"/>
      <c r="B33" s="174"/>
      <c r="C33" s="76" t="s">
        <v>85</v>
      </c>
      <c r="D33" s="174"/>
      <c r="E33" s="177"/>
      <c r="F33" s="177"/>
      <c r="G33" s="174"/>
      <c r="H33" s="76" t="s">
        <v>87</v>
      </c>
      <c r="I33" s="76" t="s">
        <v>276</v>
      </c>
      <c r="J33" s="76" t="s">
        <v>351</v>
      </c>
      <c r="K33" s="174"/>
      <c r="L33" s="177"/>
      <c r="M33" s="177"/>
      <c r="N33" s="182"/>
      <c r="O33" s="179"/>
      <c r="P33" s="62"/>
    </row>
    <row r="34" spans="1:18" s="64" customFormat="1" ht="15.75">
      <c r="A34" s="172">
        <v>11</v>
      </c>
      <c r="B34" s="172">
        <v>2</v>
      </c>
      <c r="C34" s="76" t="s">
        <v>89</v>
      </c>
      <c r="D34" s="172">
        <v>1</v>
      </c>
      <c r="E34" s="175" t="s">
        <v>90</v>
      </c>
      <c r="F34" s="175" t="s">
        <v>56</v>
      </c>
      <c r="G34" s="172" t="s">
        <v>57</v>
      </c>
      <c r="H34" s="76" t="s">
        <v>91</v>
      </c>
      <c r="I34" s="76" t="s">
        <v>311</v>
      </c>
      <c r="J34" s="81" t="s">
        <v>355</v>
      </c>
      <c r="K34" s="172"/>
      <c r="L34" s="175">
        <v>3</v>
      </c>
      <c r="M34" s="175" t="s">
        <v>44</v>
      </c>
      <c r="N34" s="180" t="s">
        <v>92</v>
      </c>
      <c r="O34" s="178" t="s">
        <v>46</v>
      </c>
      <c r="P34" s="62"/>
    </row>
    <row r="35" spans="1:18" s="64" customFormat="1" ht="15.75">
      <c r="A35" s="173"/>
      <c r="B35" s="173"/>
      <c r="C35" s="76" t="s">
        <v>89</v>
      </c>
      <c r="D35" s="173"/>
      <c r="E35" s="176"/>
      <c r="F35" s="176"/>
      <c r="G35" s="173"/>
      <c r="H35" s="76" t="s">
        <v>91</v>
      </c>
      <c r="I35" s="78" t="s">
        <v>339</v>
      </c>
      <c r="J35" s="81" t="s">
        <v>356</v>
      </c>
      <c r="K35" s="173"/>
      <c r="L35" s="176"/>
      <c r="M35" s="176"/>
      <c r="N35" s="181"/>
      <c r="O35" s="173"/>
      <c r="P35" s="62"/>
    </row>
    <row r="36" spans="1:18" s="64" customFormat="1" ht="15.75">
      <c r="A36" s="174"/>
      <c r="B36" s="174"/>
      <c r="C36" s="76" t="s">
        <v>89</v>
      </c>
      <c r="D36" s="174"/>
      <c r="E36" s="177"/>
      <c r="F36" s="177"/>
      <c r="G36" s="174"/>
      <c r="H36" s="76" t="s">
        <v>91</v>
      </c>
      <c r="I36" s="76" t="s">
        <v>332</v>
      </c>
      <c r="J36" s="81" t="s">
        <v>357</v>
      </c>
      <c r="K36" s="174"/>
      <c r="L36" s="177"/>
      <c r="M36" s="177"/>
      <c r="N36" s="182"/>
      <c r="O36" s="179"/>
      <c r="P36" s="62"/>
    </row>
    <row r="37" spans="1:18" s="64" customFormat="1" ht="15.75">
      <c r="A37" s="172">
        <v>12</v>
      </c>
      <c r="B37" s="191">
        <v>2</v>
      </c>
      <c r="C37" s="86" t="s">
        <v>93</v>
      </c>
      <c r="D37" s="189">
        <v>1</v>
      </c>
      <c r="E37" s="175" t="s">
        <v>94</v>
      </c>
      <c r="F37" s="175" t="s">
        <v>56</v>
      </c>
      <c r="G37" s="172" t="s">
        <v>57</v>
      </c>
      <c r="H37" s="76" t="s">
        <v>95</v>
      </c>
      <c r="I37" s="76" t="s">
        <v>358</v>
      </c>
      <c r="J37" s="76" t="s">
        <v>359</v>
      </c>
      <c r="K37" s="172"/>
      <c r="L37" s="175">
        <v>8</v>
      </c>
      <c r="M37" s="175" t="s">
        <v>44</v>
      </c>
      <c r="N37" s="186" t="s">
        <v>96</v>
      </c>
      <c r="O37" s="183" t="s">
        <v>46</v>
      </c>
      <c r="P37" s="62"/>
    </row>
    <row r="38" spans="1:18" s="64" customFormat="1" ht="15.75">
      <c r="A38" s="173"/>
      <c r="B38" s="192"/>
      <c r="C38" s="86" t="s">
        <v>93</v>
      </c>
      <c r="D38" s="184"/>
      <c r="E38" s="176"/>
      <c r="F38" s="176"/>
      <c r="G38" s="173"/>
      <c r="H38" s="76" t="s">
        <v>95</v>
      </c>
      <c r="I38" s="76" t="s">
        <v>291</v>
      </c>
      <c r="J38" s="76" t="s">
        <v>360</v>
      </c>
      <c r="K38" s="173"/>
      <c r="L38" s="176"/>
      <c r="M38" s="176"/>
      <c r="N38" s="187"/>
      <c r="O38" s="184"/>
      <c r="P38" s="62"/>
    </row>
    <row r="39" spans="1:18" s="64" customFormat="1" ht="15.75">
      <c r="A39" s="173"/>
      <c r="B39" s="192"/>
      <c r="C39" s="86" t="s">
        <v>93</v>
      </c>
      <c r="D39" s="184"/>
      <c r="E39" s="176"/>
      <c r="F39" s="176"/>
      <c r="G39" s="173"/>
      <c r="H39" s="76" t="s">
        <v>95</v>
      </c>
      <c r="I39" s="76" t="s">
        <v>344</v>
      </c>
      <c r="J39" s="76" t="s">
        <v>361</v>
      </c>
      <c r="K39" s="173"/>
      <c r="L39" s="176"/>
      <c r="M39" s="176"/>
      <c r="N39" s="187"/>
      <c r="O39" s="184"/>
      <c r="P39" s="62"/>
    </row>
    <row r="40" spans="1:18" s="64" customFormat="1" ht="15.75">
      <c r="A40" s="173"/>
      <c r="B40" s="192"/>
      <c r="C40" s="86" t="s">
        <v>93</v>
      </c>
      <c r="D40" s="184"/>
      <c r="E40" s="176"/>
      <c r="F40" s="176"/>
      <c r="G40" s="173"/>
      <c r="H40" s="76" t="s">
        <v>95</v>
      </c>
      <c r="I40" s="76" t="s">
        <v>276</v>
      </c>
      <c r="J40" s="76" t="s">
        <v>362</v>
      </c>
      <c r="K40" s="173"/>
      <c r="L40" s="176"/>
      <c r="M40" s="176"/>
      <c r="N40" s="187"/>
      <c r="O40" s="184"/>
      <c r="P40" s="62"/>
    </row>
    <row r="41" spans="1:18" s="64" customFormat="1" ht="15.75">
      <c r="A41" s="174"/>
      <c r="B41" s="193"/>
      <c r="C41" s="86" t="s">
        <v>93</v>
      </c>
      <c r="D41" s="190"/>
      <c r="E41" s="177"/>
      <c r="F41" s="177"/>
      <c r="G41" s="174"/>
      <c r="H41" s="76" t="s">
        <v>95</v>
      </c>
      <c r="I41" s="76" t="s">
        <v>332</v>
      </c>
      <c r="J41" s="76" t="s">
        <v>363</v>
      </c>
      <c r="K41" s="174"/>
      <c r="L41" s="177"/>
      <c r="M41" s="177"/>
      <c r="N41" s="188"/>
      <c r="O41" s="185"/>
      <c r="P41" s="62"/>
    </row>
    <row r="42" spans="1:18" s="64" customFormat="1" ht="15.75">
      <c r="A42" s="62">
        <v>13</v>
      </c>
      <c r="B42" s="62">
        <v>2</v>
      </c>
      <c r="C42" s="86" t="s">
        <v>65</v>
      </c>
      <c r="D42" s="62">
        <v>1</v>
      </c>
      <c r="E42" s="63" t="s">
        <v>66</v>
      </c>
      <c r="F42" s="63" t="s">
        <v>62</v>
      </c>
      <c r="G42" s="62" t="s">
        <v>57</v>
      </c>
      <c r="H42" s="76" t="s">
        <v>309</v>
      </c>
      <c r="I42" s="76" t="s">
        <v>311</v>
      </c>
      <c r="J42" s="76" t="s">
        <v>310</v>
      </c>
      <c r="K42" s="62"/>
      <c r="L42" s="63">
        <v>1</v>
      </c>
      <c r="M42" s="63" t="s">
        <v>44</v>
      </c>
      <c r="N42" s="76" t="s">
        <v>97</v>
      </c>
      <c r="O42" s="60" t="s">
        <v>46</v>
      </c>
      <c r="P42" s="62"/>
      <c r="Q42" s="64">
        <v>18000</v>
      </c>
      <c r="R42" s="64">
        <f t="shared" si="0"/>
        <v>10</v>
      </c>
    </row>
    <row r="43" spans="1:18" s="64" customFormat="1" ht="15.75">
      <c r="A43" s="172">
        <v>14</v>
      </c>
      <c r="B43" s="191">
        <v>2</v>
      </c>
      <c r="C43" s="86" t="s">
        <v>98</v>
      </c>
      <c r="D43" s="189">
        <v>1</v>
      </c>
      <c r="E43" s="175" t="s">
        <v>99</v>
      </c>
      <c r="F43" s="175" t="s">
        <v>62</v>
      </c>
      <c r="G43" s="172" t="s">
        <v>57</v>
      </c>
      <c r="H43" s="76" t="s">
        <v>100</v>
      </c>
      <c r="I43" s="76" t="s">
        <v>287</v>
      </c>
      <c r="J43" s="76" t="s">
        <v>364</v>
      </c>
      <c r="K43" s="172"/>
      <c r="L43" s="175">
        <v>1</v>
      </c>
      <c r="M43" s="175" t="s">
        <v>44</v>
      </c>
      <c r="N43" s="180" t="s">
        <v>101</v>
      </c>
      <c r="O43" s="178" t="s">
        <v>46</v>
      </c>
      <c r="P43" s="62"/>
    </row>
    <row r="44" spans="1:18" s="64" customFormat="1" ht="15.75">
      <c r="A44" s="173"/>
      <c r="B44" s="192"/>
      <c r="C44" s="86" t="s">
        <v>98</v>
      </c>
      <c r="D44" s="184"/>
      <c r="E44" s="176"/>
      <c r="F44" s="176"/>
      <c r="G44" s="173"/>
      <c r="H44" s="76" t="s">
        <v>100</v>
      </c>
      <c r="I44" s="78" t="s">
        <v>323</v>
      </c>
      <c r="J44" s="76" t="s">
        <v>365</v>
      </c>
      <c r="K44" s="173"/>
      <c r="L44" s="176"/>
      <c r="M44" s="176"/>
      <c r="N44" s="181"/>
      <c r="O44" s="173"/>
      <c r="P44" s="62"/>
    </row>
    <row r="45" spans="1:18" s="64" customFormat="1" ht="15.75">
      <c r="A45" s="174"/>
      <c r="B45" s="193"/>
      <c r="C45" s="86" t="s">
        <v>98</v>
      </c>
      <c r="D45" s="190"/>
      <c r="E45" s="177"/>
      <c r="F45" s="177"/>
      <c r="G45" s="174"/>
      <c r="H45" s="76" t="s">
        <v>100</v>
      </c>
      <c r="I45" s="76" t="s">
        <v>287</v>
      </c>
      <c r="J45" s="76" t="s">
        <v>364</v>
      </c>
      <c r="K45" s="174"/>
      <c r="L45" s="177"/>
      <c r="M45" s="177"/>
      <c r="N45" s="182"/>
      <c r="O45" s="179"/>
      <c r="P45" s="62"/>
    </row>
    <row r="46" spans="1:18" s="64" customFormat="1" ht="15.75">
      <c r="A46" s="172">
        <v>15</v>
      </c>
      <c r="B46" s="172">
        <v>2</v>
      </c>
      <c r="C46" s="73" t="s">
        <v>102</v>
      </c>
      <c r="D46" s="189">
        <v>1</v>
      </c>
      <c r="E46" s="175" t="s">
        <v>103</v>
      </c>
      <c r="F46" s="175" t="s">
        <v>62</v>
      </c>
      <c r="G46" s="172" t="s">
        <v>57</v>
      </c>
      <c r="H46" s="76" t="s">
        <v>104</v>
      </c>
      <c r="I46" s="76" t="s">
        <v>322</v>
      </c>
      <c r="J46" s="76" t="s">
        <v>366</v>
      </c>
      <c r="K46" s="172"/>
      <c r="L46" s="175">
        <v>1</v>
      </c>
      <c r="M46" s="175" t="s">
        <v>44</v>
      </c>
      <c r="N46" s="180" t="s">
        <v>105</v>
      </c>
      <c r="O46" s="178" t="s">
        <v>46</v>
      </c>
      <c r="P46" s="62"/>
    </row>
    <row r="47" spans="1:18" s="64" customFormat="1" ht="15.75">
      <c r="A47" s="174"/>
      <c r="B47" s="174"/>
      <c r="C47" s="73" t="s">
        <v>102</v>
      </c>
      <c r="D47" s="190"/>
      <c r="E47" s="177"/>
      <c r="F47" s="177"/>
      <c r="G47" s="174"/>
      <c r="H47" s="76" t="s">
        <v>104</v>
      </c>
      <c r="I47" s="76" t="s">
        <v>318</v>
      </c>
      <c r="J47" s="76" t="s">
        <v>367</v>
      </c>
      <c r="K47" s="174"/>
      <c r="L47" s="177"/>
      <c r="M47" s="177"/>
      <c r="N47" s="182"/>
      <c r="O47" s="179"/>
      <c r="P47" s="62"/>
    </row>
    <row r="48" spans="1:18" s="64" customFormat="1" ht="15.75">
      <c r="A48" s="172">
        <v>16</v>
      </c>
      <c r="B48" s="172">
        <v>2</v>
      </c>
      <c r="C48" s="76" t="s">
        <v>106</v>
      </c>
      <c r="D48" s="172">
        <v>1</v>
      </c>
      <c r="E48" s="175" t="s">
        <v>107</v>
      </c>
      <c r="F48" s="175" t="s">
        <v>108</v>
      </c>
      <c r="G48" s="172" t="s">
        <v>57</v>
      </c>
      <c r="H48" s="76" t="s">
        <v>109</v>
      </c>
      <c r="I48" s="76" t="s">
        <v>327</v>
      </c>
      <c r="J48" s="76" t="s">
        <v>368</v>
      </c>
      <c r="K48" s="172"/>
      <c r="L48" s="175">
        <v>1</v>
      </c>
      <c r="M48" s="175" t="s">
        <v>44</v>
      </c>
      <c r="N48" s="180" t="s">
        <v>110</v>
      </c>
      <c r="O48" s="178" t="s">
        <v>46</v>
      </c>
      <c r="P48" s="62"/>
    </row>
    <row r="49" spans="1:16" s="64" customFormat="1" ht="15.75">
      <c r="A49" s="173"/>
      <c r="B49" s="173"/>
      <c r="C49" s="76" t="s">
        <v>106</v>
      </c>
      <c r="D49" s="173"/>
      <c r="E49" s="176"/>
      <c r="F49" s="176"/>
      <c r="G49" s="173"/>
      <c r="H49" s="76" t="s">
        <v>109</v>
      </c>
      <c r="I49" s="76" t="s">
        <v>338</v>
      </c>
      <c r="J49" s="76" t="s">
        <v>369</v>
      </c>
      <c r="K49" s="173"/>
      <c r="L49" s="176"/>
      <c r="M49" s="176"/>
      <c r="N49" s="181"/>
      <c r="O49" s="173"/>
      <c r="P49" s="62"/>
    </row>
    <row r="50" spans="1:16" s="64" customFormat="1" ht="15.75">
      <c r="A50" s="174"/>
      <c r="B50" s="174"/>
      <c r="C50" s="76" t="s">
        <v>106</v>
      </c>
      <c r="D50" s="174"/>
      <c r="E50" s="177"/>
      <c r="F50" s="177"/>
      <c r="G50" s="174"/>
      <c r="H50" s="76" t="s">
        <v>109</v>
      </c>
      <c r="I50" s="76" t="s">
        <v>276</v>
      </c>
      <c r="J50" s="76" t="s">
        <v>370</v>
      </c>
      <c r="K50" s="174"/>
      <c r="L50" s="177"/>
      <c r="M50" s="177"/>
      <c r="N50" s="182"/>
      <c r="O50" s="179"/>
      <c r="P50" s="62"/>
    </row>
    <row r="51" spans="1:16" ht="15.75">
      <c r="A51" s="172">
        <v>17</v>
      </c>
      <c r="B51" s="172">
        <v>2</v>
      </c>
      <c r="C51" s="76" t="s">
        <v>111</v>
      </c>
      <c r="D51" s="172">
        <v>1</v>
      </c>
      <c r="E51" s="175" t="s">
        <v>112</v>
      </c>
      <c r="F51" s="175" t="s">
        <v>62</v>
      </c>
      <c r="G51" s="172" t="s">
        <v>57</v>
      </c>
      <c r="H51" s="76" t="s">
        <v>113</v>
      </c>
      <c r="I51" s="4" t="s">
        <v>276</v>
      </c>
      <c r="J51" s="16" t="s">
        <v>371</v>
      </c>
      <c r="K51" s="218"/>
      <c r="L51" s="175">
        <v>1</v>
      </c>
      <c r="M51" s="175" t="s">
        <v>44</v>
      </c>
      <c r="N51" s="221" t="s">
        <v>114</v>
      </c>
      <c r="O51" s="215" t="s">
        <v>46</v>
      </c>
    </row>
    <row r="52" spans="1:16" s="64" customFormat="1" ht="15.75">
      <c r="A52" s="173"/>
      <c r="B52" s="173"/>
      <c r="C52" s="76" t="s">
        <v>111</v>
      </c>
      <c r="D52" s="173"/>
      <c r="E52" s="176"/>
      <c r="F52" s="176"/>
      <c r="G52" s="173"/>
      <c r="H52" s="76" t="s">
        <v>113</v>
      </c>
      <c r="I52" s="76" t="s">
        <v>287</v>
      </c>
      <c r="J52" s="35" t="s">
        <v>372</v>
      </c>
      <c r="K52" s="219"/>
      <c r="L52" s="176"/>
      <c r="M52" s="176"/>
      <c r="N52" s="222"/>
      <c r="O52" s="216"/>
      <c r="P52" s="62"/>
    </row>
    <row r="53" spans="1:16" s="64" customFormat="1" ht="15.75">
      <c r="A53" s="173"/>
      <c r="B53" s="173"/>
      <c r="C53" s="76" t="s">
        <v>111</v>
      </c>
      <c r="D53" s="173"/>
      <c r="E53" s="176"/>
      <c r="F53" s="176"/>
      <c r="G53" s="173"/>
      <c r="H53" s="76" t="s">
        <v>113</v>
      </c>
      <c r="I53" s="76" t="s">
        <v>322</v>
      </c>
      <c r="J53" s="76" t="s">
        <v>373</v>
      </c>
      <c r="K53" s="219"/>
      <c r="L53" s="176"/>
      <c r="M53" s="176"/>
      <c r="N53" s="222"/>
      <c r="O53" s="216"/>
      <c r="P53" s="62"/>
    </row>
    <row r="54" spans="1:16" s="64" customFormat="1" ht="15.75">
      <c r="A54" s="174"/>
      <c r="B54" s="174"/>
      <c r="C54" s="76" t="s">
        <v>111</v>
      </c>
      <c r="D54" s="174"/>
      <c r="E54" s="177"/>
      <c r="F54" s="177"/>
      <c r="G54" s="174"/>
      <c r="H54" s="76" t="s">
        <v>113</v>
      </c>
      <c r="I54" s="76" t="s">
        <v>276</v>
      </c>
      <c r="J54" s="76" t="s">
        <v>374</v>
      </c>
      <c r="K54" s="220"/>
      <c r="L54" s="177"/>
      <c r="M54" s="177"/>
      <c r="N54" s="223"/>
      <c r="O54" s="217"/>
      <c r="P54" s="62"/>
    </row>
    <row r="55" spans="1:16" s="64" customFormat="1" ht="15.75">
      <c r="A55" s="172">
        <v>18</v>
      </c>
      <c r="B55" s="191">
        <v>2</v>
      </c>
      <c r="C55" s="89" t="s">
        <v>115</v>
      </c>
      <c r="D55" s="189">
        <v>1</v>
      </c>
      <c r="E55" s="175" t="s">
        <v>116</v>
      </c>
      <c r="F55" s="175" t="s">
        <v>62</v>
      </c>
      <c r="G55" s="172" t="s">
        <v>57</v>
      </c>
      <c r="H55" s="76" t="s">
        <v>117</v>
      </c>
      <c r="I55" s="76" t="s">
        <v>375</v>
      </c>
      <c r="J55" s="76" t="s">
        <v>376</v>
      </c>
      <c r="K55" s="172"/>
      <c r="L55" s="175">
        <v>2</v>
      </c>
      <c r="M55" s="175" t="s">
        <v>44</v>
      </c>
      <c r="N55" s="180" t="s">
        <v>118</v>
      </c>
      <c r="O55" s="178" t="s">
        <v>46</v>
      </c>
      <c r="P55" s="62"/>
    </row>
    <row r="56" spans="1:16" s="64" customFormat="1" ht="15.75">
      <c r="A56" s="173"/>
      <c r="B56" s="192"/>
      <c r="C56" s="89" t="s">
        <v>115</v>
      </c>
      <c r="D56" s="184"/>
      <c r="E56" s="176"/>
      <c r="F56" s="176"/>
      <c r="G56" s="173"/>
      <c r="H56" s="76" t="s">
        <v>117</v>
      </c>
      <c r="I56" s="76" t="s">
        <v>318</v>
      </c>
      <c r="J56" s="76" t="s">
        <v>377</v>
      </c>
      <c r="K56" s="173"/>
      <c r="L56" s="176"/>
      <c r="M56" s="176"/>
      <c r="N56" s="181"/>
      <c r="O56" s="173"/>
      <c r="P56" s="62"/>
    </row>
    <row r="57" spans="1:16" s="64" customFormat="1" ht="15.75">
      <c r="A57" s="174"/>
      <c r="B57" s="193"/>
      <c r="C57" s="89" t="s">
        <v>115</v>
      </c>
      <c r="D57" s="190"/>
      <c r="E57" s="177"/>
      <c r="F57" s="177"/>
      <c r="G57" s="174"/>
      <c r="H57" s="76" t="s">
        <v>117</v>
      </c>
      <c r="I57" s="76" t="s">
        <v>311</v>
      </c>
      <c r="J57" s="76" t="s">
        <v>378</v>
      </c>
      <c r="K57" s="174"/>
      <c r="L57" s="177"/>
      <c r="M57" s="177"/>
      <c r="N57" s="182"/>
      <c r="O57" s="179"/>
      <c r="P57" s="62"/>
    </row>
    <row r="58" spans="1:16" s="64" customFormat="1" ht="15.75">
      <c r="A58" s="172">
        <v>19</v>
      </c>
      <c r="B58" s="191">
        <v>2</v>
      </c>
      <c r="C58" s="86" t="s">
        <v>119</v>
      </c>
      <c r="D58" s="189">
        <v>1</v>
      </c>
      <c r="E58" s="175" t="s">
        <v>82</v>
      </c>
      <c r="F58" s="175" t="s">
        <v>62</v>
      </c>
      <c r="G58" s="172" t="s">
        <v>57</v>
      </c>
      <c r="H58" s="76" t="s">
        <v>120</v>
      </c>
      <c r="I58" s="76" t="s">
        <v>318</v>
      </c>
      <c r="J58" s="76" t="s">
        <v>380</v>
      </c>
      <c r="K58" s="172"/>
      <c r="L58" s="175">
        <v>1</v>
      </c>
      <c r="M58" s="175" t="s">
        <v>44</v>
      </c>
      <c r="N58" s="186" t="s">
        <v>121</v>
      </c>
      <c r="O58" s="183" t="s">
        <v>46</v>
      </c>
      <c r="P58" s="62"/>
    </row>
    <row r="59" spans="1:16" s="64" customFormat="1" ht="15.75">
      <c r="A59" s="173"/>
      <c r="B59" s="192"/>
      <c r="C59" s="86" t="s">
        <v>119</v>
      </c>
      <c r="D59" s="184"/>
      <c r="E59" s="176"/>
      <c r="F59" s="176"/>
      <c r="G59" s="173"/>
      <c r="H59" s="76" t="s">
        <v>120</v>
      </c>
      <c r="I59" s="76" t="s">
        <v>379</v>
      </c>
      <c r="J59" s="76" t="s">
        <v>381</v>
      </c>
      <c r="K59" s="173"/>
      <c r="L59" s="176"/>
      <c r="M59" s="176"/>
      <c r="N59" s="187"/>
      <c r="O59" s="184"/>
      <c r="P59" s="62"/>
    </row>
    <row r="60" spans="1:16" s="64" customFormat="1" ht="15.75">
      <c r="A60" s="173"/>
      <c r="B60" s="192"/>
      <c r="C60" s="86" t="s">
        <v>119</v>
      </c>
      <c r="D60" s="184"/>
      <c r="E60" s="176"/>
      <c r="F60" s="176"/>
      <c r="G60" s="173"/>
      <c r="H60" s="76" t="s">
        <v>120</v>
      </c>
      <c r="I60" s="76" t="s">
        <v>311</v>
      </c>
      <c r="J60" s="76" t="s">
        <v>382</v>
      </c>
      <c r="K60" s="173"/>
      <c r="L60" s="176"/>
      <c r="M60" s="176"/>
      <c r="N60" s="187"/>
      <c r="O60" s="184"/>
      <c r="P60" s="62"/>
    </row>
    <row r="61" spans="1:16" s="64" customFormat="1" ht="15.75">
      <c r="A61" s="174"/>
      <c r="B61" s="193"/>
      <c r="C61" s="86" t="s">
        <v>119</v>
      </c>
      <c r="D61" s="190"/>
      <c r="E61" s="177"/>
      <c r="F61" s="177"/>
      <c r="G61" s="174"/>
      <c r="H61" s="76" t="s">
        <v>120</v>
      </c>
      <c r="I61" s="76" t="s">
        <v>287</v>
      </c>
      <c r="J61" s="76" t="s">
        <v>383</v>
      </c>
      <c r="K61" s="174"/>
      <c r="L61" s="177"/>
      <c r="M61" s="177"/>
      <c r="N61" s="188"/>
      <c r="O61" s="185"/>
      <c r="P61" s="62"/>
    </row>
    <row r="62" spans="1:16" s="64" customFormat="1" ht="15.75">
      <c r="A62" s="172">
        <v>20</v>
      </c>
      <c r="B62" s="191">
        <v>2</v>
      </c>
      <c r="C62" s="86" t="s">
        <v>122</v>
      </c>
      <c r="D62" s="189">
        <v>1</v>
      </c>
      <c r="E62" s="175" t="s">
        <v>123</v>
      </c>
      <c r="F62" s="175" t="s">
        <v>62</v>
      </c>
      <c r="G62" s="172" t="s">
        <v>57</v>
      </c>
      <c r="H62" s="76" t="s">
        <v>124</v>
      </c>
      <c r="I62" s="76" t="s">
        <v>375</v>
      </c>
      <c r="J62" s="76" t="s">
        <v>384</v>
      </c>
      <c r="K62" s="172"/>
      <c r="L62" s="175">
        <v>2</v>
      </c>
      <c r="M62" s="175" t="s">
        <v>44</v>
      </c>
      <c r="N62" s="186" t="s">
        <v>125</v>
      </c>
      <c r="O62" s="183" t="s">
        <v>46</v>
      </c>
      <c r="P62" s="62"/>
    </row>
    <row r="63" spans="1:16" s="64" customFormat="1" ht="15.75">
      <c r="A63" s="173"/>
      <c r="B63" s="192"/>
      <c r="C63" s="86" t="s">
        <v>122</v>
      </c>
      <c r="D63" s="184"/>
      <c r="E63" s="176"/>
      <c r="F63" s="176"/>
      <c r="G63" s="173"/>
      <c r="H63" s="76" t="s">
        <v>124</v>
      </c>
      <c r="I63" s="76" t="s">
        <v>318</v>
      </c>
      <c r="J63" s="76" t="s">
        <v>385</v>
      </c>
      <c r="K63" s="173"/>
      <c r="L63" s="176"/>
      <c r="M63" s="176"/>
      <c r="N63" s="187"/>
      <c r="O63" s="184"/>
      <c r="P63" s="62"/>
    </row>
    <row r="64" spans="1:16" s="64" customFormat="1" ht="15.75">
      <c r="A64" s="173"/>
      <c r="B64" s="192"/>
      <c r="C64" s="86" t="s">
        <v>122</v>
      </c>
      <c r="D64" s="184"/>
      <c r="E64" s="176"/>
      <c r="F64" s="176"/>
      <c r="G64" s="173"/>
      <c r="H64" s="76" t="s">
        <v>124</v>
      </c>
      <c r="I64" s="76" t="s">
        <v>331</v>
      </c>
      <c r="J64" s="76" t="s">
        <v>386</v>
      </c>
      <c r="K64" s="173"/>
      <c r="L64" s="176"/>
      <c r="M64" s="176"/>
      <c r="N64" s="187"/>
      <c r="O64" s="184"/>
      <c r="P64" s="62"/>
    </row>
    <row r="65" spans="1:18" s="64" customFormat="1" ht="15.75">
      <c r="A65" s="174"/>
      <c r="B65" s="193"/>
      <c r="C65" s="86" t="s">
        <v>122</v>
      </c>
      <c r="D65" s="190"/>
      <c r="E65" s="177"/>
      <c r="F65" s="177"/>
      <c r="G65" s="174"/>
      <c r="H65" s="76" t="s">
        <v>124</v>
      </c>
      <c r="I65" s="76" t="s">
        <v>344</v>
      </c>
      <c r="J65" s="76" t="s">
        <v>387</v>
      </c>
      <c r="K65" s="174"/>
      <c r="L65" s="177"/>
      <c r="M65" s="177"/>
      <c r="N65" s="188"/>
      <c r="O65" s="185"/>
      <c r="P65" s="62"/>
    </row>
    <row r="66" spans="1:18" s="64" customFormat="1" ht="15.75">
      <c r="A66" s="172">
        <v>21</v>
      </c>
      <c r="B66" s="191">
        <v>2</v>
      </c>
      <c r="C66" s="86" t="s">
        <v>126</v>
      </c>
      <c r="D66" s="189">
        <v>1</v>
      </c>
      <c r="E66" s="175" t="s">
        <v>127</v>
      </c>
      <c r="F66" s="175" t="s">
        <v>56</v>
      </c>
      <c r="G66" s="172" t="s">
        <v>57</v>
      </c>
      <c r="H66" s="76" t="s">
        <v>128</v>
      </c>
      <c r="I66" s="76" t="s">
        <v>318</v>
      </c>
      <c r="J66" s="76" t="s">
        <v>388</v>
      </c>
      <c r="K66" s="172"/>
      <c r="L66" s="175">
        <v>2</v>
      </c>
      <c r="M66" s="175" t="s">
        <v>44</v>
      </c>
      <c r="N66" s="186" t="s">
        <v>129</v>
      </c>
      <c r="O66" s="183" t="s">
        <v>46</v>
      </c>
      <c r="P66" s="62"/>
    </row>
    <row r="67" spans="1:18" s="64" customFormat="1" ht="15.75">
      <c r="A67" s="173"/>
      <c r="B67" s="192"/>
      <c r="C67" s="86" t="s">
        <v>126</v>
      </c>
      <c r="D67" s="184"/>
      <c r="E67" s="176"/>
      <c r="F67" s="176"/>
      <c r="G67" s="173"/>
      <c r="H67" s="76" t="s">
        <v>128</v>
      </c>
      <c r="I67" s="76" t="s">
        <v>276</v>
      </c>
      <c r="J67" s="76" t="s">
        <v>389</v>
      </c>
      <c r="K67" s="173"/>
      <c r="L67" s="176"/>
      <c r="M67" s="176"/>
      <c r="N67" s="187"/>
      <c r="O67" s="184"/>
      <c r="P67" s="62"/>
    </row>
    <row r="68" spans="1:18" s="64" customFormat="1" ht="15.75">
      <c r="A68" s="174"/>
      <c r="B68" s="193"/>
      <c r="C68" s="88" t="s">
        <v>126</v>
      </c>
      <c r="D68" s="190"/>
      <c r="E68" s="177"/>
      <c r="F68" s="177"/>
      <c r="G68" s="174"/>
      <c r="H68" s="76" t="s">
        <v>128</v>
      </c>
      <c r="I68" s="76" t="s">
        <v>311</v>
      </c>
      <c r="J68" s="76" t="s">
        <v>390</v>
      </c>
      <c r="K68" s="174"/>
      <c r="L68" s="177"/>
      <c r="M68" s="177"/>
      <c r="N68" s="188"/>
      <c r="O68" s="185"/>
      <c r="P68" s="62"/>
    </row>
    <row r="69" spans="1:18" s="64" customFormat="1" ht="15.75">
      <c r="A69" s="172">
        <v>22</v>
      </c>
      <c r="B69" s="172">
        <v>2</v>
      </c>
      <c r="C69" s="83" t="s">
        <v>442</v>
      </c>
      <c r="D69" s="172">
        <v>1</v>
      </c>
      <c r="E69" s="175" t="s">
        <v>130</v>
      </c>
      <c r="F69" s="175" t="s">
        <v>56</v>
      </c>
      <c r="G69" s="172" t="s">
        <v>57</v>
      </c>
      <c r="H69" s="76" t="s">
        <v>131</v>
      </c>
      <c r="I69" s="91" t="s">
        <v>323</v>
      </c>
      <c r="J69" s="76" t="s">
        <v>439</v>
      </c>
      <c r="K69" s="172"/>
      <c r="L69" s="175">
        <v>1</v>
      </c>
      <c r="M69" s="175" t="s">
        <v>44</v>
      </c>
      <c r="N69" s="180" t="s">
        <v>132</v>
      </c>
      <c r="O69" s="178" t="s">
        <v>46</v>
      </c>
      <c r="P69" s="62"/>
    </row>
    <row r="70" spans="1:18" s="64" customFormat="1" ht="15.75">
      <c r="A70" s="173"/>
      <c r="B70" s="173"/>
      <c r="C70" s="83" t="s">
        <v>442</v>
      </c>
      <c r="D70" s="173"/>
      <c r="E70" s="176"/>
      <c r="F70" s="176"/>
      <c r="G70" s="173"/>
      <c r="H70" s="76" t="s">
        <v>131</v>
      </c>
      <c r="I70" s="91" t="s">
        <v>344</v>
      </c>
      <c r="J70" s="76" t="s">
        <v>440</v>
      </c>
      <c r="K70" s="173"/>
      <c r="L70" s="176"/>
      <c r="M70" s="176"/>
      <c r="N70" s="181"/>
      <c r="O70" s="173"/>
      <c r="P70" s="62"/>
    </row>
    <row r="71" spans="1:18" s="64" customFormat="1" ht="15.75">
      <c r="A71" s="174"/>
      <c r="B71" s="174"/>
      <c r="C71" s="83" t="s">
        <v>442</v>
      </c>
      <c r="D71" s="174"/>
      <c r="E71" s="177"/>
      <c r="F71" s="177"/>
      <c r="G71" s="174"/>
      <c r="H71" s="76" t="s">
        <v>131</v>
      </c>
      <c r="I71" s="91" t="s">
        <v>287</v>
      </c>
      <c r="J71" s="76" t="s">
        <v>441</v>
      </c>
      <c r="K71" s="174"/>
      <c r="L71" s="177"/>
      <c r="M71" s="177"/>
      <c r="N71" s="182"/>
      <c r="O71" s="179"/>
      <c r="P71" s="62"/>
    </row>
    <row r="72" spans="1:18" s="64" customFormat="1" ht="15.75">
      <c r="A72" s="172">
        <v>23</v>
      </c>
      <c r="B72" s="172">
        <v>2</v>
      </c>
      <c r="C72" s="76" t="s">
        <v>133</v>
      </c>
      <c r="D72" s="172">
        <v>1</v>
      </c>
      <c r="E72" s="175" t="s">
        <v>134</v>
      </c>
      <c r="F72" s="175" t="s">
        <v>62</v>
      </c>
      <c r="G72" s="172" t="s">
        <v>135</v>
      </c>
      <c r="H72" s="180" t="s">
        <v>136</v>
      </c>
      <c r="I72" s="76" t="s">
        <v>391</v>
      </c>
      <c r="J72" s="76" t="s">
        <v>393</v>
      </c>
      <c r="K72" s="172"/>
      <c r="L72" s="175">
        <v>1</v>
      </c>
      <c r="M72" s="175" t="s">
        <v>44</v>
      </c>
      <c r="N72" s="186" t="s">
        <v>137</v>
      </c>
      <c r="O72" s="183" t="s">
        <v>46</v>
      </c>
      <c r="P72" s="62"/>
    </row>
    <row r="73" spans="1:18" s="64" customFormat="1" ht="15.75">
      <c r="A73" s="174"/>
      <c r="B73" s="174"/>
      <c r="C73" s="76" t="s">
        <v>133</v>
      </c>
      <c r="D73" s="174"/>
      <c r="E73" s="177"/>
      <c r="F73" s="177"/>
      <c r="G73" s="174"/>
      <c r="H73" s="182"/>
      <c r="I73" s="76" t="s">
        <v>392</v>
      </c>
      <c r="J73" s="76" t="s">
        <v>394</v>
      </c>
      <c r="K73" s="174"/>
      <c r="L73" s="177"/>
      <c r="M73" s="177"/>
      <c r="N73" s="188"/>
      <c r="O73" s="185"/>
      <c r="P73" s="62"/>
    </row>
    <row r="74" spans="1:18" s="64" customFormat="1" ht="15.75">
      <c r="A74" s="62">
        <v>24</v>
      </c>
      <c r="B74" s="62">
        <v>2</v>
      </c>
      <c r="C74" s="76" t="s">
        <v>138</v>
      </c>
      <c r="D74" s="62">
        <v>1</v>
      </c>
      <c r="E74" s="63" t="s">
        <v>139</v>
      </c>
      <c r="F74" s="62" t="s">
        <v>434</v>
      </c>
      <c r="G74" s="62" t="s">
        <v>140</v>
      </c>
      <c r="H74" s="76" t="s">
        <v>141</v>
      </c>
      <c r="I74" s="81" t="s">
        <v>433</v>
      </c>
      <c r="J74" s="76">
        <v>744043270</v>
      </c>
      <c r="K74" s="62"/>
      <c r="L74" s="63">
        <v>1</v>
      </c>
      <c r="M74" s="63" t="s">
        <v>44</v>
      </c>
      <c r="N74" s="76" t="s">
        <v>142</v>
      </c>
      <c r="O74" s="60" t="s">
        <v>46</v>
      </c>
      <c r="P74" s="62"/>
      <c r="Q74" s="64">
        <v>1500</v>
      </c>
      <c r="R74" s="64">
        <f t="shared" si="0"/>
        <v>10</v>
      </c>
    </row>
    <row r="75" spans="1:18" s="97" customFormat="1" ht="15.75">
      <c r="A75" s="92">
        <v>25</v>
      </c>
      <c r="B75" s="92">
        <v>2</v>
      </c>
      <c r="C75" s="93" t="s">
        <v>143</v>
      </c>
      <c r="D75" s="92">
        <v>1</v>
      </c>
      <c r="E75" s="94" t="s">
        <v>144</v>
      </c>
      <c r="F75" s="94" t="s">
        <v>145</v>
      </c>
      <c r="G75" s="92" t="s">
        <v>146</v>
      </c>
      <c r="H75" s="95" t="s">
        <v>147</v>
      </c>
      <c r="I75" s="95" t="s">
        <v>148</v>
      </c>
      <c r="J75" s="95" t="s">
        <v>443</v>
      </c>
      <c r="K75" s="92"/>
      <c r="L75" s="94">
        <v>1</v>
      </c>
      <c r="M75" s="94" t="s">
        <v>44</v>
      </c>
      <c r="N75" s="95" t="s">
        <v>149</v>
      </c>
      <c r="O75" s="96" t="s">
        <v>150</v>
      </c>
      <c r="P75" s="92"/>
      <c r="R75" s="97">
        <f t="shared" si="0"/>
        <v>10</v>
      </c>
    </row>
    <row r="76" spans="1:18" s="97" customFormat="1" ht="15.75">
      <c r="A76" s="92">
        <v>26</v>
      </c>
      <c r="B76" s="92">
        <v>2</v>
      </c>
      <c r="C76" s="93" t="s">
        <v>444</v>
      </c>
      <c r="D76" s="92">
        <v>1</v>
      </c>
      <c r="E76" s="94" t="s">
        <v>151</v>
      </c>
      <c r="F76" s="94" t="s">
        <v>152</v>
      </c>
      <c r="G76" s="92" t="s">
        <v>146</v>
      </c>
      <c r="H76" s="95" t="s">
        <v>153</v>
      </c>
      <c r="I76" s="95" t="s">
        <v>148</v>
      </c>
      <c r="J76" s="95" t="s">
        <v>445</v>
      </c>
      <c r="K76" s="92"/>
      <c r="L76" s="94">
        <v>1</v>
      </c>
      <c r="M76" s="94" t="s">
        <v>44</v>
      </c>
      <c r="N76" s="95" t="s">
        <v>154</v>
      </c>
      <c r="O76" s="96" t="s">
        <v>150</v>
      </c>
      <c r="P76" s="92"/>
      <c r="R76" s="97">
        <f t="shared" si="0"/>
        <v>10</v>
      </c>
    </row>
    <row r="77" spans="1:18" s="64" customFormat="1" ht="15.75">
      <c r="A77" s="62">
        <v>27</v>
      </c>
      <c r="B77" s="62">
        <v>2</v>
      </c>
      <c r="C77" s="76" t="s">
        <v>155</v>
      </c>
      <c r="D77" s="62">
        <v>1</v>
      </c>
      <c r="E77" s="63" t="s">
        <v>156</v>
      </c>
      <c r="F77" s="63" t="s">
        <v>157</v>
      </c>
      <c r="G77" s="62" t="s">
        <v>158</v>
      </c>
      <c r="H77" s="76" t="s">
        <v>159</v>
      </c>
      <c r="I77" s="76" t="s">
        <v>160</v>
      </c>
      <c r="J77" s="76" t="s">
        <v>156</v>
      </c>
      <c r="K77" s="62"/>
      <c r="L77" s="63">
        <v>1</v>
      </c>
      <c r="M77" s="63" t="s">
        <v>44</v>
      </c>
      <c r="N77" s="76" t="s">
        <v>161</v>
      </c>
      <c r="O77" s="60" t="s">
        <v>46</v>
      </c>
      <c r="P77" s="62"/>
      <c r="Q77" s="64" t="s">
        <v>47</v>
      </c>
      <c r="R77" s="64">
        <f t="shared" si="0"/>
        <v>10</v>
      </c>
    </row>
    <row r="78" spans="1:18" s="64" customFormat="1" ht="15.75">
      <c r="A78" s="62">
        <v>28</v>
      </c>
      <c r="B78" s="62">
        <v>2</v>
      </c>
      <c r="C78" s="76" t="s">
        <v>162</v>
      </c>
      <c r="D78" s="62">
        <v>1</v>
      </c>
      <c r="E78" s="63" t="s">
        <v>163</v>
      </c>
      <c r="F78" s="63" t="s">
        <v>164</v>
      </c>
      <c r="G78" s="62" t="s">
        <v>158</v>
      </c>
      <c r="H78" s="76" t="s">
        <v>165</v>
      </c>
      <c r="I78" s="76" t="s">
        <v>166</v>
      </c>
      <c r="J78" s="76" t="s">
        <v>167</v>
      </c>
      <c r="K78" s="62"/>
      <c r="L78" s="63">
        <v>1</v>
      </c>
      <c r="M78" s="63" t="s">
        <v>44</v>
      </c>
      <c r="N78" s="76" t="s">
        <v>168</v>
      </c>
      <c r="O78" s="60" t="s">
        <v>46</v>
      </c>
      <c r="P78" s="62"/>
      <c r="Q78" s="64" t="s">
        <v>47</v>
      </c>
      <c r="R78" s="64">
        <f t="shared" si="0"/>
        <v>10</v>
      </c>
    </row>
    <row r="79" spans="1:18" s="64" customFormat="1" ht="15.75">
      <c r="A79" s="62">
        <v>29</v>
      </c>
      <c r="B79" s="62">
        <v>2</v>
      </c>
      <c r="C79" s="76" t="s">
        <v>169</v>
      </c>
      <c r="D79" s="62"/>
      <c r="E79" s="63" t="s">
        <v>170</v>
      </c>
      <c r="F79" s="63" t="s">
        <v>171</v>
      </c>
      <c r="G79" s="62" t="s">
        <v>158</v>
      </c>
      <c r="H79" s="76" t="s">
        <v>172</v>
      </c>
      <c r="I79" s="76" t="s">
        <v>160</v>
      </c>
      <c r="J79" s="76" t="s">
        <v>170</v>
      </c>
      <c r="K79" s="62"/>
      <c r="L79" s="63">
        <v>1</v>
      </c>
      <c r="M79" s="63" t="s">
        <v>44</v>
      </c>
      <c r="N79" s="76" t="s">
        <v>173</v>
      </c>
      <c r="O79" s="60" t="s">
        <v>46</v>
      </c>
      <c r="P79" s="62"/>
      <c r="Q79" s="64" t="s">
        <v>47</v>
      </c>
      <c r="R79" s="64">
        <f t="shared" si="0"/>
        <v>10</v>
      </c>
    </row>
    <row r="80" spans="1:18" s="64" customFormat="1" ht="15.75">
      <c r="A80" s="62">
        <v>30</v>
      </c>
      <c r="B80" s="62">
        <v>2</v>
      </c>
      <c r="C80" s="86" t="s">
        <v>174</v>
      </c>
      <c r="D80" s="62">
        <v>1</v>
      </c>
      <c r="E80" s="63" t="s">
        <v>175</v>
      </c>
      <c r="F80" s="63" t="s">
        <v>176</v>
      </c>
      <c r="G80" s="62" t="s">
        <v>158</v>
      </c>
      <c r="H80" s="76" t="s">
        <v>177</v>
      </c>
      <c r="I80" s="76" t="s">
        <v>160</v>
      </c>
      <c r="J80" s="76" t="s">
        <v>178</v>
      </c>
      <c r="K80" s="62"/>
      <c r="L80" s="63">
        <v>1</v>
      </c>
      <c r="M80" s="63" t="s">
        <v>44</v>
      </c>
      <c r="N80" s="76" t="s">
        <v>179</v>
      </c>
      <c r="O80" s="60" t="s">
        <v>46</v>
      </c>
      <c r="P80" s="62"/>
      <c r="Q80" s="64" t="s">
        <v>47</v>
      </c>
      <c r="R80" s="64">
        <f t="shared" si="0"/>
        <v>10</v>
      </c>
    </row>
    <row r="81" spans="1:18" s="64" customFormat="1" ht="15.75">
      <c r="A81" s="62">
        <v>31</v>
      </c>
      <c r="B81" s="62">
        <v>2</v>
      </c>
      <c r="C81" s="76" t="s">
        <v>180</v>
      </c>
      <c r="D81" s="62">
        <v>1</v>
      </c>
      <c r="E81" s="63" t="s">
        <v>181</v>
      </c>
      <c r="F81" s="63" t="s">
        <v>182</v>
      </c>
      <c r="G81" s="62" t="s">
        <v>158</v>
      </c>
      <c r="H81" s="76" t="s">
        <v>183</v>
      </c>
      <c r="I81" s="76" t="s">
        <v>184</v>
      </c>
      <c r="J81" s="76" t="s">
        <v>308</v>
      </c>
      <c r="K81" s="62"/>
      <c r="L81" s="63">
        <v>1</v>
      </c>
      <c r="M81" s="63" t="s">
        <v>44</v>
      </c>
      <c r="N81" s="76" t="s">
        <v>185</v>
      </c>
      <c r="O81" s="60" t="s">
        <v>46</v>
      </c>
      <c r="P81" s="62"/>
      <c r="Q81" s="64" t="s">
        <v>47</v>
      </c>
      <c r="R81" s="64">
        <f t="shared" si="0"/>
        <v>10</v>
      </c>
    </row>
    <row r="82" spans="1:18" s="64" customFormat="1" ht="15.75">
      <c r="A82" s="62">
        <v>32</v>
      </c>
      <c r="B82" s="62">
        <v>2</v>
      </c>
      <c r="C82" s="76" t="s">
        <v>186</v>
      </c>
      <c r="D82" s="62">
        <v>1</v>
      </c>
      <c r="E82" s="63" t="s">
        <v>187</v>
      </c>
      <c r="F82" s="63">
        <v>805</v>
      </c>
      <c r="G82" s="62" t="s">
        <v>188</v>
      </c>
      <c r="H82" s="76" t="s">
        <v>189</v>
      </c>
      <c r="I82" s="76" t="s">
        <v>190</v>
      </c>
      <c r="J82" s="76" t="s">
        <v>191</v>
      </c>
      <c r="K82" s="62"/>
      <c r="L82" s="63">
        <v>1</v>
      </c>
      <c r="M82" s="63" t="s">
        <v>44</v>
      </c>
      <c r="N82" s="76" t="s">
        <v>192</v>
      </c>
      <c r="O82" s="60" t="s">
        <v>46</v>
      </c>
      <c r="P82" s="62"/>
      <c r="Q82" s="64" t="s">
        <v>47</v>
      </c>
      <c r="R82" s="64">
        <f t="shared" si="0"/>
        <v>10</v>
      </c>
    </row>
    <row r="83" spans="1:18" s="64" customFormat="1" ht="15.75">
      <c r="A83" s="172">
        <v>33</v>
      </c>
      <c r="B83" s="191">
        <v>2</v>
      </c>
      <c r="C83" s="86" t="s">
        <v>193</v>
      </c>
      <c r="D83" s="189">
        <v>1</v>
      </c>
      <c r="E83" s="175" t="s">
        <v>194</v>
      </c>
      <c r="F83" s="175" t="s">
        <v>195</v>
      </c>
      <c r="G83" s="172" t="s">
        <v>196</v>
      </c>
      <c r="H83" s="76" t="s">
        <v>197</v>
      </c>
      <c r="I83" s="76" t="s">
        <v>287</v>
      </c>
      <c r="J83" s="76" t="s">
        <v>397</v>
      </c>
      <c r="K83" s="172"/>
      <c r="L83" s="175">
        <v>4</v>
      </c>
      <c r="M83" s="175" t="s">
        <v>44</v>
      </c>
      <c r="N83" s="186" t="s">
        <v>198</v>
      </c>
      <c r="O83" s="183" t="s">
        <v>46</v>
      </c>
      <c r="P83" s="62"/>
    </row>
    <row r="84" spans="1:18" s="64" customFormat="1" ht="15.75">
      <c r="A84" s="173"/>
      <c r="B84" s="192"/>
      <c r="C84" s="86" t="s">
        <v>193</v>
      </c>
      <c r="D84" s="184"/>
      <c r="E84" s="176"/>
      <c r="F84" s="176"/>
      <c r="G84" s="173"/>
      <c r="H84" s="76" t="s">
        <v>197</v>
      </c>
      <c r="I84" s="76" t="s">
        <v>395</v>
      </c>
      <c r="J84" s="76" t="s">
        <v>398</v>
      </c>
      <c r="K84" s="173"/>
      <c r="L84" s="176"/>
      <c r="M84" s="176"/>
      <c r="N84" s="187"/>
      <c r="O84" s="184"/>
      <c r="P84" s="62"/>
    </row>
    <row r="85" spans="1:18" s="64" customFormat="1" ht="15.75">
      <c r="A85" s="174"/>
      <c r="B85" s="193"/>
      <c r="C85" s="86" t="s">
        <v>193</v>
      </c>
      <c r="D85" s="190"/>
      <c r="E85" s="177"/>
      <c r="F85" s="177"/>
      <c r="G85" s="174"/>
      <c r="H85" s="76" t="s">
        <v>197</v>
      </c>
      <c r="I85" s="76" t="s">
        <v>396</v>
      </c>
      <c r="J85" s="76" t="s">
        <v>399</v>
      </c>
      <c r="K85" s="174"/>
      <c r="L85" s="177"/>
      <c r="M85" s="177"/>
      <c r="N85" s="188"/>
      <c r="O85" s="185"/>
      <c r="P85" s="62"/>
    </row>
    <row r="86" spans="1:18" s="64" customFormat="1" ht="15.75">
      <c r="A86" s="172">
        <v>34</v>
      </c>
      <c r="B86" s="191">
        <v>2</v>
      </c>
      <c r="C86" s="86" t="s">
        <v>199</v>
      </c>
      <c r="D86" s="189">
        <v>1</v>
      </c>
      <c r="E86" s="175" t="s">
        <v>200</v>
      </c>
      <c r="F86" s="175" t="s">
        <v>201</v>
      </c>
      <c r="G86" s="172" t="s">
        <v>196</v>
      </c>
      <c r="H86" s="76" t="s">
        <v>202</v>
      </c>
      <c r="I86" s="76" t="s">
        <v>395</v>
      </c>
      <c r="J86" s="76" t="s">
        <v>400</v>
      </c>
      <c r="K86" s="172"/>
      <c r="L86" s="175">
        <v>2</v>
      </c>
      <c r="M86" s="175" t="s">
        <v>44</v>
      </c>
      <c r="N86" s="186" t="s">
        <v>203</v>
      </c>
      <c r="O86" s="183" t="s">
        <v>46</v>
      </c>
      <c r="P86" s="62"/>
    </row>
    <row r="87" spans="1:18" s="64" customFormat="1" ht="15.75">
      <c r="A87" s="173"/>
      <c r="B87" s="192"/>
      <c r="C87" s="86" t="s">
        <v>199</v>
      </c>
      <c r="D87" s="184"/>
      <c r="E87" s="176"/>
      <c r="F87" s="176"/>
      <c r="G87" s="173"/>
      <c r="H87" s="76" t="s">
        <v>202</v>
      </c>
      <c r="I87" s="76" t="s">
        <v>287</v>
      </c>
      <c r="J87" s="76" t="s">
        <v>401</v>
      </c>
      <c r="K87" s="173"/>
      <c r="L87" s="176"/>
      <c r="M87" s="176"/>
      <c r="N87" s="187"/>
      <c r="O87" s="184"/>
      <c r="P87" s="62"/>
    </row>
    <row r="88" spans="1:18" s="64" customFormat="1" ht="15.75">
      <c r="A88" s="174"/>
      <c r="B88" s="193"/>
      <c r="C88" s="86" t="s">
        <v>199</v>
      </c>
      <c r="D88" s="190"/>
      <c r="E88" s="177"/>
      <c r="F88" s="177"/>
      <c r="G88" s="174"/>
      <c r="H88" s="76" t="s">
        <v>202</v>
      </c>
      <c r="I88" s="76" t="s">
        <v>323</v>
      </c>
      <c r="J88" s="76" t="s">
        <v>402</v>
      </c>
      <c r="K88" s="174"/>
      <c r="L88" s="177"/>
      <c r="M88" s="177"/>
      <c r="N88" s="188"/>
      <c r="O88" s="185"/>
      <c r="P88" s="62"/>
    </row>
    <row r="89" spans="1:18" s="64" customFormat="1" ht="15.75">
      <c r="A89" s="172">
        <v>35</v>
      </c>
      <c r="B89" s="172">
        <v>2</v>
      </c>
      <c r="C89" s="76" t="s">
        <v>204</v>
      </c>
      <c r="D89" s="172">
        <v>1</v>
      </c>
      <c r="E89" s="175" t="s">
        <v>205</v>
      </c>
      <c r="F89" s="175" t="s">
        <v>195</v>
      </c>
      <c r="G89" s="172" t="s">
        <v>196</v>
      </c>
      <c r="H89" s="76" t="s">
        <v>206</v>
      </c>
      <c r="I89" s="76" t="s">
        <v>287</v>
      </c>
      <c r="J89" s="76" t="s">
        <v>404</v>
      </c>
      <c r="K89" s="172"/>
      <c r="L89" s="175">
        <v>1</v>
      </c>
      <c r="M89" s="175" t="s">
        <v>44</v>
      </c>
      <c r="N89" s="186" t="s">
        <v>207</v>
      </c>
      <c r="O89" s="183" t="s">
        <v>46</v>
      </c>
      <c r="P89" s="62"/>
    </row>
    <row r="90" spans="1:18" s="64" customFormat="1" ht="15.75">
      <c r="A90" s="173"/>
      <c r="B90" s="173"/>
      <c r="C90" s="76" t="s">
        <v>204</v>
      </c>
      <c r="D90" s="173"/>
      <c r="E90" s="176"/>
      <c r="F90" s="176"/>
      <c r="G90" s="173"/>
      <c r="H90" s="76" t="s">
        <v>206</v>
      </c>
      <c r="I90" s="76" t="s">
        <v>403</v>
      </c>
      <c r="J90" s="76" t="s">
        <v>405</v>
      </c>
      <c r="K90" s="173"/>
      <c r="L90" s="176"/>
      <c r="M90" s="176"/>
      <c r="N90" s="187"/>
      <c r="O90" s="184"/>
      <c r="P90" s="62"/>
    </row>
    <row r="91" spans="1:18" s="64" customFormat="1" ht="15.75">
      <c r="A91" s="174"/>
      <c r="B91" s="174"/>
      <c r="C91" s="76" t="s">
        <v>204</v>
      </c>
      <c r="D91" s="174"/>
      <c r="E91" s="177"/>
      <c r="F91" s="177"/>
      <c r="G91" s="174"/>
      <c r="H91" s="76" t="s">
        <v>206</v>
      </c>
      <c r="I91" s="76" t="s">
        <v>392</v>
      </c>
      <c r="J91" s="76" t="s">
        <v>406</v>
      </c>
      <c r="K91" s="174"/>
      <c r="L91" s="177"/>
      <c r="M91" s="177"/>
      <c r="N91" s="188"/>
      <c r="O91" s="185"/>
      <c r="P91" s="62"/>
    </row>
    <row r="92" spans="1:18" s="64" customFormat="1" ht="15.75">
      <c r="A92" s="172">
        <v>36</v>
      </c>
      <c r="B92" s="191">
        <v>2</v>
      </c>
      <c r="C92" s="89" t="s">
        <v>208</v>
      </c>
      <c r="D92" s="189">
        <v>1</v>
      </c>
      <c r="E92" s="175" t="s">
        <v>209</v>
      </c>
      <c r="F92" s="175" t="s">
        <v>195</v>
      </c>
      <c r="G92" s="172" t="s">
        <v>196</v>
      </c>
      <c r="H92" s="76" t="s">
        <v>210</v>
      </c>
      <c r="I92" s="76" t="s">
        <v>332</v>
      </c>
      <c r="J92" s="76" t="s">
        <v>407</v>
      </c>
      <c r="K92" s="172"/>
      <c r="L92" s="175">
        <v>1</v>
      </c>
      <c r="M92" s="175" t="s">
        <v>44</v>
      </c>
      <c r="N92" s="186" t="s">
        <v>211</v>
      </c>
      <c r="O92" s="183" t="s">
        <v>46</v>
      </c>
      <c r="P92" s="62"/>
    </row>
    <row r="93" spans="1:18" s="64" customFormat="1" ht="15.75">
      <c r="A93" s="173"/>
      <c r="B93" s="192"/>
      <c r="C93" s="89" t="s">
        <v>208</v>
      </c>
      <c r="D93" s="184"/>
      <c r="E93" s="176"/>
      <c r="F93" s="176"/>
      <c r="G93" s="173"/>
      <c r="H93" s="76" t="s">
        <v>210</v>
      </c>
      <c r="I93" s="76" t="s">
        <v>287</v>
      </c>
      <c r="J93" s="76" t="s">
        <v>408</v>
      </c>
      <c r="K93" s="173"/>
      <c r="L93" s="176"/>
      <c r="M93" s="176"/>
      <c r="N93" s="187"/>
      <c r="O93" s="184"/>
      <c r="P93" s="62"/>
    </row>
    <row r="94" spans="1:18" s="64" customFormat="1" ht="15.75">
      <c r="A94" s="173"/>
      <c r="B94" s="192"/>
      <c r="C94" s="89" t="s">
        <v>208</v>
      </c>
      <c r="D94" s="184"/>
      <c r="E94" s="176"/>
      <c r="F94" s="176"/>
      <c r="G94" s="173"/>
      <c r="H94" s="76" t="s">
        <v>210</v>
      </c>
      <c r="I94" s="76" t="s">
        <v>392</v>
      </c>
      <c r="J94" s="76" t="s">
        <v>409</v>
      </c>
      <c r="K94" s="173"/>
      <c r="L94" s="176"/>
      <c r="M94" s="176"/>
      <c r="N94" s="187"/>
      <c r="O94" s="184"/>
      <c r="P94" s="62"/>
    </row>
    <row r="95" spans="1:18" s="64" customFormat="1" ht="15.75">
      <c r="A95" s="174"/>
      <c r="B95" s="193"/>
      <c r="C95" s="89" t="s">
        <v>208</v>
      </c>
      <c r="D95" s="190"/>
      <c r="E95" s="177"/>
      <c r="F95" s="177"/>
      <c r="G95" s="174"/>
      <c r="H95" s="76" t="s">
        <v>210</v>
      </c>
      <c r="I95" s="76" t="s">
        <v>396</v>
      </c>
      <c r="J95" s="76" t="s">
        <v>410</v>
      </c>
      <c r="K95" s="174"/>
      <c r="L95" s="177"/>
      <c r="M95" s="177"/>
      <c r="N95" s="188"/>
      <c r="O95" s="185"/>
      <c r="P95" s="62"/>
    </row>
    <row r="96" spans="1:18" s="64" customFormat="1" ht="15.75">
      <c r="A96" s="172">
        <v>37</v>
      </c>
      <c r="B96" s="191">
        <v>2</v>
      </c>
      <c r="C96" s="88" t="s">
        <v>212</v>
      </c>
      <c r="D96" s="189">
        <v>1</v>
      </c>
      <c r="E96" s="175" t="s">
        <v>213</v>
      </c>
      <c r="F96" s="175" t="s">
        <v>201</v>
      </c>
      <c r="G96" s="172" t="s">
        <v>196</v>
      </c>
      <c r="H96" s="76" t="s">
        <v>214</v>
      </c>
      <c r="I96" s="76" t="s">
        <v>332</v>
      </c>
      <c r="J96" s="76" t="s">
        <v>412</v>
      </c>
      <c r="K96" s="172"/>
      <c r="L96" s="175">
        <v>2</v>
      </c>
      <c r="M96" s="175" t="s">
        <v>44</v>
      </c>
      <c r="N96" s="186" t="s">
        <v>215</v>
      </c>
      <c r="O96" s="183" t="s">
        <v>46</v>
      </c>
      <c r="P96" s="62"/>
    </row>
    <row r="97" spans="1:16" s="64" customFormat="1" ht="15.75">
      <c r="A97" s="173"/>
      <c r="B97" s="192"/>
      <c r="C97" s="88" t="s">
        <v>212</v>
      </c>
      <c r="D97" s="184"/>
      <c r="E97" s="176"/>
      <c r="F97" s="176"/>
      <c r="G97" s="173"/>
      <c r="H97" s="76" t="s">
        <v>214</v>
      </c>
      <c r="I97" s="76" t="s">
        <v>287</v>
      </c>
      <c r="J97" s="76" t="s">
        <v>413</v>
      </c>
      <c r="K97" s="173"/>
      <c r="L97" s="176"/>
      <c r="M97" s="176"/>
      <c r="N97" s="187"/>
      <c r="O97" s="184"/>
      <c r="P97" s="62"/>
    </row>
    <row r="98" spans="1:16" s="64" customFormat="1" ht="15.75">
      <c r="A98" s="173"/>
      <c r="B98" s="192"/>
      <c r="C98" s="88" t="s">
        <v>212</v>
      </c>
      <c r="D98" s="184"/>
      <c r="E98" s="176"/>
      <c r="F98" s="176"/>
      <c r="G98" s="173"/>
      <c r="H98" s="76" t="s">
        <v>214</v>
      </c>
      <c r="I98" s="76" t="s">
        <v>395</v>
      </c>
      <c r="J98" s="76" t="s">
        <v>414</v>
      </c>
      <c r="K98" s="173"/>
      <c r="L98" s="176"/>
      <c r="M98" s="176"/>
      <c r="N98" s="187"/>
      <c r="O98" s="184"/>
      <c r="P98" s="62"/>
    </row>
    <row r="99" spans="1:16" s="64" customFormat="1" ht="15.75">
      <c r="A99" s="174"/>
      <c r="B99" s="193"/>
      <c r="C99" s="88" t="s">
        <v>212</v>
      </c>
      <c r="D99" s="190"/>
      <c r="E99" s="177"/>
      <c r="F99" s="177"/>
      <c r="G99" s="174"/>
      <c r="H99" s="76" t="s">
        <v>214</v>
      </c>
      <c r="I99" s="76" t="s">
        <v>411</v>
      </c>
      <c r="J99" s="76" t="s">
        <v>415</v>
      </c>
      <c r="K99" s="174"/>
      <c r="L99" s="177"/>
      <c r="M99" s="177"/>
      <c r="N99" s="188"/>
      <c r="O99" s="185"/>
      <c r="P99" s="62"/>
    </row>
    <row r="100" spans="1:16" s="64" customFormat="1" ht="15.75">
      <c r="A100" s="172">
        <v>38</v>
      </c>
      <c r="B100" s="172">
        <v>2</v>
      </c>
      <c r="C100" s="76" t="s">
        <v>216</v>
      </c>
      <c r="D100" s="172">
        <v>1</v>
      </c>
      <c r="E100" s="175" t="s">
        <v>217</v>
      </c>
      <c r="F100" s="175" t="s">
        <v>195</v>
      </c>
      <c r="G100" s="172" t="s">
        <v>196</v>
      </c>
      <c r="H100" s="76" t="s">
        <v>218</v>
      </c>
      <c r="I100" s="76" t="s">
        <v>287</v>
      </c>
      <c r="J100" s="76" t="s">
        <v>416</v>
      </c>
      <c r="K100" s="172"/>
      <c r="L100" s="175">
        <v>1</v>
      </c>
      <c r="M100" s="175" t="s">
        <v>44</v>
      </c>
      <c r="N100" s="186" t="s">
        <v>219</v>
      </c>
      <c r="O100" s="183" t="s">
        <v>46</v>
      </c>
      <c r="P100" s="62"/>
    </row>
    <row r="101" spans="1:16" s="64" customFormat="1" ht="15.75">
      <c r="A101" s="173"/>
      <c r="B101" s="173"/>
      <c r="C101" s="76" t="s">
        <v>216</v>
      </c>
      <c r="D101" s="173"/>
      <c r="E101" s="176"/>
      <c r="F101" s="176"/>
      <c r="G101" s="173"/>
      <c r="H101" s="76" t="s">
        <v>218</v>
      </c>
      <c r="I101" s="76" t="s">
        <v>283</v>
      </c>
      <c r="J101" s="76" t="s">
        <v>417</v>
      </c>
      <c r="K101" s="173"/>
      <c r="L101" s="176"/>
      <c r="M101" s="176"/>
      <c r="N101" s="187"/>
      <c r="O101" s="184"/>
      <c r="P101" s="62"/>
    </row>
    <row r="102" spans="1:16" s="64" customFormat="1" ht="15.75">
      <c r="A102" s="173"/>
      <c r="B102" s="173"/>
      <c r="C102" s="76" t="s">
        <v>216</v>
      </c>
      <c r="D102" s="173"/>
      <c r="E102" s="176"/>
      <c r="F102" s="176"/>
      <c r="G102" s="173"/>
      <c r="H102" s="76" t="s">
        <v>218</v>
      </c>
      <c r="I102" s="76" t="s">
        <v>392</v>
      </c>
      <c r="J102" s="76" t="s">
        <v>418</v>
      </c>
      <c r="K102" s="173"/>
      <c r="L102" s="176"/>
      <c r="M102" s="176"/>
      <c r="N102" s="187"/>
      <c r="O102" s="184"/>
      <c r="P102" s="62"/>
    </row>
    <row r="103" spans="1:16" s="64" customFormat="1" ht="15.75">
      <c r="A103" s="174"/>
      <c r="B103" s="174"/>
      <c r="C103" s="76" t="s">
        <v>216</v>
      </c>
      <c r="D103" s="174"/>
      <c r="E103" s="177"/>
      <c r="F103" s="177"/>
      <c r="G103" s="174"/>
      <c r="H103" s="76" t="s">
        <v>218</v>
      </c>
      <c r="I103" s="76" t="s">
        <v>291</v>
      </c>
      <c r="J103" s="76" t="s">
        <v>419</v>
      </c>
      <c r="K103" s="174"/>
      <c r="L103" s="177"/>
      <c r="M103" s="177"/>
      <c r="N103" s="188"/>
      <c r="O103" s="185"/>
      <c r="P103" s="62"/>
    </row>
    <row r="104" spans="1:16" s="64" customFormat="1" ht="15.75">
      <c r="A104" s="172">
        <v>39</v>
      </c>
      <c r="B104" s="172">
        <v>2</v>
      </c>
      <c r="C104" s="76" t="s">
        <v>220</v>
      </c>
      <c r="D104" s="172">
        <v>1</v>
      </c>
      <c r="E104" s="175" t="s">
        <v>221</v>
      </c>
      <c r="F104" s="175" t="s">
        <v>222</v>
      </c>
      <c r="G104" s="172" t="s">
        <v>196</v>
      </c>
      <c r="H104" s="76" t="s">
        <v>223</v>
      </c>
      <c r="I104" s="76" t="s">
        <v>332</v>
      </c>
      <c r="J104" s="76" t="s">
        <v>420</v>
      </c>
      <c r="K104" s="62"/>
      <c r="L104" s="175">
        <v>1</v>
      </c>
      <c r="M104" s="175" t="s">
        <v>44</v>
      </c>
      <c r="N104" s="180" t="s">
        <v>224</v>
      </c>
      <c r="O104" s="178" t="s">
        <v>46</v>
      </c>
      <c r="P104" s="62"/>
    </row>
    <row r="105" spans="1:16" s="64" customFormat="1" ht="15.75">
      <c r="A105" s="173"/>
      <c r="B105" s="173"/>
      <c r="C105" s="76" t="s">
        <v>220</v>
      </c>
      <c r="D105" s="173"/>
      <c r="E105" s="176"/>
      <c r="F105" s="176"/>
      <c r="G105" s="173"/>
      <c r="H105" s="76" t="s">
        <v>223</v>
      </c>
      <c r="I105" s="76" t="s">
        <v>287</v>
      </c>
      <c r="J105" s="76" t="s">
        <v>421</v>
      </c>
      <c r="K105" s="62"/>
      <c r="L105" s="176"/>
      <c r="M105" s="176"/>
      <c r="N105" s="181"/>
      <c r="O105" s="173"/>
      <c r="P105" s="62"/>
    </row>
    <row r="106" spans="1:16" s="64" customFormat="1" ht="15.75">
      <c r="A106" s="174"/>
      <c r="B106" s="174"/>
      <c r="C106" s="76" t="s">
        <v>220</v>
      </c>
      <c r="D106" s="174"/>
      <c r="E106" s="177"/>
      <c r="F106" s="177"/>
      <c r="G106" s="174"/>
      <c r="H106" s="76" t="s">
        <v>223</v>
      </c>
      <c r="I106" s="76" t="s">
        <v>392</v>
      </c>
      <c r="J106" s="76" t="s">
        <v>422</v>
      </c>
      <c r="K106" s="62"/>
      <c r="L106" s="177"/>
      <c r="M106" s="177"/>
      <c r="N106" s="182"/>
      <c r="O106" s="179"/>
      <c r="P106" s="62"/>
    </row>
    <row r="107" spans="1:16" s="64" customFormat="1" ht="15.75">
      <c r="A107" s="172">
        <v>40</v>
      </c>
      <c r="B107" s="172">
        <v>2</v>
      </c>
      <c r="C107" s="76" t="s">
        <v>225</v>
      </c>
      <c r="D107" s="172">
        <v>1</v>
      </c>
      <c r="E107" s="175" t="s">
        <v>226</v>
      </c>
      <c r="F107" s="175" t="s">
        <v>201</v>
      </c>
      <c r="G107" s="172" t="s">
        <v>196</v>
      </c>
      <c r="H107" s="76" t="s">
        <v>227</v>
      </c>
      <c r="I107" s="76" t="s">
        <v>287</v>
      </c>
      <c r="J107" s="76" t="s">
        <v>424</v>
      </c>
      <c r="K107" s="172"/>
      <c r="L107" s="175">
        <v>1</v>
      </c>
      <c r="M107" s="175" t="s">
        <v>44</v>
      </c>
      <c r="N107" s="186" t="s">
        <v>228</v>
      </c>
      <c r="O107" s="183" t="s">
        <v>46</v>
      </c>
      <c r="P107" s="62"/>
    </row>
    <row r="108" spans="1:16" s="64" customFormat="1" ht="15.75">
      <c r="A108" s="173"/>
      <c r="B108" s="173"/>
      <c r="C108" s="76" t="s">
        <v>225</v>
      </c>
      <c r="D108" s="173"/>
      <c r="E108" s="176"/>
      <c r="F108" s="176"/>
      <c r="G108" s="173"/>
      <c r="H108" s="76" t="s">
        <v>227</v>
      </c>
      <c r="I108" s="76" t="s">
        <v>423</v>
      </c>
      <c r="J108" s="76" t="s">
        <v>425</v>
      </c>
      <c r="K108" s="173"/>
      <c r="L108" s="176"/>
      <c r="M108" s="176"/>
      <c r="N108" s="187"/>
      <c r="O108" s="184"/>
      <c r="P108" s="62"/>
    </row>
    <row r="109" spans="1:16" s="64" customFormat="1" ht="15.75">
      <c r="A109" s="173"/>
      <c r="B109" s="173"/>
      <c r="C109" s="76" t="s">
        <v>225</v>
      </c>
      <c r="D109" s="173"/>
      <c r="E109" s="176"/>
      <c r="F109" s="176"/>
      <c r="G109" s="173"/>
      <c r="H109" s="76" t="s">
        <v>227</v>
      </c>
      <c r="I109" s="76" t="s">
        <v>392</v>
      </c>
      <c r="J109" s="76" t="s">
        <v>426</v>
      </c>
      <c r="K109" s="173"/>
      <c r="L109" s="176"/>
      <c r="M109" s="176"/>
      <c r="N109" s="187"/>
      <c r="O109" s="184"/>
      <c r="P109" s="62"/>
    </row>
    <row r="110" spans="1:16" s="64" customFormat="1" ht="15.75">
      <c r="A110" s="173"/>
      <c r="B110" s="173"/>
      <c r="C110" s="76" t="s">
        <v>225</v>
      </c>
      <c r="D110" s="173"/>
      <c r="E110" s="176"/>
      <c r="F110" s="176"/>
      <c r="G110" s="173"/>
      <c r="H110" s="76" t="s">
        <v>227</v>
      </c>
      <c r="I110" s="76" t="s">
        <v>295</v>
      </c>
      <c r="J110" s="76" t="s">
        <v>427</v>
      </c>
      <c r="K110" s="173"/>
      <c r="L110" s="176"/>
      <c r="M110" s="176"/>
      <c r="N110" s="187"/>
      <c r="O110" s="184"/>
      <c r="P110" s="62"/>
    </row>
    <row r="111" spans="1:16" s="64" customFormat="1" ht="15.75">
      <c r="A111" s="174"/>
      <c r="B111" s="174"/>
      <c r="C111" s="76" t="s">
        <v>225</v>
      </c>
      <c r="D111" s="174"/>
      <c r="E111" s="177"/>
      <c r="F111" s="177"/>
      <c r="G111" s="174"/>
      <c r="H111" s="76" t="s">
        <v>227</v>
      </c>
      <c r="I111" s="76" t="s">
        <v>396</v>
      </c>
      <c r="J111" s="76" t="s">
        <v>428</v>
      </c>
      <c r="K111" s="174"/>
      <c r="L111" s="177"/>
      <c r="M111" s="177"/>
      <c r="N111" s="188"/>
      <c r="O111" s="185"/>
      <c r="P111" s="62"/>
    </row>
    <row r="112" spans="1:16" s="64" customFormat="1" ht="15.75">
      <c r="A112" s="172">
        <v>41</v>
      </c>
      <c r="B112" s="172">
        <v>2</v>
      </c>
      <c r="C112" s="76" t="s">
        <v>229</v>
      </c>
      <c r="D112" s="172">
        <v>1</v>
      </c>
      <c r="E112" s="175" t="s">
        <v>230</v>
      </c>
      <c r="F112" s="175" t="s">
        <v>195</v>
      </c>
      <c r="G112" s="172" t="s">
        <v>196</v>
      </c>
      <c r="H112" s="76" t="s">
        <v>231</v>
      </c>
      <c r="I112" s="76" t="s">
        <v>332</v>
      </c>
      <c r="J112" s="76" t="s">
        <v>430</v>
      </c>
      <c r="K112" s="172"/>
      <c r="L112" s="175">
        <v>8</v>
      </c>
      <c r="M112" s="175" t="s">
        <v>44</v>
      </c>
      <c r="N112" s="186" t="s">
        <v>232</v>
      </c>
      <c r="O112" s="183" t="s">
        <v>46</v>
      </c>
      <c r="P112" s="62"/>
    </row>
    <row r="113" spans="1:947" s="64" customFormat="1" ht="15.75">
      <c r="A113" s="173"/>
      <c r="B113" s="173"/>
      <c r="C113" s="76" t="s">
        <v>229</v>
      </c>
      <c r="D113" s="173"/>
      <c r="E113" s="176"/>
      <c r="F113" s="176"/>
      <c r="G113" s="173"/>
      <c r="H113" s="76" t="s">
        <v>231</v>
      </c>
      <c r="I113" s="76" t="s">
        <v>287</v>
      </c>
      <c r="J113" s="76" t="s">
        <v>431</v>
      </c>
      <c r="K113" s="173"/>
      <c r="L113" s="176"/>
      <c r="M113" s="176"/>
      <c r="N113" s="187"/>
      <c r="O113" s="184"/>
      <c r="P113" s="62"/>
    </row>
    <row r="114" spans="1:947" s="64" customFormat="1" ht="15.75">
      <c r="A114" s="174"/>
      <c r="B114" s="174"/>
      <c r="C114" s="76" t="s">
        <v>229</v>
      </c>
      <c r="D114" s="174"/>
      <c r="E114" s="177"/>
      <c r="F114" s="177"/>
      <c r="G114" s="174"/>
      <c r="H114" s="76" t="s">
        <v>231</v>
      </c>
      <c r="I114" s="76" t="s">
        <v>429</v>
      </c>
      <c r="J114" s="76" t="s">
        <v>432</v>
      </c>
      <c r="K114" s="174"/>
      <c r="L114" s="177"/>
      <c r="M114" s="177"/>
      <c r="N114" s="188"/>
      <c r="O114" s="185"/>
      <c r="P114" s="62"/>
    </row>
    <row r="115" spans="1:947" s="64" customFormat="1" ht="15.75">
      <c r="A115" s="62">
        <v>42</v>
      </c>
      <c r="B115" s="62">
        <v>2</v>
      </c>
      <c r="C115" s="76" t="s">
        <v>233</v>
      </c>
      <c r="D115" s="62">
        <v>1</v>
      </c>
      <c r="E115" s="63" t="s">
        <v>234</v>
      </c>
      <c r="F115" s="62" t="s">
        <v>235</v>
      </c>
      <c r="G115" s="62" t="s">
        <v>236</v>
      </c>
      <c r="H115" s="76" t="s">
        <v>237</v>
      </c>
      <c r="I115" s="76" t="s">
        <v>238</v>
      </c>
      <c r="J115" s="82" t="s">
        <v>239</v>
      </c>
      <c r="K115" s="62"/>
      <c r="L115" s="63">
        <v>1</v>
      </c>
      <c r="M115" s="63" t="s">
        <v>44</v>
      </c>
      <c r="N115" s="76" t="s">
        <v>240</v>
      </c>
      <c r="O115" s="60" t="s">
        <v>46</v>
      </c>
      <c r="P115" s="62"/>
      <c r="Q115" s="64" t="s">
        <v>47</v>
      </c>
      <c r="R115" s="64">
        <f t="shared" si="0"/>
        <v>10</v>
      </c>
    </row>
    <row r="116" spans="1:947" s="64" customFormat="1" ht="15.75">
      <c r="A116" s="62">
        <v>43</v>
      </c>
      <c r="B116" s="62">
        <v>2</v>
      </c>
      <c r="C116" s="76" t="s">
        <v>241</v>
      </c>
      <c r="D116" s="62">
        <v>1</v>
      </c>
      <c r="E116" s="63" t="s">
        <v>242</v>
      </c>
      <c r="F116" s="63"/>
      <c r="G116" s="62" t="s">
        <v>146</v>
      </c>
      <c r="H116" s="76" t="s">
        <v>438</v>
      </c>
      <c r="I116" s="76" t="s">
        <v>243</v>
      </c>
      <c r="J116" s="77" t="s">
        <v>244</v>
      </c>
      <c r="K116" s="66"/>
      <c r="L116" s="65">
        <v>2</v>
      </c>
      <c r="M116" s="65" t="s">
        <v>44</v>
      </c>
      <c r="N116" s="77" t="s">
        <v>245</v>
      </c>
      <c r="O116" s="61" t="s">
        <v>150</v>
      </c>
      <c r="P116" s="66"/>
      <c r="Q116" s="64" t="s">
        <v>47</v>
      </c>
      <c r="R116" s="64">
        <f t="shared" si="0"/>
        <v>20</v>
      </c>
    </row>
    <row r="117" spans="1:947" s="64" customFormat="1" ht="15.75">
      <c r="A117" s="62">
        <v>44</v>
      </c>
      <c r="B117" s="62">
        <v>2</v>
      </c>
      <c r="C117" s="76" t="s">
        <v>246</v>
      </c>
      <c r="D117" s="62">
        <v>1</v>
      </c>
      <c r="E117" s="63" t="s">
        <v>247</v>
      </c>
      <c r="F117" s="63"/>
      <c r="G117" s="62" t="s">
        <v>146</v>
      </c>
      <c r="H117" s="76" t="s">
        <v>436</v>
      </c>
      <c r="I117" s="76" t="s">
        <v>190</v>
      </c>
      <c r="J117" s="76">
        <v>61300621121</v>
      </c>
      <c r="K117" s="62"/>
      <c r="L117" s="63">
        <v>1</v>
      </c>
      <c r="M117" s="63" t="s">
        <v>44</v>
      </c>
      <c r="N117" s="76" t="s">
        <v>248</v>
      </c>
      <c r="O117" s="62" t="s">
        <v>150</v>
      </c>
      <c r="P117" s="62"/>
      <c r="R117" s="64">
        <f t="shared" si="0"/>
        <v>10</v>
      </c>
    </row>
    <row r="118" spans="1:947" s="64" customFormat="1" ht="15.75">
      <c r="A118" s="62">
        <v>45</v>
      </c>
      <c r="B118" s="62">
        <v>2</v>
      </c>
      <c r="C118" s="76" t="s">
        <v>246</v>
      </c>
      <c r="D118" s="62">
        <v>1</v>
      </c>
      <c r="E118" s="63">
        <v>61300421121</v>
      </c>
      <c r="F118" s="63"/>
      <c r="G118" s="62" t="s">
        <v>146</v>
      </c>
      <c r="H118" s="76" t="s">
        <v>437</v>
      </c>
      <c r="I118" s="76" t="s">
        <v>190</v>
      </c>
      <c r="J118" s="76">
        <v>61300621121</v>
      </c>
      <c r="K118" s="62"/>
      <c r="L118" s="63">
        <v>1</v>
      </c>
      <c r="M118" s="63" t="s">
        <v>44</v>
      </c>
      <c r="N118" s="76" t="s">
        <v>249</v>
      </c>
      <c r="O118" s="62" t="s">
        <v>150</v>
      </c>
      <c r="P118" s="62"/>
      <c r="R118" s="64">
        <f t="shared" si="0"/>
        <v>10</v>
      </c>
    </row>
    <row r="119" spans="1:947" s="64" customFormat="1" ht="47.25">
      <c r="A119" s="265">
        <v>46</v>
      </c>
      <c r="B119" s="265">
        <v>2</v>
      </c>
      <c r="C119" s="266" t="s">
        <v>250</v>
      </c>
      <c r="D119" s="265"/>
      <c r="E119" s="267" t="s">
        <v>251</v>
      </c>
      <c r="F119" s="267"/>
      <c r="G119" s="265" t="s">
        <v>146</v>
      </c>
      <c r="H119" s="266" t="s">
        <v>435</v>
      </c>
      <c r="I119" s="266" t="s">
        <v>252</v>
      </c>
      <c r="J119" s="262" t="s">
        <v>253</v>
      </c>
      <c r="K119" s="62"/>
      <c r="L119" s="63">
        <v>16</v>
      </c>
      <c r="M119" s="63" t="s">
        <v>44</v>
      </c>
      <c r="N119" s="76" t="s">
        <v>254</v>
      </c>
      <c r="O119" s="62" t="s">
        <v>150</v>
      </c>
      <c r="P119" s="62"/>
      <c r="Q119" s="64" t="s">
        <v>255</v>
      </c>
      <c r="R119" s="64">
        <f t="shared" si="0"/>
        <v>160</v>
      </c>
    </row>
    <row r="120" spans="1:947" s="64" customFormat="1" ht="15.75">
      <c r="A120" s="265">
        <v>47</v>
      </c>
      <c r="B120" s="265">
        <v>2</v>
      </c>
      <c r="C120" s="266" t="s">
        <v>256</v>
      </c>
      <c r="D120" s="265">
        <v>1</v>
      </c>
      <c r="E120" s="267" t="s">
        <v>257</v>
      </c>
      <c r="F120" s="267"/>
      <c r="G120" s="265" t="s">
        <v>258</v>
      </c>
      <c r="H120" s="266" t="s">
        <v>259</v>
      </c>
      <c r="I120" s="266" t="s">
        <v>190</v>
      </c>
      <c r="J120" s="269">
        <v>434111025826</v>
      </c>
      <c r="K120" s="62"/>
      <c r="L120" s="63">
        <v>2</v>
      </c>
      <c r="M120" s="63" t="s">
        <v>44</v>
      </c>
      <c r="N120" s="76" t="s">
        <v>260</v>
      </c>
      <c r="O120" s="62" t="s">
        <v>46</v>
      </c>
      <c r="P120" s="62"/>
      <c r="Q120" s="64" t="s">
        <v>47</v>
      </c>
      <c r="R120" s="64">
        <f t="shared" si="0"/>
        <v>20</v>
      </c>
    </row>
    <row r="121" spans="1:947" s="68" customFormat="1" ht="47.25">
      <c r="A121" s="268">
        <v>48</v>
      </c>
      <c r="B121" s="268">
        <v>2</v>
      </c>
      <c r="C121" s="266" t="s">
        <v>261</v>
      </c>
      <c r="D121" s="267">
        <v>1</v>
      </c>
      <c r="E121" s="267" t="s">
        <v>262</v>
      </c>
      <c r="F121" s="267"/>
      <c r="G121" s="267" t="s">
        <v>262</v>
      </c>
      <c r="H121" s="266" t="s">
        <v>263</v>
      </c>
      <c r="I121" s="266" t="s">
        <v>264</v>
      </c>
      <c r="J121" s="263"/>
      <c r="K121" s="62"/>
      <c r="L121" s="66">
        <v>1</v>
      </c>
      <c r="M121" s="66" t="s">
        <v>44</v>
      </c>
      <c r="N121" s="118" t="s">
        <v>262</v>
      </c>
      <c r="O121" s="66"/>
      <c r="P121" s="66"/>
      <c r="Q121" s="67"/>
      <c r="R121" s="64">
        <f t="shared" si="0"/>
        <v>10</v>
      </c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  <c r="CB121" s="67"/>
      <c r="CC121" s="67"/>
      <c r="CD121" s="67"/>
      <c r="CE121" s="67"/>
      <c r="CF121" s="67"/>
      <c r="CG121" s="67"/>
      <c r="CH121" s="67"/>
      <c r="CI121" s="67"/>
      <c r="CJ121" s="67"/>
      <c r="CK121" s="67"/>
      <c r="CL121" s="67"/>
      <c r="CM121" s="67"/>
      <c r="CN121" s="67"/>
      <c r="CO121" s="67"/>
      <c r="CP121" s="67"/>
      <c r="CQ121" s="67"/>
      <c r="CR121" s="67"/>
      <c r="CS121" s="67"/>
      <c r="CT121" s="67"/>
      <c r="CU121" s="67"/>
      <c r="CV121" s="67"/>
      <c r="CW121" s="67"/>
      <c r="CX121" s="67"/>
      <c r="CY121" s="67"/>
      <c r="CZ121" s="67"/>
      <c r="DA121" s="67"/>
      <c r="DB121" s="67"/>
      <c r="DC121" s="67"/>
      <c r="DD121" s="67"/>
      <c r="DE121" s="67"/>
      <c r="DF121" s="67"/>
      <c r="DG121" s="67"/>
      <c r="DH121" s="67"/>
      <c r="DI121" s="67"/>
      <c r="DJ121" s="67"/>
      <c r="DK121" s="67"/>
      <c r="DL121" s="67"/>
      <c r="DM121" s="67"/>
      <c r="DN121" s="67"/>
      <c r="DO121" s="67"/>
      <c r="DP121" s="67"/>
      <c r="DQ121" s="67"/>
      <c r="DR121" s="67"/>
      <c r="DS121" s="67"/>
      <c r="DT121" s="67"/>
      <c r="DU121" s="67"/>
      <c r="DV121" s="67"/>
      <c r="DW121" s="67"/>
      <c r="DX121" s="67"/>
      <c r="DY121" s="67"/>
      <c r="DZ121" s="67"/>
      <c r="EA121" s="67"/>
      <c r="EB121" s="67"/>
      <c r="EC121" s="67"/>
      <c r="ED121" s="67"/>
      <c r="EE121" s="67"/>
      <c r="EF121" s="67"/>
      <c r="EG121" s="67"/>
      <c r="EH121" s="67"/>
      <c r="EI121" s="67"/>
      <c r="EJ121" s="67"/>
      <c r="EK121" s="67"/>
      <c r="EL121" s="67"/>
      <c r="EM121" s="67"/>
      <c r="EN121" s="67"/>
      <c r="EO121" s="67"/>
      <c r="EP121" s="67"/>
      <c r="EQ121" s="67"/>
      <c r="ER121" s="67"/>
      <c r="ES121" s="67"/>
      <c r="ET121" s="67"/>
      <c r="EU121" s="67"/>
      <c r="EV121" s="67"/>
      <c r="EW121" s="67"/>
      <c r="EX121" s="67"/>
      <c r="EY121" s="67"/>
      <c r="EZ121" s="67"/>
      <c r="FA121" s="67"/>
      <c r="FB121" s="67"/>
      <c r="FC121" s="67"/>
      <c r="FD121" s="67"/>
      <c r="FE121" s="67"/>
      <c r="FF121" s="67"/>
      <c r="FG121" s="67"/>
      <c r="FH121" s="67"/>
      <c r="FI121" s="67"/>
      <c r="FJ121" s="67"/>
      <c r="FK121" s="67"/>
      <c r="FL121" s="67"/>
      <c r="FM121" s="67"/>
      <c r="FN121" s="67"/>
      <c r="FO121" s="67"/>
      <c r="FP121" s="67"/>
      <c r="FQ121" s="67"/>
      <c r="FR121" s="67"/>
      <c r="FS121" s="67"/>
      <c r="FT121" s="67"/>
      <c r="FU121" s="67"/>
      <c r="FV121" s="67"/>
      <c r="FW121" s="67"/>
      <c r="FX121" s="67"/>
      <c r="FY121" s="67"/>
      <c r="FZ121" s="67"/>
      <c r="GA121" s="67"/>
      <c r="GB121" s="67"/>
      <c r="GC121" s="67"/>
      <c r="GD121" s="67"/>
      <c r="GE121" s="67"/>
      <c r="GF121" s="67"/>
      <c r="GG121" s="67"/>
      <c r="GH121" s="67"/>
      <c r="GI121" s="67"/>
      <c r="GJ121" s="67"/>
      <c r="GK121" s="67"/>
      <c r="GL121" s="67"/>
      <c r="GM121" s="67"/>
      <c r="GN121" s="67"/>
      <c r="GO121" s="67"/>
      <c r="GP121" s="67"/>
      <c r="GQ121" s="67"/>
      <c r="GR121" s="67"/>
      <c r="GS121" s="67"/>
      <c r="GT121" s="67"/>
      <c r="GU121" s="67"/>
      <c r="GV121" s="67"/>
      <c r="GW121" s="67"/>
      <c r="GX121" s="67"/>
      <c r="GY121" s="67"/>
      <c r="GZ121" s="67"/>
      <c r="HA121" s="67"/>
      <c r="HB121" s="67"/>
      <c r="HC121" s="67"/>
      <c r="HD121" s="67"/>
      <c r="HE121" s="67"/>
      <c r="HF121" s="67"/>
      <c r="HG121" s="67"/>
      <c r="HH121" s="67"/>
      <c r="HI121" s="67"/>
      <c r="HJ121" s="67"/>
      <c r="HK121" s="67"/>
      <c r="HL121" s="67"/>
      <c r="HM121" s="67"/>
      <c r="HN121" s="67"/>
      <c r="HO121" s="67"/>
      <c r="HP121" s="67"/>
      <c r="HQ121" s="67"/>
      <c r="HR121" s="67"/>
      <c r="HS121" s="67"/>
      <c r="HT121" s="67"/>
      <c r="HU121" s="67"/>
      <c r="HV121" s="67"/>
      <c r="HW121" s="67"/>
      <c r="HX121" s="67"/>
      <c r="HY121" s="67"/>
      <c r="HZ121" s="67"/>
      <c r="IA121" s="67"/>
      <c r="IB121" s="67"/>
      <c r="IC121" s="67"/>
      <c r="ID121" s="67"/>
      <c r="IE121" s="67"/>
      <c r="IF121" s="67"/>
      <c r="IG121" s="67"/>
      <c r="IH121" s="67"/>
      <c r="II121" s="67"/>
      <c r="IJ121" s="67"/>
      <c r="IK121" s="67"/>
      <c r="IL121" s="67"/>
      <c r="IM121" s="67"/>
      <c r="IN121" s="67"/>
      <c r="IO121" s="67"/>
      <c r="IP121" s="67"/>
      <c r="IQ121" s="67"/>
      <c r="IR121" s="67"/>
      <c r="IS121" s="67"/>
      <c r="IT121" s="67"/>
      <c r="IU121" s="67"/>
      <c r="IV121" s="67"/>
      <c r="IW121" s="67"/>
      <c r="IX121" s="67"/>
      <c r="IY121" s="67"/>
      <c r="IZ121" s="67"/>
      <c r="JA121" s="67"/>
      <c r="JB121" s="67"/>
      <c r="JC121" s="67"/>
      <c r="JD121" s="67"/>
      <c r="JE121" s="67"/>
      <c r="JF121" s="67"/>
      <c r="JG121" s="67"/>
      <c r="JH121" s="67"/>
      <c r="JI121" s="67"/>
      <c r="JJ121" s="67"/>
      <c r="JK121" s="67"/>
      <c r="JL121" s="67"/>
      <c r="JM121" s="67"/>
      <c r="JN121" s="67"/>
      <c r="JO121" s="67"/>
      <c r="JP121" s="67"/>
      <c r="JQ121" s="67"/>
      <c r="JR121" s="67"/>
      <c r="JS121" s="67"/>
      <c r="JT121" s="67"/>
      <c r="JU121" s="67"/>
      <c r="JV121" s="67"/>
      <c r="JW121" s="67"/>
      <c r="JX121" s="67"/>
      <c r="JY121" s="67"/>
      <c r="JZ121" s="67"/>
      <c r="KA121" s="67"/>
      <c r="KB121" s="67"/>
      <c r="KC121" s="67"/>
      <c r="KD121" s="67"/>
      <c r="KE121" s="67"/>
      <c r="KF121" s="67"/>
      <c r="KG121" s="67"/>
      <c r="KH121" s="67"/>
      <c r="KI121" s="67"/>
      <c r="KJ121" s="67"/>
      <c r="KK121" s="67"/>
      <c r="KL121" s="67"/>
      <c r="KM121" s="67"/>
      <c r="KN121" s="67"/>
      <c r="KO121" s="67"/>
      <c r="KP121" s="67"/>
      <c r="KQ121" s="67"/>
      <c r="KR121" s="67"/>
      <c r="KS121" s="67"/>
      <c r="KT121" s="67"/>
      <c r="KU121" s="67"/>
      <c r="KV121" s="67"/>
      <c r="KW121" s="67"/>
      <c r="KX121" s="67"/>
      <c r="KY121" s="67"/>
      <c r="KZ121" s="67"/>
      <c r="LA121" s="67"/>
      <c r="LB121" s="67"/>
      <c r="LC121" s="67"/>
      <c r="LD121" s="67"/>
      <c r="LE121" s="67"/>
      <c r="LF121" s="67"/>
      <c r="LG121" s="67"/>
      <c r="LH121" s="67"/>
      <c r="LI121" s="67"/>
      <c r="LJ121" s="67"/>
      <c r="LK121" s="67"/>
      <c r="LL121" s="67"/>
      <c r="LM121" s="67"/>
      <c r="LN121" s="67"/>
      <c r="LO121" s="67"/>
      <c r="LP121" s="67"/>
      <c r="LQ121" s="67"/>
      <c r="LR121" s="67"/>
      <c r="LS121" s="67"/>
      <c r="LT121" s="67"/>
      <c r="LU121" s="67"/>
      <c r="LV121" s="67"/>
      <c r="LW121" s="67"/>
      <c r="LX121" s="67"/>
      <c r="LY121" s="67"/>
      <c r="LZ121" s="67"/>
      <c r="MA121" s="67"/>
      <c r="MB121" s="67"/>
      <c r="MC121" s="67"/>
      <c r="MD121" s="67"/>
      <c r="ME121" s="67"/>
      <c r="MF121" s="67"/>
      <c r="MG121" s="67"/>
      <c r="MH121" s="67"/>
      <c r="MI121" s="67"/>
      <c r="MJ121" s="67"/>
      <c r="MK121" s="67"/>
      <c r="ML121" s="67"/>
      <c r="MM121" s="67"/>
      <c r="MN121" s="67"/>
      <c r="MO121" s="67"/>
      <c r="MP121" s="67"/>
      <c r="MQ121" s="67"/>
      <c r="MR121" s="67"/>
      <c r="MS121" s="67"/>
      <c r="MT121" s="67"/>
      <c r="MU121" s="67"/>
      <c r="MV121" s="67"/>
      <c r="MW121" s="67"/>
      <c r="MX121" s="67"/>
      <c r="MY121" s="67"/>
      <c r="MZ121" s="67"/>
      <c r="NA121" s="67"/>
      <c r="NB121" s="67"/>
      <c r="NC121" s="67"/>
      <c r="ND121" s="67"/>
      <c r="NE121" s="67"/>
      <c r="NF121" s="67"/>
      <c r="NG121" s="67"/>
      <c r="NH121" s="67"/>
      <c r="NI121" s="67"/>
      <c r="NJ121" s="67"/>
      <c r="NK121" s="67"/>
      <c r="NL121" s="67"/>
      <c r="NM121" s="67"/>
      <c r="NN121" s="67"/>
      <c r="NO121" s="67"/>
      <c r="NP121" s="67"/>
      <c r="NQ121" s="67"/>
      <c r="NR121" s="67"/>
      <c r="NS121" s="67"/>
      <c r="NT121" s="67"/>
      <c r="NU121" s="67"/>
      <c r="NV121" s="67"/>
      <c r="NW121" s="67"/>
      <c r="NX121" s="67"/>
      <c r="NY121" s="67"/>
      <c r="NZ121" s="67"/>
      <c r="OA121" s="67"/>
      <c r="OB121" s="67"/>
      <c r="OC121" s="67"/>
      <c r="OD121" s="67"/>
      <c r="OE121" s="67"/>
      <c r="OF121" s="67"/>
      <c r="OG121" s="67"/>
      <c r="OH121" s="67"/>
      <c r="OI121" s="67"/>
      <c r="OJ121" s="67"/>
      <c r="OK121" s="67"/>
      <c r="OL121" s="67"/>
      <c r="OM121" s="67"/>
      <c r="ON121" s="67"/>
      <c r="OO121" s="67"/>
      <c r="OP121" s="67"/>
      <c r="OQ121" s="67"/>
      <c r="OR121" s="67"/>
      <c r="OS121" s="67"/>
      <c r="OT121" s="67"/>
      <c r="OU121" s="67"/>
      <c r="OV121" s="67"/>
      <c r="OW121" s="67"/>
      <c r="OX121" s="67"/>
      <c r="OY121" s="67"/>
      <c r="OZ121" s="67"/>
      <c r="PA121" s="67"/>
      <c r="PB121" s="67"/>
      <c r="PC121" s="67"/>
      <c r="PD121" s="67"/>
      <c r="PE121" s="67"/>
      <c r="PF121" s="67"/>
      <c r="PG121" s="67"/>
      <c r="PH121" s="67"/>
      <c r="PI121" s="67"/>
      <c r="PJ121" s="67"/>
      <c r="PK121" s="67"/>
      <c r="PL121" s="67"/>
      <c r="PM121" s="67"/>
      <c r="PN121" s="67"/>
      <c r="PO121" s="67"/>
      <c r="PP121" s="67"/>
      <c r="PQ121" s="67"/>
      <c r="PR121" s="67"/>
      <c r="PS121" s="67"/>
      <c r="PT121" s="67"/>
      <c r="PU121" s="67"/>
      <c r="PV121" s="67"/>
      <c r="PW121" s="67"/>
      <c r="PX121" s="67"/>
      <c r="PY121" s="67"/>
      <c r="PZ121" s="67"/>
      <c r="QA121" s="67"/>
      <c r="QB121" s="67"/>
      <c r="QC121" s="67"/>
      <c r="QD121" s="67"/>
      <c r="QE121" s="67"/>
      <c r="QF121" s="67"/>
      <c r="QG121" s="67"/>
      <c r="QH121" s="67"/>
      <c r="QI121" s="67"/>
      <c r="QJ121" s="67"/>
      <c r="QK121" s="67"/>
      <c r="QL121" s="67"/>
      <c r="QM121" s="67"/>
      <c r="QN121" s="67"/>
      <c r="QO121" s="67"/>
      <c r="QP121" s="67"/>
      <c r="QQ121" s="67"/>
      <c r="QR121" s="67"/>
      <c r="QS121" s="67"/>
      <c r="QT121" s="67"/>
      <c r="QU121" s="67"/>
      <c r="QV121" s="67"/>
      <c r="QW121" s="67"/>
      <c r="QX121" s="67"/>
      <c r="QY121" s="67"/>
      <c r="QZ121" s="67"/>
      <c r="RA121" s="67"/>
      <c r="RB121" s="67"/>
      <c r="RC121" s="67"/>
      <c r="RD121" s="67"/>
      <c r="RE121" s="67"/>
      <c r="RF121" s="67"/>
      <c r="RG121" s="67"/>
      <c r="RH121" s="67"/>
      <c r="RI121" s="67"/>
      <c r="RJ121" s="67"/>
      <c r="RK121" s="67"/>
      <c r="RL121" s="67"/>
      <c r="RM121" s="67"/>
      <c r="RN121" s="67"/>
      <c r="RO121" s="67"/>
      <c r="RP121" s="67"/>
      <c r="RQ121" s="67"/>
      <c r="RR121" s="67"/>
      <c r="RS121" s="67"/>
      <c r="RT121" s="67"/>
      <c r="RU121" s="67"/>
      <c r="RV121" s="67"/>
      <c r="RW121" s="67"/>
      <c r="RX121" s="67"/>
      <c r="RY121" s="67"/>
      <c r="RZ121" s="67"/>
      <c r="SA121" s="67"/>
      <c r="SB121" s="67"/>
      <c r="SC121" s="67"/>
      <c r="SD121" s="67"/>
      <c r="SE121" s="67"/>
      <c r="SF121" s="67"/>
      <c r="SG121" s="67"/>
      <c r="SH121" s="67"/>
      <c r="SI121" s="67"/>
      <c r="SJ121" s="67"/>
      <c r="SK121" s="67"/>
      <c r="SL121" s="67"/>
      <c r="SM121" s="67"/>
      <c r="SN121" s="67"/>
      <c r="SO121" s="67"/>
      <c r="SP121" s="67"/>
      <c r="SQ121" s="67"/>
      <c r="SR121" s="67"/>
      <c r="SS121" s="67"/>
      <c r="ST121" s="67"/>
      <c r="SU121" s="67"/>
      <c r="SV121" s="67"/>
      <c r="SW121" s="67"/>
      <c r="SX121" s="67"/>
      <c r="SY121" s="67"/>
      <c r="SZ121" s="67"/>
      <c r="TA121" s="67"/>
      <c r="TB121" s="67"/>
      <c r="TC121" s="67"/>
      <c r="TD121" s="67"/>
      <c r="TE121" s="67"/>
      <c r="TF121" s="67"/>
      <c r="TG121" s="67"/>
      <c r="TH121" s="67"/>
      <c r="TI121" s="67"/>
      <c r="TJ121" s="67"/>
      <c r="TK121" s="67"/>
      <c r="TL121" s="67"/>
      <c r="TM121" s="67"/>
      <c r="TN121" s="67"/>
      <c r="TO121" s="67"/>
      <c r="TP121" s="67"/>
      <c r="TQ121" s="67"/>
      <c r="TR121" s="67"/>
      <c r="TS121" s="67"/>
      <c r="TT121" s="67"/>
      <c r="TU121" s="67"/>
      <c r="TV121" s="67"/>
      <c r="TW121" s="67"/>
      <c r="TX121" s="67"/>
      <c r="TY121" s="67"/>
      <c r="TZ121" s="67"/>
      <c r="UA121" s="67"/>
      <c r="UB121" s="67"/>
      <c r="UC121" s="67"/>
      <c r="UD121" s="67"/>
      <c r="UE121" s="67"/>
      <c r="UF121" s="67"/>
      <c r="UG121" s="67"/>
      <c r="UH121" s="67"/>
      <c r="UI121" s="67"/>
      <c r="UJ121" s="67"/>
      <c r="UK121" s="67"/>
      <c r="UL121" s="67"/>
      <c r="UM121" s="67"/>
      <c r="UN121" s="67"/>
      <c r="UO121" s="67"/>
      <c r="UP121" s="67"/>
      <c r="UQ121" s="67"/>
      <c r="UR121" s="67"/>
      <c r="US121" s="67"/>
      <c r="UT121" s="67"/>
      <c r="UU121" s="67"/>
      <c r="UV121" s="67"/>
      <c r="UW121" s="67"/>
      <c r="UX121" s="67"/>
      <c r="UY121" s="67"/>
      <c r="UZ121" s="67"/>
      <c r="VA121" s="67"/>
      <c r="VB121" s="67"/>
      <c r="VC121" s="67"/>
      <c r="VD121" s="67"/>
      <c r="VE121" s="67"/>
      <c r="VF121" s="67"/>
      <c r="VG121" s="67"/>
      <c r="VH121" s="67"/>
      <c r="VI121" s="67"/>
      <c r="VJ121" s="67"/>
      <c r="VK121" s="67"/>
      <c r="VL121" s="67"/>
      <c r="VM121" s="67"/>
      <c r="VN121" s="67"/>
      <c r="VO121" s="67"/>
      <c r="VP121" s="67"/>
      <c r="VQ121" s="67"/>
      <c r="VR121" s="67"/>
      <c r="VS121" s="67"/>
      <c r="VT121" s="67"/>
      <c r="VU121" s="67"/>
      <c r="VV121" s="67"/>
      <c r="VW121" s="67"/>
      <c r="VX121" s="67"/>
      <c r="VY121" s="67"/>
      <c r="VZ121" s="67"/>
      <c r="WA121" s="67"/>
      <c r="WB121" s="67"/>
      <c r="WC121" s="67"/>
      <c r="WD121" s="67"/>
      <c r="WE121" s="67"/>
      <c r="WF121" s="67"/>
      <c r="WG121" s="67"/>
      <c r="WH121" s="67"/>
      <c r="WI121" s="67"/>
      <c r="WJ121" s="67"/>
      <c r="WK121" s="67"/>
      <c r="WL121" s="67"/>
      <c r="WM121" s="67"/>
      <c r="WN121" s="67"/>
      <c r="WO121" s="67"/>
      <c r="WP121" s="67"/>
      <c r="WQ121" s="67"/>
      <c r="WR121" s="67"/>
      <c r="WS121" s="67"/>
      <c r="WT121" s="67"/>
      <c r="WU121" s="67"/>
      <c r="WV121" s="67"/>
      <c r="WW121" s="67"/>
      <c r="WX121" s="67"/>
      <c r="WY121" s="67"/>
      <c r="WZ121" s="67"/>
      <c r="XA121" s="67"/>
      <c r="XB121" s="67"/>
      <c r="XC121" s="67"/>
      <c r="XD121" s="67"/>
      <c r="XE121" s="67"/>
      <c r="XF121" s="67"/>
      <c r="XG121" s="67"/>
      <c r="XH121" s="67"/>
      <c r="XI121" s="67"/>
      <c r="XJ121" s="67"/>
      <c r="XK121" s="67"/>
      <c r="XL121" s="67"/>
      <c r="XM121" s="67"/>
      <c r="XN121" s="67"/>
      <c r="XO121" s="67"/>
      <c r="XP121" s="67"/>
      <c r="XQ121" s="67"/>
      <c r="XR121" s="67"/>
      <c r="XS121" s="67"/>
      <c r="XT121" s="67"/>
      <c r="XU121" s="67"/>
      <c r="XV121" s="67"/>
      <c r="XW121" s="67"/>
      <c r="XX121" s="67"/>
      <c r="XY121" s="67"/>
      <c r="XZ121" s="67"/>
      <c r="YA121" s="67"/>
      <c r="YB121" s="67"/>
      <c r="YC121" s="67"/>
      <c r="YD121" s="67"/>
      <c r="YE121" s="67"/>
      <c r="YF121" s="67"/>
      <c r="YG121" s="67"/>
      <c r="YH121" s="67"/>
      <c r="YI121" s="67"/>
      <c r="YJ121" s="67"/>
      <c r="YK121" s="67"/>
      <c r="YL121" s="67"/>
      <c r="YM121" s="67"/>
      <c r="YN121" s="67"/>
      <c r="YO121" s="67"/>
      <c r="YP121" s="67"/>
      <c r="YQ121" s="67"/>
      <c r="YR121" s="67"/>
      <c r="YS121" s="67"/>
      <c r="YT121" s="67"/>
      <c r="YU121" s="67"/>
      <c r="YV121" s="67"/>
      <c r="YW121" s="67"/>
      <c r="YX121" s="67"/>
      <c r="YY121" s="67"/>
      <c r="YZ121" s="67"/>
      <c r="ZA121" s="67"/>
      <c r="ZB121" s="67"/>
      <c r="ZC121" s="67"/>
      <c r="ZD121" s="67"/>
      <c r="ZE121" s="67"/>
      <c r="ZF121" s="67"/>
      <c r="ZG121" s="67"/>
      <c r="ZH121" s="67"/>
      <c r="ZI121" s="67"/>
      <c r="ZJ121" s="67"/>
      <c r="ZK121" s="67"/>
      <c r="ZL121" s="67"/>
      <c r="ZM121" s="67"/>
      <c r="ZN121" s="67"/>
      <c r="ZO121" s="67"/>
      <c r="ZP121" s="67"/>
      <c r="ZQ121" s="67"/>
      <c r="ZR121" s="67"/>
      <c r="ZS121" s="67"/>
      <c r="ZT121" s="67"/>
      <c r="ZU121" s="67"/>
      <c r="ZV121" s="67"/>
      <c r="ZW121" s="67"/>
      <c r="ZX121" s="67"/>
      <c r="ZY121" s="67"/>
      <c r="ZZ121" s="67"/>
      <c r="AAA121" s="67"/>
      <c r="AAB121" s="67"/>
      <c r="AAC121" s="67"/>
      <c r="AAD121" s="67"/>
      <c r="AAE121" s="67"/>
      <c r="AAF121" s="67"/>
      <c r="AAG121" s="67"/>
      <c r="AAH121" s="67"/>
      <c r="AAI121" s="67"/>
      <c r="AAJ121" s="67"/>
      <c r="AAK121" s="67"/>
      <c r="AAL121" s="67"/>
      <c r="AAM121" s="67"/>
      <c r="AAN121" s="67"/>
      <c r="AAO121" s="67"/>
      <c r="AAP121" s="67"/>
      <c r="AAQ121" s="67"/>
      <c r="AAR121" s="67"/>
      <c r="AAS121" s="67"/>
      <c r="AAT121" s="67"/>
      <c r="AAU121" s="67"/>
      <c r="AAV121" s="67"/>
      <c r="AAW121" s="67"/>
      <c r="AAX121" s="67"/>
      <c r="AAY121" s="67"/>
      <c r="AAZ121" s="67"/>
      <c r="ABA121" s="67"/>
      <c r="ABB121" s="67"/>
      <c r="ABC121" s="67"/>
      <c r="ABD121" s="67"/>
      <c r="ABE121" s="67"/>
      <c r="ABF121" s="67"/>
      <c r="ABG121" s="67"/>
      <c r="ABH121" s="67"/>
      <c r="ABI121" s="67"/>
      <c r="ABJ121" s="67"/>
      <c r="ABK121" s="67"/>
      <c r="ABL121" s="67"/>
      <c r="ABM121" s="67"/>
      <c r="ABN121" s="67"/>
      <c r="ABO121" s="67"/>
      <c r="ABP121" s="67"/>
      <c r="ABQ121" s="67"/>
      <c r="ABR121" s="67"/>
      <c r="ABS121" s="67"/>
      <c r="ABT121" s="67"/>
      <c r="ABU121" s="67"/>
      <c r="ABV121" s="67"/>
      <c r="ABW121" s="67"/>
      <c r="ABX121" s="67"/>
      <c r="ABY121" s="67"/>
      <c r="ABZ121" s="67"/>
      <c r="ACA121" s="67"/>
      <c r="ACB121" s="67"/>
      <c r="ACC121" s="67"/>
      <c r="ACD121" s="67"/>
      <c r="ACE121" s="67"/>
      <c r="ACF121" s="67"/>
      <c r="ACG121" s="67"/>
      <c r="ACH121" s="67"/>
      <c r="ACI121" s="67"/>
      <c r="ACJ121" s="67"/>
      <c r="ACK121" s="67"/>
      <c r="ACL121" s="67"/>
      <c r="ACM121" s="67"/>
      <c r="ACN121" s="67"/>
      <c r="ACO121" s="67"/>
      <c r="ACP121" s="67"/>
      <c r="ACQ121" s="67"/>
      <c r="ACR121" s="67"/>
      <c r="ACS121" s="67"/>
      <c r="ACT121" s="67"/>
      <c r="ACU121" s="67"/>
      <c r="ACV121" s="67"/>
      <c r="ACW121" s="67"/>
      <c r="ACX121" s="67"/>
      <c r="ACY121" s="67"/>
      <c r="ACZ121" s="67"/>
      <c r="ADA121" s="67"/>
      <c r="ADB121" s="67"/>
      <c r="ADC121" s="67"/>
      <c r="ADD121" s="67"/>
      <c r="ADE121" s="67"/>
      <c r="ADF121" s="67"/>
      <c r="ADG121" s="67"/>
      <c r="ADH121" s="67"/>
      <c r="ADI121" s="67"/>
      <c r="ADJ121" s="67"/>
      <c r="ADK121" s="67"/>
      <c r="ADL121" s="67"/>
      <c r="ADM121" s="67"/>
      <c r="ADN121" s="67"/>
      <c r="ADO121" s="67"/>
      <c r="ADP121" s="67"/>
      <c r="ADQ121" s="67"/>
      <c r="ADR121" s="67"/>
      <c r="ADS121" s="67"/>
      <c r="ADT121" s="67"/>
      <c r="ADU121" s="67"/>
      <c r="ADV121" s="67"/>
      <c r="ADW121" s="67"/>
      <c r="ADX121" s="67"/>
      <c r="ADY121" s="67"/>
      <c r="ADZ121" s="67"/>
      <c r="AEA121" s="67"/>
      <c r="AEB121" s="67"/>
      <c r="AEC121" s="67"/>
      <c r="AED121" s="67"/>
      <c r="AEE121" s="67"/>
      <c r="AEF121" s="67"/>
      <c r="AEG121" s="67"/>
      <c r="AEH121" s="67"/>
      <c r="AEI121" s="67"/>
      <c r="AEJ121" s="67"/>
      <c r="AEK121" s="67"/>
      <c r="AEL121" s="67"/>
      <c r="AEM121" s="67"/>
      <c r="AEN121" s="67"/>
      <c r="AEO121" s="67"/>
      <c r="AEP121" s="67"/>
      <c r="AEQ121" s="67"/>
      <c r="AER121" s="67"/>
      <c r="AES121" s="67"/>
      <c r="AET121" s="67"/>
      <c r="AEU121" s="67"/>
      <c r="AEV121" s="67"/>
      <c r="AEW121" s="67"/>
      <c r="AEX121" s="67"/>
      <c r="AEY121" s="67"/>
      <c r="AEZ121" s="67"/>
      <c r="AFA121" s="67"/>
      <c r="AFB121" s="67"/>
      <c r="AFC121" s="67"/>
      <c r="AFD121" s="67"/>
      <c r="AFE121" s="67"/>
      <c r="AFF121" s="67"/>
      <c r="AFG121" s="67"/>
      <c r="AFH121" s="67"/>
      <c r="AFI121" s="67"/>
      <c r="AFJ121" s="67"/>
      <c r="AFK121" s="67"/>
      <c r="AFL121" s="67"/>
      <c r="AFM121" s="67"/>
      <c r="AFN121" s="67"/>
      <c r="AFO121" s="67"/>
      <c r="AFP121" s="67"/>
      <c r="AFQ121" s="67"/>
      <c r="AFR121" s="67"/>
      <c r="AFS121" s="67"/>
      <c r="AFT121" s="67"/>
      <c r="AFU121" s="67"/>
      <c r="AFV121" s="67"/>
      <c r="AFW121" s="67"/>
      <c r="AFX121" s="67"/>
      <c r="AFY121" s="67"/>
      <c r="AFZ121" s="67"/>
      <c r="AGA121" s="67"/>
      <c r="AGB121" s="67"/>
      <c r="AGC121" s="67"/>
      <c r="AGD121" s="67"/>
      <c r="AGE121" s="67"/>
      <c r="AGF121" s="67"/>
      <c r="AGG121" s="67"/>
      <c r="AGH121" s="67"/>
      <c r="AGI121" s="67"/>
      <c r="AGJ121" s="67"/>
      <c r="AGK121" s="67"/>
      <c r="AGL121" s="67"/>
      <c r="AGM121" s="67"/>
      <c r="AGN121" s="67"/>
      <c r="AGO121" s="67"/>
      <c r="AGP121" s="67"/>
      <c r="AGQ121" s="67"/>
      <c r="AGR121" s="67"/>
      <c r="AGS121" s="67"/>
      <c r="AGT121" s="67"/>
      <c r="AGU121" s="67"/>
      <c r="AGV121" s="67"/>
      <c r="AGW121" s="67"/>
      <c r="AGX121" s="67"/>
      <c r="AGY121" s="67"/>
      <c r="AGZ121" s="67"/>
      <c r="AHA121" s="67"/>
      <c r="AHB121" s="67"/>
      <c r="AHC121" s="67"/>
      <c r="AHD121" s="67"/>
      <c r="AHE121" s="67"/>
      <c r="AHF121" s="67"/>
      <c r="AHG121" s="67"/>
      <c r="AHH121" s="67"/>
      <c r="AHI121" s="67"/>
      <c r="AHJ121" s="67"/>
      <c r="AHK121" s="67"/>
      <c r="AHL121" s="67"/>
      <c r="AHM121" s="67"/>
      <c r="AHN121" s="67"/>
      <c r="AHO121" s="67"/>
      <c r="AHP121" s="67"/>
      <c r="AHQ121" s="67"/>
      <c r="AHR121" s="67"/>
      <c r="AHS121" s="67"/>
      <c r="AHT121" s="67"/>
      <c r="AHU121" s="67"/>
      <c r="AHV121" s="67"/>
      <c r="AHW121" s="67"/>
      <c r="AHX121" s="67"/>
      <c r="AHY121" s="67"/>
      <c r="AHZ121" s="67"/>
      <c r="AIA121" s="67"/>
      <c r="AIB121" s="67"/>
      <c r="AIC121" s="67"/>
      <c r="AID121" s="67"/>
      <c r="AIE121" s="67"/>
      <c r="AIF121" s="67"/>
      <c r="AIG121" s="67"/>
      <c r="AIH121" s="67"/>
      <c r="AII121" s="67"/>
      <c r="AIJ121" s="67"/>
      <c r="AIK121" s="67"/>
      <c r="AIL121" s="67"/>
      <c r="AIM121" s="67"/>
      <c r="AIN121" s="67"/>
      <c r="AIO121" s="67"/>
      <c r="AIP121" s="67"/>
      <c r="AIQ121" s="67"/>
      <c r="AIR121" s="67"/>
      <c r="AIS121" s="67"/>
      <c r="AIT121" s="67"/>
      <c r="AIU121" s="67"/>
      <c r="AIV121" s="67"/>
      <c r="AIW121" s="67"/>
      <c r="AIX121" s="67"/>
      <c r="AIY121" s="67"/>
      <c r="AIZ121" s="67"/>
      <c r="AJA121" s="67"/>
      <c r="AJB121" s="67"/>
      <c r="AJC121" s="67"/>
      <c r="AJD121" s="67"/>
      <c r="AJE121" s="67"/>
      <c r="AJF121" s="67"/>
      <c r="AJG121" s="67"/>
      <c r="AJH121" s="67"/>
      <c r="AJI121" s="67"/>
      <c r="AJJ121" s="67"/>
      <c r="AJK121" s="67"/>
    </row>
    <row r="122" spans="1:947" s="68" customFormat="1" ht="31.5">
      <c r="A122" s="268">
        <v>49</v>
      </c>
      <c r="B122" s="259">
        <v>2</v>
      </c>
      <c r="C122" s="260" t="s">
        <v>458</v>
      </c>
      <c r="D122" s="259">
        <v>1</v>
      </c>
      <c r="E122" s="259" t="s">
        <v>459</v>
      </c>
      <c r="F122" s="259"/>
      <c r="G122" s="259" t="s">
        <v>460</v>
      </c>
      <c r="H122" s="260" t="s">
        <v>461</v>
      </c>
      <c r="I122" s="261" t="s">
        <v>462</v>
      </c>
      <c r="J122" s="264"/>
      <c r="K122" s="259"/>
      <c r="L122" s="259"/>
      <c r="M122" s="259"/>
      <c r="N122" s="259"/>
      <c r="O122" s="259"/>
      <c r="P122" s="259"/>
      <c r="Q122" s="67"/>
      <c r="R122" s="64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67"/>
      <c r="BK122" s="67"/>
      <c r="BL122" s="67"/>
      <c r="BM122" s="67"/>
      <c r="BN122" s="67"/>
      <c r="BO122" s="67"/>
      <c r="BP122" s="67"/>
      <c r="BQ122" s="67"/>
      <c r="BR122" s="67"/>
      <c r="BS122" s="67"/>
      <c r="BT122" s="67"/>
      <c r="BU122" s="67"/>
      <c r="BV122" s="67"/>
      <c r="BW122" s="67"/>
      <c r="BX122" s="67"/>
      <c r="BY122" s="67"/>
      <c r="BZ122" s="67"/>
      <c r="CA122" s="67"/>
      <c r="CB122" s="67"/>
      <c r="CC122" s="67"/>
      <c r="CD122" s="67"/>
      <c r="CE122" s="67"/>
      <c r="CF122" s="67"/>
      <c r="CG122" s="67"/>
      <c r="CH122" s="67"/>
      <c r="CI122" s="67"/>
      <c r="CJ122" s="67"/>
      <c r="CK122" s="67"/>
      <c r="CL122" s="67"/>
      <c r="CM122" s="67"/>
      <c r="CN122" s="67"/>
      <c r="CO122" s="67"/>
      <c r="CP122" s="67"/>
      <c r="CQ122" s="67"/>
      <c r="CR122" s="67"/>
      <c r="CS122" s="67"/>
      <c r="CT122" s="67"/>
      <c r="CU122" s="67"/>
      <c r="CV122" s="67"/>
      <c r="CW122" s="67"/>
      <c r="CX122" s="67"/>
      <c r="CY122" s="67"/>
      <c r="CZ122" s="67"/>
      <c r="DA122" s="67"/>
      <c r="DB122" s="67"/>
      <c r="DC122" s="67"/>
      <c r="DD122" s="67"/>
      <c r="DE122" s="67"/>
      <c r="DF122" s="67"/>
      <c r="DG122" s="67"/>
      <c r="DH122" s="67"/>
      <c r="DI122" s="67"/>
      <c r="DJ122" s="67"/>
      <c r="DK122" s="67"/>
      <c r="DL122" s="67"/>
      <c r="DM122" s="67"/>
      <c r="DN122" s="67"/>
      <c r="DO122" s="67"/>
      <c r="DP122" s="67"/>
      <c r="DQ122" s="67"/>
      <c r="DR122" s="67"/>
      <c r="DS122" s="67"/>
      <c r="DT122" s="67"/>
      <c r="DU122" s="67"/>
      <c r="DV122" s="67"/>
      <c r="DW122" s="67"/>
      <c r="DX122" s="67"/>
      <c r="DY122" s="67"/>
      <c r="DZ122" s="67"/>
      <c r="EA122" s="67"/>
      <c r="EB122" s="67"/>
      <c r="EC122" s="67"/>
      <c r="ED122" s="67"/>
      <c r="EE122" s="67"/>
      <c r="EF122" s="67"/>
      <c r="EG122" s="67"/>
      <c r="EH122" s="67"/>
      <c r="EI122" s="67"/>
      <c r="EJ122" s="67"/>
      <c r="EK122" s="67"/>
      <c r="EL122" s="67"/>
      <c r="EM122" s="67"/>
      <c r="EN122" s="67"/>
      <c r="EO122" s="67"/>
      <c r="EP122" s="67"/>
      <c r="EQ122" s="67"/>
      <c r="ER122" s="67"/>
      <c r="ES122" s="67"/>
      <c r="ET122" s="67"/>
      <c r="EU122" s="67"/>
      <c r="EV122" s="67"/>
      <c r="EW122" s="67"/>
      <c r="EX122" s="67"/>
      <c r="EY122" s="67"/>
      <c r="EZ122" s="67"/>
      <c r="FA122" s="67"/>
      <c r="FB122" s="67"/>
      <c r="FC122" s="67"/>
      <c r="FD122" s="67"/>
      <c r="FE122" s="67"/>
      <c r="FF122" s="67"/>
      <c r="FG122" s="67"/>
      <c r="FH122" s="67"/>
      <c r="FI122" s="67"/>
      <c r="FJ122" s="67"/>
      <c r="FK122" s="67"/>
      <c r="FL122" s="67"/>
      <c r="FM122" s="67"/>
      <c r="FN122" s="67"/>
      <c r="FO122" s="67"/>
      <c r="FP122" s="67"/>
      <c r="FQ122" s="67"/>
      <c r="FR122" s="67"/>
      <c r="FS122" s="67"/>
      <c r="FT122" s="67"/>
      <c r="FU122" s="67"/>
      <c r="FV122" s="67"/>
      <c r="FW122" s="67"/>
      <c r="FX122" s="67"/>
      <c r="FY122" s="67"/>
      <c r="FZ122" s="67"/>
      <c r="GA122" s="67"/>
      <c r="GB122" s="67"/>
      <c r="GC122" s="67"/>
      <c r="GD122" s="67"/>
      <c r="GE122" s="67"/>
      <c r="GF122" s="67"/>
      <c r="GG122" s="67"/>
      <c r="GH122" s="67"/>
      <c r="GI122" s="67"/>
      <c r="GJ122" s="67"/>
      <c r="GK122" s="67"/>
      <c r="GL122" s="67"/>
      <c r="GM122" s="67"/>
      <c r="GN122" s="67"/>
      <c r="GO122" s="67"/>
      <c r="GP122" s="67"/>
      <c r="GQ122" s="67"/>
      <c r="GR122" s="67"/>
      <c r="GS122" s="67"/>
      <c r="GT122" s="67"/>
      <c r="GU122" s="67"/>
      <c r="GV122" s="67"/>
      <c r="GW122" s="67"/>
      <c r="GX122" s="67"/>
      <c r="GY122" s="67"/>
      <c r="GZ122" s="67"/>
      <c r="HA122" s="67"/>
      <c r="HB122" s="67"/>
      <c r="HC122" s="67"/>
      <c r="HD122" s="67"/>
      <c r="HE122" s="67"/>
      <c r="HF122" s="67"/>
      <c r="HG122" s="67"/>
      <c r="HH122" s="67"/>
      <c r="HI122" s="67"/>
      <c r="HJ122" s="67"/>
      <c r="HK122" s="67"/>
      <c r="HL122" s="67"/>
      <c r="HM122" s="67"/>
      <c r="HN122" s="67"/>
      <c r="HO122" s="67"/>
      <c r="HP122" s="67"/>
      <c r="HQ122" s="67"/>
      <c r="HR122" s="67"/>
      <c r="HS122" s="67"/>
      <c r="HT122" s="67"/>
      <c r="HU122" s="67"/>
      <c r="HV122" s="67"/>
      <c r="HW122" s="67"/>
      <c r="HX122" s="67"/>
      <c r="HY122" s="67"/>
      <c r="HZ122" s="67"/>
      <c r="IA122" s="67"/>
      <c r="IB122" s="67"/>
      <c r="IC122" s="67"/>
      <c r="ID122" s="67"/>
      <c r="IE122" s="67"/>
      <c r="IF122" s="67"/>
      <c r="IG122" s="67"/>
      <c r="IH122" s="67"/>
      <c r="II122" s="67"/>
      <c r="IJ122" s="67"/>
      <c r="IK122" s="67"/>
      <c r="IL122" s="67"/>
      <c r="IM122" s="67"/>
      <c r="IN122" s="67"/>
      <c r="IO122" s="67"/>
      <c r="IP122" s="67"/>
      <c r="IQ122" s="67"/>
      <c r="IR122" s="67"/>
      <c r="IS122" s="67"/>
      <c r="IT122" s="67"/>
      <c r="IU122" s="67"/>
      <c r="IV122" s="67"/>
      <c r="IW122" s="67"/>
      <c r="IX122" s="67"/>
      <c r="IY122" s="67"/>
      <c r="IZ122" s="67"/>
      <c r="JA122" s="67"/>
      <c r="JB122" s="67"/>
      <c r="JC122" s="67"/>
      <c r="JD122" s="67"/>
      <c r="JE122" s="67"/>
      <c r="JF122" s="67"/>
      <c r="JG122" s="67"/>
      <c r="JH122" s="67"/>
      <c r="JI122" s="67"/>
      <c r="JJ122" s="67"/>
      <c r="JK122" s="67"/>
      <c r="JL122" s="67"/>
      <c r="JM122" s="67"/>
      <c r="JN122" s="67"/>
      <c r="JO122" s="67"/>
      <c r="JP122" s="67"/>
      <c r="JQ122" s="67"/>
      <c r="JR122" s="67"/>
      <c r="JS122" s="67"/>
      <c r="JT122" s="67"/>
      <c r="JU122" s="67"/>
      <c r="JV122" s="67"/>
      <c r="JW122" s="67"/>
      <c r="JX122" s="67"/>
      <c r="JY122" s="67"/>
      <c r="JZ122" s="67"/>
      <c r="KA122" s="67"/>
      <c r="KB122" s="67"/>
      <c r="KC122" s="67"/>
      <c r="KD122" s="67"/>
      <c r="KE122" s="67"/>
      <c r="KF122" s="67"/>
      <c r="KG122" s="67"/>
      <c r="KH122" s="67"/>
      <c r="KI122" s="67"/>
      <c r="KJ122" s="67"/>
      <c r="KK122" s="67"/>
      <c r="KL122" s="67"/>
      <c r="KM122" s="67"/>
      <c r="KN122" s="67"/>
      <c r="KO122" s="67"/>
      <c r="KP122" s="67"/>
      <c r="KQ122" s="67"/>
      <c r="KR122" s="67"/>
      <c r="KS122" s="67"/>
      <c r="KT122" s="67"/>
      <c r="KU122" s="67"/>
      <c r="KV122" s="67"/>
      <c r="KW122" s="67"/>
      <c r="KX122" s="67"/>
      <c r="KY122" s="67"/>
      <c r="KZ122" s="67"/>
      <c r="LA122" s="67"/>
      <c r="LB122" s="67"/>
      <c r="LC122" s="67"/>
      <c r="LD122" s="67"/>
      <c r="LE122" s="67"/>
      <c r="LF122" s="67"/>
      <c r="LG122" s="67"/>
      <c r="LH122" s="67"/>
      <c r="LI122" s="67"/>
      <c r="LJ122" s="67"/>
      <c r="LK122" s="67"/>
      <c r="LL122" s="67"/>
      <c r="LM122" s="67"/>
      <c r="LN122" s="67"/>
      <c r="LO122" s="67"/>
      <c r="LP122" s="67"/>
      <c r="LQ122" s="67"/>
      <c r="LR122" s="67"/>
      <c r="LS122" s="67"/>
      <c r="LT122" s="67"/>
      <c r="LU122" s="67"/>
      <c r="LV122" s="67"/>
      <c r="LW122" s="67"/>
      <c r="LX122" s="67"/>
      <c r="LY122" s="67"/>
      <c r="LZ122" s="67"/>
      <c r="MA122" s="67"/>
      <c r="MB122" s="67"/>
      <c r="MC122" s="67"/>
      <c r="MD122" s="67"/>
      <c r="ME122" s="67"/>
      <c r="MF122" s="67"/>
      <c r="MG122" s="67"/>
      <c r="MH122" s="67"/>
      <c r="MI122" s="67"/>
      <c r="MJ122" s="67"/>
      <c r="MK122" s="67"/>
      <c r="ML122" s="67"/>
      <c r="MM122" s="67"/>
      <c r="MN122" s="67"/>
      <c r="MO122" s="67"/>
      <c r="MP122" s="67"/>
      <c r="MQ122" s="67"/>
      <c r="MR122" s="67"/>
      <c r="MS122" s="67"/>
      <c r="MT122" s="67"/>
      <c r="MU122" s="67"/>
      <c r="MV122" s="67"/>
      <c r="MW122" s="67"/>
      <c r="MX122" s="67"/>
      <c r="MY122" s="67"/>
      <c r="MZ122" s="67"/>
      <c r="NA122" s="67"/>
      <c r="NB122" s="67"/>
      <c r="NC122" s="67"/>
      <c r="ND122" s="67"/>
      <c r="NE122" s="67"/>
      <c r="NF122" s="67"/>
      <c r="NG122" s="67"/>
      <c r="NH122" s="67"/>
      <c r="NI122" s="67"/>
      <c r="NJ122" s="67"/>
      <c r="NK122" s="67"/>
      <c r="NL122" s="67"/>
      <c r="NM122" s="67"/>
      <c r="NN122" s="67"/>
      <c r="NO122" s="67"/>
      <c r="NP122" s="67"/>
      <c r="NQ122" s="67"/>
      <c r="NR122" s="67"/>
      <c r="NS122" s="67"/>
      <c r="NT122" s="67"/>
      <c r="NU122" s="67"/>
      <c r="NV122" s="67"/>
      <c r="NW122" s="67"/>
      <c r="NX122" s="67"/>
      <c r="NY122" s="67"/>
      <c r="NZ122" s="67"/>
      <c r="OA122" s="67"/>
      <c r="OB122" s="67"/>
      <c r="OC122" s="67"/>
      <c r="OD122" s="67"/>
      <c r="OE122" s="67"/>
      <c r="OF122" s="67"/>
      <c r="OG122" s="67"/>
      <c r="OH122" s="67"/>
      <c r="OI122" s="67"/>
      <c r="OJ122" s="67"/>
      <c r="OK122" s="67"/>
      <c r="OL122" s="67"/>
      <c r="OM122" s="67"/>
      <c r="ON122" s="67"/>
      <c r="OO122" s="67"/>
      <c r="OP122" s="67"/>
      <c r="OQ122" s="67"/>
      <c r="OR122" s="67"/>
      <c r="OS122" s="67"/>
      <c r="OT122" s="67"/>
      <c r="OU122" s="67"/>
      <c r="OV122" s="67"/>
      <c r="OW122" s="67"/>
      <c r="OX122" s="67"/>
      <c r="OY122" s="67"/>
      <c r="OZ122" s="67"/>
      <c r="PA122" s="67"/>
      <c r="PB122" s="67"/>
      <c r="PC122" s="67"/>
      <c r="PD122" s="67"/>
      <c r="PE122" s="67"/>
      <c r="PF122" s="67"/>
      <c r="PG122" s="67"/>
      <c r="PH122" s="67"/>
      <c r="PI122" s="67"/>
      <c r="PJ122" s="67"/>
      <c r="PK122" s="67"/>
      <c r="PL122" s="67"/>
      <c r="PM122" s="67"/>
      <c r="PN122" s="67"/>
      <c r="PO122" s="67"/>
      <c r="PP122" s="67"/>
      <c r="PQ122" s="67"/>
      <c r="PR122" s="67"/>
      <c r="PS122" s="67"/>
      <c r="PT122" s="67"/>
      <c r="PU122" s="67"/>
      <c r="PV122" s="67"/>
      <c r="PW122" s="67"/>
      <c r="PX122" s="67"/>
      <c r="PY122" s="67"/>
      <c r="PZ122" s="67"/>
      <c r="QA122" s="67"/>
      <c r="QB122" s="67"/>
      <c r="QC122" s="67"/>
      <c r="QD122" s="67"/>
      <c r="QE122" s="67"/>
      <c r="QF122" s="67"/>
      <c r="QG122" s="67"/>
      <c r="QH122" s="67"/>
      <c r="QI122" s="67"/>
      <c r="QJ122" s="67"/>
      <c r="QK122" s="67"/>
      <c r="QL122" s="67"/>
      <c r="QM122" s="67"/>
      <c r="QN122" s="67"/>
      <c r="QO122" s="67"/>
      <c r="QP122" s="67"/>
      <c r="QQ122" s="67"/>
      <c r="QR122" s="67"/>
      <c r="QS122" s="67"/>
      <c r="QT122" s="67"/>
      <c r="QU122" s="67"/>
      <c r="QV122" s="67"/>
      <c r="QW122" s="67"/>
      <c r="QX122" s="67"/>
      <c r="QY122" s="67"/>
      <c r="QZ122" s="67"/>
      <c r="RA122" s="67"/>
      <c r="RB122" s="67"/>
      <c r="RC122" s="67"/>
      <c r="RD122" s="67"/>
      <c r="RE122" s="67"/>
      <c r="RF122" s="67"/>
      <c r="RG122" s="67"/>
      <c r="RH122" s="67"/>
      <c r="RI122" s="67"/>
      <c r="RJ122" s="67"/>
      <c r="RK122" s="67"/>
      <c r="RL122" s="67"/>
      <c r="RM122" s="67"/>
      <c r="RN122" s="67"/>
      <c r="RO122" s="67"/>
      <c r="RP122" s="67"/>
      <c r="RQ122" s="67"/>
      <c r="RR122" s="67"/>
      <c r="RS122" s="67"/>
      <c r="RT122" s="67"/>
      <c r="RU122" s="67"/>
      <c r="RV122" s="67"/>
      <c r="RW122" s="67"/>
      <c r="RX122" s="67"/>
      <c r="RY122" s="67"/>
      <c r="RZ122" s="67"/>
      <c r="SA122" s="67"/>
      <c r="SB122" s="67"/>
      <c r="SC122" s="67"/>
      <c r="SD122" s="67"/>
      <c r="SE122" s="67"/>
      <c r="SF122" s="67"/>
      <c r="SG122" s="67"/>
      <c r="SH122" s="67"/>
      <c r="SI122" s="67"/>
      <c r="SJ122" s="67"/>
      <c r="SK122" s="67"/>
      <c r="SL122" s="67"/>
      <c r="SM122" s="67"/>
      <c r="SN122" s="67"/>
      <c r="SO122" s="67"/>
      <c r="SP122" s="67"/>
      <c r="SQ122" s="67"/>
      <c r="SR122" s="67"/>
      <c r="SS122" s="67"/>
      <c r="ST122" s="67"/>
      <c r="SU122" s="67"/>
      <c r="SV122" s="67"/>
      <c r="SW122" s="67"/>
      <c r="SX122" s="67"/>
      <c r="SY122" s="67"/>
      <c r="SZ122" s="67"/>
      <c r="TA122" s="67"/>
      <c r="TB122" s="67"/>
      <c r="TC122" s="67"/>
      <c r="TD122" s="67"/>
      <c r="TE122" s="67"/>
      <c r="TF122" s="67"/>
      <c r="TG122" s="67"/>
      <c r="TH122" s="67"/>
      <c r="TI122" s="67"/>
      <c r="TJ122" s="67"/>
      <c r="TK122" s="67"/>
      <c r="TL122" s="67"/>
      <c r="TM122" s="67"/>
      <c r="TN122" s="67"/>
      <c r="TO122" s="67"/>
      <c r="TP122" s="67"/>
      <c r="TQ122" s="67"/>
      <c r="TR122" s="67"/>
      <c r="TS122" s="67"/>
      <c r="TT122" s="67"/>
      <c r="TU122" s="67"/>
      <c r="TV122" s="67"/>
      <c r="TW122" s="67"/>
      <c r="TX122" s="67"/>
      <c r="TY122" s="67"/>
      <c r="TZ122" s="67"/>
      <c r="UA122" s="67"/>
      <c r="UB122" s="67"/>
      <c r="UC122" s="67"/>
      <c r="UD122" s="67"/>
      <c r="UE122" s="67"/>
      <c r="UF122" s="67"/>
      <c r="UG122" s="67"/>
      <c r="UH122" s="67"/>
      <c r="UI122" s="67"/>
      <c r="UJ122" s="67"/>
      <c r="UK122" s="67"/>
      <c r="UL122" s="67"/>
      <c r="UM122" s="67"/>
      <c r="UN122" s="67"/>
      <c r="UO122" s="67"/>
      <c r="UP122" s="67"/>
      <c r="UQ122" s="67"/>
      <c r="UR122" s="67"/>
      <c r="US122" s="67"/>
      <c r="UT122" s="67"/>
      <c r="UU122" s="67"/>
      <c r="UV122" s="67"/>
      <c r="UW122" s="67"/>
      <c r="UX122" s="67"/>
      <c r="UY122" s="67"/>
      <c r="UZ122" s="67"/>
      <c r="VA122" s="67"/>
      <c r="VB122" s="67"/>
      <c r="VC122" s="67"/>
      <c r="VD122" s="67"/>
      <c r="VE122" s="67"/>
      <c r="VF122" s="67"/>
      <c r="VG122" s="67"/>
      <c r="VH122" s="67"/>
      <c r="VI122" s="67"/>
      <c r="VJ122" s="67"/>
      <c r="VK122" s="67"/>
      <c r="VL122" s="67"/>
      <c r="VM122" s="67"/>
      <c r="VN122" s="67"/>
      <c r="VO122" s="67"/>
      <c r="VP122" s="67"/>
      <c r="VQ122" s="67"/>
      <c r="VR122" s="67"/>
      <c r="VS122" s="67"/>
      <c r="VT122" s="67"/>
      <c r="VU122" s="67"/>
      <c r="VV122" s="67"/>
      <c r="VW122" s="67"/>
      <c r="VX122" s="67"/>
      <c r="VY122" s="67"/>
      <c r="VZ122" s="67"/>
      <c r="WA122" s="67"/>
      <c r="WB122" s="67"/>
      <c r="WC122" s="67"/>
      <c r="WD122" s="67"/>
      <c r="WE122" s="67"/>
      <c r="WF122" s="67"/>
      <c r="WG122" s="67"/>
      <c r="WH122" s="67"/>
      <c r="WI122" s="67"/>
      <c r="WJ122" s="67"/>
      <c r="WK122" s="67"/>
      <c r="WL122" s="67"/>
      <c r="WM122" s="67"/>
      <c r="WN122" s="67"/>
      <c r="WO122" s="67"/>
      <c r="WP122" s="67"/>
      <c r="WQ122" s="67"/>
      <c r="WR122" s="67"/>
      <c r="WS122" s="67"/>
      <c r="WT122" s="67"/>
      <c r="WU122" s="67"/>
      <c r="WV122" s="67"/>
      <c r="WW122" s="67"/>
      <c r="WX122" s="67"/>
      <c r="WY122" s="67"/>
      <c r="WZ122" s="67"/>
      <c r="XA122" s="67"/>
      <c r="XB122" s="67"/>
      <c r="XC122" s="67"/>
      <c r="XD122" s="67"/>
      <c r="XE122" s="67"/>
      <c r="XF122" s="67"/>
      <c r="XG122" s="67"/>
      <c r="XH122" s="67"/>
      <c r="XI122" s="67"/>
      <c r="XJ122" s="67"/>
      <c r="XK122" s="67"/>
      <c r="XL122" s="67"/>
      <c r="XM122" s="67"/>
      <c r="XN122" s="67"/>
      <c r="XO122" s="67"/>
      <c r="XP122" s="67"/>
      <c r="XQ122" s="67"/>
      <c r="XR122" s="67"/>
      <c r="XS122" s="67"/>
      <c r="XT122" s="67"/>
      <c r="XU122" s="67"/>
      <c r="XV122" s="67"/>
      <c r="XW122" s="67"/>
      <c r="XX122" s="67"/>
      <c r="XY122" s="67"/>
      <c r="XZ122" s="67"/>
      <c r="YA122" s="67"/>
      <c r="YB122" s="67"/>
      <c r="YC122" s="67"/>
      <c r="YD122" s="67"/>
      <c r="YE122" s="67"/>
      <c r="YF122" s="67"/>
      <c r="YG122" s="67"/>
      <c r="YH122" s="67"/>
      <c r="YI122" s="67"/>
      <c r="YJ122" s="67"/>
      <c r="YK122" s="67"/>
      <c r="YL122" s="67"/>
      <c r="YM122" s="67"/>
      <c r="YN122" s="67"/>
      <c r="YO122" s="67"/>
      <c r="YP122" s="67"/>
      <c r="YQ122" s="67"/>
      <c r="YR122" s="67"/>
      <c r="YS122" s="67"/>
      <c r="YT122" s="67"/>
      <c r="YU122" s="67"/>
      <c r="YV122" s="67"/>
      <c r="YW122" s="67"/>
      <c r="YX122" s="67"/>
      <c r="YY122" s="67"/>
      <c r="YZ122" s="67"/>
      <c r="ZA122" s="67"/>
      <c r="ZB122" s="67"/>
      <c r="ZC122" s="67"/>
      <c r="ZD122" s="67"/>
      <c r="ZE122" s="67"/>
      <c r="ZF122" s="67"/>
      <c r="ZG122" s="67"/>
      <c r="ZH122" s="67"/>
      <c r="ZI122" s="67"/>
      <c r="ZJ122" s="67"/>
      <c r="ZK122" s="67"/>
      <c r="ZL122" s="67"/>
      <c r="ZM122" s="67"/>
      <c r="ZN122" s="67"/>
      <c r="ZO122" s="67"/>
      <c r="ZP122" s="67"/>
      <c r="ZQ122" s="67"/>
      <c r="ZR122" s="67"/>
      <c r="ZS122" s="67"/>
      <c r="ZT122" s="67"/>
      <c r="ZU122" s="67"/>
      <c r="ZV122" s="67"/>
      <c r="ZW122" s="67"/>
      <c r="ZX122" s="67"/>
      <c r="ZY122" s="67"/>
      <c r="ZZ122" s="67"/>
      <c r="AAA122" s="67"/>
      <c r="AAB122" s="67"/>
      <c r="AAC122" s="67"/>
      <c r="AAD122" s="67"/>
      <c r="AAE122" s="67"/>
      <c r="AAF122" s="67"/>
      <c r="AAG122" s="67"/>
      <c r="AAH122" s="67"/>
      <c r="AAI122" s="67"/>
      <c r="AAJ122" s="67"/>
      <c r="AAK122" s="67"/>
      <c r="AAL122" s="67"/>
      <c r="AAM122" s="67"/>
      <c r="AAN122" s="67"/>
      <c r="AAO122" s="67"/>
      <c r="AAP122" s="67"/>
      <c r="AAQ122" s="67"/>
      <c r="AAR122" s="67"/>
      <c r="AAS122" s="67"/>
      <c r="AAT122" s="67"/>
      <c r="AAU122" s="67"/>
      <c r="AAV122" s="67"/>
      <c r="AAW122" s="67"/>
      <c r="AAX122" s="67"/>
      <c r="AAY122" s="67"/>
      <c r="AAZ122" s="67"/>
      <c r="ABA122" s="67"/>
      <c r="ABB122" s="67"/>
      <c r="ABC122" s="67"/>
      <c r="ABD122" s="67"/>
      <c r="ABE122" s="67"/>
      <c r="ABF122" s="67"/>
      <c r="ABG122" s="67"/>
      <c r="ABH122" s="67"/>
      <c r="ABI122" s="67"/>
      <c r="ABJ122" s="67"/>
      <c r="ABK122" s="67"/>
      <c r="ABL122" s="67"/>
      <c r="ABM122" s="67"/>
      <c r="ABN122" s="67"/>
      <c r="ABO122" s="67"/>
      <c r="ABP122" s="67"/>
      <c r="ABQ122" s="67"/>
      <c r="ABR122" s="67"/>
      <c r="ABS122" s="67"/>
      <c r="ABT122" s="67"/>
      <c r="ABU122" s="67"/>
      <c r="ABV122" s="67"/>
      <c r="ABW122" s="67"/>
      <c r="ABX122" s="67"/>
      <c r="ABY122" s="67"/>
      <c r="ABZ122" s="67"/>
      <c r="ACA122" s="67"/>
      <c r="ACB122" s="67"/>
      <c r="ACC122" s="67"/>
      <c r="ACD122" s="67"/>
      <c r="ACE122" s="67"/>
      <c r="ACF122" s="67"/>
      <c r="ACG122" s="67"/>
      <c r="ACH122" s="67"/>
      <c r="ACI122" s="67"/>
      <c r="ACJ122" s="67"/>
      <c r="ACK122" s="67"/>
      <c r="ACL122" s="67"/>
      <c r="ACM122" s="67"/>
      <c r="ACN122" s="67"/>
      <c r="ACO122" s="67"/>
      <c r="ACP122" s="67"/>
      <c r="ACQ122" s="67"/>
      <c r="ACR122" s="67"/>
      <c r="ACS122" s="67"/>
      <c r="ACT122" s="67"/>
      <c r="ACU122" s="67"/>
      <c r="ACV122" s="67"/>
      <c r="ACW122" s="67"/>
      <c r="ACX122" s="67"/>
      <c r="ACY122" s="67"/>
      <c r="ACZ122" s="67"/>
      <c r="ADA122" s="67"/>
      <c r="ADB122" s="67"/>
      <c r="ADC122" s="67"/>
      <c r="ADD122" s="67"/>
      <c r="ADE122" s="67"/>
      <c r="ADF122" s="67"/>
      <c r="ADG122" s="67"/>
      <c r="ADH122" s="67"/>
      <c r="ADI122" s="67"/>
      <c r="ADJ122" s="67"/>
      <c r="ADK122" s="67"/>
      <c r="ADL122" s="67"/>
      <c r="ADM122" s="67"/>
      <c r="ADN122" s="67"/>
      <c r="ADO122" s="67"/>
      <c r="ADP122" s="67"/>
      <c r="ADQ122" s="67"/>
      <c r="ADR122" s="67"/>
      <c r="ADS122" s="67"/>
      <c r="ADT122" s="67"/>
      <c r="ADU122" s="67"/>
      <c r="ADV122" s="67"/>
      <c r="ADW122" s="67"/>
      <c r="ADX122" s="67"/>
      <c r="ADY122" s="67"/>
      <c r="ADZ122" s="67"/>
      <c r="AEA122" s="67"/>
      <c r="AEB122" s="67"/>
      <c r="AEC122" s="67"/>
      <c r="AED122" s="67"/>
      <c r="AEE122" s="67"/>
      <c r="AEF122" s="67"/>
      <c r="AEG122" s="67"/>
      <c r="AEH122" s="67"/>
      <c r="AEI122" s="67"/>
      <c r="AEJ122" s="67"/>
      <c r="AEK122" s="67"/>
      <c r="AEL122" s="67"/>
      <c r="AEM122" s="67"/>
      <c r="AEN122" s="67"/>
      <c r="AEO122" s="67"/>
      <c r="AEP122" s="67"/>
      <c r="AEQ122" s="67"/>
      <c r="AER122" s="67"/>
      <c r="AES122" s="67"/>
      <c r="AET122" s="67"/>
      <c r="AEU122" s="67"/>
      <c r="AEV122" s="67"/>
      <c r="AEW122" s="67"/>
      <c r="AEX122" s="67"/>
      <c r="AEY122" s="67"/>
      <c r="AEZ122" s="67"/>
      <c r="AFA122" s="67"/>
      <c r="AFB122" s="67"/>
      <c r="AFC122" s="67"/>
      <c r="AFD122" s="67"/>
      <c r="AFE122" s="67"/>
      <c r="AFF122" s="67"/>
      <c r="AFG122" s="67"/>
      <c r="AFH122" s="67"/>
      <c r="AFI122" s="67"/>
      <c r="AFJ122" s="67"/>
      <c r="AFK122" s="67"/>
      <c r="AFL122" s="67"/>
      <c r="AFM122" s="67"/>
      <c r="AFN122" s="67"/>
      <c r="AFO122" s="67"/>
      <c r="AFP122" s="67"/>
      <c r="AFQ122" s="67"/>
      <c r="AFR122" s="67"/>
      <c r="AFS122" s="67"/>
      <c r="AFT122" s="67"/>
      <c r="AFU122" s="67"/>
      <c r="AFV122" s="67"/>
      <c r="AFW122" s="67"/>
      <c r="AFX122" s="67"/>
      <c r="AFY122" s="67"/>
      <c r="AFZ122" s="67"/>
      <c r="AGA122" s="67"/>
      <c r="AGB122" s="67"/>
      <c r="AGC122" s="67"/>
      <c r="AGD122" s="67"/>
      <c r="AGE122" s="67"/>
      <c r="AGF122" s="67"/>
      <c r="AGG122" s="67"/>
      <c r="AGH122" s="67"/>
      <c r="AGI122" s="67"/>
      <c r="AGJ122" s="67"/>
      <c r="AGK122" s="67"/>
      <c r="AGL122" s="67"/>
      <c r="AGM122" s="67"/>
      <c r="AGN122" s="67"/>
      <c r="AGO122" s="67"/>
      <c r="AGP122" s="67"/>
      <c r="AGQ122" s="67"/>
      <c r="AGR122" s="67"/>
      <c r="AGS122" s="67"/>
      <c r="AGT122" s="67"/>
      <c r="AGU122" s="67"/>
      <c r="AGV122" s="67"/>
      <c r="AGW122" s="67"/>
      <c r="AGX122" s="67"/>
      <c r="AGY122" s="67"/>
      <c r="AGZ122" s="67"/>
      <c r="AHA122" s="67"/>
      <c r="AHB122" s="67"/>
      <c r="AHC122" s="67"/>
      <c r="AHD122" s="67"/>
      <c r="AHE122" s="67"/>
      <c r="AHF122" s="67"/>
      <c r="AHG122" s="67"/>
      <c r="AHH122" s="67"/>
      <c r="AHI122" s="67"/>
      <c r="AHJ122" s="67"/>
      <c r="AHK122" s="67"/>
      <c r="AHL122" s="67"/>
      <c r="AHM122" s="67"/>
      <c r="AHN122" s="67"/>
      <c r="AHO122" s="67"/>
      <c r="AHP122" s="67"/>
      <c r="AHQ122" s="67"/>
      <c r="AHR122" s="67"/>
      <c r="AHS122" s="67"/>
      <c r="AHT122" s="67"/>
      <c r="AHU122" s="67"/>
      <c r="AHV122" s="67"/>
      <c r="AHW122" s="67"/>
      <c r="AHX122" s="67"/>
      <c r="AHY122" s="67"/>
      <c r="AHZ122" s="67"/>
      <c r="AIA122" s="67"/>
      <c r="AIB122" s="67"/>
      <c r="AIC122" s="67"/>
      <c r="AID122" s="67"/>
      <c r="AIE122" s="67"/>
      <c r="AIF122" s="67"/>
      <c r="AIG122" s="67"/>
      <c r="AIH122" s="67"/>
      <c r="AII122" s="67"/>
      <c r="AIJ122" s="67"/>
      <c r="AIK122" s="67"/>
      <c r="AIL122" s="67"/>
      <c r="AIM122" s="67"/>
      <c r="AIN122" s="67"/>
      <c r="AIO122" s="67"/>
      <c r="AIP122" s="67"/>
      <c r="AIQ122" s="67"/>
      <c r="AIR122" s="67"/>
      <c r="AIS122" s="67"/>
      <c r="AIT122" s="67"/>
      <c r="AIU122" s="67"/>
      <c r="AIV122" s="67"/>
      <c r="AIW122" s="67"/>
      <c r="AIX122" s="67"/>
      <c r="AIY122" s="67"/>
      <c r="AIZ122" s="67"/>
      <c r="AJA122" s="67"/>
      <c r="AJB122" s="67"/>
      <c r="AJC122" s="67"/>
      <c r="AJD122" s="67"/>
      <c r="AJE122" s="67"/>
      <c r="AJF122" s="67"/>
      <c r="AJG122" s="67"/>
      <c r="AJH122" s="67"/>
      <c r="AJI122" s="67"/>
      <c r="AJJ122" s="67"/>
      <c r="AJK122" s="67"/>
    </row>
    <row r="123" spans="1:947" s="68" customFormat="1" ht="15.75">
      <c r="A123" s="268">
        <v>50</v>
      </c>
      <c r="B123" s="259">
        <v>2</v>
      </c>
      <c r="C123" s="260" t="s">
        <v>463</v>
      </c>
      <c r="D123" s="259">
        <v>1</v>
      </c>
      <c r="E123" s="259" t="s">
        <v>464</v>
      </c>
      <c r="F123" s="259"/>
      <c r="G123" s="259" t="s">
        <v>460</v>
      </c>
      <c r="H123" s="260" t="s">
        <v>465</v>
      </c>
      <c r="I123" s="261" t="s">
        <v>466</v>
      </c>
      <c r="J123" s="264"/>
      <c r="K123" s="259"/>
      <c r="L123" s="259"/>
      <c r="M123" s="259"/>
      <c r="N123" s="259"/>
      <c r="O123" s="259"/>
      <c r="P123" s="259"/>
      <c r="Q123" s="67"/>
      <c r="R123" s="64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67"/>
      <c r="BK123" s="67"/>
      <c r="BL123" s="67"/>
      <c r="BM123" s="67"/>
      <c r="BN123" s="67"/>
      <c r="BO123" s="67"/>
      <c r="BP123" s="67"/>
      <c r="BQ123" s="67"/>
      <c r="BR123" s="67"/>
      <c r="BS123" s="67"/>
      <c r="BT123" s="67"/>
      <c r="BU123" s="67"/>
      <c r="BV123" s="67"/>
      <c r="BW123" s="67"/>
      <c r="BX123" s="67"/>
      <c r="BY123" s="67"/>
      <c r="BZ123" s="67"/>
      <c r="CA123" s="67"/>
      <c r="CB123" s="67"/>
      <c r="CC123" s="67"/>
      <c r="CD123" s="67"/>
      <c r="CE123" s="67"/>
      <c r="CF123" s="67"/>
      <c r="CG123" s="67"/>
      <c r="CH123" s="67"/>
      <c r="CI123" s="67"/>
      <c r="CJ123" s="67"/>
      <c r="CK123" s="67"/>
      <c r="CL123" s="67"/>
      <c r="CM123" s="67"/>
      <c r="CN123" s="67"/>
      <c r="CO123" s="67"/>
      <c r="CP123" s="67"/>
      <c r="CQ123" s="67"/>
      <c r="CR123" s="67"/>
      <c r="CS123" s="67"/>
      <c r="CT123" s="67"/>
      <c r="CU123" s="67"/>
      <c r="CV123" s="67"/>
      <c r="CW123" s="67"/>
      <c r="CX123" s="67"/>
      <c r="CY123" s="67"/>
      <c r="CZ123" s="67"/>
      <c r="DA123" s="67"/>
      <c r="DB123" s="67"/>
      <c r="DC123" s="67"/>
      <c r="DD123" s="67"/>
      <c r="DE123" s="67"/>
      <c r="DF123" s="67"/>
      <c r="DG123" s="67"/>
      <c r="DH123" s="67"/>
      <c r="DI123" s="67"/>
      <c r="DJ123" s="67"/>
      <c r="DK123" s="67"/>
      <c r="DL123" s="67"/>
      <c r="DM123" s="67"/>
      <c r="DN123" s="67"/>
      <c r="DO123" s="67"/>
      <c r="DP123" s="67"/>
      <c r="DQ123" s="67"/>
      <c r="DR123" s="67"/>
      <c r="DS123" s="67"/>
      <c r="DT123" s="67"/>
      <c r="DU123" s="67"/>
      <c r="DV123" s="67"/>
      <c r="DW123" s="67"/>
      <c r="DX123" s="67"/>
      <c r="DY123" s="67"/>
      <c r="DZ123" s="67"/>
      <c r="EA123" s="67"/>
      <c r="EB123" s="67"/>
      <c r="EC123" s="67"/>
      <c r="ED123" s="67"/>
      <c r="EE123" s="67"/>
      <c r="EF123" s="67"/>
      <c r="EG123" s="67"/>
      <c r="EH123" s="67"/>
      <c r="EI123" s="67"/>
      <c r="EJ123" s="67"/>
      <c r="EK123" s="67"/>
      <c r="EL123" s="67"/>
      <c r="EM123" s="67"/>
      <c r="EN123" s="67"/>
      <c r="EO123" s="67"/>
      <c r="EP123" s="67"/>
      <c r="EQ123" s="67"/>
      <c r="ER123" s="67"/>
      <c r="ES123" s="67"/>
      <c r="ET123" s="67"/>
      <c r="EU123" s="67"/>
      <c r="EV123" s="67"/>
      <c r="EW123" s="67"/>
      <c r="EX123" s="67"/>
      <c r="EY123" s="67"/>
      <c r="EZ123" s="67"/>
      <c r="FA123" s="67"/>
      <c r="FB123" s="67"/>
      <c r="FC123" s="67"/>
      <c r="FD123" s="67"/>
      <c r="FE123" s="67"/>
      <c r="FF123" s="67"/>
      <c r="FG123" s="67"/>
      <c r="FH123" s="67"/>
      <c r="FI123" s="67"/>
      <c r="FJ123" s="67"/>
      <c r="FK123" s="67"/>
      <c r="FL123" s="67"/>
      <c r="FM123" s="67"/>
      <c r="FN123" s="67"/>
      <c r="FO123" s="67"/>
      <c r="FP123" s="67"/>
      <c r="FQ123" s="67"/>
      <c r="FR123" s="67"/>
      <c r="FS123" s="67"/>
      <c r="FT123" s="67"/>
      <c r="FU123" s="67"/>
      <c r="FV123" s="67"/>
      <c r="FW123" s="67"/>
      <c r="FX123" s="67"/>
      <c r="FY123" s="67"/>
      <c r="FZ123" s="67"/>
      <c r="GA123" s="67"/>
      <c r="GB123" s="67"/>
      <c r="GC123" s="67"/>
      <c r="GD123" s="67"/>
      <c r="GE123" s="67"/>
      <c r="GF123" s="67"/>
      <c r="GG123" s="67"/>
      <c r="GH123" s="67"/>
      <c r="GI123" s="67"/>
      <c r="GJ123" s="67"/>
      <c r="GK123" s="67"/>
      <c r="GL123" s="67"/>
      <c r="GM123" s="67"/>
      <c r="GN123" s="67"/>
      <c r="GO123" s="67"/>
      <c r="GP123" s="67"/>
      <c r="GQ123" s="67"/>
      <c r="GR123" s="67"/>
      <c r="GS123" s="67"/>
      <c r="GT123" s="67"/>
      <c r="GU123" s="67"/>
      <c r="GV123" s="67"/>
      <c r="GW123" s="67"/>
      <c r="GX123" s="67"/>
      <c r="GY123" s="67"/>
      <c r="GZ123" s="67"/>
      <c r="HA123" s="67"/>
      <c r="HB123" s="67"/>
      <c r="HC123" s="67"/>
      <c r="HD123" s="67"/>
      <c r="HE123" s="67"/>
      <c r="HF123" s="67"/>
      <c r="HG123" s="67"/>
      <c r="HH123" s="67"/>
      <c r="HI123" s="67"/>
      <c r="HJ123" s="67"/>
      <c r="HK123" s="67"/>
      <c r="HL123" s="67"/>
      <c r="HM123" s="67"/>
      <c r="HN123" s="67"/>
      <c r="HO123" s="67"/>
      <c r="HP123" s="67"/>
      <c r="HQ123" s="67"/>
      <c r="HR123" s="67"/>
      <c r="HS123" s="67"/>
      <c r="HT123" s="67"/>
      <c r="HU123" s="67"/>
      <c r="HV123" s="67"/>
      <c r="HW123" s="67"/>
      <c r="HX123" s="67"/>
      <c r="HY123" s="67"/>
      <c r="HZ123" s="67"/>
      <c r="IA123" s="67"/>
      <c r="IB123" s="67"/>
      <c r="IC123" s="67"/>
      <c r="ID123" s="67"/>
      <c r="IE123" s="67"/>
      <c r="IF123" s="67"/>
      <c r="IG123" s="67"/>
      <c r="IH123" s="67"/>
      <c r="II123" s="67"/>
      <c r="IJ123" s="67"/>
      <c r="IK123" s="67"/>
      <c r="IL123" s="67"/>
      <c r="IM123" s="67"/>
      <c r="IN123" s="67"/>
      <c r="IO123" s="67"/>
      <c r="IP123" s="67"/>
      <c r="IQ123" s="67"/>
      <c r="IR123" s="67"/>
      <c r="IS123" s="67"/>
      <c r="IT123" s="67"/>
      <c r="IU123" s="67"/>
      <c r="IV123" s="67"/>
      <c r="IW123" s="67"/>
      <c r="IX123" s="67"/>
      <c r="IY123" s="67"/>
      <c r="IZ123" s="67"/>
      <c r="JA123" s="67"/>
      <c r="JB123" s="67"/>
      <c r="JC123" s="67"/>
      <c r="JD123" s="67"/>
      <c r="JE123" s="67"/>
      <c r="JF123" s="67"/>
      <c r="JG123" s="67"/>
      <c r="JH123" s="67"/>
      <c r="JI123" s="67"/>
      <c r="JJ123" s="67"/>
      <c r="JK123" s="67"/>
      <c r="JL123" s="67"/>
      <c r="JM123" s="67"/>
      <c r="JN123" s="67"/>
      <c r="JO123" s="67"/>
      <c r="JP123" s="67"/>
      <c r="JQ123" s="67"/>
      <c r="JR123" s="67"/>
      <c r="JS123" s="67"/>
      <c r="JT123" s="67"/>
      <c r="JU123" s="67"/>
      <c r="JV123" s="67"/>
      <c r="JW123" s="67"/>
      <c r="JX123" s="67"/>
      <c r="JY123" s="67"/>
      <c r="JZ123" s="67"/>
      <c r="KA123" s="67"/>
      <c r="KB123" s="67"/>
      <c r="KC123" s="67"/>
      <c r="KD123" s="67"/>
      <c r="KE123" s="67"/>
      <c r="KF123" s="67"/>
      <c r="KG123" s="67"/>
      <c r="KH123" s="67"/>
      <c r="KI123" s="67"/>
      <c r="KJ123" s="67"/>
      <c r="KK123" s="67"/>
      <c r="KL123" s="67"/>
      <c r="KM123" s="67"/>
      <c r="KN123" s="67"/>
      <c r="KO123" s="67"/>
      <c r="KP123" s="67"/>
      <c r="KQ123" s="67"/>
      <c r="KR123" s="67"/>
      <c r="KS123" s="67"/>
      <c r="KT123" s="67"/>
      <c r="KU123" s="67"/>
      <c r="KV123" s="67"/>
      <c r="KW123" s="67"/>
      <c r="KX123" s="67"/>
      <c r="KY123" s="67"/>
      <c r="KZ123" s="67"/>
      <c r="LA123" s="67"/>
      <c r="LB123" s="67"/>
      <c r="LC123" s="67"/>
      <c r="LD123" s="67"/>
      <c r="LE123" s="67"/>
      <c r="LF123" s="67"/>
      <c r="LG123" s="67"/>
      <c r="LH123" s="67"/>
      <c r="LI123" s="67"/>
      <c r="LJ123" s="67"/>
      <c r="LK123" s="67"/>
      <c r="LL123" s="67"/>
      <c r="LM123" s="67"/>
      <c r="LN123" s="67"/>
      <c r="LO123" s="67"/>
      <c r="LP123" s="67"/>
      <c r="LQ123" s="67"/>
      <c r="LR123" s="67"/>
      <c r="LS123" s="67"/>
      <c r="LT123" s="67"/>
      <c r="LU123" s="67"/>
      <c r="LV123" s="67"/>
      <c r="LW123" s="67"/>
      <c r="LX123" s="67"/>
      <c r="LY123" s="67"/>
      <c r="LZ123" s="67"/>
      <c r="MA123" s="67"/>
      <c r="MB123" s="67"/>
      <c r="MC123" s="67"/>
      <c r="MD123" s="67"/>
      <c r="ME123" s="67"/>
      <c r="MF123" s="67"/>
      <c r="MG123" s="67"/>
      <c r="MH123" s="67"/>
      <c r="MI123" s="67"/>
      <c r="MJ123" s="67"/>
      <c r="MK123" s="67"/>
      <c r="ML123" s="67"/>
      <c r="MM123" s="67"/>
      <c r="MN123" s="67"/>
      <c r="MO123" s="67"/>
      <c r="MP123" s="67"/>
      <c r="MQ123" s="67"/>
      <c r="MR123" s="67"/>
      <c r="MS123" s="67"/>
      <c r="MT123" s="67"/>
      <c r="MU123" s="67"/>
      <c r="MV123" s="67"/>
      <c r="MW123" s="67"/>
      <c r="MX123" s="67"/>
      <c r="MY123" s="67"/>
      <c r="MZ123" s="67"/>
      <c r="NA123" s="67"/>
      <c r="NB123" s="67"/>
      <c r="NC123" s="67"/>
      <c r="ND123" s="67"/>
      <c r="NE123" s="67"/>
      <c r="NF123" s="67"/>
      <c r="NG123" s="67"/>
      <c r="NH123" s="67"/>
      <c r="NI123" s="67"/>
      <c r="NJ123" s="67"/>
      <c r="NK123" s="67"/>
      <c r="NL123" s="67"/>
      <c r="NM123" s="67"/>
      <c r="NN123" s="67"/>
      <c r="NO123" s="67"/>
      <c r="NP123" s="67"/>
      <c r="NQ123" s="67"/>
      <c r="NR123" s="67"/>
      <c r="NS123" s="67"/>
      <c r="NT123" s="67"/>
      <c r="NU123" s="67"/>
      <c r="NV123" s="67"/>
      <c r="NW123" s="67"/>
      <c r="NX123" s="67"/>
      <c r="NY123" s="67"/>
      <c r="NZ123" s="67"/>
      <c r="OA123" s="67"/>
      <c r="OB123" s="67"/>
      <c r="OC123" s="67"/>
      <c r="OD123" s="67"/>
      <c r="OE123" s="67"/>
      <c r="OF123" s="67"/>
      <c r="OG123" s="67"/>
      <c r="OH123" s="67"/>
      <c r="OI123" s="67"/>
      <c r="OJ123" s="67"/>
      <c r="OK123" s="67"/>
      <c r="OL123" s="67"/>
      <c r="OM123" s="67"/>
      <c r="ON123" s="67"/>
      <c r="OO123" s="67"/>
      <c r="OP123" s="67"/>
      <c r="OQ123" s="67"/>
      <c r="OR123" s="67"/>
      <c r="OS123" s="67"/>
      <c r="OT123" s="67"/>
      <c r="OU123" s="67"/>
      <c r="OV123" s="67"/>
      <c r="OW123" s="67"/>
      <c r="OX123" s="67"/>
      <c r="OY123" s="67"/>
      <c r="OZ123" s="67"/>
      <c r="PA123" s="67"/>
      <c r="PB123" s="67"/>
      <c r="PC123" s="67"/>
      <c r="PD123" s="67"/>
      <c r="PE123" s="67"/>
      <c r="PF123" s="67"/>
      <c r="PG123" s="67"/>
      <c r="PH123" s="67"/>
      <c r="PI123" s="67"/>
      <c r="PJ123" s="67"/>
      <c r="PK123" s="67"/>
      <c r="PL123" s="67"/>
      <c r="PM123" s="67"/>
      <c r="PN123" s="67"/>
      <c r="PO123" s="67"/>
      <c r="PP123" s="67"/>
      <c r="PQ123" s="67"/>
      <c r="PR123" s="67"/>
      <c r="PS123" s="67"/>
      <c r="PT123" s="67"/>
      <c r="PU123" s="67"/>
      <c r="PV123" s="67"/>
      <c r="PW123" s="67"/>
      <c r="PX123" s="67"/>
      <c r="PY123" s="67"/>
      <c r="PZ123" s="67"/>
      <c r="QA123" s="67"/>
      <c r="QB123" s="67"/>
      <c r="QC123" s="67"/>
      <c r="QD123" s="67"/>
      <c r="QE123" s="67"/>
      <c r="QF123" s="67"/>
      <c r="QG123" s="67"/>
      <c r="QH123" s="67"/>
      <c r="QI123" s="67"/>
      <c r="QJ123" s="67"/>
      <c r="QK123" s="67"/>
      <c r="QL123" s="67"/>
      <c r="QM123" s="67"/>
      <c r="QN123" s="67"/>
      <c r="QO123" s="67"/>
      <c r="QP123" s="67"/>
      <c r="QQ123" s="67"/>
      <c r="QR123" s="67"/>
      <c r="QS123" s="67"/>
      <c r="QT123" s="67"/>
      <c r="QU123" s="67"/>
      <c r="QV123" s="67"/>
      <c r="QW123" s="67"/>
      <c r="QX123" s="67"/>
      <c r="QY123" s="67"/>
      <c r="QZ123" s="67"/>
      <c r="RA123" s="67"/>
      <c r="RB123" s="67"/>
      <c r="RC123" s="67"/>
      <c r="RD123" s="67"/>
      <c r="RE123" s="67"/>
      <c r="RF123" s="67"/>
      <c r="RG123" s="67"/>
      <c r="RH123" s="67"/>
      <c r="RI123" s="67"/>
      <c r="RJ123" s="67"/>
      <c r="RK123" s="67"/>
      <c r="RL123" s="67"/>
      <c r="RM123" s="67"/>
      <c r="RN123" s="67"/>
      <c r="RO123" s="67"/>
      <c r="RP123" s="67"/>
      <c r="RQ123" s="67"/>
      <c r="RR123" s="67"/>
      <c r="RS123" s="67"/>
      <c r="RT123" s="67"/>
      <c r="RU123" s="67"/>
      <c r="RV123" s="67"/>
      <c r="RW123" s="67"/>
      <c r="RX123" s="67"/>
      <c r="RY123" s="67"/>
      <c r="RZ123" s="67"/>
      <c r="SA123" s="67"/>
      <c r="SB123" s="67"/>
      <c r="SC123" s="67"/>
      <c r="SD123" s="67"/>
      <c r="SE123" s="67"/>
      <c r="SF123" s="67"/>
      <c r="SG123" s="67"/>
      <c r="SH123" s="67"/>
      <c r="SI123" s="67"/>
      <c r="SJ123" s="67"/>
      <c r="SK123" s="67"/>
      <c r="SL123" s="67"/>
      <c r="SM123" s="67"/>
      <c r="SN123" s="67"/>
      <c r="SO123" s="67"/>
      <c r="SP123" s="67"/>
      <c r="SQ123" s="67"/>
      <c r="SR123" s="67"/>
      <c r="SS123" s="67"/>
      <c r="ST123" s="67"/>
      <c r="SU123" s="67"/>
      <c r="SV123" s="67"/>
      <c r="SW123" s="67"/>
      <c r="SX123" s="67"/>
      <c r="SY123" s="67"/>
      <c r="SZ123" s="67"/>
      <c r="TA123" s="67"/>
      <c r="TB123" s="67"/>
      <c r="TC123" s="67"/>
      <c r="TD123" s="67"/>
      <c r="TE123" s="67"/>
      <c r="TF123" s="67"/>
      <c r="TG123" s="67"/>
      <c r="TH123" s="67"/>
      <c r="TI123" s="67"/>
      <c r="TJ123" s="67"/>
      <c r="TK123" s="67"/>
      <c r="TL123" s="67"/>
      <c r="TM123" s="67"/>
      <c r="TN123" s="67"/>
      <c r="TO123" s="67"/>
      <c r="TP123" s="67"/>
      <c r="TQ123" s="67"/>
      <c r="TR123" s="67"/>
      <c r="TS123" s="67"/>
      <c r="TT123" s="67"/>
      <c r="TU123" s="67"/>
      <c r="TV123" s="67"/>
      <c r="TW123" s="67"/>
      <c r="TX123" s="67"/>
      <c r="TY123" s="67"/>
      <c r="TZ123" s="67"/>
      <c r="UA123" s="67"/>
      <c r="UB123" s="67"/>
      <c r="UC123" s="67"/>
      <c r="UD123" s="67"/>
      <c r="UE123" s="67"/>
      <c r="UF123" s="67"/>
      <c r="UG123" s="67"/>
      <c r="UH123" s="67"/>
      <c r="UI123" s="67"/>
      <c r="UJ123" s="67"/>
      <c r="UK123" s="67"/>
      <c r="UL123" s="67"/>
      <c r="UM123" s="67"/>
      <c r="UN123" s="67"/>
      <c r="UO123" s="67"/>
      <c r="UP123" s="67"/>
      <c r="UQ123" s="67"/>
      <c r="UR123" s="67"/>
      <c r="US123" s="67"/>
      <c r="UT123" s="67"/>
      <c r="UU123" s="67"/>
      <c r="UV123" s="67"/>
      <c r="UW123" s="67"/>
      <c r="UX123" s="67"/>
      <c r="UY123" s="67"/>
      <c r="UZ123" s="67"/>
      <c r="VA123" s="67"/>
      <c r="VB123" s="67"/>
      <c r="VC123" s="67"/>
      <c r="VD123" s="67"/>
      <c r="VE123" s="67"/>
      <c r="VF123" s="67"/>
      <c r="VG123" s="67"/>
      <c r="VH123" s="67"/>
      <c r="VI123" s="67"/>
      <c r="VJ123" s="67"/>
      <c r="VK123" s="67"/>
      <c r="VL123" s="67"/>
      <c r="VM123" s="67"/>
      <c r="VN123" s="67"/>
      <c r="VO123" s="67"/>
      <c r="VP123" s="67"/>
      <c r="VQ123" s="67"/>
      <c r="VR123" s="67"/>
      <c r="VS123" s="67"/>
      <c r="VT123" s="67"/>
      <c r="VU123" s="67"/>
      <c r="VV123" s="67"/>
      <c r="VW123" s="67"/>
      <c r="VX123" s="67"/>
      <c r="VY123" s="67"/>
      <c r="VZ123" s="67"/>
      <c r="WA123" s="67"/>
      <c r="WB123" s="67"/>
      <c r="WC123" s="67"/>
      <c r="WD123" s="67"/>
      <c r="WE123" s="67"/>
      <c r="WF123" s="67"/>
      <c r="WG123" s="67"/>
      <c r="WH123" s="67"/>
      <c r="WI123" s="67"/>
      <c r="WJ123" s="67"/>
      <c r="WK123" s="67"/>
      <c r="WL123" s="67"/>
      <c r="WM123" s="67"/>
      <c r="WN123" s="67"/>
      <c r="WO123" s="67"/>
      <c r="WP123" s="67"/>
      <c r="WQ123" s="67"/>
      <c r="WR123" s="67"/>
      <c r="WS123" s="67"/>
      <c r="WT123" s="67"/>
      <c r="WU123" s="67"/>
      <c r="WV123" s="67"/>
      <c r="WW123" s="67"/>
      <c r="WX123" s="67"/>
      <c r="WY123" s="67"/>
      <c r="WZ123" s="67"/>
      <c r="XA123" s="67"/>
      <c r="XB123" s="67"/>
      <c r="XC123" s="67"/>
      <c r="XD123" s="67"/>
      <c r="XE123" s="67"/>
      <c r="XF123" s="67"/>
      <c r="XG123" s="67"/>
      <c r="XH123" s="67"/>
      <c r="XI123" s="67"/>
      <c r="XJ123" s="67"/>
      <c r="XK123" s="67"/>
      <c r="XL123" s="67"/>
      <c r="XM123" s="67"/>
      <c r="XN123" s="67"/>
      <c r="XO123" s="67"/>
      <c r="XP123" s="67"/>
      <c r="XQ123" s="67"/>
      <c r="XR123" s="67"/>
      <c r="XS123" s="67"/>
      <c r="XT123" s="67"/>
      <c r="XU123" s="67"/>
      <c r="XV123" s="67"/>
      <c r="XW123" s="67"/>
      <c r="XX123" s="67"/>
      <c r="XY123" s="67"/>
      <c r="XZ123" s="67"/>
      <c r="YA123" s="67"/>
      <c r="YB123" s="67"/>
      <c r="YC123" s="67"/>
      <c r="YD123" s="67"/>
      <c r="YE123" s="67"/>
      <c r="YF123" s="67"/>
      <c r="YG123" s="67"/>
      <c r="YH123" s="67"/>
      <c r="YI123" s="67"/>
      <c r="YJ123" s="67"/>
      <c r="YK123" s="67"/>
      <c r="YL123" s="67"/>
      <c r="YM123" s="67"/>
      <c r="YN123" s="67"/>
      <c r="YO123" s="67"/>
      <c r="YP123" s="67"/>
      <c r="YQ123" s="67"/>
      <c r="YR123" s="67"/>
      <c r="YS123" s="67"/>
      <c r="YT123" s="67"/>
      <c r="YU123" s="67"/>
      <c r="YV123" s="67"/>
      <c r="YW123" s="67"/>
      <c r="YX123" s="67"/>
      <c r="YY123" s="67"/>
      <c r="YZ123" s="67"/>
      <c r="ZA123" s="67"/>
      <c r="ZB123" s="67"/>
      <c r="ZC123" s="67"/>
      <c r="ZD123" s="67"/>
      <c r="ZE123" s="67"/>
      <c r="ZF123" s="67"/>
      <c r="ZG123" s="67"/>
      <c r="ZH123" s="67"/>
      <c r="ZI123" s="67"/>
      <c r="ZJ123" s="67"/>
      <c r="ZK123" s="67"/>
      <c r="ZL123" s="67"/>
      <c r="ZM123" s="67"/>
      <c r="ZN123" s="67"/>
      <c r="ZO123" s="67"/>
      <c r="ZP123" s="67"/>
      <c r="ZQ123" s="67"/>
      <c r="ZR123" s="67"/>
      <c r="ZS123" s="67"/>
      <c r="ZT123" s="67"/>
      <c r="ZU123" s="67"/>
      <c r="ZV123" s="67"/>
      <c r="ZW123" s="67"/>
      <c r="ZX123" s="67"/>
      <c r="ZY123" s="67"/>
      <c r="ZZ123" s="67"/>
      <c r="AAA123" s="67"/>
      <c r="AAB123" s="67"/>
      <c r="AAC123" s="67"/>
      <c r="AAD123" s="67"/>
      <c r="AAE123" s="67"/>
      <c r="AAF123" s="67"/>
      <c r="AAG123" s="67"/>
      <c r="AAH123" s="67"/>
      <c r="AAI123" s="67"/>
      <c r="AAJ123" s="67"/>
      <c r="AAK123" s="67"/>
      <c r="AAL123" s="67"/>
      <c r="AAM123" s="67"/>
      <c r="AAN123" s="67"/>
      <c r="AAO123" s="67"/>
      <c r="AAP123" s="67"/>
      <c r="AAQ123" s="67"/>
      <c r="AAR123" s="67"/>
      <c r="AAS123" s="67"/>
      <c r="AAT123" s="67"/>
      <c r="AAU123" s="67"/>
      <c r="AAV123" s="67"/>
      <c r="AAW123" s="67"/>
      <c r="AAX123" s="67"/>
      <c r="AAY123" s="67"/>
      <c r="AAZ123" s="67"/>
      <c r="ABA123" s="67"/>
      <c r="ABB123" s="67"/>
      <c r="ABC123" s="67"/>
      <c r="ABD123" s="67"/>
      <c r="ABE123" s="67"/>
      <c r="ABF123" s="67"/>
      <c r="ABG123" s="67"/>
      <c r="ABH123" s="67"/>
      <c r="ABI123" s="67"/>
      <c r="ABJ123" s="67"/>
      <c r="ABK123" s="67"/>
      <c r="ABL123" s="67"/>
      <c r="ABM123" s="67"/>
      <c r="ABN123" s="67"/>
      <c r="ABO123" s="67"/>
      <c r="ABP123" s="67"/>
      <c r="ABQ123" s="67"/>
      <c r="ABR123" s="67"/>
      <c r="ABS123" s="67"/>
      <c r="ABT123" s="67"/>
      <c r="ABU123" s="67"/>
      <c r="ABV123" s="67"/>
      <c r="ABW123" s="67"/>
      <c r="ABX123" s="67"/>
      <c r="ABY123" s="67"/>
      <c r="ABZ123" s="67"/>
      <c r="ACA123" s="67"/>
      <c r="ACB123" s="67"/>
      <c r="ACC123" s="67"/>
      <c r="ACD123" s="67"/>
      <c r="ACE123" s="67"/>
      <c r="ACF123" s="67"/>
      <c r="ACG123" s="67"/>
      <c r="ACH123" s="67"/>
      <c r="ACI123" s="67"/>
      <c r="ACJ123" s="67"/>
      <c r="ACK123" s="67"/>
      <c r="ACL123" s="67"/>
      <c r="ACM123" s="67"/>
      <c r="ACN123" s="67"/>
      <c r="ACO123" s="67"/>
      <c r="ACP123" s="67"/>
      <c r="ACQ123" s="67"/>
      <c r="ACR123" s="67"/>
      <c r="ACS123" s="67"/>
      <c r="ACT123" s="67"/>
      <c r="ACU123" s="67"/>
      <c r="ACV123" s="67"/>
      <c r="ACW123" s="67"/>
      <c r="ACX123" s="67"/>
      <c r="ACY123" s="67"/>
      <c r="ACZ123" s="67"/>
      <c r="ADA123" s="67"/>
      <c r="ADB123" s="67"/>
      <c r="ADC123" s="67"/>
      <c r="ADD123" s="67"/>
      <c r="ADE123" s="67"/>
      <c r="ADF123" s="67"/>
      <c r="ADG123" s="67"/>
      <c r="ADH123" s="67"/>
      <c r="ADI123" s="67"/>
      <c r="ADJ123" s="67"/>
      <c r="ADK123" s="67"/>
      <c r="ADL123" s="67"/>
      <c r="ADM123" s="67"/>
      <c r="ADN123" s="67"/>
      <c r="ADO123" s="67"/>
      <c r="ADP123" s="67"/>
      <c r="ADQ123" s="67"/>
      <c r="ADR123" s="67"/>
      <c r="ADS123" s="67"/>
      <c r="ADT123" s="67"/>
      <c r="ADU123" s="67"/>
      <c r="ADV123" s="67"/>
      <c r="ADW123" s="67"/>
      <c r="ADX123" s="67"/>
      <c r="ADY123" s="67"/>
      <c r="ADZ123" s="67"/>
      <c r="AEA123" s="67"/>
      <c r="AEB123" s="67"/>
      <c r="AEC123" s="67"/>
      <c r="AED123" s="67"/>
      <c r="AEE123" s="67"/>
      <c r="AEF123" s="67"/>
      <c r="AEG123" s="67"/>
      <c r="AEH123" s="67"/>
      <c r="AEI123" s="67"/>
      <c r="AEJ123" s="67"/>
      <c r="AEK123" s="67"/>
      <c r="AEL123" s="67"/>
      <c r="AEM123" s="67"/>
      <c r="AEN123" s="67"/>
      <c r="AEO123" s="67"/>
      <c r="AEP123" s="67"/>
      <c r="AEQ123" s="67"/>
      <c r="AER123" s="67"/>
      <c r="AES123" s="67"/>
      <c r="AET123" s="67"/>
      <c r="AEU123" s="67"/>
      <c r="AEV123" s="67"/>
      <c r="AEW123" s="67"/>
      <c r="AEX123" s="67"/>
      <c r="AEY123" s="67"/>
      <c r="AEZ123" s="67"/>
      <c r="AFA123" s="67"/>
      <c r="AFB123" s="67"/>
      <c r="AFC123" s="67"/>
      <c r="AFD123" s="67"/>
      <c r="AFE123" s="67"/>
      <c r="AFF123" s="67"/>
      <c r="AFG123" s="67"/>
      <c r="AFH123" s="67"/>
      <c r="AFI123" s="67"/>
      <c r="AFJ123" s="67"/>
      <c r="AFK123" s="67"/>
      <c r="AFL123" s="67"/>
      <c r="AFM123" s="67"/>
      <c r="AFN123" s="67"/>
      <c r="AFO123" s="67"/>
      <c r="AFP123" s="67"/>
      <c r="AFQ123" s="67"/>
      <c r="AFR123" s="67"/>
      <c r="AFS123" s="67"/>
      <c r="AFT123" s="67"/>
      <c r="AFU123" s="67"/>
      <c r="AFV123" s="67"/>
      <c r="AFW123" s="67"/>
      <c r="AFX123" s="67"/>
      <c r="AFY123" s="67"/>
      <c r="AFZ123" s="67"/>
      <c r="AGA123" s="67"/>
      <c r="AGB123" s="67"/>
      <c r="AGC123" s="67"/>
      <c r="AGD123" s="67"/>
      <c r="AGE123" s="67"/>
      <c r="AGF123" s="67"/>
      <c r="AGG123" s="67"/>
      <c r="AGH123" s="67"/>
      <c r="AGI123" s="67"/>
      <c r="AGJ123" s="67"/>
      <c r="AGK123" s="67"/>
      <c r="AGL123" s="67"/>
      <c r="AGM123" s="67"/>
      <c r="AGN123" s="67"/>
      <c r="AGO123" s="67"/>
      <c r="AGP123" s="67"/>
      <c r="AGQ123" s="67"/>
      <c r="AGR123" s="67"/>
      <c r="AGS123" s="67"/>
      <c r="AGT123" s="67"/>
      <c r="AGU123" s="67"/>
      <c r="AGV123" s="67"/>
      <c r="AGW123" s="67"/>
      <c r="AGX123" s="67"/>
      <c r="AGY123" s="67"/>
      <c r="AGZ123" s="67"/>
      <c r="AHA123" s="67"/>
      <c r="AHB123" s="67"/>
      <c r="AHC123" s="67"/>
      <c r="AHD123" s="67"/>
      <c r="AHE123" s="67"/>
      <c r="AHF123" s="67"/>
      <c r="AHG123" s="67"/>
      <c r="AHH123" s="67"/>
      <c r="AHI123" s="67"/>
      <c r="AHJ123" s="67"/>
      <c r="AHK123" s="67"/>
      <c r="AHL123" s="67"/>
      <c r="AHM123" s="67"/>
      <c r="AHN123" s="67"/>
      <c r="AHO123" s="67"/>
      <c r="AHP123" s="67"/>
      <c r="AHQ123" s="67"/>
      <c r="AHR123" s="67"/>
      <c r="AHS123" s="67"/>
      <c r="AHT123" s="67"/>
      <c r="AHU123" s="67"/>
      <c r="AHV123" s="67"/>
      <c r="AHW123" s="67"/>
      <c r="AHX123" s="67"/>
      <c r="AHY123" s="67"/>
      <c r="AHZ123" s="67"/>
      <c r="AIA123" s="67"/>
      <c r="AIB123" s="67"/>
      <c r="AIC123" s="67"/>
      <c r="AID123" s="67"/>
      <c r="AIE123" s="67"/>
      <c r="AIF123" s="67"/>
      <c r="AIG123" s="67"/>
      <c r="AIH123" s="67"/>
      <c r="AII123" s="67"/>
      <c r="AIJ123" s="67"/>
      <c r="AIK123" s="67"/>
      <c r="AIL123" s="67"/>
      <c r="AIM123" s="67"/>
      <c r="AIN123" s="67"/>
      <c r="AIO123" s="67"/>
      <c r="AIP123" s="67"/>
      <c r="AIQ123" s="67"/>
      <c r="AIR123" s="67"/>
      <c r="AIS123" s="67"/>
      <c r="AIT123" s="67"/>
      <c r="AIU123" s="67"/>
      <c r="AIV123" s="67"/>
      <c r="AIW123" s="67"/>
      <c r="AIX123" s="67"/>
      <c r="AIY123" s="67"/>
      <c r="AIZ123" s="67"/>
      <c r="AJA123" s="67"/>
      <c r="AJB123" s="67"/>
      <c r="AJC123" s="67"/>
      <c r="AJD123" s="67"/>
      <c r="AJE123" s="67"/>
      <c r="AJF123" s="67"/>
      <c r="AJG123" s="67"/>
      <c r="AJH123" s="67"/>
      <c r="AJI123" s="67"/>
      <c r="AJJ123" s="67"/>
      <c r="AJK123" s="67"/>
    </row>
    <row r="124" spans="1:947" s="68" customFormat="1" ht="15.75">
      <c r="A124" s="268">
        <v>51</v>
      </c>
      <c r="B124" s="259">
        <v>2</v>
      </c>
      <c r="C124" s="260" t="s">
        <v>467</v>
      </c>
      <c r="D124" s="259">
        <v>1</v>
      </c>
      <c r="E124" s="259" t="s">
        <v>468</v>
      </c>
      <c r="F124" s="259"/>
      <c r="G124" s="259"/>
      <c r="H124" s="260" t="s">
        <v>469</v>
      </c>
      <c r="I124" s="261" t="s">
        <v>470</v>
      </c>
      <c r="J124" s="264"/>
      <c r="K124" s="259"/>
      <c r="L124" s="259"/>
      <c r="M124" s="259"/>
      <c r="N124" s="259"/>
      <c r="O124" s="259"/>
      <c r="P124" s="259"/>
      <c r="Q124" s="67"/>
      <c r="R124" s="64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67"/>
      <c r="BK124" s="67"/>
      <c r="BL124" s="67"/>
      <c r="BM124" s="67"/>
      <c r="BN124" s="67"/>
      <c r="BO124" s="67"/>
      <c r="BP124" s="67"/>
      <c r="BQ124" s="67"/>
      <c r="BR124" s="67"/>
      <c r="BS124" s="67"/>
      <c r="BT124" s="67"/>
      <c r="BU124" s="67"/>
      <c r="BV124" s="67"/>
      <c r="BW124" s="67"/>
      <c r="BX124" s="67"/>
      <c r="BY124" s="67"/>
      <c r="BZ124" s="67"/>
      <c r="CA124" s="67"/>
      <c r="CB124" s="67"/>
      <c r="CC124" s="67"/>
      <c r="CD124" s="67"/>
      <c r="CE124" s="67"/>
      <c r="CF124" s="67"/>
      <c r="CG124" s="67"/>
      <c r="CH124" s="67"/>
      <c r="CI124" s="67"/>
      <c r="CJ124" s="67"/>
      <c r="CK124" s="67"/>
      <c r="CL124" s="67"/>
      <c r="CM124" s="67"/>
      <c r="CN124" s="67"/>
      <c r="CO124" s="67"/>
      <c r="CP124" s="67"/>
      <c r="CQ124" s="67"/>
      <c r="CR124" s="67"/>
      <c r="CS124" s="67"/>
      <c r="CT124" s="67"/>
      <c r="CU124" s="67"/>
      <c r="CV124" s="67"/>
      <c r="CW124" s="67"/>
      <c r="CX124" s="67"/>
      <c r="CY124" s="67"/>
      <c r="CZ124" s="67"/>
      <c r="DA124" s="67"/>
      <c r="DB124" s="67"/>
      <c r="DC124" s="67"/>
      <c r="DD124" s="67"/>
      <c r="DE124" s="67"/>
      <c r="DF124" s="67"/>
      <c r="DG124" s="67"/>
      <c r="DH124" s="67"/>
      <c r="DI124" s="67"/>
      <c r="DJ124" s="67"/>
      <c r="DK124" s="67"/>
      <c r="DL124" s="67"/>
      <c r="DM124" s="67"/>
      <c r="DN124" s="67"/>
      <c r="DO124" s="67"/>
      <c r="DP124" s="67"/>
      <c r="DQ124" s="67"/>
      <c r="DR124" s="67"/>
      <c r="DS124" s="67"/>
      <c r="DT124" s="67"/>
      <c r="DU124" s="67"/>
      <c r="DV124" s="67"/>
      <c r="DW124" s="67"/>
      <c r="DX124" s="67"/>
      <c r="DY124" s="67"/>
      <c r="DZ124" s="67"/>
      <c r="EA124" s="67"/>
      <c r="EB124" s="67"/>
      <c r="EC124" s="67"/>
      <c r="ED124" s="67"/>
      <c r="EE124" s="67"/>
      <c r="EF124" s="67"/>
      <c r="EG124" s="67"/>
      <c r="EH124" s="67"/>
      <c r="EI124" s="67"/>
      <c r="EJ124" s="67"/>
      <c r="EK124" s="67"/>
      <c r="EL124" s="67"/>
      <c r="EM124" s="67"/>
      <c r="EN124" s="67"/>
      <c r="EO124" s="67"/>
      <c r="EP124" s="67"/>
      <c r="EQ124" s="67"/>
      <c r="ER124" s="67"/>
      <c r="ES124" s="67"/>
      <c r="ET124" s="67"/>
      <c r="EU124" s="67"/>
      <c r="EV124" s="67"/>
      <c r="EW124" s="67"/>
      <c r="EX124" s="67"/>
      <c r="EY124" s="67"/>
      <c r="EZ124" s="67"/>
      <c r="FA124" s="67"/>
      <c r="FB124" s="67"/>
      <c r="FC124" s="67"/>
      <c r="FD124" s="67"/>
      <c r="FE124" s="67"/>
      <c r="FF124" s="67"/>
      <c r="FG124" s="67"/>
      <c r="FH124" s="67"/>
      <c r="FI124" s="67"/>
      <c r="FJ124" s="67"/>
      <c r="FK124" s="67"/>
      <c r="FL124" s="67"/>
      <c r="FM124" s="67"/>
      <c r="FN124" s="67"/>
      <c r="FO124" s="67"/>
      <c r="FP124" s="67"/>
      <c r="FQ124" s="67"/>
      <c r="FR124" s="67"/>
      <c r="FS124" s="67"/>
      <c r="FT124" s="67"/>
      <c r="FU124" s="67"/>
      <c r="FV124" s="67"/>
      <c r="FW124" s="67"/>
      <c r="FX124" s="67"/>
      <c r="FY124" s="67"/>
      <c r="FZ124" s="67"/>
      <c r="GA124" s="67"/>
      <c r="GB124" s="67"/>
      <c r="GC124" s="67"/>
      <c r="GD124" s="67"/>
      <c r="GE124" s="67"/>
      <c r="GF124" s="67"/>
      <c r="GG124" s="67"/>
      <c r="GH124" s="67"/>
      <c r="GI124" s="67"/>
      <c r="GJ124" s="67"/>
      <c r="GK124" s="67"/>
      <c r="GL124" s="67"/>
      <c r="GM124" s="67"/>
      <c r="GN124" s="67"/>
      <c r="GO124" s="67"/>
      <c r="GP124" s="67"/>
      <c r="GQ124" s="67"/>
      <c r="GR124" s="67"/>
      <c r="GS124" s="67"/>
      <c r="GT124" s="67"/>
      <c r="GU124" s="67"/>
      <c r="GV124" s="67"/>
      <c r="GW124" s="67"/>
      <c r="GX124" s="67"/>
      <c r="GY124" s="67"/>
      <c r="GZ124" s="67"/>
      <c r="HA124" s="67"/>
      <c r="HB124" s="67"/>
      <c r="HC124" s="67"/>
      <c r="HD124" s="67"/>
      <c r="HE124" s="67"/>
      <c r="HF124" s="67"/>
      <c r="HG124" s="67"/>
      <c r="HH124" s="67"/>
      <c r="HI124" s="67"/>
      <c r="HJ124" s="67"/>
      <c r="HK124" s="67"/>
      <c r="HL124" s="67"/>
      <c r="HM124" s="67"/>
      <c r="HN124" s="67"/>
      <c r="HO124" s="67"/>
      <c r="HP124" s="67"/>
      <c r="HQ124" s="67"/>
      <c r="HR124" s="67"/>
      <c r="HS124" s="67"/>
      <c r="HT124" s="67"/>
      <c r="HU124" s="67"/>
      <c r="HV124" s="67"/>
      <c r="HW124" s="67"/>
      <c r="HX124" s="67"/>
      <c r="HY124" s="67"/>
      <c r="HZ124" s="67"/>
      <c r="IA124" s="67"/>
      <c r="IB124" s="67"/>
      <c r="IC124" s="67"/>
      <c r="ID124" s="67"/>
      <c r="IE124" s="67"/>
      <c r="IF124" s="67"/>
      <c r="IG124" s="67"/>
      <c r="IH124" s="67"/>
      <c r="II124" s="67"/>
      <c r="IJ124" s="67"/>
      <c r="IK124" s="67"/>
      <c r="IL124" s="67"/>
      <c r="IM124" s="67"/>
      <c r="IN124" s="67"/>
      <c r="IO124" s="67"/>
      <c r="IP124" s="67"/>
      <c r="IQ124" s="67"/>
      <c r="IR124" s="67"/>
      <c r="IS124" s="67"/>
      <c r="IT124" s="67"/>
      <c r="IU124" s="67"/>
      <c r="IV124" s="67"/>
      <c r="IW124" s="67"/>
      <c r="IX124" s="67"/>
      <c r="IY124" s="67"/>
      <c r="IZ124" s="67"/>
      <c r="JA124" s="67"/>
      <c r="JB124" s="67"/>
      <c r="JC124" s="67"/>
      <c r="JD124" s="67"/>
      <c r="JE124" s="67"/>
      <c r="JF124" s="67"/>
      <c r="JG124" s="67"/>
      <c r="JH124" s="67"/>
      <c r="JI124" s="67"/>
      <c r="JJ124" s="67"/>
      <c r="JK124" s="67"/>
      <c r="JL124" s="67"/>
      <c r="JM124" s="67"/>
      <c r="JN124" s="67"/>
      <c r="JO124" s="67"/>
      <c r="JP124" s="67"/>
      <c r="JQ124" s="67"/>
      <c r="JR124" s="67"/>
      <c r="JS124" s="67"/>
      <c r="JT124" s="67"/>
      <c r="JU124" s="67"/>
      <c r="JV124" s="67"/>
      <c r="JW124" s="67"/>
      <c r="JX124" s="67"/>
      <c r="JY124" s="67"/>
      <c r="JZ124" s="67"/>
      <c r="KA124" s="67"/>
      <c r="KB124" s="67"/>
      <c r="KC124" s="67"/>
      <c r="KD124" s="67"/>
      <c r="KE124" s="67"/>
      <c r="KF124" s="67"/>
      <c r="KG124" s="67"/>
      <c r="KH124" s="67"/>
      <c r="KI124" s="67"/>
      <c r="KJ124" s="67"/>
      <c r="KK124" s="67"/>
      <c r="KL124" s="67"/>
      <c r="KM124" s="67"/>
      <c r="KN124" s="67"/>
      <c r="KO124" s="67"/>
      <c r="KP124" s="67"/>
      <c r="KQ124" s="67"/>
      <c r="KR124" s="67"/>
      <c r="KS124" s="67"/>
      <c r="KT124" s="67"/>
      <c r="KU124" s="67"/>
      <c r="KV124" s="67"/>
      <c r="KW124" s="67"/>
      <c r="KX124" s="67"/>
      <c r="KY124" s="67"/>
      <c r="KZ124" s="67"/>
      <c r="LA124" s="67"/>
      <c r="LB124" s="67"/>
      <c r="LC124" s="67"/>
      <c r="LD124" s="67"/>
      <c r="LE124" s="67"/>
      <c r="LF124" s="67"/>
      <c r="LG124" s="67"/>
      <c r="LH124" s="67"/>
      <c r="LI124" s="67"/>
      <c r="LJ124" s="67"/>
      <c r="LK124" s="67"/>
      <c r="LL124" s="67"/>
      <c r="LM124" s="67"/>
      <c r="LN124" s="67"/>
      <c r="LO124" s="67"/>
      <c r="LP124" s="67"/>
      <c r="LQ124" s="67"/>
      <c r="LR124" s="67"/>
      <c r="LS124" s="67"/>
      <c r="LT124" s="67"/>
      <c r="LU124" s="67"/>
      <c r="LV124" s="67"/>
      <c r="LW124" s="67"/>
      <c r="LX124" s="67"/>
      <c r="LY124" s="67"/>
      <c r="LZ124" s="67"/>
      <c r="MA124" s="67"/>
      <c r="MB124" s="67"/>
      <c r="MC124" s="67"/>
      <c r="MD124" s="67"/>
      <c r="ME124" s="67"/>
      <c r="MF124" s="67"/>
      <c r="MG124" s="67"/>
      <c r="MH124" s="67"/>
      <c r="MI124" s="67"/>
      <c r="MJ124" s="67"/>
      <c r="MK124" s="67"/>
      <c r="ML124" s="67"/>
      <c r="MM124" s="67"/>
      <c r="MN124" s="67"/>
      <c r="MO124" s="67"/>
      <c r="MP124" s="67"/>
      <c r="MQ124" s="67"/>
      <c r="MR124" s="67"/>
      <c r="MS124" s="67"/>
      <c r="MT124" s="67"/>
      <c r="MU124" s="67"/>
      <c r="MV124" s="67"/>
      <c r="MW124" s="67"/>
      <c r="MX124" s="67"/>
      <c r="MY124" s="67"/>
      <c r="MZ124" s="67"/>
      <c r="NA124" s="67"/>
      <c r="NB124" s="67"/>
      <c r="NC124" s="67"/>
      <c r="ND124" s="67"/>
      <c r="NE124" s="67"/>
      <c r="NF124" s="67"/>
      <c r="NG124" s="67"/>
      <c r="NH124" s="67"/>
      <c r="NI124" s="67"/>
      <c r="NJ124" s="67"/>
      <c r="NK124" s="67"/>
      <c r="NL124" s="67"/>
      <c r="NM124" s="67"/>
      <c r="NN124" s="67"/>
      <c r="NO124" s="67"/>
      <c r="NP124" s="67"/>
      <c r="NQ124" s="67"/>
      <c r="NR124" s="67"/>
      <c r="NS124" s="67"/>
      <c r="NT124" s="67"/>
      <c r="NU124" s="67"/>
      <c r="NV124" s="67"/>
      <c r="NW124" s="67"/>
      <c r="NX124" s="67"/>
      <c r="NY124" s="67"/>
      <c r="NZ124" s="67"/>
      <c r="OA124" s="67"/>
      <c r="OB124" s="67"/>
      <c r="OC124" s="67"/>
      <c r="OD124" s="67"/>
      <c r="OE124" s="67"/>
      <c r="OF124" s="67"/>
      <c r="OG124" s="67"/>
      <c r="OH124" s="67"/>
      <c r="OI124" s="67"/>
      <c r="OJ124" s="67"/>
      <c r="OK124" s="67"/>
      <c r="OL124" s="67"/>
      <c r="OM124" s="67"/>
      <c r="ON124" s="67"/>
      <c r="OO124" s="67"/>
      <c r="OP124" s="67"/>
      <c r="OQ124" s="67"/>
      <c r="OR124" s="67"/>
      <c r="OS124" s="67"/>
      <c r="OT124" s="67"/>
      <c r="OU124" s="67"/>
      <c r="OV124" s="67"/>
      <c r="OW124" s="67"/>
      <c r="OX124" s="67"/>
      <c r="OY124" s="67"/>
      <c r="OZ124" s="67"/>
      <c r="PA124" s="67"/>
      <c r="PB124" s="67"/>
      <c r="PC124" s="67"/>
      <c r="PD124" s="67"/>
      <c r="PE124" s="67"/>
      <c r="PF124" s="67"/>
      <c r="PG124" s="67"/>
      <c r="PH124" s="67"/>
      <c r="PI124" s="67"/>
      <c r="PJ124" s="67"/>
      <c r="PK124" s="67"/>
      <c r="PL124" s="67"/>
      <c r="PM124" s="67"/>
      <c r="PN124" s="67"/>
      <c r="PO124" s="67"/>
      <c r="PP124" s="67"/>
      <c r="PQ124" s="67"/>
      <c r="PR124" s="67"/>
      <c r="PS124" s="67"/>
      <c r="PT124" s="67"/>
      <c r="PU124" s="67"/>
      <c r="PV124" s="67"/>
      <c r="PW124" s="67"/>
      <c r="PX124" s="67"/>
      <c r="PY124" s="67"/>
      <c r="PZ124" s="67"/>
      <c r="QA124" s="67"/>
      <c r="QB124" s="67"/>
      <c r="QC124" s="67"/>
      <c r="QD124" s="67"/>
      <c r="QE124" s="67"/>
      <c r="QF124" s="67"/>
      <c r="QG124" s="67"/>
      <c r="QH124" s="67"/>
      <c r="QI124" s="67"/>
      <c r="QJ124" s="67"/>
      <c r="QK124" s="67"/>
      <c r="QL124" s="67"/>
      <c r="QM124" s="67"/>
      <c r="QN124" s="67"/>
      <c r="QO124" s="67"/>
      <c r="QP124" s="67"/>
      <c r="QQ124" s="67"/>
      <c r="QR124" s="67"/>
      <c r="QS124" s="67"/>
      <c r="QT124" s="67"/>
      <c r="QU124" s="67"/>
      <c r="QV124" s="67"/>
      <c r="QW124" s="67"/>
      <c r="QX124" s="67"/>
      <c r="QY124" s="67"/>
      <c r="QZ124" s="67"/>
      <c r="RA124" s="67"/>
      <c r="RB124" s="67"/>
      <c r="RC124" s="67"/>
      <c r="RD124" s="67"/>
      <c r="RE124" s="67"/>
      <c r="RF124" s="67"/>
      <c r="RG124" s="67"/>
      <c r="RH124" s="67"/>
      <c r="RI124" s="67"/>
      <c r="RJ124" s="67"/>
      <c r="RK124" s="67"/>
      <c r="RL124" s="67"/>
      <c r="RM124" s="67"/>
      <c r="RN124" s="67"/>
      <c r="RO124" s="67"/>
      <c r="RP124" s="67"/>
      <c r="RQ124" s="67"/>
      <c r="RR124" s="67"/>
      <c r="RS124" s="67"/>
      <c r="RT124" s="67"/>
      <c r="RU124" s="67"/>
      <c r="RV124" s="67"/>
      <c r="RW124" s="67"/>
      <c r="RX124" s="67"/>
      <c r="RY124" s="67"/>
      <c r="RZ124" s="67"/>
      <c r="SA124" s="67"/>
      <c r="SB124" s="67"/>
      <c r="SC124" s="67"/>
      <c r="SD124" s="67"/>
      <c r="SE124" s="67"/>
      <c r="SF124" s="67"/>
      <c r="SG124" s="67"/>
      <c r="SH124" s="67"/>
      <c r="SI124" s="67"/>
      <c r="SJ124" s="67"/>
      <c r="SK124" s="67"/>
      <c r="SL124" s="67"/>
      <c r="SM124" s="67"/>
      <c r="SN124" s="67"/>
      <c r="SO124" s="67"/>
      <c r="SP124" s="67"/>
      <c r="SQ124" s="67"/>
      <c r="SR124" s="67"/>
      <c r="SS124" s="67"/>
      <c r="ST124" s="67"/>
      <c r="SU124" s="67"/>
      <c r="SV124" s="67"/>
      <c r="SW124" s="67"/>
      <c r="SX124" s="67"/>
      <c r="SY124" s="67"/>
      <c r="SZ124" s="67"/>
      <c r="TA124" s="67"/>
      <c r="TB124" s="67"/>
      <c r="TC124" s="67"/>
      <c r="TD124" s="67"/>
      <c r="TE124" s="67"/>
      <c r="TF124" s="67"/>
      <c r="TG124" s="67"/>
      <c r="TH124" s="67"/>
      <c r="TI124" s="67"/>
      <c r="TJ124" s="67"/>
      <c r="TK124" s="67"/>
      <c r="TL124" s="67"/>
      <c r="TM124" s="67"/>
      <c r="TN124" s="67"/>
      <c r="TO124" s="67"/>
      <c r="TP124" s="67"/>
      <c r="TQ124" s="67"/>
      <c r="TR124" s="67"/>
      <c r="TS124" s="67"/>
      <c r="TT124" s="67"/>
      <c r="TU124" s="67"/>
      <c r="TV124" s="67"/>
      <c r="TW124" s="67"/>
      <c r="TX124" s="67"/>
      <c r="TY124" s="67"/>
      <c r="TZ124" s="67"/>
      <c r="UA124" s="67"/>
      <c r="UB124" s="67"/>
      <c r="UC124" s="67"/>
      <c r="UD124" s="67"/>
      <c r="UE124" s="67"/>
      <c r="UF124" s="67"/>
      <c r="UG124" s="67"/>
      <c r="UH124" s="67"/>
      <c r="UI124" s="67"/>
      <c r="UJ124" s="67"/>
      <c r="UK124" s="67"/>
      <c r="UL124" s="67"/>
      <c r="UM124" s="67"/>
      <c r="UN124" s="67"/>
      <c r="UO124" s="67"/>
      <c r="UP124" s="67"/>
      <c r="UQ124" s="67"/>
      <c r="UR124" s="67"/>
      <c r="US124" s="67"/>
      <c r="UT124" s="67"/>
      <c r="UU124" s="67"/>
      <c r="UV124" s="67"/>
      <c r="UW124" s="67"/>
      <c r="UX124" s="67"/>
      <c r="UY124" s="67"/>
      <c r="UZ124" s="67"/>
      <c r="VA124" s="67"/>
      <c r="VB124" s="67"/>
      <c r="VC124" s="67"/>
      <c r="VD124" s="67"/>
      <c r="VE124" s="67"/>
      <c r="VF124" s="67"/>
      <c r="VG124" s="67"/>
      <c r="VH124" s="67"/>
      <c r="VI124" s="67"/>
      <c r="VJ124" s="67"/>
      <c r="VK124" s="67"/>
      <c r="VL124" s="67"/>
      <c r="VM124" s="67"/>
      <c r="VN124" s="67"/>
      <c r="VO124" s="67"/>
      <c r="VP124" s="67"/>
      <c r="VQ124" s="67"/>
      <c r="VR124" s="67"/>
      <c r="VS124" s="67"/>
      <c r="VT124" s="67"/>
      <c r="VU124" s="67"/>
      <c r="VV124" s="67"/>
      <c r="VW124" s="67"/>
      <c r="VX124" s="67"/>
      <c r="VY124" s="67"/>
      <c r="VZ124" s="67"/>
      <c r="WA124" s="67"/>
      <c r="WB124" s="67"/>
      <c r="WC124" s="67"/>
      <c r="WD124" s="67"/>
      <c r="WE124" s="67"/>
      <c r="WF124" s="67"/>
      <c r="WG124" s="67"/>
      <c r="WH124" s="67"/>
      <c r="WI124" s="67"/>
      <c r="WJ124" s="67"/>
      <c r="WK124" s="67"/>
      <c r="WL124" s="67"/>
      <c r="WM124" s="67"/>
      <c r="WN124" s="67"/>
      <c r="WO124" s="67"/>
      <c r="WP124" s="67"/>
      <c r="WQ124" s="67"/>
      <c r="WR124" s="67"/>
      <c r="WS124" s="67"/>
      <c r="WT124" s="67"/>
      <c r="WU124" s="67"/>
      <c r="WV124" s="67"/>
      <c r="WW124" s="67"/>
      <c r="WX124" s="67"/>
      <c r="WY124" s="67"/>
      <c r="WZ124" s="67"/>
      <c r="XA124" s="67"/>
      <c r="XB124" s="67"/>
      <c r="XC124" s="67"/>
      <c r="XD124" s="67"/>
      <c r="XE124" s="67"/>
      <c r="XF124" s="67"/>
      <c r="XG124" s="67"/>
      <c r="XH124" s="67"/>
      <c r="XI124" s="67"/>
      <c r="XJ124" s="67"/>
      <c r="XK124" s="67"/>
      <c r="XL124" s="67"/>
      <c r="XM124" s="67"/>
      <c r="XN124" s="67"/>
      <c r="XO124" s="67"/>
      <c r="XP124" s="67"/>
      <c r="XQ124" s="67"/>
      <c r="XR124" s="67"/>
      <c r="XS124" s="67"/>
      <c r="XT124" s="67"/>
      <c r="XU124" s="67"/>
      <c r="XV124" s="67"/>
      <c r="XW124" s="67"/>
      <c r="XX124" s="67"/>
      <c r="XY124" s="67"/>
      <c r="XZ124" s="67"/>
      <c r="YA124" s="67"/>
      <c r="YB124" s="67"/>
      <c r="YC124" s="67"/>
      <c r="YD124" s="67"/>
      <c r="YE124" s="67"/>
      <c r="YF124" s="67"/>
      <c r="YG124" s="67"/>
      <c r="YH124" s="67"/>
      <c r="YI124" s="67"/>
      <c r="YJ124" s="67"/>
      <c r="YK124" s="67"/>
      <c r="YL124" s="67"/>
      <c r="YM124" s="67"/>
      <c r="YN124" s="67"/>
      <c r="YO124" s="67"/>
      <c r="YP124" s="67"/>
      <c r="YQ124" s="67"/>
      <c r="YR124" s="67"/>
      <c r="YS124" s="67"/>
      <c r="YT124" s="67"/>
      <c r="YU124" s="67"/>
      <c r="YV124" s="67"/>
      <c r="YW124" s="67"/>
      <c r="YX124" s="67"/>
      <c r="YY124" s="67"/>
      <c r="YZ124" s="67"/>
      <c r="ZA124" s="67"/>
      <c r="ZB124" s="67"/>
      <c r="ZC124" s="67"/>
      <c r="ZD124" s="67"/>
      <c r="ZE124" s="67"/>
      <c r="ZF124" s="67"/>
      <c r="ZG124" s="67"/>
      <c r="ZH124" s="67"/>
      <c r="ZI124" s="67"/>
      <c r="ZJ124" s="67"/>
      <c r="ZK124" s="67"/>
      <c r="ZL124" s="67"/>
      <c r="ZM124" s="67"/>
      <c r="ZN124" s="67"/>
      <c r="ZO124" s="67"/>
      <c r="ZP124" s="67"/>
      <c r="ZQ124" s="67"/>
      <c r="ZR124" s="67"/>
      <c r="ZS124" s="67"/>
      <c r="ZT124" s="67"/>
      <c r="ZU124" s="67"/>
      <c r="ZV124" s="67"/>
      <c r="ZW124" s="67"/>
      <c r="ZX124" s="67"/>
      <c r="ZY124" s="67"/>
      <c r="ZZ124" s="67"/>
      <c r="AAA124" s="67"/>
      <c r="AAB124" s="67"/>
      <c r="AAC124" s="67"/>
      <c r="AAD124" s="67"/>
      <c r="AAE124" s="67"/>
      <c r="AAF124" s="67"/>
      <c r="AAG124" s="67"/>
      <c r="AAH124" s="67"/>
      <c r="AAI124" s="67"/>
      <c r="AAJ124" s="67"/>
      <c r="AAK124" s="67"/>
      <c r="AAL124" s="67"/>
      <c r="AAM124" s="67"/>
      <c r="AAN124" s="67"/>
      <c r="AAO124" s="67"/>
      <c r="AAP124" s="67"/>
      <c r="AAQ124" s="67"/>
      <c r="AAR124" s="67"/>
      <c r="AAS124" s="67"/>
      <c r="AAT124" s="67"/>
      <c r="AAU124" s="67"/>
      <c r="AAV124" s="67"/>
      <c r="AAW124" s="67"/>
      <c r="AAX124" s="67"/>
      <c r="AAY124" s="67"/>
      <c r="AAZ124" s="67"/>
      <c r="ABA124" s="67"/>
      <c r="ABB124" s="67"/>
      <c r="ABC124" s="67"/>
      <c r="ABD124" s="67"/>
      <c r="ABE124" s="67"/>
      <c r="ABF124" s="67"/>
      <c r="ABG124" s="67"/>
      <c r="ABH124" s="67"/>
      <c r="ABI124" s="67"/>
      <c r="ABJ124" s="67"/>
      <c r="ABK124" s="67"/>
      <c r="ABL124" s="67"/>
      <c r="ABM124" s="67"/>
      <c r="ABN124" s="67"/>
      <c r="ABO124" s="67"/>
      <c r="ABP124" s="67"/>
      <c r="ABQ124" s="67"/>
      <c r="ABR124" s="67"/>
      <c r="ABS124" s="67"/>
      <c r="ABT124" s="67"/>
      <c r="ABU124" s="67"/>
      <c r="ABV124" s="67"/>
      <c r="ABW124" s="67"/>
      <c r="ABX124" s="67"/>
      <c r="ABY124" s="67"/>
      <c r="ABZ124" s="67"/>
      <c r="ACA124" s="67"/>
      <c r="ACB124" s="67"/>
      <c r="ACC124" s="67"/>
      <c r="ACD124" s="67"/>
      <c r="ACE124" s="67"/>
      <c r="ACF124" s="67"/>
      <c r="ACG124" s="67"/>
      <c r="ACH124" s="67"/>
      <c r="ACI124" s="67"/>
      <c r="ACJ124" s="67"/>
      <c r="ACK124" s="67"/>
      <c r="ACL124" s="67"/>
      <c r="ACM124" s="67"/>
      <c r="ACN124" s="67"/>
      <c r="ACO124" s="67"/>
      <c r="ACP124" s="67"/>
      <c r="ACQ124" s="67"/>
      <c r="ACR124" s="67"/>
      <c r="ACS124" s="67"/>
      <c r="ACT124" s="67"/>
      <c r="ACU124" s="67"/>
      <c r="ACV124" s="67"/>
      <c r="ACW124" s="67"/>
      <c r="ACX124" s="67"/>
      <c r="ACY124" s="67"/>
      <c r="ACZ124" s="67"/>
      <c r="ADA124" s="67"/>
      <c r="ADB124" s="67"/>
      <c r="ADC124" s="67"/>
      <c r="ADD124" s="67"/>
      <c r="ADE124" s="67"/>
      <c r="ADF124" s="67"/>
      <c r="ADG124" s="67"/>
      <c r="ADH124" s="67"/>
      <c r="ADI124" s="67"/>
      <c r="ADJ124" s="67"/>
      <c r="ADK124" s="67"/>
      <c r="ADL124" s="67"/>
      <c r="ADM124" s="67"/>
      <c r="ADN124" s="67"/>
      <c r="ADO124" s="67"/>
      <c r="ADP124" s="67"/>
      <c r="ADQ124" s="67"/>
      <c r="ADR124" s="67"/>
      <c r="ADS124" s="67"/>
      <c r="ADT124" s="67"/>
      <c r="ADU124" s="67"/>
      <c r="ADV124" s="67"/>
      <c r="ADW124" s="67"/>
      <c r="ADX124" s="67"/>
      <c r="ADY124" s="67"/>
      <c r="ADZ124" s="67"/>
      <c r="AEA124" s="67"/>
      <c r="AEB124" s="67"/>
      <c r="AEC124" s="67"/>
      <c r="AED124" s="67"/>
      <c r="AEE124" s="67"/>
      <c r="AEF124" s="67"/>
      <c r="AEG124" s="67"/>
      <c r="AEH124" s="67"/>
      <c r="AEI124" s="67"/>
      <c r="AEJ124" s="67"/>
      <c r="AEK124" s="67"/>
      <c r="AEL124" s="67"/>
      <c r="AEM124" s="67"/>
      <c r="AEN124" s="67"/>
      <c r="AEO124" s="67"/>
      <c r="AEP124" s="67"/>
      <c r="AEQ124" s="67"/>
      <c r="AER124" s="67"/>
      <c r="AES124" s="67"/>
      <c r="AET124" s="67"/>
      <c r="AEU124" s="67"/>
      <c r="AEV124" s="67"/>
      <c r="AEW124" s="67"/>
      <c r="AEX124" s="67"/>
      <c r="AEY124" s="67"/>
      <c r="AEZ124" s="67"/>
      <c r="AFA124" s="67"/>
      <c r="AFB124" s="67"/>
      <c r="AFC124" s="67"/>
      <c r="AFD124" s="67"/>
      <c r="AFE124" s="67"/>
      <c r="AFF124" s="67"/>
      <c r="AFG124" s="67"/>
      <c r="AFH124" s="67"/>
      <c r="AFI124" s="67"/>
      <c r="AFJ124" s="67"/>
      <c r="AFK124" s="67"/>
      <c r="AFL124" s="67"/>
      <c r="AFM124" s="67"/>
      <c r="AFN124" s="67"/>
      <c r="AFO124" s="67"/>
      <c r="AFP124" s="67"/>
      <c r="AFQ124" s="67"/>
      <c r="AFR124" s="67"/>
      <c r="AFS124" s="67"/>
      <c r="AFT124" s="67"/>
      <c r="AFU124" s="67"/>
      <c r="AFV124" s="67"/>
      <c r="AFW124" s="67"/>
      <c r="AFX124" s="67"/>
      <c r="AFY124" s="67"/>
      <c r="AFZ124" s="67"/>
      <c r="AGA124" s="67"/>
      <c r="AGB124" s="67"/>
      <c r="AGC124" s="67"/>
      <c r="AGD124" s="67"/>
      <c r="AGE124" s="67"/>
      <c r="AGF124" s="67"/>
      <c r="AGG124" s="67"/>
      <c r="AGH124" s="67"/>
      <c r="AGI124" s="67"/>
      <c r="AGJ124" s="67"/>
      <c r="AGK124" s="67"/>
      <c r="AGL124" s="67"/>
      <c r="AGM124" s="67"/>
      <c r="AGN124" s="67"/>
      <c r="AGO124" s="67"/>
      <c r="AGP124" s="67"/>
      <c r="AGQ124" s="67"/>
      <c r="AGR124" s="67"/>
      <c r="AGS124" s="67"/>
      <c r="AGT124" s="67"/>
      <c r="AGU124" s="67"/>
      <c r="AGV124" s="67"/>
      <c r="AGW124" s="67"/>
      <c r="AGX124" s="67"/>
      <c r="AGY124" s="67"/>
      <c r="AGZ124" s="67"/>
      <c r="AHA124" s="67"/>
      <c r="AHB124" s="67"/>
      <c r="AHC124" s="67"/>
      <c r="AHD124" s="67"/>
      <c r="AHE124" s="67"/>
      <c r="AHF124" s="67"/>
      <c r="AHG124" s="67"/>
      <c r="AHH124" s="67"/>
      <c r="AHI124" s="67"/>
      <c r="AHJ124" s="67"/>
      <c r="AHK124" s="67"/>
      <c r="AHL124" s="67"/>
      <c r="AHM124" s="67"/>
      <c r="AHN124" s="67"/>
      <c r="AHO124" s="67"/>
      <c r="AHP124" s="67"/>
      <c r="AHQ124" s="67"/>
      <c r="AHR124" s="67"/>
      <c r="AHS124" s="67"/>
      <c r="AHT124" s="67"/>
      <c r="AHU124" s="67"/>
      <c r="AHV124" s="67"/>
      <c r="AHW124" s="67"/>
      <c r="AHX124" s="67"/>
      <c r="AHY124" s="67"/>
      <c r="AHZ124" s="67"/>
      <c r="AIA124" s="67"/>
      <c r="AIB124" s="67"/>
      <c r="AIC124" s="67"/>
      <c r="AID124" s="67"/>
      <c r="AIE124" s="67"/>
      <c r="AIF124" s="67"/>
      <c r="AIG124" s="67"/>
      <c r="AIH124" s="67"/>
      <c r="AII124" s="67"/>
      <c r="AIJ124" s="67"/>
      <c r="AIK124" s="67"/>
      <c r="AIL124" s="67"/>
      <c r="AIM124" s="67"/>
      <c r="AIN124" s="67"/>
      <c r="AIO124" s="67"/>
      <c r="AIP124" s="67"/>
      <c r="AIQ124" s="67"/>
      <c r="AIR124" s="67"/>
      <c r="AIS124" s="67"/>
      <c r="AIT124" s="67"/>
      <c r="AIU124" s="67"/>
      <c r="AIV124" s="67"/>
      <c r="AIW124" s="67"/>
      <c r="AIX124" s="67"/>
      <c r="AIY124" s="67"/>
      <c r="AIZ124" s="67"/>
      <c r="AJA124" s="67"/>
      <c r="AJB124" s="67"/>
      <c r="AJC124" s="67"/>
      <c r="AJD124" s="67"/>
      <c r="AJE124" s="67"/>
      <c r="AJF124" s="67"/>
      <c r="AJG124" s="67"/>
      <c r="AJH124" s="67"/>
      <c r="AJI124" s="67"/>
      <c r="AJJ124" s="67"/>
      <c r="AJK124" s="67"/>
    </row>
    <row r="125" spans="1:947" s="68" customFormat="1" ht="31.5">
      <c r="A125" s="268">
        <v>52</v>
      </c>
      <c r="B125" s="259">
        <v>2</v>
      </c>
      <c r="C125" s="260" t="s">
        <v>471</v>
      </c>
      <c r="D125" s="259">
        <v>1</v>
      </c>
      <c r="E125" s="259" t="s">
        <v>472</v>
      </c>
      <c r="F125" s="259"/>
      <c r="G125" s="259" t="s">
        <v>473</v>
      </c>
      <c r="H125" s="260" t="s">
        <v>474</v>
      </c>
      <c r="I125" s="261" t="s">
        <v>462</v>
      </c>
      <c r="J125" s="264"/>
      <c r="K125" s="259"/>
      <c r="L125" s="259"/>
      <c r="M125" s="259"/>
      <c r="N125" s="259"/>
      <c r="O125" s="259"/>
      <c r="P125" s="259"/>
      <c r="Q125" s="67"/>
      <c r="R125" s="64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67"/>
      <c r="BK125" s="67"/>
      <c r="BL125" s="67"/>
      <c r="BM125" s="67"/>
      <c r="BN125" s="67"/>
      <c r="BO125" s="67"/>
      <c r="BP125" s="67"/>
      <c r="BQ125" s="67"/>
      <c r="BR125" s="67"/>
      <c r="BS125" s="67"/>
      <c r="BT125" s="67"/>
      <c r="BU125" s="67"/>
      <c r="BV125" s="67"/>
      <c r="BW125" s="67"/>
      <c r="BX125" s="67"/>
      <c r="BY125" s="67"/>
      <c r="BZ125" s="67"/>
      <c r="CA125" s="67"/>
      <c r="CB125" s="67"/>
      <c r="CC125" s="67"/>
      <c r="CD125" s="67"/>
      <c r="CE125" s="67"/>
      <c r="CF125" s="67"/>
      <c r="CG125" s="67"/>
      <c r="CH125" s="67"/>
      <c r="CI125" s="67"/>
      <c r="CJ125" s="67"/>
      <c r="CK125" s="67"/>
      <c r="CL125" s="67"/>
      <c r="CM125" s="67"/>
      <c r="CN125" s="67"/>
      <c r="CO125" s="67"/>
      <c r="CP125" s="67"/>
      <c r="CQ125" s="67"/>
      <c r="CR125" s="67"/>
      <c r="CS125" s="67"/>
      <c r="CT125" s="67"/>
      <c r="CU125" s="67"/>
      <c r="CV125" s="67"/>
      <c r="CW125" s="67"/>
      <c r="CX125" s="67"/>
      <c r="CY125" s="67"/>
      <c r="CZ125" s="67"/>
      <c r="DA125" s="67"/>
      <c r="DB125" s="67"/>
      <c r="DC125" s="67"/>
      <c r="DD125" s="67"/>
      <c r="DE125" s="67"/>
      <c r="DF125" s="67"/>
      <c r="DG125" s="67"/>
      <c r="DH125" s="67"/>
      <c r="DI125" s="67"/>
      <c r="DJ125" s="67"/>
      <c r="DK125" s="67"/>
      <c r="DL125" s="67"/>
      <c r="DM125" s="67"/>
      <c r="DN125" s="67"/>
      <c r="DO125" s="67"/>
      <c r="DP125" s="67"/>
      <c r="DQ125" s="67"/>
      <c r="DR125" s="67"/>
      <c r="DS125" s="67"/>
      <c r="DT125" s="67"/>
      <c r="DU125" s="67"/>
      <c r="DV125" s="67"/>
      <c r="DW125" s="67"/>
      <c r="DX125" s="67"/>
      <c r="DY125" s="67"/>
      <c r="DZ125" s="67"/>
      <c r="EA125" s="67"/>
      <c r="EB125" s="67"/>
      <c r="EC125" s="67"/>
      <c r="ED125" s="67"/>
      <c r="EE125" s="67"/>
      <c r="EF125" s="67"/>
      <c r="EG125" s="67"/>
      <c r="EH125" s="67"/>
      <c r="EI125" s="67"/>
      <c r="EJ125" s="67"/>
      <c r="EK125" s="67"/>
      <c r="EL125" s="67"/>
      <c r="EM125" s="67"/>
      <c r="EN125" s="67"/>
      <c r="EO125" s="67"/>
      <c r="EP125" s="67"/>
      <c r="EQ125" s="67"/>
      <c r="ER125" s="67"/>
      <c r="ES125" s="67"/>
      <c r="ET125" s="67"/>
      <c r="EU125" s="67"/>
      <c r="EV125" s="67"/>
      <c r="EW125" s="67"/>
      <c r="EX125" s="67"/>
      <c r="EY125" s="67"/>
      <c r="EZ125" s="67"/>
      <c r="FA125" s="67"/>
      <c r="FB125" s="67"/>
      <c r="FC125" s="67"/>
      <c r="FD125" s="67"/>
      <c r="FE125" s="67"/>
      <c r="FF125" s="67"/>
      <c r="FG125" s="67"/>
      <c r="FH125" s="67"/>
      <c r="FI125" s="67"/>
      <c r="FJ125" s="67"/>
      <c r="FK125" s="67"/>
      <c r="FL125" s="67"/>
      <c r="FM125" s="67"/>
      <c r="FN125" s="67"/>
      <c r="FO125" s="67"/>
      <c r="FP125" s="67"/>
      <c r="FQ125" s="67"/>
      <c r="FR125" s="67"/>
      <c r="FS125" s="67"/>
      <c r="FT125" s="67"/>
      <c r="FU125" s="67"/>
      <c r="FV125" s="67"/>
      <c r="FW125" s="67"/>
      <c r="FX125" s="67"/>
      <c r="FY125" s="67"/>
      <c r="FZ125" s="67"/>
      <c r="GA125" s="67"/>
      <c r="GB125" s="67"/>
      <c r="GC125" s="67"/>
      <c r="GD125" s="67"/>
      <c r="GE125" s="67"/>
      <c r="GF125" s="67"/>
      <c r="GG125" s="67"/>
      <c r="GH125" s="67"/>
      <c r="GI125" s="67"/>
      <c r="GJ125" s="67"/>
      <c r="GK125" s="67"/>
      <c r="GL125" s="67"/>
      <c r="GM125" s="67"/>
      <c r="GN125" s="67"/>
      <c r="GO125" s="67"/>
      <c r="GP125" s="67"/>
      <c r="GQ125" s="67"/>
      <c r="GR125" s="67"/>
      <c r="GS125" s="67"/>
      <c r="GT125" s="67"/>
      <c r="GU125" s="67"/>
      <c r="GV125" s="67"/>
      <c r="GW125" s="67"/>
      <c r="GX125" s="67"/>
      <c r="GY125" s="67"/>
      <c r="GZ125" s="67"/>
      <c r="HA125" s="67"/>
      <c r="HB125" s="67"/>
      <c r="HC125" s="67"/>
      <c r="HD125" s="67"/>
      <c r="HE125" s="67"/>
      <c r="HF125" s="67"/>
      <c r="HG125" s="67"/>
      <c r="HH125" s="67"/>
      <c r="HI125" s="67"/>
      <c r="HJ125" s="67"/>
      <c r="HK125" s="67"/>
      <c r="HL125" s="67"/>
      <c r="HM125" s="67"/>
      <c r="HN125" s="67"/>
      <c r="HO125" s="67"/>
      <c r="HP125" s="67"/>
      <c r="HQ125" s="67"/>
      <c r="HR125" s="67"/>
      <c r="HS125" s="67"/>
      <c r="HT125" s="67"/>
      <c r="HU125" s="67"/>
      <c r="HV125" s="67"/>
      <c r="HW125" s="67"/>
      <c r="HX125" s="67"/>
      <c r="HY125" s="67"/>
      <c r="HZ125" s="67"/>
      <c r="IA125" s="67"/>
      <c r="IB125" s="67"/>
      <c r="IC125" s="67"/>
      <c r="ID125" s="67"/>
      <c r="IE125" s="67"/>
      <c r="IF125" s="67"/>
      <c r="IG125" s="67"/>
      <c r="IH125" s="67"/>
      <c r="II125" s="67"/>
      <c r="IJ125" s="67"/>
      <c r="IK125" s="67"/>
      <c r="IL125" s="67"/>
      <c r="IM125" s="67"/>
      <c r="IN125" s="67"/>
      <c r="IO125" s="67"/>
      <c r="IP125" s="67"/>
      <c r="IQ125" s="67"/>
      <c r="IR125" s="67"/>
      <c r="IS125" s="67"/>
      <c r="IT125" s="67"/>
      <c r="IU125" s="67"/>
      <c r="IV125" s="67"/>
      <c r="IW125" s="67"/>
      <c r="IX125" s="67"/>
      <c r="IY125" s="67"/>
      <c r="IZ125" s="67"/>
      <c r="JA125" s="67"/>
      <c r="JB125" s="67"/>
      <c r="JC125" s="67"/>
      <c r="JD125" s="67"/>
      <c r="JE125" s="67"/>
      <c r="JF125" s="67"/>
      <c r="JG125" s="67"/>
      <c r="JH125" s="67"/>
      <c r="JI125" s="67"/>
      <c r="JJ125" s="67"/>
      <c r="JK125" s="67"/>
      <c r="JL125" s="67"/>
      <c r="JM125" s="67"/>
      <c r="JN125" s="67"/>
      <c r="JO125" s="67"/>
      <c r="JP125" s="67"/>
      <c r="JQ125" s="67"/>
      <c r="JR125" s="67"/>
      <c r="JS125" s="67"/>
      <c r="JT125" s="67"/>
      <c r="JU125" s="67"/>
      <c r="JV125" s="67"/>
      <c r="JW125" s="67"/>
      <c r="JX125" s="67"/>
      <c r="JY125" s="67"/>
      <c r="JZ125" s="67"/>
      <c r="KA125" s="67"/>
      <c r="KB125" s="67"/>
      <c r="KC125" s="67"/>
      <c r="KD125" s="67"/>
      <c r="KE125" s="67"/>
      <c r="KF125" s="67"/>
      <c r="KG125" s="67"/>
      <c r="KH125" s="67"/>
      <c r="KI125" s="67"/>
      <c r="KJ125" s="67"/>
      <c r="KK125" s="67"/>
      <c r="KL125" s="67"/>
      <c r="KM125" s="67"/>
      <c r="KN125" s="67"/>
      <c r="KO125" s="67"/>
      <c r="KP125" s="67"/>
      <c r="KQ125" s="67"/>
      <c r="KR125" s="67"/>
      <c r="KS125" s="67"/>
      <c r="KT125" s="67"/>
      <c r="KU125" s="67"/>
      <c r="KV125" s="67"/>
      <c r="KW125" s="67"/>
      <c r="KX125" s="67"/>
      <c r="KY125" s="67"/>
      <c r="KZ125" s="67"/>
      <c r="LA125" s="67"/>
      <c r="LB125" s="67"/>
      <c r="LC125" s="67"/>
      <c r="LD125" s="67"/>
      <c r="LE125" s="67"/>
      <c r="LF125" s="67"/>
      <c r="LG125" s="67"/>
      <c r="LH125" s="67"/>
      <c r="LI125" s="67"/>
      <c r="LJ125" s="67"/>
      <c r="LK125" s="67"/>
      <c r="LL125" s="67"/>
      <c r="LM125" s="67"/>
      <c r="LN125" s="67"/>
      <c r="LO125" s="67"/>
      <c r="LP125" s="67"/>
      <c r="LQ125" s="67"/>
      <c r="LR125" s="67"/>
      <c r="LS125" s="67"/>
      <c r="LT125" s="67"/>
      <c r="LU125" s="67"/>
      <c r="LV125" s="67"/>
      <c r="LW125" s="67"/>
      <c r="LX125" s="67"/>
      <c r="LY125" s="67"/>
      <c r="LZ125" s="67"/>
      <c r="MA125" s="67"/>
      <c r="MB125" s="67"/>
      <c r="MC125" s="67"/>
      <c r="MD125" s="67"/>
      <c r="ME125" s="67"/>
      <c r="MF125" s="67"/>
      <c r="MG125" s="67"/>
      <c r="MH125" s="67"/>
      <c r="MI125" s="67"/>
      <c r="MJ125" s="67"/>
      <c r="MK125" s="67"/>
      <c r="ML125" s="67"/>
      <c r="MM125" s="67"/>
      <c r="MN125" s="67"/>
      <c r="MO125" s="67"/>
      <c r="MP125" s="67"/>
      <c r="MQ125" s="67"/>
      <c r="MR125" s="67"/>
      <c r="MS125" s="67"/>
      <c r="MT125" s="67"/>
      <c r="MU125" s="67"/>
      <c r="MV125" s="67"/>
      <c r="MW125" s="67"/>
      <c r="MX125" s="67"/>
      <c r="MY125" s="67"/>
      <c r="MZ125" s="67"/>
      <c r="NA125" s="67"/>
      <c r="NB125" s="67"/>
      <c r="NC125" s="67"/>
      <c r="ND125" s="67"/>
      <c r="NE125" s="67"/>
      <c r="NF125" s="67"/>
      <c r="NG125" s="67"/>
      <c r="NH125" s="67"/>
      <c r="NI125" s="67"/>
      <c r="NJ125" s="67"/>
      <c r="NK125" s="67"/>
      <c r="NL125" s="67"/>
      <c r="NM125" s="67"/>
      <c r="NN125" s="67"/>
      <c r="NO125" s="67"/>
      <c r="NP125" s="67"/>
      <c r="NQ125" s="67"/>
      <c r="NR125" s="67"/>
      <c r="NS125" s="67"/>
      <c r="NT125" s="67"/>
      <c r="NU125" s="67"/>
      <c r="NV125" s="67"/>
      <c r="NW125" s="67"/>
      <c r="NX125" s="67"/>
      <c r="NY125" s="67"/>
      <c r="NZ125" s="67"/>
      <c r="OA125" s="67"/>
      <c r="OB125" s="67"/>
      <c r="OC125" s="67"/>
      <c r="OD125" s="67"/>
      <c r="OE125" s="67"/>
      <c r="OF125" s="67"/>
      <c r="OG125" s="67"/>
      <c r="OH125" s="67"/>
      <c r="OI125" s="67"/>
      <c r="OJ125" s="67"/>
      <c r="OK125" s="67"/>
      <c r="OL125" s="67"/>
      <c r="OM125" s="67"/>
      <c r="ON125" s="67"/>
      <c r="OO125" s="67"/>
      <c r="OP125" s="67"/>
      <c r="OQ125" s="67"/>
      <c r="OR125" s="67"/>
      <c r="OS125" s="67"/>
      <c r="OT125" s="67"/>
      <c r="OU125" s="67"/>
      <c r="OV125" s="67"/>
      <c r="OW125" s="67"/>
      <c r="OX125" s="67"/>
      <c r="OY125" s="67"/>
      <c r="OZ125" s="67"/>
      <c r="PA125" s="67"/>
      <c r="PB125" s="67"/>
      <c r="PC125" s="67"/>
      <c r="PD125" s="67"/>
      <c r="PE125" s="67"/>
      <c r="PF125" s="67"/>
      <c r="PG125" s="67"/>
      <c r="PH125" s="67"/>
      <c r="PI125" s="67"/>
      <c r="PJ125" s="67"/>
      <c r="PK125" s="67"/>
      <c r="PL125" s="67"/>
      <c r="PM125" s="67"/>
      <c r="PN125" s="67"/>
      <c r="PO125" s="67"/>
      <c r="PP125" s="67"/>
      <c r="PQ125" s="67"/>
      <c r="PR125" s="67"/>
      <c r="PS125" s="67"/>
      <c r="PT125" s="67"/>
      <c r="PU125" s="67"/>
      <c r="PV125" s="67"/>
      <c r="PW125" s="67"/>
      <c r="PX125" s="67"/>
      <c r="PY125" s="67"/>
      <c r="PZ125" s="67"/>
      <c r="QA125" s="67"/>
      <c r="QB125" s="67"/>
      <c r="QC125" s="67"/>
      <c r="QD125" s="67"/>
      <c r="QE125" s="67"/>
      <c r="QF125" s="67"/>
      <c r="QG125" s="67"/>
      <c r="QH125" s="67"/>
      <c r="QI125" s="67"/>
      <c r="QJ125" s="67"/>
      <c r="QK125" s="67"/>
      <c r="QL125" s="67"/>
      <c r="QM125" s="67"/>
      <c r="QN125" s="67"/>
      <c r="QO125" s="67"/>
      <c r="QP125" s="67"/>
      <c r="QQ125" s="67"/>
      <c r="QR125" s="67"/>
      <c r="QS125" s="67"/>
      <c r="QT125" s="67"/>
      <c r="QU125" s="67"/>
      <c r="QV125" s="67"/>
      <c r="QW125" s="67"/>
      <c r="QX125" s="67"/>
      <c r="QY125" s="67"/>
      <c r="QZ125" s="67"/>
      <c r="RA125" s="67"/>
      <c r="RB125" s="67"/>
      <c r="RC125" s="67"/>
      <c r="RD125" s="67"/>
      <c r="RE125" s="67"/>
      <c r="RF125" s="67"/>
      <c r="RG125" s="67"/>
      <c r="RH125" s="67"/>
      <c r="RI125" s="67"/>
      <c r="RJ125" s="67"/>
      <c r="RK125" s="67"/>
      <c r="RL125" s="67"/>
      <c r="RM125" s="67"/>
      <c r="RN125" s="67"/>
      <c r="RO125" s="67"/>
      <c r="RP125" s="67"/>
      <c r="RQ125" s="67"/>
      <c r="RR125" s="67"/>
      <c r="RS125" s="67"/>
      <c r="RT125" s="67"/>
      <c r="RU125" s="67"/>
      <c r="RV125" s="67"/>
      <c r="RW125" s="67"/>
      <c r="RX125" s="67"/>
      <c r="RY125" s="67"/>
      <c r="RZ125" s="67"/>
      <c r="SA125" s="67"/>
      <c r="SB125" s="67"/>
      <c r="SC125" s="67"/>
      <c r="SD125" s="67"/>
      <c r="SE125" s="67"/>
      <c r="SF125" s="67"/>
      <c r="SG125" s="67"/>
      <c r="SH125" s="67"/>
      <c r="SI125" s="67"/>
      <c r="SJ125" s="67"/>
      <c r="SK125" s="67"/>
      <c r="SL125" s="67"/>
      <c r="SM125" s="67"/>
      <c r="SN125" s="67"/>
      <c r="SO125" s="67"/>
      <c r="SP125" s="67"/>
      <c r="SQ125" s="67"/>
      <c r="SR125" s="67"/>
      <c r="SS125" s="67"/>
      <c r="ST125" s="67"/>
      <c r="SU125" s="67"/>
      <c r="SV125" s="67"/>
      <c r="SW125" s="67"/>
      <c r="SX125" s="67"/>
      <c r="SY125" s="67"/>
      <c r="SZ125" s="67"/>
      <c r="TA125" s="67"/>
      <c r="TB125" s="67"/>
      <c r="TC125" s="67"/>
      <c r="TD125" s="67"/>
      <c r="TE125" s="67"/>
      <c r="TF125" s="67"/>
      <c r="TG125" s="67"/>
      <c r="TH125" s="67"/>
      <c r="TI125" s="67"/>
      <c r="TJ125" s="67"/>
      <c r="TK125" s="67"/>
      <c r="TL125" s="67"/>
      <c r="TM125" s="67"/>
      <c r="TN125" s="67"/>
      <c r="TO125" s="67"/>
      <c r="TP125" s="67"/>
      <c r="TQ125" s="67"/>
      <c r="TR125" s="67"/>
      <c r="TS125" s="67"/>
      <c r="TT125" s="67"/>
      <c r="TU125" s="67"/>
      <c r="TV125" s="67"/>
      <c r="TW125" s="67"/>
      <c r="TX125" s="67"/>
      <c r="TY125" s="67"/>
      <c r="TZ125" s="67"/>
      <c r="UA125" s="67"/>
      <c r="UB125" s="67"/>
      <c r="UC125" s="67"/>
      <c r="UD125" s="67"/>
      <c r="UE125" s="67"/>
      <c r="UF125" s="67"/>
      <c r="UG125" s="67"/>
      <c r="UH125" s="67"/>
      <c r="UI125" s="67"/>
      <c r="UJ125" s="67"/>
      <c r="UK125" s="67"/>
      <c r="UL125" s="67"/>
      <c r="UM125" s="67"/>
      <c r="UN125" s="67"/>
      <c r="UO125" s="67"/>
      <c r="UP125" s="67"/>
      <c r="UQ125" s="67"/>
      <c r="UR125" s="67"/>
      <c r="US125" s="67"/>
      <c r="UT125" s="67"/>
      <c r="UU125" s="67"/>
      <c r="UV125" s="67"/>
      <c r="UW125" s="67"/>
      <c r="UX125" s="67"/>
      <c r="UY125" s="67"/>
      <c r="UZ125" s="67"/>
      <c r="VA125" s="67"/>
      <c r="VB125" s="67"/>
      <c r="VC125" s="67"/>
      <c r="VD125" s="67"/>
      <c r="VE125" s="67"/>
      <c r="VF125" s="67"/>
      <c r="VG125" s="67"/>
      <c r="VH125" s="67"/>
      <c r="VI125" s="67"/>
      <c r="VJ125" s="67"/>
      <c r="VK125" s="67"/>
      <c r="VL125" s="67"/>
      <c r="VM125" s="67"/>
      <c r="VN125" s="67"/>
      <c r="VO125" s="67"/>
      <c r="VP125" s="67"/>
      <c r="VQ125" s="67"/>
      <c r="VR125" s="67"/>
      <c r="VS125" s="67"/>
      <c r="VT125" s="67"/>
      <c r="VU125" s="67"/>
      <c r="VV125" s="67"/>
      <c r="VW125" s="67"/>
      <c r="VX125" s="67"/>
      <c r="VY125" s="67"/>
      <c r="VZ125" s="67"/>
      <c r="WA125" s="67"/>
      <c r="WB125" s="67"/>
      <c r="WC125" s="67"/>
      <c r="WD125" s="67"/>
      <c r="WE125" s="67"/>
      <c r="WF125" s="67"/>
      <c r="WG125" s="67"/>
      <c r="WH125" s="67"/>
      <c r="WI125" s="67"/>
      <c r="WJ125" s="67"/>
      <c r="WK125" s="67"/>
      <c r="WL125" s="67"/>
      <c r="WM125" s="67"/>
      <c r="WN125" s="67"/>
      <c r="WO125" s="67"/>
      <c r="WP125" s="67"/>
      <c r="WQ125" s="67"/>
      <c r="WR125" s="67"/>
      <c r="WS125" s="67"/>
      <c r="WT125" s="67"/>
      <c r="WU125" s="67"/>
      <c r="WV125" s="67"/>
      <c r="WW125" s="67"/>
      <c r="WX125" s="67"/>
      <c r="WY125" s="67"/>
      <c r="WZ125" s="67"/>
      <c r="XA125" s="67"/>
      <c r="XB125" s="67"/>
      <c r="XC125" s="67"/>
      <c r="XD125" s="67"/>
      <c r="XE125" s="67"/>
      <c r="XF125" s="67"/>
      <c r="XG125" s="67"/>
      <c r="XH125" s="67"/>
      <c r="XI125" s="67"/>
      <c r="XJ125" s="67"/>
      <c r="XK125" s="67"/>
      <c r="XL125" s="67"/>
      <c r="XM125" s="67"/>
      <c r="XN125" s="67"/>
      <c r="XO125" s="67"/>
      <c r="XP125" s="67"/>
      <c r="XQ125" s="67"/>
      <c r="XR125" s="67"/>
      <c r="XS125" s="67"/>
      <c r="XT125" s="67"/>
      <c r="XU125" s="67"/>
      <c r="XV125" s="67"/>
      <c r="XW125" s="67"/>
      <c r="XX125" s="67"/>
      <c r="XY125" s="67"/>
      <c r="XZ125" s="67"/>
      <c r="YA125" s="67"/>
      <c r="YB125" s="67"/>
      <c r="YC125" s="67"/>
      <c r="YD125" s="67"/>
      <c r="YE125" s="67"/>
      <c r="YF125" s="67"/>
      <c r="YG125" s="67"/>
      <c r="YH125" s="67"/>
      <c r="YI125" s="67"/>
      <c r="YJ125" s="67"/>
      <c r="YK125" s="67"/>
      <c r="YL125" s="67"/>
      <c r="YM125" s="67"/>
      <c r="YN125" s="67"/>
      <c r="YO125" s="67"/>
      <c r="YP125" s="67"/>
      <c r="YQ125" s="67"/>
      <c r="YR125" s="67"/>
      <c r="YS125" s="67"/>
      <c r="YT125" s="67"/>
      <c r="YU125" s="67"/>
      <c r="YV125" s="67"/>
      <c r="YW125" s="67"/>
      <c r="YX125" s="67"/>
      <c r="YY125" s="67"/>
      <c r="YZ125" s="67"/>
      <c r="ZA125" s="67"/>
      <c r="ZB125" s="67"/>
      <c r="ZC125" s="67"/>
      <c r="ZD125" s="67"/>
      <c r="ZE125" s="67"/>
      <c r="ZF125" s="67"/>
      <c r="ZG125" s="67"/>
      <c r="ZH125" s="67"/>
      <c r="ZI125" s="67"/>
      <c r="ZJ125" s="67"/>
      <c r="ZK125" s="67"/>
      <c r="ZL125" s="67"/>
      <c r="ZM125" s="67"/>
      <c r="ZN125" s="67"/>
      <c r="ZO125" s="67"/>
      <c r="ZP125" s="67"/>
      <c r="ZQ125" s="67"/>
      <c r="ZR125" s="67"/>
      <c r="ZS125" s="67"/>
      <c r="ZT125" s="67"/>
      <c r="ZU125" s="67"/>
      <c r="ZV125" s="67"/>
      <c r="ZW125" s="67"/>
      <c r="ZX125" s="67"/>
      <c r="ZY125" s="67"/>
      <c r="ZZ125" s="67"/>
      <c r="AAA125" s="67"/>
      <c r="AAB125" s="67"/>
      <c r="AAC125" s="67"/>
      <c r="AAD125" s="67"/>
      <c r="AAE125" s="67"/>
      <c r="AAF125" s="67"/>
      <c r="AAG125" s="67"/>
      <c r="AAH125" s="67"/>
      <c r="AAI125" s="67"/>
      <c r="AAJ125" s="67"/>
      <c r="AAK125" s="67"/>
      <c r="AAL125" s="67"/>
      <c r="AAM125" s="67"/>
      <c r="AAN125" s="67"/>
      <c r="AAO125" s="67"/>
      <c r="AAP125" s="67"/>
      <c r="AAQ125" s="67"/>
      <c r="AAR125" s="67"/>
      <c r="AAS125" s="67"/>
      <c r="AAT125" s="67"/>
      <c r="AAU125" s="67"/>
      <c r="AAV125" s="67"/>
      <c r="AAW125" s="67"/>
      <c r="AAX125" s="67"/>
      <c r="AAY125" s="67"/>
      <c r="AAZ125" s="67"/>
      <c r="ABA125" s="67"/>
      <c r="ABB125" s="67"/>
      <c r="ABC125" s="67"/>
      <c r="ABD125" s="67"/>
      <c r="ABE125" s="67"/>
      <c r="ABF125" s="67"/>
      <c r="ABG125" s="67"/>
      <c r="ABH125" s="67"/>
      <c r="ABI125" s="67"/>
      <c r="ABJ125" s="67"/>
      <c r="ABK125" s="67"/>
      <c r="ABL125" s="67"/>
      <c r="ABM125" s="67"/>
      <c r="ABN125" s="67"/>
      <c r="ABO125" s="67"/>
      <c r="ABP125" s="67"/>
      <c r="ABQ125" s="67"/>
      <c r="ABR125" s="67"/>
      <c r="ABS125" s="67"/>
      <c r="ABT125" s="67"/>
      <c r="ABU125" s="67"/>
      <c r="ABV125" s="67"/>
      <c r="ABW125" s="67"/>
      <c r="ABX125" s="67"/>
      <c r="ABY125" s="67"/>
      <c r="ABZ125" s="67"/>
      <c r="ACA125" s="67"/>
      <c r="ACB125" s="67"/>
      <c r="ACC125" s="67"/>
      <c r="ACD125" s="67"/>
      <c r="ACE125" s="67"/>
      <c r="ACF125" s="67"/>
      <c r="ACG125" s="67"/>
      <c r="ACH125" s="67"/>
      <c r="ACI125" s="67"/>
      <c r="ACJ125" s="67"/>
      <c r="ACK125" s="67"/>
      <c r="ACL125" s="67"/>
      <c r="ACM125" s="67"/>
      <c r="ACN125" s="67"/>
      <c r="ACO125" s="67"/>
      <c r="ACP125" s="67"/>
      <c r="ACQ125" s="67"/>
      <c r="ACR125" s="67"/>
      <c r="ACS125" s="67"/>
      <c r="ACT125" s="67"/>
      <c r="ACU125" s="67"/>
      <c r="ACV125" s="67"/>
      <c r="ACW125" s="67"/>
      <c r="ACX125" s="67"/>
      <c r="ACY125" s="67"/>
      <c r="ACZ125" s="67"/>
      <c r="ADA125" s="67"/>
      <c r="ADB125" s="67"/>
      <c r="ADC125" s="67"/>
      <c r="ADD125" s="67"/>
      <c r="ADE125" s="67"/>
      <c r="ADF125" s="67"/>
      <c r="ADG125" s="67"/>
      <c r="ADH125" s="67"/>
      <c r="ADI125" s="67"/>
      <c r="ADJ125" s="67"/>
      <c r="ADK125" s="67"/>
      <c r="ADL125" s="67"/>
      <c r="ADM125" s="67"/>
      <c r="ADN125" s="67"/>
      <c r="ADO125" s="67"/>
      <c r="ADP125" s="67"/>
      <c r="ADQ125" s="67"/>
      <c r="ADR125" s="67"/>
      <c r="ADS125" s="67"/>
      <c r="ADT125" s="67"/>
      <c r="ADU125" s="67"/>
      <c r="ADV125" s="67"/>
      <c r="ADW125" s="67"/>
      <c r="ADX125" s="67"/>
      <c r="ADY125" s="67"/>
      <c r="ADZ125" s="67"/>
      <c r="AEA125" s="67"/>
      <c r="AEB125" s="67"/>
      <c r="AEC125" s="67"/>
      <c r="AED125" s="67"/>
      <c r="AEE125" s="67"/>
      <c r="AEF125" s="67"/>
      <c r="AEG125" s="67"/>
      <c r="AEH125" s="67"/>
      <c r="AEI125" s="67"/>
      <c r="AEJ125" s="67"/>
      <c r="AEK125" s="67"/>
      <c r="AEL125" s="67"/>
      <c r="AEM125" s="67"/>
      <c r="AEN125" s="67"/>
      <c r="AEO125" s="67"/>
      <c r="AEP125" s="67"/>
      <c r="AEQ125" s="67"/>
      <c r="AER125" s="67"/>
      <c r="AES125" s="67"/>
      <c r="AET125" s="67"/>
      <c r="AEU125" s="67"/>
      <c r="AEV125" s="67"/>
      <c r="AEW125" s="67"/>
      <c r="AEX125" s="67"/>
      <c r="AEY125" s="67"/>
      <c r="AEZ125" s="67"/>
      <c r="AFA125" s="67"/>
      <c r="AFB125" s="67"/>
      <c r="AFC125" s="67"/>
      <c r="AFD125" s="67"/>
      <c r="AFE125" s="67"/>
      <c r="AFF125" s="67"/>
      <c r="AFG125" s="67"/>
      <c r="AFH125" s="67"/>
      <c r="AFI125" s="67"/>
      <c r="AFJ125" s="67"/>
      <c r="AFK125" s="67"/>
      <c r="AFL125" s="67"/>
      <c r="AFM125" s="67"/>
      <c r="AFN125" s="67"/>
      <c r="AFO125" s="67"/>
      <c r="AFP125" s="67"/>
      <c r="AFQ125" s="67"/>
      <c r="AFR125" s="67"/>
      <c r="AFS125" s="67"/>
      <c r="AFT125" s="67"/>
      <c r="AFU125" s="67"/>
      <c r="AFV125" s="67"/>
      <c r="AFW125" s="67"/>
      <c r="AFX125" s="67"/>
      <c r="AFY125" s="67"/>
      <c r="AFZ125" s="67"/>
      <c r="AGA125" s="67"/>
      <c r="AGB125" s="67"/>
      <c r="AGC125" s="67"/>
      <c r="AGD125" s="67"/>
      <c r="AGE125" s="67"/>
      <c r="AGF125" s="67"/>
      <c r="AGG125" s="67"/>
      <c r="AGH125" s="67"/>
      <c r="AGI125" s="67"/>
      <c r="AGJ125" s="67"/>
      <c r="AGK125" s="67"/>
      <c r="AGL125" s="67"/>
      <c r="AGM125" s="67"/>
      <c r="AGN125" s="67"/>
      <c r="AGO125" s="67"/>
      <c r="AGP125" s="67"/>
      <c r="AGQ125" s="67"/>
      <c r="AGR125" s="67"/>
      <c r="AGS125" s="67"/>
      <c r="AGT125" s="67"/>
      <c r="AGU125" s="67"/>
      <c r="AGV125" s="67"/>
      <c r="AGW125" s="67"/>
      <c r="AGX125" s="67"/>
      <c r="AGY125" s="67"/>
      <c r="AGZ125" s="67"/>
      <c r="AHA125" s="67"/>
      <c r="AHB125" s="67"/>
      <c r="AHC125" s="67"/>
      <c r="AHD125" s="67"/>
      <c r="AHE125" s="67"/>
      <c r="AHF125" s="67"/>
      <c r="AHG125" s="67"/>
      <c r="AHH125" s="67"/>
      <c r="AHI125" s="67"/>
      <c r="AHJ125" s="67"/>
      <c r="AHK125" s="67"/>
      <c r="AHL125" s="67"/>
      <c r="AHM125" s="67"/>
      <c r="AHN125" s="67"/>
      <c r="AHO125" s="67"/>
      <c r="AHP125" s="67"/>
      <c r="AHQ125" s="67"/>
      <c r="AHR125" s="67"/>
      <c r="AHS125" s="67"/>
      <c r="AHT125" s="67"/>
      <c r="AHU125" s="67"/>
      <c r="AHV125" s="67"/>
      <c r="AHW125" s="67"/>
      <c r="AHX125" s="67"/>
      <c r="AHY125" s="67"/>
      <c r="AHZ125" s="67"/>
      <c r="AIA125" s="67"/>
      <c r="AIB125" s="67"/>
      <c r="AIC125" s="67"/>
      <c r="AID125" s="67"/>
      <c r="AIE125" s="67"/>
      <c r="AIF125" s="67"/>
      <c r="AIG125" s="67"/>
      <c r="AIH125" s="67"/>
      <c r="AII125" s="67"/>
      <c r="AIJ125" s="67"/>
      <c r="AIK125" s="67"/>
      <c r="AIL125" s="67"/>
      <c r="AIM125" s="67"/>
      <c r="AIN125" s="67"/>
      <c r="AIO125" s="67"/>
      <c r="AIP125" s="67"/>
      <c r="AIQ125" s="67"/>
      <c r="AIR125" s="67"/>
      <c r="AIS125" s="67"/>
      <c r="AIT125" s="67"/>
      <c r="AIU125" s="67"/>
      <c r="AIV125" s="67"/>
      <c r="AIW125" s="67"/>
      <c r="AIX125" s="67"/>
      <c r="AIY125" s="67"/>
      <c r="AIZ125" s="67"/>
      <c r="AJA125" s="67"/>
      <c r="AJB125" s="67"/>
      <c r="AJC125" s="67"/>
      <c r="AJD125" s="67"/>
      <c r="AJE125" s="67"/>
      <c r="AJF125" s="67"/>
      <c r="AJG125" s="67"/>
      <c r="AJH125" s="67"/>
      <c r="AJI125" s="67"/>
      <c r="AJJ125" s="67"/>
      <c r="AJK125" s="67"/>
    </row>
    <row r="126" spans="1:947" s="68" customFormat="1" ht="78.75">
      <c r="A126" s="268">
        <v>53</v>
      </c>
      <c r="B126" s="259"/>
      <c r="C126" s="260" t="s">
        <v>475</v>
      </c>
      <c r="D126" s="259">
        <v>1</v>
      </c>
      <c r="E126" s="259" t="s">
        <v>476</v>
      </c>
      <c r="F126" s="259"/>
      <c r="G126" s="259" t="s">
        <v>460</v>
      </c>
      <c r="H126" s="260" t="s">
        <v>477</v>
      </c>
      <c r="I126" s="261" t="s">
        <v>478</v>
      </c>
      <c r="J126" s="264"/>
      <c r="K126" s="259"/>
      <c r="L126" s="259"/>
      <c r="M126" s="259"/>
      <c r="N126" s="259"/>
      <c r="O126" s="259"/>
      <c r="P126" s="259"/>
      <c r="Q126" s="67"/>
      <c r="R126" s="64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67"/>
      <c r="BK126" s="67"/>
      <c r="BL126" s="67"/>
      <c r="BM126" s="67"/>
      <c r="BN126" s="67"/>
      <c r="BO126" s="67"/>
      <c r="BP126" s="67"/>
      <c r="BQ126" s="67"/>
      <c r="BR126" s="67"/>
      <c r="BS126" s="67"/>
      <c r="BT126" s="67"/>
      <c r="BU126" s="67"/>
      <c r="BV126" s="67"/>
      <c r="BW126" s="67"/>
      <c r="BX126" s="67"/>
      <c r="BY126" s="67"/>
      <c r="BZ126" s="67"/>
      <c r="CA126" s="67"/>
      <c r="CB126" s="67"/>
      <c r="CC126" s="67"/>
      <c r="CD126" s="67"/>
      <c r="CE126" s="67"/>
      <c r="CF126" s="67"/>
      <c r="CG126" s="67"/>
      <c r="CH126" s="67"/>
      <c r="CI126" s="67"/>
      <c r="CJ126" s="67"/>
      <c r="CK126" s="67"/>
      <c r="CL126" s="67"/>
      <c r="CM126" s="67"/>
      <c r="CN126" s="67"/>
      <c r="CO126" s="67"/>
      <c r="CP126" s="67"/>
      <c r="CQ126" s="67"/>
      <c r="CR126" s="67"/>
      <c r="CS126" s="67"/>
      <c r="CT126" s="67"/>
      <c r="CU126" s="67"/>
      <c r="CV126" s="67"/>
      <c r="CW126" s="67"/>
      <c r="CX126" s="67"/>
      <c r="CY126" s="67"/>
      <c r="CZ126" s="67"/>
      <c r="DA126" s="67"/>
      <c r="DB126" s="67"/>
      <c r="DC126" s="67"/>
      <c r="DD126" s="67"/>
      <c r="DE126" s="67"/>
      <c r="DF126" s="67"/>
      <c r="DG126" s="67"/>
      <c r="DH126" s="67"/>
      <c r="DI126" s="67"/>
      <c r="DJ126" s="67"/>
      <c r="DK126" s="67"/>
      <c r="DL126" s="67"/>
      <c r="DM126" s="67"/>
      <c r="DN126" s="67"/>
      <c r="DO126" s="67"/>
      <c r="DP126" s="67"/>
      <c r="DQ126" s="67"/>
      <c r="DR126" s="67"/>
      <c r="DS126" s="67"/>
      <c r="DT126" s="67"/>
      <c r="DU126" s="67"/>
      <c r="DV126" s="67"/>
      <c r="DW126" s="67"/>
      <c r="DX126" s="67"/>
      <c r="DY126" s="67"/>
      <c r="DZ126" s="67"/>
      <c r="EA126" s="67"/>
      <c r="EB126" s="67"/>
      <c r="EC126" s="67"/>
      <c r="ED126" s="67"/>
      <c r="EE126" s="67"/>
      <c r="EF126" s="67"/>
      <c r="EG126" s="67"/>
      <c r="EH126" s="67"/>
      <c r="EI126" s="67"/>
      <c r="EJ126" s="67"/>
      <c r="EK126" s="67"/>
      <c r="EL126" s="67"/>
      <c r="EM126" s="67"/>
      <c r="EN126" s="67"/>
      <c r="EO126" s="67"/>
      <c r="EP126" s="67"/>
      <c r="EQ126" s="67"/>
      <c r="ER126" s="67"/>
      <c r="ES126" s="67"/>
      <c r="ET126" s="67"/>
      <c r="EU126" s="67"/>
      <c r="EV126" s="67"/>
      <c r="EW126" s="67"/>
      <c r="EX126" s="67"/>
      <c r="EY126" s="67"/>
      <c r="EZ126" s="67"/>
      <c r="FA126" s="67"/>
      <c r="FB126" s="67"/>
      <c r="FC126" s="67"/>
      <c r="FD126" s="67"/>
      <c r="FE126" s="67"/>
      <c r="FF126" s="67"/>
      <c r="FG126" s="67"/>
      <c r="FH126" s="67"/>
      <c r="FI126" s="67"/>
      <c r="FJ126" s="67"/>
      <c r="FK126" s="67"/>
      <c r="FL126" s="67"/>
      <c r="FM126" s="67"/>
      <c r="FN126" s="67"/>
      <c r="FO126" s="67"/>
      <c r="FP126" s="67"/>
      <c r="FQ126" s="67"/>
      <c r="FR126" s="67"/>
      <c r="FS126" s="67"/>
      <c r="FT126" s="67"/>
      <c r="FU126" s="67"/>
      <c r="FV126" s="67"/>
      <c r="FW126" s="67"/>
      <c r="FX126" s="67"/>
      <c r="FY126" s="67"/>
      <c r="FZ126" s="67"/>
      <c r="GA126" s="67"/>
      <c r="GB126" s="67"/>
      <c r="GC126" s="67"/>
      <c r="GD126" s="67"/>
      <c r="GE126" s="67"/>
      <c r="GF126" s="67"/>
      <c r="GG126" s="67"/>
      <c r="GH126" s="67"/>
      <c r="GI126" s="67"/>
      <c r="GJ126" s="67"/>
      <c r="GK126" s="67"/>
      <c r="GL126" s="67"/>
      <c r="GM126" s="67"/>
      <c r="GN126" s="67"/>
      <c r="GO126" s="67"/>
      <c r="GP126" s="67"/>
      <c r="GQ126" s="67"/>
      <c r="GR126" s="67"/>
      <c r="GS126" s="67"/>
      <c r="GT126" s="67"/>
      <c r="GU126" s="67"/>
      <c r="GV126" s="67"/>
      <c r="GW126" s="67"/>
      <c r="GX126" s="67"/>
      <c r="GY126" s="67"/>
      <c r="GZ126" s="67"/>
      <c r="HA126" s="67"/>
      <c r="HB126" s="67"/>
      <c r="HC126" s="67"/>
      <c r="HD126" s="67"/>
      <c r="HE126" s="67"/>
      <c r="HF126" s="67"/>
      <c r="HG126" s="67"/>
      <c r="HH126" s="67"/>
      <c r="HI126" s="67"/>
      <c r="HJ126" s="67"/>
      <c r="HK126" s="67"/>
      <c r="HL126" s="67"/>
      <c r="HM126" s="67"/>
      <c r="HN126" s="67"/>
      <c r="HO126" s="67"/>
      <c r="HP126" s="67"/>
      <c r="HQ126" s="67"/>
      <c r="HR126" s="67"/>
      <c r="HS126" s="67"/>
      <c r="HT126" s="67"/>
      <c r="HU126" s="67"/>
      <c r="HV126" s="67"/>
      <c r="HW126" s="67"/>
      <c r="HX126" s="67"/>
      <c r="HY126" s="67"/>
      <c r="HZ126" s="67"/>
      <c r="IA126" s="67"/>
      <c r="IB126" s="67"/>
      <c r="IC126" s="67"/>
      <c r="ID126" s="67"/>
      <c r="IE126" s="67"/>
      <c r="IF126" s="67"/>
      <c r="IG126" s="67"/>
      <c r="IH126" s="67"/>
      <c r="II126" s="67"/>
      <c r="IJ126" s="67"/>
      <c r="IK126" s="67"/>
      <c r="IL126" s="67"/>
      <c r="IM126" s="67"/>
      <c r="IN126" s="67"/>
      <c r="IO126" s="67"/>
      <c r="IP126" s="67"/>
      <c r="IQ126" s="67"/>
      <c r="IR126" s="67"/>
      <c r="IS126" s="67"/>
      <c r="IT126" s="67"/>
      <c r="IU126" s="67"/>
      <c r="IV126" s="67"/>
      <c r="IW126" s="67"/>
      <c r="IX126" s="67"/>
      <c r="IY126" s="67"/>
      <c r="IZ126" s="67"/>
      <c r="JA126" s="67"/>
      <c r="JB126" s="67"/>
      <c r="JC126" s="67"/>
      <c r="JD126" s="67"/>
      <c r="JE126" s="67"/>
      <c r="JF126" s="67"/>
      <c r="JG126" s="67"/>
      <c r="JH126" s="67"/>
      <c r="JI126" s="67"/>
      <c r="JJ126" s="67"/>
      <c r="JK126" s="67"/>
      <c r="JL126" s="67"/>
      <c r="JM126" s="67"/>
      <c r="JN126" s="67"/>
      <c r="JO126" s="67"/>
      <c r="JP126" s="67"/>
      <c r="JQ126" s="67"/>
      <c r="JR126" s="67"/>
      <c r="JS126" s="67"/>
      <c r="JT126" s="67"/>
      <c r="JU126" s="67"/>
      <c r="JV126" s="67"/>
      <c r="JW126" s="67"/>
      <c r="JX126" s="67"/>
      <c r="JY126" s="67"/>
      <c r="JZ126" s="67"/>
      <c r="KA126" s="67"/>
      <c r="KB126" s="67"/>
      <c r="KC126" s="67"/>
      <c r="KD126" s="67"/>
      <c r="KE126" s="67"/>
      <c r="KF126" s="67"/>
      <c r="KG126" s="67"/>
      <c r="KH126" s="67"/>
      <c r="KI126" s="67"/>
      <c r="KJ126" s="67"/>
      <c r="KK126" s="67"/>
      <c r="KL126" s="67"/>
      <c r="KM126" s="67"/>
      <c r="KN126" s="67"/>
      <c r="KO126" s="67"/>
      <c r="KP126" s="67"/>
      <c r="KQ126" s="67"/>
      <c r="KR126" s="67"/>
      <c r="KS126" s="67"/>
      <c r="KT126" s="67"/>
      <c r="KU126" s="67"/>
      <c r="KV126" s="67"/>
      <c r="KW126" s="67"/>
      <c r="KX126" s="67"/>
      <c r="KY126" s="67"/>
      <c r="KZ126" s="67"/>
      <c r="LA126" s="67"/>
      <c r="LB126" s="67"/>
      <c r="LC126" s="67"/>
      <c r="LD126" s="67"/>
      <c r="LE126" s="67"/>
      <c r="LF126" s="67"/>
      <c r="LG126" s="67"/>
      <c r="LH126" s="67"/>
      <c r="LI126" s="67"/>
      <c r="LJ126" s="67"/>
      <c r="LK126" s="67"/>
      <c r="LL126" s="67"/>
      <c r="LM126" s="67"/>
      <c r="LN126" s="67"/>
      <c r="LO126" s="67"/>
      <c r="LP126" s="67"/>
      <c r="LQ126" s="67"/>
      <c r="LR126" s="67"/>
      <c r="LS126" s="67"/>
      <c r="LT126" s="67"/>
      <c r="LU126" s="67"/>
      <c r="LV126" s="67"/>
      <c r="LW126" s="67"/>
      <c r="LX126" s="67"/>
      <c r="LY126" s="67"/>
      <c r="LZ126" s="67"/>
      <c r="MA126" s="67"/>
      <c r="MB126" s="67"/>
      <c r="MC126" s="67"/>
      <c r="MD126" s="67"/>
      <c r="ME126" s="67"/>
      <c r="MF126" s="67"/>
      <c r="MG126" s="67"/>
      <c r="MH126" s="67"/>
      <c r="MI126" s="67"/>
      <c r="MJ126" s="67"/>
      <c r="MK126" s="67"/>
      <c r="ML126" s="67"/>
      <c r="MM126" s="67"/>
      <c r="MN126" s="67"/>
      <c r="MO126" s="67"/>
      <c r="MP126" s="67"/>
      <c r="MQ126" s="67"/>
      <c r="MR126" s="67"/>
      <c r="MS126" s="67"/>
      <c r="MT126" s="67"/>
      <c r="MU126" s="67"/>
      <c r="MV126" s="67"/>
      <c r="MW126" s="67"/>
      <c r="MX126" s="67"/>
      <c r="MY126" s="67"/>
      <c r="MZ126" s="67"/>
      <c r="NA126" s="67"/>
      <c r="NB126" s="67"/>
      <c r="NC126" s="67"/>
      <c r="ND126" s="67"/>
      <c r="NE126" s="67"/>
      <c r="NF126" s="67"/>
      <c r="NG126" s="67"/>
      <c r="NH126" s="67"/>
      <c r="NI126" s="67"/>
      <c r="NJ126" s="67"/>
      <c r="NK126" s="67"/>
      <c r="NL126" s="67"/>
      <c r="NM126" s="67"/>
      <c r="NN126" s="67"/>
      <c r="NO126" s="67"/>
      <c r="NP126" s="67"/>
      <c r="NQ126" s="67"/>
      <c r="NR126" s="67"/>
      <c r="NS126" s="67"/>
      <c r="NT126" s="67"/>
      <c r="NU126" s="67"/>
      <c r="NV126" s="67"/>
      <c r="NW126" s="67"/>
      <c r="NX126" s="67"/>
      <c r="NY126" s="67"/>
      <c r="NZ126" s="67"/>
      <c r="OA126" s="67"/>
      <c r="OB126" s="67"/>
      <c r="OC126" s="67"/>
      <c r="OD126" s="67"/>
      <c r="OE126" s="67"/>
      <c r="OF126" s="67"/>
      <c r="OG126" s="67"/>
      <c r="OH126" s="67"/>
      <c r="OI126" s="67"/>
      <c r="OJ126" s="67"/>
      <c r="OK126" s="67"/>
      <c r="OL126" s="67"/>
      <c r="OM126" s="67"/>
      <c r="ON126" s="67"/>
      <c r="OO126" s="67"/>
      <c r="OP126" s="67"/>
      <c r="OQ126" s="67"/>
      <c r="OR126" s="67"/>
      <c r="OS126" s="67"/>
      <c r="OT126" s="67"/>
      <c r="OU126" s="67"/>
      <c r="OV126" s="67"/>
      <c r="OW126" s="67"/>
      <c r="OX126" s="67"/>
      <c r="OY126" s="67"/>
      <c r="OZ126" s="67"/>
      <c r="PA126" s="67"/>
      <c r="PB126" s="67"/>
      <c r="PC126" s="67"/>
      <c r="PD126" s="67"/>
      <c r="PE126" s="67"/>
      <c r="PF126" s="67"/>
      <c r="PG126" s="67"/>
      <c r="PH126" s="67"/>
      <c r="PI126" s="67"/>
      <c r="PJ126" s="67"/>
      <c r="PK126" s="67"/>
      <c r="PL126" s="67"/>
      <c r="PM126" s="67"/>
      <c r="PN126" s="67"/>
      <c r="PO126" s="67"/>
      <c r="PP126" s="67"/>
      <c r="PQ126" s="67"/>
      <c r="PR126" s="67"/>
      <c r="PS126" s="67"/>
      <c r="PT126" s="67"/>
      <c r="PU126" s="67"/>
      <c r="PV126" s="67"/>
      <c r="PW126" s="67"/>
      <c r="PX126" s="67"/>
      <c r="PY126" s="67"/>
      <c r="PZ126" s="67"/>
      <c r="QA126" s="67"/>
      <c r="QB126" s="67"/>
      <c r="QC126" s="67"/>
      <c r="QD126" s="67"/>
      <c r="QE126" s="67"/>
      <c r="QF126" s="67"/>
      <c r="QG126" s="67"/>
      <c r="QH126" s="67"/>
      <c r="QI126" s="67"/>
      <c r="QJ126" s="67"/>
      <c r="QK126" s="67"/>
      <c r="QL126" s="67"/>
      <c r="QM126" s="67"/>
      <c r="QN126" s="67"/>
      <c r="QO126" s="67"/>
      <c r="QP126" s="67"/>
      <c r="QQ126" s="67"/>
      <c r="QR126" s="67"/>
      <c r="QS126" s="67"/>
      <c r="QT126" s="67"/>
      <c r="QU126" s="67"/>
      <c r="QV126" s="67"/>
      <c r="QW126" s="67"/>
      <c r="QX126" s="67"/>
      <c r="QY126" s="67"/>
      <c r="QZ126" s="67"/>
      <c r="RA126" s="67"/>
      <c r="RB126" s="67"/>
      <c r="RC126" s="67"/>
      <c r="RD126" s="67"/>
      <c r="RE126" s="67"/>
      <c r="RF126" s="67"/>
      <c r="RG126" s="67"/>
      <c r="RH126" s="67"/>
      <c r="RI126" s="67"/>
      <c r="RJ126" s="67"/>
      <c r="RK126" s="67"/>
      <c r="RL126" s="67"/>
      <c r="RM126" s="67"/>
      <c r="RN126" s="67"/>
      <c r="RO126" s="67"/>
      <c r="RP126" s="67"/>
      <c r="RQ126" s="67"/>
      <c r="RR126" s="67"/>
      <c r="RS126" s="67"/>
      <c r="RT126" s="67"/>
      <c r="RU126" s="67"/>
      <c r="RV126" s="67"/>
      <c r="RW126" s="67"/>
      <c r="RX126" s="67"/>
      <c r="RY126" s="67"/>
      <c r="RZ126" s="67"/>
      <c r="SA126" s="67"/>
      <c r="SB126" s="67"/>
      <c r="SC126" s="67"/>
      <c r="SD126" s="67"/>
      <c r="SE126" s="67"/>
      <c r="SF126" s="67"/>
      <c r="SG126" s="67"/>
      <c r="SH126" s="67"/>
      <c r="SI126" s="67"/>
      <c r="SJ126" s="67"/>
      <c r="SK126" s="67"/>
      <c r="SL126" s="67"/>
      <c r="SM126" s="67"/>
      <c r="SN126" s="67"/>
      <c r="SO126" s="67"/>
      <c r="SP126" s="67"/>
      <c r="SQ126" s="67"/>
      <c r="SR126" s="67"/>
      <c r="SS126" s="67"/>
      <c r="ST126" s="67"/>
      <c r="SU126" s="67"/>
      <c r="SV126" s="67"/>
      <c r="SW126" s="67"/>
      <c r="SX126" s="67"/>
      <c r="SY126" s="67"/>
      <c r="SZ126" s="67"/>
      <c r="TA126" s="67"/>
      <c r="TB126" s="67"/>
      <c r="TC126" s="67"/>
      <c r="TD126" s="67"/>
      <c r="TE126" s="67"/>
      <c r="TF126" s="67"/>
      <c r="TG126" s="67"/>
      <c r="TH126" s="67"/>
      <c r="TI126" s="67"/>
      <c r="TJ126" s="67"/>
      <c r="TK126" s="67"/>
      <c r="TL126" s="67"/>
      <c r="TM126" s="67"/>
      <c r="TN126" s="67"/>
      <c r="TO126" s="67"/>
      <c r="TP126" s="67"/>
      <c r="TQ126" s="67"/>
      <c r="TR126" s="67"/>
      <c r="TS126" s="67"/>
      <c r="TT126" s="67"/>
      <c r="TU126" s="67"/>
      <c r="TV126" s="67"/>
      <c r="TW126" s="67"/>
      <c r="TX126" s="67"/>
      <c r="TY126" s="67"/>
      <c r="TZ126" s="67"/>
      <c r="UA126" s="67"/>
      <c r="UB126" s="67"/>
      <c r="UC126" s="67"/>
      <c r="UD126" s="67"/>
      <c r="UE126" s="67"/>
      <c r="UF126" s="67"/>
      <c r="UG126" s="67"/>
      <c r="UH126" s="67"/>
      <c r="UI126" s="67"/>
      <c r="UJ126" s="67"/>
      <c r="UK126" s="67"/>
      <c r="UL126" s="67"/>
      <c r="UM126" s="67"/>
      <c r="UN126" s="67"/>
      <c r="UO126" s="67"/>
      <c r="UP126" s="67"/>
      <c r="UQ126" s="67"/>
      <c r="UR126" s="67"/>
      <c r="US126" s="67"/>
      <c r="UT126" s="67"/>
      <c r="UU126" s="67"/>
      <c r="UV126" s="67"/>
      <c r="UW126" s="67"/>
      <c r="UX126" s="67"/>
      <c r="UY126" s="67"/>
      <c r="UZ126" s="67"/>
      <c r="VA126" s="67"/>
      <c r="VB126" s="67"/>
      <c r="VC126" s="67"/>
      <c r="VD126" s="67"/>
      <c r="VE126" s="67"/>
      <c r="VF126" s="67"/>
      <c r="VG126" s="67"/>
      <c r="VH126" s="67"/>
      <c r="VI126" s="67"/>
      <c r="VJ126" s="67"/>
      <c r="VK126" s="67"/>
      <c r="VL126" s="67"/>
      <c r="VM126" s="67"/>
      <c r="VN126" s="67"/>
      <c r="VO126" s="67"/>
      <c r="VP126" s="67"/>
      <c r="VQ126" s="67"/>
      <c r="VR126" s="67"/>
      <c r="VS126" s="67"/>
      <c r="VT126" s="67"/>
      <c r="VU126" s="67"/>
      <c r="VV126" s="67"/>
      <c r="VW126" s="67"/>
      <c r="VX126" s="67"/>
      <c r="VY126" s="67"/>
      <c r="VZ126" s="67"/>
      <c r="WA126" s="67"/>
      <c r="WB126" s="67"/>
      <c r="WC126" s="67"/>
      <c r="WD126" s="67"/>
      <c r="WE126" s="67"/>
      <c r="WF126" s="67"/>
      <c r="WG126" s="67"/>
      <c r="WH126" s="67"/>
      <c r="WI126" s="67"/>
      <c r="WJ126" s="67"/>
      <c r="WK126" s="67"/>
      <c r="WL126" s="67"/>
      <c r="WM126" s="67"/>
      <c r="WN126" s="67"/>
      <c r="WO126" s="67"/>
      <c r="WP126" s="67"/>
      <c r="WQ126" s="67"/>
      <c r="WR126" s="67"/>
      <c r="WS126" s="67"/>
      <c r="WT126" s="67"/>
      <c r="WU126" s="67"/>
      <c r="WV126" s="67"/>
      <c r="WW126" s="67"/>
      <c r="WX126" s="67"/>
      <c r="WY126" s="67"/>
      <c r="WZ126" s="67"/>
      <c r="XA126" s="67"/>
      <c r="XB126" s="67"/>
      <c r="XC126" s="67"/>
      <c r="XD126" s="67"/>
      <c r="XE126" s="67"/>
      <c r="XF126" s="67"/>
      <c r="XG126" s="67"/>
      <c r="XH126" s="67"/>
      <c r="XI126" s="67"/>
      <c r="XJ126" s="67"/>
      <c r="XK126" s="67"/>
      <c r="XL126" s="67"/>
      <c r="XM126" s="67"/>
      <c r="XN126" s="67"/>
      <c r="XO126" s="67"/>
      <c r="XP126" s="67"/>
      <c r="XQ126" s="67"/>
      <c r="XR126" s="67"/>
      <c r="XS126" s="67"/>
      <c r="XT126" s="67"/>
      <c r="XU126" s="67"/>
      <c r="XV126" s="67"/>
      <c r="XW126" s="67"/>
      <c r="XX126" s="67"/>
      <c r="XY126" s="67"/>
      <c r="XZ126" s="67"/>
      <c r="YA126" s="67"/>
      <c r="YB126" s="67"/>
      <c r="YC126" s="67"/>
      <c r="YD126" s="67"/>
      <c r="YE126" s="67"/>
      <c r="YF126" s="67"/>
      <c r="YG126" s="67"/>
      <c r="YH126" s="67"/>
      <c r="YI126" s="67"/>
      <c r="YJ126" s="67"/>
      <c r="YK126" s="67"/>
      <c r="YL126" s="67"/>
      <c r="YM126" s="67"/>
      <c r="YN126" s="67"/>
      <c r="YO126" s="67"/>
      <c r="YP126" s="67"/>
      <c r="YQ126" s="67"/>
      <c r="YR126" s="67"/>
      <c r="YS126" s="67"/>
      <c r="YT126" s="67"/>
      <c r="YU126" s="67"/>
      <c r="YV126" s="67"/>
      <c r="YW126" s="67"/>
      <c r="YX126" s="67"/>
      <c r="YY126" s="67"/>
      <c r="YZ126" s="67"/>
      <c r="ZA126" s="67"/>
      <c r="ZB126" s="67"/>
      <c r="ZC126" s="67"/>
      <c r="ZD126" s="67"/>
      <c r="ZE126" s="67"/>
      <c r="ZF126" s="67"/>
      <c r="ZG126" s="67"/>
      <c r="ZH126" s="67"/>
      <c r="ZI126" s="67"/>
      <c r="ZJ126" s="67"/>
      <c r="ZK126" s="67"/>
      <c r="ZL126" s="67"/>
      <c r="ZM126" s="67"/>
      <c r="ZN126" s="67"/>
      <c r="ZO126" s="67"/>
      <c r="ZP126" s="67"/>
      <c r="ZQ126" s="67"/>
      <c r="ZR126" s="67"/>
      <c r="ZS126" s="67"/>
      <c r="ZT126" s="67"/>
      <c r="ZU126" s="67"/>
      <c r="ZV126" s="67"/>
      <c r="ZW126" s="67"/>
      <c r="ZX126" s="67"/>
      <c r="ZY126" s="67"/>
      <c r="ZZ126" s="67"/>
      <c r="AAA126" s="67"/>
      <c r="AAB126" s="67"/>
      <c r="AAC126" s="67"/>
      <c r="AAD126" s="67"/>
      <c r="AAE126" s="67"/>
      <c r="AAF126" s="67"/>
      <c r="AAG126" s="67"/>
      <c r="AAH126" s="67"/>
      <c r="AAI126" s="67"/>
      <c r="AAJ126" s="67"/>
      <c r="AAK126" s="67"/>
      <c r="AAL126" s="67"/>
      <c r="AAM126" s="67"/>
      <c r="AAN126" s="67"/>
      <c r="AAO126" s="67"/>
      <c r="AAP126" s="67"/>
      <c r="AAQ126" s="67"/>
      <c r="AAR126" s="67"/>
      <c r="AAS126" s="67"/>
      <c r="AAT126" s="67"/>
      <c r="AAU126" s="67"/>
      <c r="AAV126" s="67"/>
      <c r="AAW126" s="67"/>
      <c r="AAX126" s="67"/>
      <c r="AAY126" s="67"/>
      <c r="AAZ126" s="67"/>
      <c r="ABA126" s="67"/>
      <c r="ABB126" s="67"/>
      <c r="ABC126" s="67"/>
      <c r="ABD126" s="67"/>
      <c r="ABE126" s="67"/>
      <c r="ABF126" s="67"/>
      <c r="ABG126" s="67"/>
      <c r="ABH126" s="67"/>
      <c r="ABI126" s="67"/>
      <c r="ABJ126" s="67"/>
      <c r="ABK126" s="67"/>
      <c r="ABL126" s="67"/>
      <c r="ABM126" s="67"/>
      <c r="ABN126" s="67"/>
      <c r="ABO126" s="67"/>
      <c r="ABP126" s="67"/>
      <c r="ABQ126" s="67"/>
      <c r="ABR126" s="67"/>
      <c r="ABS126" s="67"/>
      <c r="ABT126" s="67"/>
      <c r="ABU126" s="67"/>
      <c r="ABV126" s="67"/>
      <c r="ABW126" s="67"/>
      <c r="ABX126" s="67"/>
      <c r="ABY126" s="67"/>
      <c r="ABZ126" s="67"/>
      <c r="ACA126" s="67"/>
      <c r="ACB126" s="67"/>
      <c r="ACC126" s="67"/>
      <c r="ACD126" s="67"/>
      <c r="ACE126" s="67"/>
      <c r="ACF126" s="67"/>
      <c r="ACG126" s="67"/>
      <c r="ACH126" s="67"/>
      <c r="ACI126" s="67"/>
      <c r="ACJ126" s="67"/>
      <c r="ACK126" s="67"/>
      <c r="ACL126" s="67"/>
      <c r="ACM126" s="67"/>
      <c r="ACN126" s="67"/>
      <c r="ACO126" s="67"/>
      <c r="ACP126" s="67"/>
      <c r="ACQ126" s="67"/>
      <c r="ACR126" s="67"/>
      <c r="ACS126" s="67"/>
      <c r="ACT126" s="67"/>
      <c r="ACU126" s="67"/>
      <c r="ACV126" s="67"/>
      <c r="ACW126" s="67"/>
      <c r="ACX126" s="67"/>
      <c r="ACY126" s="67"/>
      <c r="ACZ126" s="67"/>
      <c r="ADA126" s="67"/>
      <c r="ADB126" s="67"/>
      <c r="ADC126" s="67"/>
      <c r="ADD126" s="67"/>
      <c r="ADE126" s="67"/>
      <c r="ADF126" s="67"/>
      <c r="ADG126" s="67"/>
      <c r="ADH126" s="67"/>
      <c r="ADI126" s="67"/>
      <c r="ADJ126" s="67"/>
      <c r="ADK126" s="67"/>
      <c r="ADL126" s="67"/>
      <c r="ADM126" s="67"/>
      <c r="ADN126" s="67"/>
      <c r="ADO126" s="67"/>
      <c r="ADP126" s="67"/>
      <c r="ADQ126" s="67"/>
      <c r="ADR126" s="67"/>
      <c r="ADS126" s="67"/>
      <c r="ADT126" s="67"/>
      <c r="ADU126" s="67"/>
      <c r="ADV126" s="67"/>
      <c r="ADW126" s="67"/>
      <c r="ADX126" s="67"/>
      <c r="ADY126" s="67"/>
      <c r="ADZ126" s="67"/>
      <c r="AEA126" s="67"/>
      <c r="AEB126" s="67"/>
      <c r="AEC126" s="67"/>
      <c r="AED126" s="67"/>
      <c r="AEE126" s="67"/>
      <c r="AEF126" s="67"/>
      <c r="AEG126" s="67"/>
      <c r="AEH126" s="67"/>
      <c r="AEI126" s="67"/>
      <c r="AEJ126" s="67"/>
      <c r="AEK126" s="67"/>
      <c r="AEL126" s="67"/>
      <c r="AEM126" s="67"/>
      <c r="AEN126" s="67"/>
      <c r="AEO126" s="67"/>
      <c r="AEP126" s="67"/>
      <c r="AEQ126" s="67"/>
      <c r="AER126" s="67"/>
      <c r="AES126" s="67"/>
      <c r="AET126" s="67"/>
      <c r="AEU126" s="67"/>
      <c r="AEV126" s="67"/>
      <c r="AEW126" s="67"/>
      <c r="AEX126" s="67"/>
      <c r="AEY126" s="67"/>
      <c r="AEZ126" s="67"/>
      <c r="AFA126" s="67"/>
      <c r="AFB126" s="67"/>
      <c r="AFC126" s="67"/>
      <c r="AFD126" s="67"/>
      <c r="AFE126" s="67"/>
      <c r="AFF126" s="67"/>
      <c r="AFG126" s="67"/>
      <c r="AFH126" s="67"/>
      <c r="AFI126" s="67"/>
      <c r="AFJ126" s="67"/>
      <c r="AFK126" s="67"/>
      <c r="AFL126" s="67"/>
      <c r="AFM126" s="67"/>
      <c r="AFN126" s="67"/>
      <c r="AFO126" s="67"/>
      <c r="AFP126" s="67"/>
      <c r="AFQ126" s="67"/>
      <c r="AFR126" s="67"/>
      <c r="AFS126" s="67"/>
      <c r="AFT126" s="67"/>
      <c r="AFU126" s="67"/>
      <c r="AFV126" s="67"/>
      <c r="AFW126" s="67"/>
      <c r="AFX126" s="67"/>
      <c r="AFY126" s="67"/>
      <c r="AFZ126" s="67"/>
      <c r="AGA126" s="67"/>
      <c r="AGB126" s="67"/>
      <c r="AGC126" s="67"/>
      <c r="AGD126" s="67"/>
      <c r="AGE126" s="67"/>
      <c r="AGF126" s="67"/>
      <c r="AGG126" s="67"/>
      <c r="AGH126" s="67"/>
      <c r="AGI126" s="67"/>
      <c r="AGJ126" s="67"/>
      <c r="AGK126" s="67"/>
      <c r="AGL126" s="67"/>
      <c r="AGM126" s="67"/>
      <c r="AGN126" s="67"/>
      <c r="AGO126" s="67"/>
      <c r="AGP126" s="67"/>
      <c r="AGQ126" s="67"/>
      <c r="AGR126" s="67"/>
      <c r="AGS126" s="67"/>
      <c r="AGT126" s="67"/>
      <c r="AGU126" s="67"/>
      <c r="AGV126" s="67"/>
      <c r="AGW126" s="67"/>
      <c r="AGX126" s="67"/>
      <c r="AGY126" s="67"/>
      <c r="AGZ126" s="67"/>
      <c r="AHA126" s="67"/>
      <c r="AHB126" s="67"/>
      <c r="AHC126" s="67"/>
      <c r="AHD126" s="67"/>
      <c r="AHE126" s="67"/>
      <c r="AHF126" s="67"/>
      <c r="AHG126" s="67"/>
      <c r="AHH126" s="67"/>
      <c r="AHI126" s="67"/>
      <c r="AHJ126" s="67"/>
      <c r="AHK126" s="67"/>
      <c r="AHL126" s="67"/>
      <c r="AHM126" s="67"/>
      <c r="AHN126" s="67"/>
      <c r="AHO126" s="67"/>
      <c r="AHP126" s="67"/>
      <c r="AHQ126" s="67"/>
      <c r="AHR126" s="67"/>
      <c r="AHS126" s="67"/>
      <c r="AHT126" s="67"/>
      <c r="AHU126" s="67"/>
      <c r="AHV126" s="67"/>
      <c r="AHW126" s="67"/>
      <c r="AHX126" s="67"/>
      <c r="AHY126" s="67"/>
      <c r="AHZ126" s="67"/>
      <c r="AIA126" s="67"/>
      <c r="AIB126" s="67"/>
      <c r="AIC126" s="67"/>
      <c r="AID126" s="67"/>
      <c r="AIE126" s="67"/>
      <c r="AIF126" s="67"/>
      <c r="AIG126" s="67"/>
      <c r="AIH126" s="67"/>
      <c r="AII126" s="67"/>
      <c r="AIJ126" s="67"/>
      <c r="AIK126" s="67"/>
      <c r="AIL126" s="67"/>
      <c r="AIM126" s="67"/>
      <c r="AIN126" s="67"/>
      <c r="AIO126" s="67"/>
      <c r="AIP126" s="67"/>
      <c r="AIQ126" s="67"/>
      <c r="AIR126" s="67"/>
      <c r="AIS126" s="67"/>
      <c r="AIT126" s="67"/>
      <c r="AIU126" s="67"/>
      <c r="AIV126" s="67"/>
      <c r="AIW126" s="67"/>
      <c r="AIX126" s="67"/>
      <c r="AIY126" s="67"/>
      <c r="AIZ126" s="67"/>
      <c r="AJA126" s="67"/>
      <c r="AJB126" s="67"/>
      <c r="AJC126" s="67"/>
      <c r="AJD126" s="67"/>
      <c r="AJE126" s="67"/>
      <c r="AJF126" s="67"/>
      <c r="AJG126" s="67"/>
      <c r="AJH126" s="67"/>
      <c r="AJI126" s="67"/>
      <c r="AJJ126" s="67"/>
      <c r="AJK126" s="67"/>
    </row>
    <row r="127" spans="1:947" s="68" customFormat="1" ht="15.75">
      <c r="A127" s="268"/>
      <c r="B127" s="268"/>
      <c r="C127" s="266"/>
      <c r="D127" s="267"/>
      <c r="E127" s="267"/>
      <c r="F127" s="267"/>
      <c r="G127" s="267"/>
      <c r="H127" s="266"/>
      <c r="I127" s="266"/>
      <c r="J127" s="282"/>
      <c r="K127" s="282"/>
      <c r="L127" s="265"/>
      <c r="M127" s="265"/>
      <c r="N127" s="287"/>
      <c r="O127" s="265"/>
      <c r="P127" s="265"/>
      <c r="Q127" s="67"/>
      <c r="R127" s="64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67"/>
      <c r="BK127" s="67"/>
      <c r="BL127" s="67"/>
      <c r="BM127" s="67"/>
      <c r="BN127" s="67"/>
      <c r="BO127" s="67"/>
      <c r="BP127" s="67"/>
      <c r="BQ127" s="67"/>
      <c r="BR127" s="67"/>
      <c r="BS127" s="67"/>
      <c r="BT127" s="67"/>
      <c r="BU127" s="67"/>
      <c r="BV127" s="67"/>
      <c r="BW127" s="67"/>
      <c r="BX127" s="67"/>
      <c r="BY127" s="67"/>
      <c r="BZ127" s="67"/>
      <c r="CA127" s="67"/>
      <c r="CB127" s="67"/>
      <c r="CC127" s="67"/>
      <c r="CD127" s="67"/>
      <c r="CE127" s="67"/>
      <c r="CF127" s="67"/>
      <c r="CG127" s="67"/>
      <c r="CH127" s="67"/>
      <c r="CI127" s="67"/>
      <c r="CJ127" s="67"/>
      <c r="CK127" s="67"/>
      <c r="CL127" s="67"/>
      <c r="CM127" s="67"/>
      <c r="CN127" s="67"/>
      <c r="CO127" s="67"/>
      <c r="CP127" s="67"/>
      <c r="CQ127" s="67"/>
      <c r="CR127" s="67"/>
      <c r="CS127" s="67"/>
      <c r="CT127" s="67"/>
      <c r="CU127" s="67"/>
      <c r="CV127" s="67"/>
      <c r="CW127" s="67"/>
      <c r="CX127" s="67"/>
      <c r="CY127" s="67"/>
      <c r="CZ127" s="67"/>
      <c r="DA127" s="67"/>
      <c r="DB127" s="67"/>
      <c r="DC127" s="67"/>
      <c r="DD127" s="67"/>
      <c r="DE127" s="67"/>
      <c r="DF127" s="67"/>
      <c r="DG127" s="67"/>
      <c r="DH127" s="67"/>
      <c r="DI127" s="67"/>
      <c r="DJ127" s="67"/>
      <c r="DK127" s="67"/>
      <c r="DL127" s="67"/>
      <c r="DM127" s="67"/>
      <c r="DN127" s="67"/>
      <c r="DO127" s="67"/>
      <c r="DP127" s="67"/>
      <c r="DQ127" s="67"/>
      <c r="DR127" s="67"/>
      <c r="DS127" s="67"/>
      <c r="DT127" s="67"/>
      <c r="DU127" s="67"/>
      <c r="DV127" s="67"/>
      <c r="DW127" s="67"/>
      <c r="DX127" s="67"/>
      <c r="DY127" s="67"/>
      <c r="DZ127" s="67"/>
      <c r="EA127" s="67"/>
      <c r="EB127" s="67"/>
      <c r="EC127" s="67"/>
      <c r="ED127" s="67"/>
      <c r="EE127" s="67"/>
      <c r="EF127" s="67"/>
      <c r="EG127" s="67"/>
      <c r="EH127" s="67"/>
      <c r="EI127" s="67"/>
      <c r="EJ127" s="67"/>
      <c r="EK127" s="67"/>
      <c r="EL127" s="67"/>
      <c r="EM127" s="67"/>
      <c r="EN127" s="67"/>
      <c r="EO127" s="67"/>
      <c r="EP127" s="67"/>
      <c r="EQ127" s="67"/>
      <c r="ER127" s="67"/>
      <c r="ES127" s="67"/>
      <c r="ET127" s="67"/>
      <c r="EU127" s="67"/>
      <c r="EV127" s="67"/>
      <c r="EW127" s="67"/>
      <c r="EX127" s="67"/>
      <c r="EY127" s="67"/>
      <c r="EZ127" s="67"/>
      <c r="FA127" s="67"/>
      <c r="FB127" s="67"/>
      <c r="FC127" s="67"/>
      <c r="FD127" s="67"/>
      <c r="FE127" s="67"/>
      <c r="FF127" s="67"/>
      <c r="FG127" s="67"/>
      <c r="FH127" s="67"/>
      <c r="FI127" s="67"/>
      <c r="FJ127" s="67"/>
      <c r="FK127" s="67"/>
      <c r="FL127" s="67"/>
      <c r="FM127" s="67"/>
      <c r="FN127" s="67"/>
      <c r="FO127" s="67"/>
      <c r="FP127" s="67"/>
      <c r="FQ127" s="67"/>
      <c r="FR127" s="67"/>
      <c r="FS127" s="67"/>
      <c r="FT127" s="67"/>
      <c r="FU127" s="67"/>
      <c r="FV127" s="67"/>
      <c r="FW127" s="67"/>
      <c r="FX127" s="67"/>
      <c r="FY127" s="67"/>
      <c r="FZ127" s="67"/>
      <c r="GA127" s="67"/>
      <c r="GB127" s="67"/>
      <c r="GC127" s="67"/>
      <c r="GD127" s="67"/>
      <c r="GE127" s="67"/>
      <c r="GF127" s="67"/>
      <c r="GG127" s="67"/>
      <c r="GH127" s="67"/>
      <c r="GI127" s="67"/>
      <c r="GJ127" s="67"/>
      <c r="GK127" s="67"/>
      <c r="GL127" s="67"/>
      <c r="GM127" s="67"/>
      <c r="GN127" s="67"/>
      <c r="GO127" s="67"/>
      <c r="GP127" s="67"/>
      <c r="GQ127" s="67"/>
      <c r="GR127" s="67"/>
      <c r="GS127" s="67"/>
      <c r="GT127" s="67"/>
      <c r="GU127" s="67"/>
      <c r="GV127" s="67"/>
      <c r="GW127" s="67"/>
      <c r="GX127" s="67"/>
      <c r="GY127" s="67"/>
      <c r="GZ127" s="67"/>
      <c r="HA127" s="67"/>
      <c r="HB127" s="67"/>
      <c r="HC127" s="67"/>
      <c r="HD127" s="67"/>
      <c r="HE127" s="67"/>
      <c r="HF127" s="67"/>
      <c r="HG127" s="67"/>
      <c r="HH127" s="67"/>
      <c r="HI127" s="67"/>
      <c r="HJ127" s="67"/>
      <c r="HK127" s="67"/>
      <c r="HL127" s="67"/>
      <c r="HM127" s="67"/>
      <c r="HN127" s="67"/>
      <c r="HO127" s="67"/>
      <c r="HP127" s="67"/>
      <c r="HQ127" s="67"/>
      <c r="HR127" s="67"/>
      <c r="HS127" s="67"/>
      <c r="HT127" s="67"/>
      <c r="HU127" s="67"/>
      <c r="HV127" s="67"/>
      <c r="HW127" s="67"/>
      <c r="HX127" s="67"/>
      <c r="HY127" s="67"/>
      <c r="HZ127" s="67"/>
      <c r="IA127" s="67"/>
      <c r="IB127" s="67"/>
      <c r="IC127" s="67"/>
      <c r="ID127" s="67"/>
      <c r="IE127" s="67"/>
      <c r="IF127" s="67"/>
      <c r="IG127" s="67"/>
      <c r="IH127" s="67"/>
      <c r="II127" s="67"/>
      <c r="IJ127" s="67"/>
      <c r="IK127" s="67"/>
      <c r="IL127" s="67"/>
      <c r="IM127" s="67"/>
      <c r="IN127" s="67"/>
      <c r="IO127" s="67"/>
      <c r="IP127" s="67"/>
      <c r="IQ127" s="67"/>
      <c r="IR127" s="67"/>
      <c r="IS127" s="67"/>
      <c r="IT127" s="67"/>
      <c r="IU127" s="67"/>
      <c r="IV127" s="67"/>
      <c r="IW127" s="67"/>
      <c r="IX127" s="67"/>
      <c r="IY127" s="67"/>
      <c r="IZ127" s="67"/>
      <c r="JA127" s="67"/>
      <c r="JB127" s="67"/>
      <c r="JC127" s="67"/>
      <c r="JD127" s="67"/>
      <c r="JE127" s="67"/>
      <c r="JF127" s="67"/>
      <c r="JG127" s="67"/>
      <c r="JH127" s="67"/>
      <c r="JI127" s="67"/>
      <c r="JJ127" s="67"/>
      <c r="JK127" s="67"/>
      <c r="JL127" s="67"/>
      <c r="JM127" s="67"/>
      <c r="JN127" s="67"/>
      <c r="JO127" s="67"/>
      <c r="JP127" s="67"/>
      <c r="JQ127" s="67"/>
      <c r="JR127" s="67"/>
      <c r="JS127" s="67"/>
      <c r="JT127" s="67"/>
      <c r="JU127" s="67"/>
      <c r="JV127" s="67"/>
      <c r="JW127" s="67"/>
      <c r="JX127" s="67"/>
      <c r="JY127" s="67"/>
      <c r="JZ127" s="67"/>
      <c r="KA127" s="67"/>
      <c r="KB127" s="67"/>
      <c r="KC127" s="67"/>
      <c r="KD127" s="67"/>
      <c r="KE127" s="67"/>
      <c r="KF127" s="67"/>
      <c r="KG127" s="67"/>
      <c r="KH127" s="67"/>
      <c r="KI127" s="67"/>
      <c r="KJ127" s="67"/>
      <c r="KK127" s="67"/>
      <c r="KL127" s="67"/>
      <c r="KM127" s="67"/>
      <c r="KN127" s="67"/>
      <c r="KO127" s="67"/>
      <c r="KP127" s="67"/>
      <c r="KQ127" s="67"/>
      <c r="KR127" s="67"/>
      <c r="KS127" s="67"/>
      <c r="KT127" s="67"/>
      <c r="KU127" s="67"/>
      <c r="KV127" s="67"/>
      <c r="KW127" s="67"/>
      <c r="KX127" s="67"/>
      <c r="KY127" s="67"/>
      <c r="KZ127" s="67"/>
      <c r="LA127" s="67"/>
      <c r="LB127" s="67"/>
      <c r="LC127" s="67"/>
      <c r="LD127" s="67"/>
      <c r="LE127" s="67"/>
      <c r="LF127" s="67"/>
      <c r="LG127" s="67"/>
      <c r="LH127" s="67"/>
      <c r="LI127" s="67"/>
      <c r="LJ127" s="67"/>
      <c r="LK127" s="67"/>
      <c r="LL127" s="67"/>
      <c r="LM127" s="67"/>
      <c r="LN127" s="67"/>
      <c r="LO127" s="67"/>
      <c r="LP127" s="67"/>
      <c r="LQ127" s="67"/>
      <c r="LR127" s="67"/>
      <c r="LS127" s="67"/>
      <c r="LT127" s="67"/>
      <c r="LU127" s="67"/>
      <c r="LV127" s="67"/>
      <c r="LW127" s="67"/>
      <c r="LX127" s="67"/>
      <c r="LY127" s="67"/>
      <c r="LZ127" s="67"/>
      <c r="MA127" s="67"/>
      <c r="MB127" s="67"/>
      <c r="MC127" s="67"/>
      <c r="MD127" s="67"/>
      <c r="ME127" s="67"/>
      <c r="MF127" s="67"/>
      <c r="MG127" s="67"/>
      <c r="MH127" s="67"/>
      <c r="MI127" s="67"/>
      <c r="MJ127" s="67"/>
      <c r="MK127" s="67"/>
      <c r="ML127" s="67"/>
      <c r="MM127" s="67"/>
      <c r="MN127" s="67"/>
      <c r="MO127" s="67"/>
      <c r="MP127" s="67"/>
      <c r="MQ127" s="67"/>
      <c r="MR127" s="67"/>
      <c r="MS127" s="67"/>
      <c r="MT127" s="67"/>
      <c r="MU127" s="67"/>
      <c r="MV127" s="67"/>
      <c r="MW127" s="67"/>
      <c r="MX127" s="67"/>
      <c r="MY127" s="67"/>
      <c r="MZ127" s="67"/>
      <c r="NA127" s="67"/>
      <c r="NB127" s="67"/>
      <c r="NC127" s="67"/>
      <c r="ND127" s="67"/>
      <c r="NE127" s="67"/>
      <c r="NF127" s="67"/>
      <c r="NG127" s="67"/>
      <c r="NH127" s="67"/>
      <c r="NI127" s="67"/>
      <c r="NJ127" s="67"/>
      <c r="NK127" s="67"/>
      <c r="NL127" s="67"/>
      <c r="NM127" s="67"/>
      <c r="NN127" s="67"/>
      <c r="NO127" s="67"/>
      <c r="NP127" s="67"/>
      <c r="NQ127" s="67"/>
      <c r="NR127" s="67"/>
      <c r="NS127" s="67"/>
      <c r="NT127" s="67"/>
      <c r="NU127" s="67"/>
      <c r="NV127" s="67"/>
      <c r="NW127" s="67"/>
      <c r="NX127" s="67"/>
      <c r="NY127" s="67"/>
      <c r="NZ127" s="67"/>
      <c r="OA127" s="67"/>
      <c r="OB127" s="67"/>
      <c r="OC127" s="67"/>
      <c r="OD127" s="67"/>
      <c r="OE127" s="67"/>
      <c r="OF127" s="67"/>
      <c r="OG127" s="67"/>
      <c r="OH127" s="67"/>
      <c r="OI127" s="67"/>
      <c r="OJ127" s="67"/>
      <c r="OK127" s="67"/>
      <c r="OL127" s="67"/>
      <c r="OM127" s="67"/>
      <c r="ON127" s="67"/>
      <c r="OO127" s="67"/>
      <c r="OP127" s="67"/>
      <c r="OQ127" s="67"/>
      <c r="OR127" s="67"/>
      <c r="OS127" s="67"/>
      <c r="OT127" s="67"/>
      <c r="OU127" s="67"/>
      <c r="OV127" s="67"/>
      <c r="OW127" s="67"/>
      <c r="OX127" s="67"/>
      <c r="OY127" s="67"/>
      <c r="OZ127" s="67"/>
      <c r="PA127" s="67"/>
      <c r="PB127" s="67"/>
      <c r="PC127" s="67"/>
      <c r="PD127" s="67"/>
      <c r="PE127" s="67"/>
      <c r="PF127" s="67"/>
      <c r="PG127" s="67"/>
      <c r="PH127" s="67"/>
      <c r="PI127" s="67"/>
      <c r="PJ127" s="67"/>
      <c r="PK127" s="67"/>
      <c r="PL127" s="67"/>
      <c r="PM127" s="67"/>
      <c r="PN127" s="67"/>
      <c r="PO127" s="67"/>
      <c r="PP127" s="67"/>
      <c r="PQ127" s="67"/>
      <c r="PR127" s="67"/>
      <c r="PS127" s="67"/>
      <c r="PT127" s="67"/>
      <c r="PU127" s="67"/>
      <c r="PV127" s="67"/>
      <c r="PW127" s="67"/>
      <c r="PX127" s="67"/>
      <c r="PY127" s="67"/>
      <c r="PZ127" s="67"/>
      <c r="QA127" s="67"/>
      <c r="QB127" s="67"/>
      <c r="QC127" s="67"/>
      <c r="QD127" s="67"/>
      <c r="QE127" s="67"/>
      <c r="QF127" s="67"/>
      <c r="QG127" s="67"/>
      <c r="QH127" s="67"/>
      <c r="QI127" s="67"/>
      <c r="QJ127" s="67"/>
      <c r="QK127" s="67"/>
      <c r="QL127" s="67"/>
      <c r="QM127" s="67"/>
      <c r="QN127" s="67"/>
      <c r="QO127" s="67"/>
      <c r="QP127" s="67"/>
      <c r="QQ127" s="67"/>
      <c r="QR127" s="67"/>
      <c r="QS127" s="67"/>
      <c r="QT127" s="67"/>
      <c r="QU127" s="67"/>
      <c r="QV127" s="67"/>
      <c r="QW127" s="67"/>
      <c r="QX127" s="67"/>
      <c r="QY127" s="67"/>
      <c r="QZ127" s="67"/>
      <c r="RA127" s="67"/>
      <c r="RB127" s="67"/>
      <c r="RC127" s="67"/>
      <c r="RD127" s="67"/>
      <c r="RE127" s="67"/>
      <c r="RF127" s="67"/>
      <c r="RG127" s="67"/>
      <c r="RH127" s="67"/>
      <c r="RI127" s="67"/>
      <c r="RJ127" s="67"/>
      <c r="RK127" s="67"/>
      <c r="RL127" s="67"/>
      <c r="RM127" s="67"/>
      <c r="RN127" s="67"/>
      <c r="RO127" s="67"/>
      <c r="RP127" s="67"/>
      <c r="RQ127" s="67"/>
      <c r="RR127" s="67"/>
      <c r="RS127" s="67"/>
      <c r="RT127" s="67"/>
      <c r="RU127" s="67"/>
      <c r="RV127" s="67"/>
      <c r="RW127" s="67"/>
      <c r="RX127" s="67"/>
      <c r="RY127" s="67"/>
      <c r="RZ127" s="67"/>
      <c r="SA127" s="67"/>
      <c r="SB127" s="67"/>
      <c r="SC127" s="67"/>
      <c r="SD127" s="67"/>
      <c r="SE127" s="67"/>
      <c r="SF127" s="67"/>
      <c r="SG127" s="67"/>
      <c r="SH127" s="67"/>
      <c r="SI127" s="67"/>
      <c r="SJ127" s="67"/>
      <c r="SK127" s="67"/>
      <c r="SL127" s="67"/>
      <c r="SM127" s="67"/>
      <c r="SN127" s="67"/>
      <c r="SO127" s="67"/>
      <c r="SP127" s="67"/>
      <c r="SQ127" s="67"/>
      <c r="SR127" s="67"/>
      <c r="SS127" s="67"/>
      <c r="ST127" s="67"/>
      <c r="SU127" s="67"/>
      <c r="SV127" s="67"/>
      <c r="SW127" s="67"/>
      <c r="SX127" s="67"/>
      <c r="SY127" s="67"/>
      <c r="SZ127" s="67"/>
      <c r="TA127" s="67"/>
      <c r="TB127" s="67"/>
      <c r="TC127" s="67"/>
      <c r="TD127" s="67"/>
      <c r="TE127" s="67"/>
      <c r="TF127" s="67"/>
      <c r="TG127" s="67"/>
      <c r="TH127" s="67"/>
      <c r="TI127" s="67"/>
      <c r="TJ127" s="67"/>
      <c r="TK127" s="67"/>
      <c r="TL127" s="67"/>
      <c r="TM127" s="67"/>
      <c r="TN127" s="67"/>
      <c r="TO127" s="67"/>
      <c r="TP127" s="67"/>
      <c r="TQ127" s="67"/>
      <c r="TR127" s="67"/>
      <c r="TS127" s="67"/>
      <c r="TT127" s="67"/>
      <c r="TU127" s="67"/>
      <c r="TV127" s="67"/>
      <c r="TW127" s="67"/>
      <c r="TX127" s="67"/>
      <c r="TY127" s="67"/>
      <c r="TZ127" s="67"/>
      <c r="UA127" s="67"/>
      <c r="UB127" s="67"/>
      <c r="UC127" s="67"/>
      <c r="UD127" s="67"/>
      <c r="UE127" s="67"/>
      <c r="UF127" s="67"/>
      <c r="UG127" s="67"/>
      <c r="UH127" s="67"/>
      <c r="UI127" s="67"/>
      <c r="UJ127" s="67"/>
      <c r="UK127" s="67"/>
      <c r="UL127" s="67"/>
      <c r="UM127" s="67"/>
      <c r="UN127" s="67"/>
      <c r="UO127" s="67"/>
      <c r="UP127" s="67"/>
      <c r="UQ127" s="67"/>
      <c r="UR127" s="67"/>
      <c r="US127" s="67"/>
      <c r="UT127" s="67"/>
      <c r="UU127" s="67"/>
      <c r="UV127" s="67"/>
      <c r="UW127" s="67"/>
      <c r="UX127" s="67"/>
      <c r="UY127" s="67"/>
      <c r="UZ127" s="67"/>
      <c r="VA127" s="67"/>
      <c r="VB127" s="67"/>
      <c r="VC127" s="67"/>
      <c r="VD127" s="67"/>
      <c r="VE127" s="67"/>
      <c r="VF127" s="67"/>
      <c r="VG127" s="67"/>
      <c r="VH127" s="67"/>
      <c r="VI127" s="67"/>
      <c r="VJ127" s="67"/>
      <c r="VK127" s="67"/>
      <c r="VL127" s="67"/>
      <c r="VM127" s="67"/>
      <c r="VN127" s="67"/>
      <c r="VO127" s="67"/>
      <c r="VP127" s="67"/>
      <c r="VQ127" s="67"/>
      <c r="VR127" s="67"/>
      <c r="VS127" s="67"/>
      <c r="VT127" s="67"/>
      <c r="VU127" s="67"/>
      <c r="VV127" s="67"/>
      <c r="VW127" s="67"/>
      <c r="VX127" s="67"/>
      <c r="VY127" s="67"/>
      <c r="VZ127" s="67"/>
      <c r="WA127" s="67"/>
      <c r="WB127" s="67"/>
      <c r="WC127" s="67"/>
      <c r="WD127" s="67"/>
      <c r="WE127" s="67"/>
      <c r="WF127" s="67"/>
      <c r="WG127" s="67"/>
      <c r="WH127" s="67"/>
      <c r="WI127" s="67"/>
      <c r="WJ127" s="67"/>
      <c r="WK127" s="67"/>
      <c r="WL127" s="67"/>
      <c r="WM127" s="67"/>
      <c r="WN127" s="67"/>
      <c r="WO127" s="67"/>
      <c r="WP127" s="67"/>
      <c r="WQ127" s="67"/>
      <c r="WR127" s="67"/>
      <c r="WS127" s="67"/>
      <c r="WT127" s="67"/>
      <c r="WU127" s="67"/>
      <c r="WV127" s="67"/>
      <c r="WW127" s="67"/>
      <c r="WX127" s="67"/>
      <c r="WY127" s="67"/>
      <c r="WZ127" s="67"/>
      <c r="XA127" s="67"/>
      <c r="XB127" s="67"/>
      <c r="XC127" s="67"/>
      <c r="XD127" s="67"/>
      <c r="XE127" s="67"/>
      <c r="XF127" s="67"/>
      <c r="XG127" s="67"/>
      <c r="XH127" s="67"/>
      <c r="XI127" s="67"/>
      <c r="XJ127" s="67"/>
      <c r="XK127" s="67"/>
      <c r="XL127" s="67"/>
      <c r="XM127" s="67"/>
      <c r="XN127" s="67"/>
      <c r="XO127" s="67"/>
      <c r="XP127" s="67"/>
      <c r="XQ127" s="67"/>
      <c r="XR127" s="67"/>
      <c r="XS127" s="67"/>
      <c r="XT127" s="67"/>
      <c r="XU127" s="67"/>
      <c r="XV127" s="67"/>
      <c r="XW127" s="67"/>
      <c r="XX127" s="67"/>
      <c r="XY127" s="67"/>
      <c r="XZ127" s="67"/>
      <c r="YA127" s="67"/>
      <c r="YB127" s="67"/>
      <c r="YC127" s="67"/>
      <c r="YD127" s="67"/>
      <c r="YE127" s="67"/>
      <c r="YF127" s="67"/>
      <c r="YG127" s="67"/>
      <c r="YH127" s="67"/>
      <c r="YI127" s="67"/>
      <c r="YJ127" s="67"/>
      <c r="YK127" s="67"/>
      <c r="YL127" s="67"/>
      <c r="YM127" s="67"/>
      <c r="YN127" s="67"/>
      <c r="YO127" s="67"/>
      <c r="YP127" s="67"/>
      <c r="YQ127" s="67"/>
      <c r="YR127" s="67"/>
      <c r="YS127" s="67"/>
      <c r="YT127" s="67"/>
      <c r="YU127" s="67"/>
      <c r="YV127" s="67"/>
      <c r="YW127" s="67"/>
      <c r="YX127" s="67"/>
      <c r="YY127" s="67"/>
      <c r="YZ127" s="67"/>
      <c r="ZA127" s="67"/>
      <c r="ZB127" s="67"/>
      <c r="ZC127" s="67"/>
      <c r="ZD127" s="67"/>
      <c r="ZE127" s="67"/>
      <c r="ZF127" s="67"/>
      <c r="ZG127" s="67"/>
      <c r="ZH127" s="67"/>
      <c r="ZI127" s="67"/>
      <c r="ZJ127" s="67"/>
      <c r="ZK127" s="67"/>
      <c r="ZL127" s="67"/>
      <c r="ZM127" s="67"/>
      <c r="ZN127" s="67"/>
      <c r="ZO127" s="67"/>
      <c r="ZP127" s="67"/>
      <c r="ZQ127" s="67"/>
      <c r="ZR127" s="67"/>
      <c r="ZS127" s="67"/>
      <c r="ZT127" s="67"/>
      <c r="ZU127" s="67"/>
      <c r="ZV127" s="67"/>
      <c r="ZW127" s="67"/>
      <c r="ZX127" s="67"/>
      <c r="ZY127" s="67"/>
      <c r="ZZ127" s="67"/>
      <c r="AAA127" s="67"/>
      <c r="AAB127" s="67"/>
      <c r="AAC127" s="67"/>
      <c r="AAD127" s="67"/>
      <c r="AAE127" s="67"/>
      <c r="AAF127" s="67"/>
      <c r="AAG127" s="67"/>
      <c r="AAH127" s="67"/>
      <c r="AAI127" s="67"/>
      <c r="AAJ127" s="67"/>
      <c r="AAK127" s="67"/>
      <c r="AAL127" s="67"/>
      <c r="AAM127" s="67"/>
      <c r="AAN127" s="67"/>
      <c r="AAO127" s="67"/>
      <c r="AAP127" s="67"/>
      <c r="AAQ127" s="67"/>
      <c r="AAR127" s="67"/>
      <c r="AAS127" s="67"/>
      <c r="AAT127" s="67"/>
      <c r="AAU127" s="67"/>
      <c r="AAV127" s="67"/>
      <c r="AAW127" s="67"/>
      <c r="AAX127" s="67"/>
      <c r="AAY127" s="67"/>
      <c r="AAZ127" s="67"/>
      <c r="ABA127" s="67"/>
      <c r="ABB127" s="67"/>
      <c r="ABC127" s="67"/>
      <c r="ABD127" s="67"/>
      <c r="ABE127" s="67"/>
      <c r="ABF127" s="67"/>
      <c r="ABG127" s="67"/>
      <c r="ABH127" s="67"/>
      <c r="ABI127" s="67"/>
      <c r="ABJ127" s="67"/>
      <c r="ABK127" s="67"/>
      <c r="ABL127" s="67"/>
      <c r="ABM127" s="67"/>
      <c r="ABN127" s="67"/>
      <c r="ABO127" s="67"/>
      <c r="ABP127" s="67"/>
      <c r="ABQ127" s="67"/>
      <c r="ABR127" s="67"/>
      <c r="ABS127" s="67"/>
      <c r="ABT127" s="67"/>
      <c r="ABU127" s="67"/>
      <c r="ABV127" s="67"/>
      <c r="ABW127" s="67"/>
      <c r="ABX127" s="67"/>
      <c r="ABY127" s="67"/>
      <c r="ABZ127" s="67"/>
      <c r="ACA127" s="67"/>
      <c r="ACB127" s="67"/>
      <c r="ACC127" s="67"/>
      <c r="ACD127" s="67"/>
      <c r="ACE127" s="67"/>
      <c r="ACF127" s="67"/>
      <c r="ACG127" s="67"/>
      <c r="ACH127" s="67"/>
      <c r="ACI127" s="67"/>
      <c r="ACJ127" s="67"/>
      <c r="ACK127" s="67"/>
      <c r="ACL127" s="67"/>
      <c r="ACM127" s="67"/>
      <c r="ACN127" s="67"/>
      <c r="ACO127" s="67"/>
      <c r="ACP127" s="67"/>
      <c r="ACQ127" s="67"/>
      <c r="ACR127" s="67"/>
      <c r="ACS127" s="67"/>
      <c r="ACT127" s="67"/>
      <c r="ACU127" s="67"/>
      <c r="ACV127" s="67"/>
      <c r="ACW127" s="67"/>
      <c r="ACX127" s="67"/>
      <c r="ACY127" s="67"/>
      <c r="ACZ127" s="67"/>
      <c r="ADA127" s="67"/>
      <c r="ADB127" s="67"/>
      <c r="ADC127" s="67"/>
      <c r="ADD127" s="67"/>
      <c r="ADE127" s="67"/>
      <c r="ADF127" s="67"/>
      <c r="ADG127" s="67"/>
      <c r="ADH127" s="67"/>
      <c r="ADI127" s="67"/>
      <c r="ADJ127" s="67"/>
      <c r="ADK127" s="67"/>
      <c r="ADL127" s="67"/>
      <c r="ADM127" s="67"/>
      <c r="ADN127" s="67"/>
      <c r="ADO127" s="67"/>
      <c r="ADP127" s="67"/>
      <c r="ADQ127" s="67"/>
      <c r="ADR127" s="67"/>
      <c r="ADS127" s="67"/>
      <c r="ADT127" s="67"/>
      <c r="ADU127" s="67"/>
      <c r="ADV127" s="67"/>
      <c r="ADW127" s="67"/>
      <c r="ADX127" s="67"/>
      <c r="ADY127" s="67"/>
      <c r="ADZ127" s="67"/>
      <c r="AEA127" s="67"/>
      <c r="AEB127" s="67"/>
      <c r="AEC127" s="67"/>
      <c r="AED127" s="67"/>
      <c r="AEE127" s="67"/>
      <c r="AEF127" s="67"/>
      <c r="AEG127" s="67"/>
      <c r="AEH127" s="67"/>
      <c r="AEI127" s="67"/>
      <c r="AEJ127" s="67"/>
      <c r="AEK127" s="67"/>
      <c r="AEL127" s="67"/>
      <c r="AEM127" s="67"/>
      <c r="AEN127" s="67"/>
      <c r="AEO127" s="67"/>
      <c r="AEP127" s="67"/>
      <c r="AEQ127" s="67"/>
      <c r="AER127" s="67"/>
      <c r="AES127" s="67"/>
      <c r="AET127" s="67"/>
      <c r="AEU127" s="67"/>
      <c r="AEV127" s="67"/>
      <c r="AEW127" s="67"/>
      <c r="AEX127" s="67"/>
      <c r="AEY127" s="67"/>
      <c r="AEZ127" s="67"/>
      <c r="AFA127" s="67"/>
      <c r="AFB127" s="67"/>
      <c r="AFC127" s="67"/>
      <c r="AFD127" s="67"/>
      <c r="AFE127" s="67"/>
      <c r="AFF127" s="67"/>
      <c r="AFG127" s="67"/>
      <c r="AFH127" s="67"/>
      <c r="AFI127" s="67"/>
      <c r="AFJ127" s="67"/>
      <c r="AFK127" s="67"/>
      <c r="AFL127" s="67"/>
      <c r="AFM127" s="67"/>
      <c r="AFN127" s="67"/>
      <c r="AFO127" s="67"/>
      <c r="AFP127" s="67"/>
      <c r="AFQ127" s="67"/>
      <c r="AFR127" s="67"/>
      <c r="AFS127" s="67"/>
      <c r="AFT127" s="67"/>
      <c r="AFU127" s="67"/>
      <c r="AFV127" s="67"/>
      <c r="AFW127" s="67"/>
      <c r="AFX127" s="67"/>
      <c r="AFY127" s="67"/>
      <c r="AFZ127" s="67"/>
      <c r="AGA127" s="67"/>
      <c r="AGB127" s="67"/>
      <c r="AGC127" s="67"/>
      <c r="AGD127" s="67"/>
      <c r="AGE127" s="67"/>
      <c r="AGF127" s="67"/>
      <c r="AGG127" s="67"/>
      <c r="AGH127" s="67"/>
      <c r="AGI127" s="67"/>
      <c r="AGJ127" s="67"/>
      <c r="AGK127" s="67"/>
      <c r="AGL127" s="67"/>
      <c r="AGM127" s="67"/>
      <c r="AGN127" s="67"/>
      <c r="AGO127" s="67"/>
      <c r="AGP127" s="67"/>
      <c r="AGQ127" s="67"/>
      <c r="AGR127" s="67"/>
      <c r="AGS127" s="67"/>
      <c r="AGT127" s="67"/>
      <c r="AGU127" s="67"/>
      <c r="AGV127" s="67"/>
      <c r="AGW127" s="67"/>
      <c r="AGX127" s="67"/>
      <c r="AGY127" s="67"/>
      <c r="AGZ127" s="67"/>
      <c r="AHA127" s="67"/>
      <c r="AHB127" s="67"/>
      <c r="AHC127" s="67"/>
      <c r="AHD127" s="67"/>
      <c r="AHE127" s="67"/>
      <c r="AHF127" s="67"/>
      <c r="AHG127" s="67"/>
      <c r="AHH127" s="67"/>
      <c r="AHI127" s="67"/>
      <c r="AHJ127" s="67"/>
      <c r="AHK127" s="67"/>
      <c r="AHL127" s="67"/>
      <c r="AHM127" s="67"/>
      <c r="AHN127" s="67"/>
      <c r="AHO127" s="67"/>
      <c r="AHP127" s="67"/>
      <c r="AHQ127" s="67"/>
      <c r="AHR127" s="67"/>
      <c r="AHS127" s="67"/>
      <c r="AHT127" s="67"/>
      <c r="AHU127" s="67"/>
      <c r="AHV127" s="67"/>
      <c r="AHW127" s="67"/>
      <c r="AHX127" s="67"/>
      <c r="AHY127" s="67"/>
      <c r="AHZ127" s="67"/>
      <c r="AIA127" s="67"/>
      <c r="AIB127" s="67"/>
      <c r="AIC127" s="67"/>
      <c r="AID127" s="67"/>
      <c r="AIE127" s="67"/>
      <c r="AIF127" s="67"/>
      <c r="AIG127" s="67"/>
      <c r="AIH127" s="67"/>
      <c r="AII127" s="67"/>
      <c r="AIJ127" s="67"/>
      <c r="AIK127" s="67"/>
      <c r="AIL127" s="67"/>
      <c r="AIM127" s="67"/>
      <c r="AIN127" s="67"/>
      <c r="AIO127" s="67"/>
      <c r="AIP127" s="67"/>
      <c r="AIQ127" s="67"/>
      <c r="AIR127" s="67"/>
      <c r="AIS127" s="67"/>
      <c r="AIT127" s="67"/>
      <c r="AIU127" s="67"/>
      <c r="AIV127" s="67"/>
      <c r="AIW127" s="67"/>
      <c r="AIX127" s="67"/>
      <c r="AIY127" s="67"/>
      <c r="AIZ127" s="67"/>
      <c r="AJA127" s="67"/>
      <c r="AJB127" s="67"/>
      <c r="AJC127" s="67"/>
      <c r="AJD127" s="67"/>
      <c r="AJE127" s="67"/>
      <c r="AJF127" s="67"/>
      <c r="AJG127" s="67"/>
      <c r="AJH127" s="67"/>
      <c r="AJI127" s="67"/>
      <c r="AJJ127" s="67"/>
      <c r="AJK127" s="67"/>
    </row>
    <row r="128" spans="1:947" ht="15" customHeight="1" thickBot="1">
      <c r="A128" s="270" t="s">
        <v>479</v>
      </c>
      <c r="B128" s="271"/>
      <c r="C128" s="270"/>
      <c r="D128" s="270"/>
      <c r="E128" s="270"/>
      <c r="F128" s="270"/>
      <c r="G128" s="272"/>
      <c r="H128" s="270"/>
      <c r="I128" s="84"/>
      <c r="J128" s="281"/>
      <c r="K128" s="281"/>
      <c r="L128" s="284" t="s">
        <v>457</v>
      </c>
      <c r="M128" s="285"/>
      <c r="N128" s="285"/>
      <c r="O128" s="285"/>
      <c r="P128" s="286"/>
    </row>
    <row r="129" spans="1:16" ht="15" customHeight="1">
      <c r="A129" s="273" t="s">
        <v>265</v>
      </c>
      <c r="B129" s="273"/>
      <c r="C129" s="274" t="s">
        <v>450</v>
      </c>
      <c r="D129" s="275"/>
      <c r="E129" s="275"/>
      <c r="F129" s="275"/>
      <c r="G129" s="275"/>
      <c r="H129" s="276"/>
      <c r="I129" s="79"/>
      <c r="J129" s="281"/>
      <c r="K129" s="281"/>
      <c r="L129" s="196" t="s">
        <v>266</v>
      </c>
      <c r="M129" s="197"/>
      <c r="N129" s="197"/>
      <c r="O129" s="197"/>
      <c r="P129" s="198"/>
    </row>
    <row r="130" spans="1:16" ht="15" customHeight="1" thickBot="1">
      <c r="A130" s="277" t="s">
        <v>267</v>
      </c>
      <c r="B130" s="277"/>
      <c r="C130" s="278">
        <v>45445</v>
      </c>
      <c r="D130" s="279"/>
      <c r="E130" s="279"/>
      <c r="F130" s="279"/>
      <c r="G130" s="279"/>
      <c r="H130" s="280"/>
      <c r="I130" s="80"/>
      <c r="J130" s="283"/>
      <c r="K130" s="283"/>
      <c r="L130" s="199"/>
      <c r="M130" s="200"/>
      <c r="N130" s="200"/>
      <c r="O130" s="200"/>
      <c r="P130" s="201"/>
    </row>
  </sheetData>
  <mergeCells count="339">
    <mergeCell ref="J127:K130"/>
    <mergeCell ref="O9:O11"/>
    <mergeCell ref="A83:A85"/>
    <mergeCell ref="B83:B85"/>
    <mergeCell ref="D83:D85"/>
    <mergeCell ref="O66:O68"/>
    <mergeCell ref="A72:A73"/>
    <mergeCell ref="B72:B73"/>
    <mergeCell ref="D72:D73"/>
    <mergeCell ref="E72:E73"/>
    <mergeCell ref="F72:F73"/>
    <mergeCell ref="G72:G73"/>
    <mergeCell ref="H72:H73"/>
    <mergeCell ref="K72:K73"/>
    <mergeCell ref="L72:L73"/>
    <mergeCell ref="M72:M73"/>
    <mergeCell ref="N72:N73"/>
    <mergeCell ref="O72:O73"/>
    <mergeCell ref="A66:A68"/>
    <mergeCell ref="K66:K68"/>
    <mergeCell ref="L66:L68"/>
    <mergeCell ref="M66:M68"/>
    <mergeCell ref="N66:N68"/>
    <mergeCell ref="G66:G68"/>
    <mergeCell ref="F66:F68"/>
    <mergeCell ref="E66:E68"/>
    <mergeCell ref="D66:D68"/>
    <mergeCell ref="B66:B68"/>
    <mergeCell ref="B62:B65"/>
    <mergeCell ref="A62:A65"/>
    <mergeCell ref="K62:K65"/>
    <mergeCell ref="N62:N65"/>
    <mergeCell ref="M62:M65"/>
    <mergeCell ref="L62:L65"/>
    <mergeCell ref="O58:O61"/>
    <mergeCell ref="G62:G65"/>
    <mergeCell ref="F62:F65"/>
    <mergeCell ref="E62:E65"/>
    <mergeCell ref="D62:D65"/>
    <mergeCell ref="O62:O65"/>
    <mergeCell ref="A58:A61"/>
    <mergeCell ref="K58:K61"/>
    <mergeCell ref="L58:L61"/>
    <mergeCell ref="M58:M61"/>
    <mergeCell ref="N58:N61"/>
    <mergeCell ref="G58:G61"/>
    <mergeCell ref="F58:F61"/>
    <mergeCell ref="E58:E61"/>
    <mergeCell ref="D58:D61"/>
    <mergeCell ref="B58:B61"/>
    <mergeCell ref="B55:B57"/>
    <mergeCell ref="A55:A57"/>
    <mergeCell ref="K55:K57"/>
    <mergeCell ref="O55:O57"/>
    <mergeCell ref="N55:N57"/>
    <mergeCell ref="M55:M57"/>
    <mergeCell ref="L55:L57"/>
    <mergeCell ref="O51:O54"/>
    <mergeCell ref="G55:G57"/>
    <mergeCell ref="F55:F57"/>
    <mergeCell ref="E55:E57"/>
    <mergeCell ref="D55:D57"/>
    <mergeCell ref="A51:A54"/>
    <mergeCell ref="K51:K54"/>
    <mergeCell ref="L51:L54"/>
    <mergeCell ref="N51:N54"/>
    <mergeCell ref="M51:M54"/>
    <mergeCell ref="G51:G54"/>
    <mergeCell ref="F51:F54"/>
    <mergeCell ref="E51:E54"/>
    <mergeCell ref="D51:D54"/>
    <mergeCell ref="B51:B54"/>
    <mergeCell ref="A48:A50"/>
    <mergeCell ref="K48:K50"/>
    <mergeCell ref="O48:O50"/>
    <mergeCell ref="N48:N50"/>
    <mergeCell ref="M48:M50"/>
    <mergeCell ref="L48:L50"/>
    <mergeCell ref="G48:G50"/>
    <mergeCell ref="F48:F50"/>
    <mergeCell ref="E48:E50"/>
    <mergeCell ref="D48:D50"/>
    <mergeCell ref="B48:B50"/>
    <mergeCell ref="O46:O47"/>
    <mergeCell ref="N46:N47"/>
    <mergeCell ref="M46:M47"/>
    <mergeCell ref="L46:L47"/>
    <mergeCell ref="G46:G47"/>
    <mergeCell ref="F46:F47"/>
    <mergeCell ref="E46:E47"/>
    <mergeCell ref="D46:D47"/>
    <mergeCell ref="A43:A45"/>
    <mergeCell ref="B43:B45"/>
    <mergeCell ref="D43:D45"/>
    <mergeCell ref="E43:E45"/>
    <mergeCell ref="G43:G45"/>
    <mergeCell ref="F43:F45"/>
    <mergeCell ref="B46:B47"/>
    <mergeCell ref="A46:A47"/>
    <mergeCell ref="K46:K47"/>
    <mergeCell ref="O37:O41"/>
    <mergeCell ref="G37:G41"/>
    <mergeCell ref="E37:E41"/>
    <mergeCell ref="D37:D41"/>
    <mergeCell ref="B37:B41"/>
    <mergeCell ref="K43:K45"/>
    <mergeCell ref="O43:O45"/>
    <mergeCell ref="N43:N45"/>
    <mergeCell ref="M43:M45"/>
    <mergeCell ref="L43:L45"/>
    <mergeCell ref="F37:F41"/>
    <mergeCell ref="A37:A41"/>
    <mergeCell ref="F34:F36"/>
    <mergeCell ref="E34:E36"/>
    <mergeCell ref="D34:D36"/>
    <mergeCell ref="B34:B36"/>
    <mergeCell ref="A34:A36"/>
    <mergeCell ref="L12:L14"/>
    <mergeCell ref="M12:M14"/>
    <mergeCell ref="N12:N14"/>
    <mergeCell ref="B12:B14"/>
    <mergeCell ref="A12:A14"/>
    <mergeCell ref="B18:B20"/>
    <mergeCell ref="A21:A24"/>
    <mergeCell ref="D21:D24"/>
    <mergeCell ref="B21:B24"/>
    <mergeCell ref="A28:A30"/>
    <mergeCell ref="K28:K30"/>
    <mergeCell ref="A31:A33"/>
    <mergeCell ref="K31:K33"/>
    <mergeCell ref="K37:K41"/>
    <mergeCell ref="L37:L41"/>
    <mergeCell ref="N37:N41"/>
    <mergeCell ref="M37:M41"/>
    <mergeCell ref="G25:G27"/>
    <mergeCell ref="O12:O14"/>
    <mergeCell ref="G34:G36"/>
    <mergeCell ref="K34:K36"/>
    <mergeCell ref="O34:O36"/>
    <mergeCell ref="N34:N36"/>
    <mergeCell ref="M34:M36"/>
    <mergeCell ref="L34:L36"/>
    <mergeCell ref="D12:D14"/>
    <mergeCell ref="K12:K14"/>
    <mergeCell ref="G12:G14"/>
    <mergeCell ref="F12:F14"/>
    <mergeCell ref="E12:E14"/>
    <mergeCell ref="G18:G20"/>
    <mergeCell ref="F18:F20"/>
    <mergeCell ref="E18:E20"/>
    <mergeCell ref="D18:D20"/>
    <mergeCell ref="K21:K24"/>
    <mergeCell ref="L21:L24"/>
    <mergeCell ref="M21:M24"/>
    <mergeCell ref="N21:N24"/>
    <mergeCell ref="G21:G24"/>
    <mergeCell ref="F21:F24"/>
    <mergeCell ref="E21:E24"/>
    <mergeCell ref="O21:O24"/>
    <mergeCell ref="A3:C3"/>
    <mergeCell ref="A4:C4"/>
    <mergeCell ref="A5:C5"/>
    <mergeCell ref="A1:C2"/>
    <mergeCell ref="L3:N5"/>
    <mergeCell ref="O3:P5"/>
    <mergeCell ref="D3:I3"/>
    <mergeCell ref="D4:G4"/>
    <mergeCell ref="D1:K2"/>
    <mergeCell ref="L1:M1"/>
    <mergeCell ref="L2:M2"/>
    <mergeCell ref="N1:P2"/>
    <mergeCell ref="A128:H128"/>
    <mergeCell ref="L128:P128"/>
    <mergeCell ref="A129:B129"/>
    <mergeCell ref="C129:H129"/>
    <mergeCell ref="A130:B130"/>
    <mergeCell ref="C130:H130"/>
    <mergeCell ref="L129:P130"/>
    <mergeCell ref="M15:M17"/>
    <mergeCell ref="N15:N17"/>
    <mergeCell ref="O15:O17"/>
    <mergeCell ref="B15:B17"/>
    <mergeCell ref="A15:A17"/>
    <mergeCell ref="K15:K17"/>
    <mergeCell ref="L15:L17"/>
    <mergeCell ref="G15:G17"/>
    <mergeCell ref="F15:F17"/>
    <mergeCell ref="E15:E17"/>
    <mergeCell ref="D15:D17"/>
    <mergeCell ref="A18:A20"/>
    <mergeCell ref="K18:K20"/>
    <mergeCell ref="L18:L20"/>
    <mergeCell ref="M18:M20"/>
    <mergeCell ref="O18:O20"/>
    <mergeCell ref="N18:N20"/>
    <mergeCell ref="A9:A11"/>
    <mergeCell ref="K9:K11"/>
    <mergeCell ref="L9:L11"/>
    <mergeCell ref="M9:M11"/>
    <mergeCell ref="N9:N11"/>
    <mergeCell ref="G9:G11"/>
    <mergeCell ref="F9:F11"/>
    <mergeCell ref="E9:E11"/>
    <mergeCell ref="D9:D11"/>
    <mergeCell ref="B9:B11"/>
    <mergeCell ref="F25:F27"/>
    <mergeCell ref="E25:E27"/>
    <mergeCell ref="D25:D27"/>
    <mergeCell ref="B25:B27"/>
    <mergeCell ref="A25:A27"/>
    <mergeCell ref="K25:K27"/>
    <mergeCell ref="O25:O27"/>
    <mergeCell ref="N25:N27"/>
    <mergeCell ref="M25:M27"/>
    <mergeCell ref="L25:L27"/>
    <mergeCell ref="O28:O30"/>
    <mergeCell ref="N28:N30"/>
    <mergeCell ref="M28:M30"/>
    <mergeCell ref="L28:L30"/>
    <mergeCell ref="G28:G30"/>
    <mergeCell ref="F28:F30"/>
    <mergeCell ref="E28:E30"/>
    <mergeCell ref="D28:D30"/>
    <mergeCell ref="B28:B30"/>
    <mergeCell ref="O31:O33"/>
    <mergeCell ref="G31:G33"/>
    <mergeCell ref="F31:F33"/>
    <mergeCell ref="E31:E33"/>
    <mergeCell ref="D31:D33"/>
    <mergeCell ref="B31:B33"/>
    <mergeCell ref="L31:L33"/>
    <mergeCell ref="M31:M33"/>
    <mergeCell ref="N31:N33"/>
    <mergeCell ref="E83:E85"/>
    <mergeCell ref="F83:F85"/>
    <mergeCell ref="G83:G85"/>
    <mergeCell ref="K83:K85"/>
    <mergeCell ref="L83:L85"/>
    <mergeCell ref="M83:M85"/>
    <mergeCell ref="N83:N85"/>
    <mergeCell ref="O83:O85"/>
    <mergeCell ref="G86:G88"/>
    <mergeCell ref="F86:F88"/>
    <mergeCell ref="E86:E88"/>
    <mergeCell ref="D86:D88"/>
    <mergeCell ref="B86:B88"/>
    <mergeCell ref="A86:A88"/>
    <mergeCell ref="K86:K88"/>
    <mergeCell ref="L86:L88"/>
    <mergeCell ref="M86:M88"/>
    <mergeCell ref="N86:N88"/>
    <mergeCell ref="O86:O88"/>
    <mergeCell ref="G89:G91"/>
    <mergeCell ref="F89:F91"/>
    <mergeCell ref="E89:E91"/>
    <mergeCell ref="D89:D91"/>
    <mergeCell ref="B89:B91"/>
    <mergeCell ref="A89:A91"/>
    <mergeCell ref="K89:K91"/>
    <mergeCell ref="L89:L91"/>
    <mergeCell ref="M89:M91"/>
    <mergeCell ref="N89:N91"/>
    <mergeCell ref="O89:O91"/>
    <mergeCell ref="O92:O95"/>
    <mergeCell ref="G96:G99"/>
    <mergeCell ref="F96:F99"/>
    <mergeCell ref="E96:E99"/>
    <mergeCell ref="D96:D99"/>
    <mergeCell ref="B96:B99"/>
    <mergeCell ref="A96:A99"/>
    <mergeCell ref="K96:K99"/>
    <mergeCell ref="L96:L99"/>
    <mergeCell ref="M96:M99"/>
    <mergeCell ref="N96:N99"/>
    <mergeCell ref="O96:O99"/>
    <mergeCell ref="A92:A95"/>
    <mergeCell ref="B92:B95"/>
    <mergeCell ref="D92:D95"/>
    <mergeCell ref="E92:E95"/>
    <mergeCell ref="F92:F95"/>
    <mergeCell ref="G92:G95"/>
    <mergeCell ref="K92:K95"/>
    <mergeCell ref="N92:N95"/>
    <mergeCell ref="M92:M95"/>
    <mergeCell ref="L92:L95"/>
    <mergeCell ref="N100:N103"/>
    <mergeCell ref="O100:O103"/>
    <mergeCell ref="G104:G106"/>
    <mergeCell ref="F104:F106"/>
    <mergeCell ref="E104:E106"/>
    <mergeCell ref="D104:D106"/>
    <mergeCell ref="B104:B106"/>
    <mergeCell ref="A104:A106"/>
    <mergeCell ref="O104:O106"/>
    <mergeCell ref="N104:N106"/>
    <mergeCell ref="M104:M106"/>
    <mergeCell ref="L104:L106"/>
    <mergeCell ref="G100:G103"/>
    <mergeCell ref="F100:F103"/>
    <mergeCell ref="E100:E103"/>
    <mergeCell ref="D100:D103"/>
    <mergeCell ref="B100:B103"/>
    <mergeCell ref="A100:A103"/>
    <mergeCell ref="K100:K103"/>
    <mergeCell ref="L100:L103"/>
    <mergeCell ref="M100:M103"/>
    <mergeCell ref="O107:O111"/>
    <mergeCell ref="G112:G114"/>
    <mergeCell ref="F112:F114"/>
    <mergeCell ref="E112:E114"/>
    <mergeCell ref="D112:D114"/>
    <mergeCell ref="B112:B114"/>
    <mergeCell ref="A112:A114"/>
    <mergeCell ref="K112:K114"/>
    <mergeCell ref="L112:L114"/>
    <mergeCell ref="M112:M114"/>
    <mergeCell ref="N112:N114"/>
    <mergeCell ref="O112:O114"/>
    <mergeCell ref="A107:A111"/>
    <mergeCell ref="D107:D111"/>
    <mergeCell ref="E107:E111"/>
    <mergeCell ref="F107:F111"/>
    <mergeCell ref="G107:G111"/>
    <mergeCell ref="K107:K111"/>
    <mergeCell ref="L107:L111"/>
    <mergeCell ref="M107:M111"/>
    <mergeCell ref="N107:N111"/>
    <mergeCell ref="B107:B111"/>
    <mergeCell ref="B69:B71"/>
    <mergeCell ref="A69:A71"/>
    <mergeCell ref="M69:M71"/>
    <mergeCell ref="O69:O71"/>
    <mergeCell ref="N69:N71"/>
    <mergeCell ref="L69:L71"/>
    <mergeCell ref="K69:K71"/>
    <mergeCell ref="G69:G71"/>
    <mergeCell ref="F69:F71"/>
    <mergeCell ref="E69:E71"/>
    <mergeCell ref="D69:D71"/>
  </mergeCells>
  <phoneticPr fontId="25" type="noConversion"/>
  <hyperlinks>
    <hyperlink ref="I7" r:id="rId1" tooltip="https://www.mouser.in/manufacturer/littelfuse/" xr:uid="{00000000-0004-0000-0100-000000000000}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8"/>
  <sheetViews>
    <sheetView workbookViewId="0">
      <selection activeCell="F18" sqref="F18"/>
    </sheetView>
  </sheetViews>
  <sheetFormatPr defaultColWidth="15.5703125" defaultRowHeight="15"/>
  <cols>
    <col min="1" max="2" width="15.5703125" style="6"/>
    <col min="3" max="3" width="15.5703125" style="7"/>
    <col min="4" max="4" width="26.42578125" style="7" customWidth="1"/>
    <col min="5" max="5" width="22.28515625" style="7" customWidth="1"/>
    <col min="6" max="6" width="29.140625" style="7" customWidth="1"/>
    <col min="7" max="10" width="15.5703125" style="7"/>
    <col min="11" max="1024" width="15.5703125" style="6"/>
  </cols>
  <sheetData>
    <row r="1" spans="1:1024" s="1" customFormat="1" ht="32.25" customHeight="1">
      <c r="A1" s="232"/>
      <c r="B1" s="233"/>
      <c r="C1" s="234" t="s">
        <v>9</v>
      </c>
      <c r="D1" s="234"/>
      <c r="E1" s="234"/>
      <c r="F1" s="254" t="s">
        <v>1</v>
      </c>
      <c r="G1" s="254"/>
      <c r="H1" s="236" t="s">
        <v>446</v>
      </c>
      <c r="I1" s="237"/>
      <c r="J1" s="33"/>
    </row>
    <row r="2" spans="1:1024" s="1" customFormat="1" ht="32.25" customHeight="1">
      <c r="A2" s="119"/>
      <c r="B2" s="120"/>
      <c r="C2" s="235"/>
      <c r="D2" s="235"/>
      <c r="E2" s="235"/>
      <c r="F2" s="238" t="s">
        <v>2</v>
      </c>
      <c r="G2" s="238"/>
      <c r="H2" s="238"/>
      <c r="I2" s="239"/>
      <c r="J2" s="33"/>
    </row>
    <row r="3" spans="1:1024" s="2" customFormat="1" ht="24" customHeight="1">
      <c r="A3" s="255" t="str">
        <f>[1]BOM!A3</f>
        <v>Product Name :</v>
      </c>
      <c r="B3" s="256"/>
      <c r="C3" s="257" t="s">
        <v>268</v>
      </c>
      <c r="D3" s="257"/>
      <c r="E3" s="257"/>
      <c r="F3" s="8" t="s">
        <v>269</v>
      </c>
      <c r="G3" s="9">
        <v>1.1000000000000001</v>
      </c>
      <c r="H3" s="229" t="s">
        <v>12</v>
      </c>
      <c r="I3" s="230">
        <v>1.1000000000000001</v>
      </c>
      <c r="J3" s="34"/>
    </row>
    <row r="4" spans="1:1024" s="2" customFormat="1" ht="24" customHeight="1">
      <c r="A4" s="255" t="str">
        <f>[1]BOM!A4</f>
        <v>Product Code:</v>
      </c>
      <c r="B4" s="256"/>
      <c r="C4" s="258" t="s">
        <v>449</v>
      </c>
      <c r="D4" s="257"/>
      <c r="E4" s="257"/>
      <c r="F4" s="8" t="s">
        <v>270</v>
      </c>
      <c r="G4" s="49">
        <v>45328</v>
      </c>
      <c r="H4" s="229"/>
      <c r="I4" s="231"/>
      <c r="J4" s="34"/>
    </row>
    <row r="5" spans="1:1024" s="2" customFormat="1" ht="21" customHeight="1">
      <c r="A5" s="250" t="s">
        <v>271</v>
      </c>
      <c r="B5" s="251"/>
      <c r="C5" s="251"/>
      <c r="D5" s="251"/>
      <c r="E5" s="251"/>
      <c r="F5" s="251"/>
      <c r="G5" s="251"/>
      <c r="H5" s="251"/>
      <c r="I5" s="252"/>
      <c r="J5" s="10"/>
    </row>
    <row r="6" spans="1:1024" s="2" customFormat="1" ht="21" customHeight="1">
      <c r="A6" s="226"/>
      <c r="B6" s="227"/>
      <c r="C6" s="227"/>
      <c r="D6" s="227"/>
      <c r="E6" s="227"/>
      <c r="F6" s="227"/>
      <c r="G6" s="227"/>
      <c r="H6" s="227"/>
      <c r="I6" s="228"/>
      <c r="J6" s="10"/>
    </row>
    <row r="7" spans="1:1024" s="3" customFormat="1" ht="32.25" customHeight="1">
      <c r="A7" s="253" t="s">
        <v>272</v>
      </c>
      <c r="B7" s="229"/>
      <c r="C7" s="11" t="s">
        <v>273</v>
      </c>
      <c r="D7" s="12" t="s">
        <v>33</v>
      </c>
      <c r="E7" s="8" t="s">
        <v>25</v>
      </c>
      <c r="F7" s="115" t="s">
        <v>27</v>
      </c>
      <c r="G7" s="116" t="s">
        <v>454</v>
      </c>
      <c r="H7" s="116" t="s">
        <v>455</v>
      </c>
      <c r="I7" s="117" t="s">
        <v>456</v>
      </c>
      <c r="J7" s="34"/>
    </row>
    <row r="8" spans="1:1024" s="4" customFormat="1">
      <c r="A8" s="248">
        <v>1</v>
      </c>
      <c r="B8" s="249"/>
      <c r="C8" s="13">
        <v>1</v>
      </c>
      <c r="D8" s="14" t="s">
        <v>274</v>
      </c>
      <c r="E8" s="13" t="s">
        <v>62</v>
      </c>
      <c r="F8" s="15" t="s">
        <v>275</v>
      </c>
      <c r="G8" s="16" t="s">
        <v>276</v>
      </c>
      <c r="H8" s="17" t="s">
        <v>277</v>
      </c>
      <c r="I8" s="106" t="s">
        <v>313</v>
      </c>
      <c r="K8" s="36"/>
      <c r="M8" s="37"/>
      <c r="O8" s="38"/>
    </row>
    <row r="9" spans="1:1024">
      <c r="A9" s="247">
        <v>2</v>
      </c>
      <c r="B9" s="241"/>
      <c r="C9" s="13">
        <v>2</v>
      </c>
      <c r="D9" s="14" t="s">
        <v>278</v>
      </c>
      <c r="E9" s="13"/>
      <c r="F9" s="15" t="s">
        <v>279</v>
      </c>
      <c r="G9" s="18" t="s">
        <v>280</v>
      </c>
      <c r="H9" s="19" t="s">
        <v>281</v>
      </c>
      <c r="I9" s="106" t="s">
        <v>313</v>
      </c>
      <c r="J9" s="36"/>
      <c r="L9" s="37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</row>
    <row r="10" spans="1:1024" s="5" customFormat="1" ht="30">
      <c r="A10" s="247">
        <v>3</v>
      </c>
      <c r="B10" s="241"/>
      <c r="C10" s="13">
        <v>2</v>
      </c>
      <c r="D10" s="14" t="s">
        <v>282</v>
      </c>
      <c r="E10" s="13" t="s">
        <v>195</v>
      </c>
      <c r="F10" s="15" t="s">
        <v>197</v>
      </c>
      <c r="G10" s="18" t="s">
        <v>283</v>
      </c>
      <c r="H10" s="19" t="s">
        <v>284</v>
      </c>
      <c r="I10" s="106" t="s">
        <v>313</v>
      </c>
      <c r="K10" s="36"/>
      <c r="M10" s="37"/>
      <c r="O10" s="38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/>
      <c r="IB10" s="39"/>
      <c r="IC10" s="39"/>
      <c r="ID10" s="39"/>
      <c r="IE10" s="39"/>
      <c r="IF10" s="39"/>
      <c r="IG10" s="39"/>
      <c r="IH10" s="39"/>
      <c r="II10" s="39"/>
      <c r="IJ10" s="39"/>
      <c r="IK10" s="39"/>
      <c r="IL10" s="39"/>
      <c r="IM10" s="39"/>
      <c r="IN10" s="39"/>
      <c r="IO10" s="39"/>
      <c r="IP10" s="39"/>
      <c r="IQ10" s="39"/>
      <c r="IR10" s="39"/>
      <c r="IS10" s="39"/>
      <c r="IT10" s="39"/>
      <c r="IU10" s="39"/>
      <c r="IV10" s="39"/>
      <c r="IW10" s="39"/>
      <c r="IX10" s="39"/>
      <c r="IY10" s="39"/>
      <c r="IZ10" s="39"/>
      <c r="JA10" s="39"/>
      <c r="JB10" s="39"/>
      <c r="JC10" s="39"/>
      <c r="JD10" s="39"/>
      <c r="JE10" s="39"/>
      <c r="JF10" s="39"/>
      <c r="JG10" s="39"/>
      <c r="JH10" s="39"/>
      <c r="JI10" s="39"/>
      <c r="JJ10" s="39"/>
      <c r="JK10" s="39"/>
      <c r="JL10" s="39"/>
      <c r="JM10" s="39"/>
      <c r="JN10" s="39"/>
      <c r="JO10" s="39"/>
      <c r="JP10" s="39"/>
      <c r="JQ10" s="39"/>
      <c r="JR10" s="39"/>
      <c r="JS10" s="39"/>
      <c r="JT10" s="39"/>
      <c r="JU10" s="39"/>
      <c r="JV10" s="39"/>
      <c r="JW10" s="39"/>
      <c r="JX10" s="39"/>
      <c r="JY10" s="39"/>
      <c r="JZ10" s="39"/>
      <c r="KA10" s="39"/>
      <c r="KB10" s="39"/>
      <c r="KC10" s="39"/>
      <c r="KD10" s="39"/>
      <c r="KE10" s="39"/>
      <c r="KF10" s="39"/>
      <c r="KG10" s="39"/>
      <c r="KH10" s="39"/>
      <c r="KI10" s="39"/>
      <c r="KJ10" s="39"/>
      <c r="KK10" s="39"/>
      <c r="KL10" s="39"/>
      <c r="KM10" s="39"/>
      <c r="KN10" s="39"/>
      <c r="KO10" s="39"/>
      <c r="KP10" s="39"/>
      <c r="KQ10" s="39"/>
      <c r="KR10" s="39"/>
      <c r="KS10" s="39"/>
      <c r="KT10" s="39"/>
      <c r="KU10" s="39"/>
      <c r="KV10" s="39"/>
      <c r="KW10" s="39"/>
      <c r="KX10" s="39"/>
      <c r="KY10" s="39"/>
      <c r="KZ10" s="39"/>
      <c r="LA10" s="39"/>
      <c r="LB10" s="39"/>
      <c r="LC10" s="39"/>
      <c r="LD10" s="39"/>
      <c r="LE10" s="39"/>
      <c r="LF10" s="39"/>
      <c r="LG10" s="39"/>
      <c r="LH10" s="39"/>
      <c r="LI10" s="39"/>
      <c r="LJ10" s="39"/>
      <c r="LK10" s="39"/>
      <c r="LL10" s="39"/>
      <c r="LM10" s="39"/>
      <c r="LN10" s="39"/>
      <c r="LO10" s="39"/>
      <c r="LP10" s="39"/>
      <c r="LQ10" s="39"/>
      <c r="LR10" s="39"/>
      <c r="LS10" s="39"/>
      <c r="LT10" s="39"/>
      <c r="LU10" s="39"/>
      <c r="LV10" s="39"/>
      <c r="LW10" s="39"/>
      <c r="LX10" s="39"/>
      <c r="LY10" s="39"/>
      <c r="LZ10" s="39"/>
      <c r="MA10" s="39"/>
      <c r="MB10" s="39"/>
      <c r="MC10" s="39"/>
      <c r="MD10" s="39"/>
      <c r="ME10" s="39"/>
      <c r="MF10" s="39"/>
      <c r="MG10" s="39"/>
      <c r="MH10" s="39"/>
      <c r="MI10" s="39"/>
      <c r="MJ10" s="39"/>
      <c r="MK10" s="39"/>
      <c r="ML10" s="39"/>
      <c r="MM10" s="39"/>
      <c r="MN10" s="39"/>
      <c r="MO10" s="39"/>
      <c r="MP10" s="39"/>
      <c r="MQ10" s="39"/>
      <c r="MR10" s="39"/>
      <c r="MS10" s="39"/>
      <c r="MT10" s="39"/>
      <c r="MU10" s="39"/>
      <c r="MV10" s="39"/>
      <c r="MW10" s="39"/>
      <c r="MX10" s="39"/>
      <c r="MY10" s="39"/>
      <c r="MZ10" s="39"/>
      <c r="NA10" s="39"/>
      <c r="NB10" s="39"/>
      <c r="NC10" s="39"/>
      <c r="ND10" s="39"/>
      <c r="NE10" s="39"/>
      <c r="NF10" s="39"/>
      <c r="NG10" s="39"/>
      <c r="NH10" s="39"/>
      <c r="NI10" s="39"/>
      <c r="NJ10" s="39"/>
      <c r="NK10" s="39"/>
      <c r="NL10" s="39"/>
      <c r="NM10" s="39"/>
      <c r="NN10" s="39"/>
      <c r="NO10" s="39"/>
      <c r="NP10" s="39"/>
      <c r="NQ10" s="39"/>
      <c r="NR10" s="39"/>
      <c r="NS10" s="39"/>
      <c r="NT10" s="39"/>
      <c r="NU10" s="39"/>
      <c r="NV10" s="39"/>
      <c r="NW10" s="39"/>
      <c r="NX10" s="39"/>
      <c r="NY10" s="39"/>
      <c r="NZ10" s="39"/>
      <c r="OA10" s="39"/>
      <c r="OB10" s="39"/>
      <c r="OC10" s="39"/>
      <c r="OD10" s="39"/>
      <c r="OE10" s="39"/>
      <c r="OF10" s="39"/>
      <c r="OG10" s="39"/>
      <c r="OH10" s="39"/>
      <c r="OI10" s="39"/>
      <c r="OJ10" s="39"/>
      <c r="OK10" s="39"/>
      <c r="OL10" s="39"/>
      <c r="OM10" s="39"/>
      <c r="ON10" s="39"/>
      <c r="OO10" s="39"/>
      <c r="OP10" s="39"/>
      <c r="OQ10" s="39"/>
      <c r="OR10" s="39"/>
      <c r="OS10" s="39"/>
      <c r="OT10" s="39"/>
      <c r="OU10" s="39"/>
      <c r="OV10" s="39"/>
      <c r="OW10" s="39"/>
      <c r="OX10" s="39"/>
      <c r="OY10" s="39"/>
      <c r="OZ10" s="39"/>
      <c r="PA10" s="39"/>
      <c r="PB10" s="39"/>
      <c r="PC10" s="39"/>
      <c r="PD10" s="39"/>
      <c r="PE10" s="39"/>
      <c r="PF10" s="39"/>
      <c r="PG10" s="39"/>
      <c r="PH10" s="39"/>
      <c r="PI10" s="39"/>
      <c r="PJ10" s="39"/>
      <c r="PK10" s="39"/>
      <c r="PL10" s="39"/>
      <c r="PM10" s="39"/>
      <c r="PN10" s="39"/>
      <c r="PO10" s="39"/>
      <c r="PP10" s="39"/>
      <c r="PQ10" s="39"/>
      <c r="PR10" s="39"/>
      <c r="PS10" s="39"/>
      <c r="PT10" s="39"/>
      <c r="PU10" s="39"/>
      <c r="PV10" s="39"/>
      <c r="PW10" s="39"/>
      <c r="PX10" s="39"/>
      <c r="PY10" s="39"/>
      <c r="PZ10" s="39"/>
      <c r="QA10" s="39"/>
      <c r="QB10" s="39"/>
      <c r="QC10" s="39"/>
      <c r="QD10" s="39"/>
      <c r="QE10" s="39"/>
      <c r="QF10" s="39"/>
      <c r="QG10" s="39"/>
      <c r="QH10" s="39"/>
      <c r="QI10" s="39"/>
      <c r="QJ10" s="39"/>
      <c r="QK10" s="39"/>
      <c r="QL10" s="39"/>
      <c r="QM10" s="39"/>
      <c r="QN10" s="39"/>
      <c r="QO10" s="39"/>
      <c r="QP10" s="39"/>
      <c r="QQ10" s="39"/>
      <c r="QR10" s="39"/>
      <c r="QS10" s="39"/>
      <c r="QT10" s="39"/>
      <c r="QU10" s="39"/>
      <c r="QV10" s="39"/>
      <c r="QW10" s="39"/>
      <c r="QX10" s="39"/>
      <c r="QY10" s="39"/>
      <c r="QZ10" s="39"/>
      <c r="RA10" s="39"/>
      <c r="RB10" s="39"/>
      <c r="RC10" s="39"/>
      <c r="RD10" s="39"/>
      <c r="RE10" s="39"/>
      <c r="RF10" s="39"/>
      <c r="RG10" s="39"/>
      <c r="RH10" s="39"/>
      <c r="RI10" s="39"/>
      <c r="RJ10" s="39"/>
      <c r="RK10" s="39"/>
      <c r="RL10" s="39"/>
      <c r="RM10" s="39"/>
      <c r="RN10" s="39"/>
      <c r="RO10" s="39"/>
      <c r="RP10" s="39"/>
      <c r="RQ10" s="39"/>
      <c r="RR10" s="39"/>
      <c r="RS10" s="39"/>
      <c r="RT10" s="39"/>
      <c r="RU10" s="39"/>
      <c r="RV10" s="39"/>
      <c r="RW10" s="39"/>
      <c r="RX10" s="39"/>
      <c r="RY10" s="39"/>
      <c r="RZ10" s="39"/>
      <c r="SA10" s="39"/>
      <c r="SB10" s="39"/>
      <c r="SC10" s="39"/>
      <c r="SD10" s="39"/>
      <c r="SE10" s="39"/>
      <c r="SF10" s="39"/>
      <c r="SG10" s="39"/>
      <c r="SH10" s="39"/>
      <c r="SI10" s="39"/>
      <c r="SJ10" s="39"/>
      <c r="SK10" s="39"/>
      <c r="SL10" s="39"/>
      <c r="SM10" s="39"/>
      <c r="SN10" s="39"/>
      <c r="SO10" s="39"/>
      <c r="SP10" s="39"/>
      <c r="SQ10" s="39"/>
      <c r="SR10" s="39"/>
      <c r="SS10" s="39"/>
      <c r="ST10" s="39"/>
      <c r="SU10" s="39"/>
      <c r="SV10" s="39"/>
      <c r="SW10" s="39"/>
      <c r="SX10" s="39"/>
      <c r="SY10" s="39"/>
      <c r="SZ10" s="39"/>
      <c r="TA10" s="39"/>
      <c r="TB10" s="39"/>
      <c r="TC10" s="39"/>
      <c r="TD10" s="39"/>
      <c r="TE10" s="39"/>
      <c r="TF10" s="39"/>
      <c r="TG10" s="39"/>
      <c r="TH10" s="39"/>
      <c r="TI10" s="39"/>
      <c r="TJ10" s="39"/>
      <c r="TK10" s="39"/>
      <c r="TL10" s="39"/>
      <c r="TM10" s="39"/>
      <c r="TN10" s="39"/>
      <c r="TO10" s="39"/>
      <c r="TP10" s="39"/>
      <c r="TQ10" s="39"/>
      <c r="TR10" s="39"/>
      <c r="TS10" s="39"/>
      <c r="TT10" s="39"/>
      <c r="TU10" s="39"/>
      <c r="TV10" s="39"/>
      <c r="TW10" s="39"/>
      <c r="TX10" s="39"/>
      <c r="TY10" s="39"/>
      <c r="TZ10" s="39"/>
      <c r="UA10" s="39"/>
      <c r="UB10" s="39"/>
      <c r="UC10" s="39"/>
      <c r="UD10" s="39"/>
      <c r="UE10" s="39"/>
      <c r="UF10" s="39"/>
      <c r="UG10" s="39"/>
      <c r="UH10" s="39"/>
      <c r="UI10" s="39"/>
      <c r="UJ10" s="39"/>
      <c r="UK10" s="39"/>
      <c r="UL10" s="39"/>
      <c r="UM10" s="39"/>
      <c r="UN10" s="39"/>
      <c r="UO10" s="39"/>
      <c r="UP10" s="39"/>
      <c r="UQ10" s="39"/>
      <c r="UR10" s="39"/>
      <c r="US10" s="39"/>
      <c r="UT10" s="39"/>
      <c r="UU10" s="39"/>
      <c r="UV10" s="39"/>
      <c r="UW10" s="39"/>
      <c r="UX10" s="39"/>
      <c r="UY10" s="39"/>
      <c r="UZ10" s="39"/>
      <c r="VA10" s="39"/>
      <c r="VB10" s="39"/>
      <c r="VC10" s="39"/>
      <c r="VD10" s="39"/>
      <c r="VE10" s="39"/>
      <c r="VF10" s="39"/>
      <c r="VG10" s="39"/>
      <c r="VH10" s="39"/>
      <c r="VI10" s="39"/>
      <c r="VJ10" s="39"/>
      <c r="VK10" s="39"/>
      <c r="VL10" s="39"/>
      <c r="VM10" s="39"/>
      <c r="VN10" s="39"/>
      <c r="VO10" s="39"/>
      <c r="VP10" s="39"/>
      <c r="VQ10" s="39"/>
      <c r="VR10" s="39"/>
      <c r="VS10" s="39"/>
      <c r="VT10" s="39"/>
      <c r="VU10" s="39"/>
      <c r="VV10" s="39"/>
      <c r="VW10" s="39"/>
      <c r="VX10" s="39"/>
      <c r="VY10" s="39"/>
      <c r="VZ10" s="39"/>
      <c r="WA10" s="39"/>
      <c r="WB10" s="39"/>
      <c r="WC10" s="39"/>
      <c r="WD10" s="39"/>
      <c r="WE10" s="39"/>
      <c r="WF10" s="39"/>
      <c r="WG10" s="39"/>
      <c r="WH10" s="39"/>
      <c r="WI10" s="39"/>
      <c r="WJ10" s="39"/>
      <c r="WK10" s="39"/>
      <c r="WL10" s="39"/>
      <c r="WM10" s="39"/>
      <c r="WN10" s="39"/>
      <c r="WO10" s="39"/>
      <c r="WP10" s="39"/>
      <c r="WQ10" s="39"/>
      <c r="WR10" s="39"/>
      <c r="WS10" s="39"/>
      <c r="WT10" s="39"/>
      <c r="WU10" s="39"/>
      <c r="WV10" s="39"/>
      <c r="WW10" s="39"/>
      <c r="WX10" s="39"/>
      <c r="WY10" s="39"/>
      <c r="WZ10" s="39"/>
      <c r="XA10" s="39"/>
      <c r="XB10" s="39"/>
      <c r="XC10" s="39"/>
      <c r="XD10" s="39"/>
      <c r="XE10" s="39"/>
      <c r="XF10" s="39"/>
      <c r="XG10" s="39"/>
      <c r="XH10" s="39"/>
      <c r="XI10" s="39"/>
      <c r="XJ10" s="39"/>
      <c r="XK10" s="39"/>
      <c r="XL10" s="39"/>
      <c r="XM10" s="39"/>
      <c r="XN10" s="39"/>
      <c r="XO10" s="39"/>
      <c r="XP10" s="39"/>
      <c r="XQ10" s="39"/>
      <c r="XR10" s="39"/>
      <c r="XS10" s="39"/>
      <c r="XT10" s="39"/>
      <c r="XU10" s="39"/>
      <c r="XV10" s="39"/>
      <c r="XW10" s="39"/>
      <c r="XX10" s="39"/>
      <c r="XY10" s="39"/>
      <c r="XZ10" s="39"/>
      <c r="YA10" s="39"/>
      <c r="YB10" s="39"/>
      <c r="YC10" s="39"/>
      <c r="YD10" s="39"/>
      <c r="YE10" s="39"/>
      <c r="YF10" s="39"/>
      <c r="YG10" s="39"/>
      <c r="YH10" s="39"/>
      <c r="YI10" s="39"/>
      <c r="YJ10" s="39"/>
      <c r="YK10" s="39"/>
      <c r="YL10" s="39"/>
      <c r="YM10" s="39"/>
      <c r="YN10" s="39"/>
      <c r="YO10" s="39"/>
      <c r="YP10" s="39"/>
      <c r="YQ10" s="39"/>
      <c r="YR10" s="39"/>
      <c r="YS10" s="39"/>
      <c r="YT10" s="39"/>
      <c r="YU10" s="39"/>
      <c r="YV10" s="39"/>
      <c r="YW10" s="39"/>
      <c r="YX10" s="39"/>
      <c r="YY10" s="39"/>
      <c r="YZ10" s="39"/>
      <c r="ZA10" s="39"/>
      <c r="ZB10" s="39"/>
      <c r="ZC10" s="39"/>
      <c r="ZD10" s="39"/>
      <c r="ZE10" s="39"/>
      <c r="ZF10" s="39"/>
      <c r="ZG10" s="39"/>
      <c r="ZH10" s="39"/>
      <c r="ZI10" s="39"/>
      <c r="ZJ10" s="39"/>
      <c r="ZK10" s="39"/>
      <c r="ZL10" s="39"/>
      <c r="ZM10" s="39"/>
      <c r="ZN10" s="39"/>
      <c r="ZO10" s="39"/>
      <c r="ZP10" s="39"/>
      <c r="ZQ10" s="39"/>
      <c r="ZR10" s="39"/>
      <c r="ZS10" s="39"/>
      <c r="ZT10" s="39"/>
      <c r="ZU10" s="39"/>
      <c r="ZV10" s="39"/>
      <c r="ZW10" s="39"/>
      <c r="ZX10" s="39"/>
      <c r="ZY10" s="39"/>
      <c r="ZZ10" s="39"/>
      <c r="AAA10" s="39"/>
      <c r="AAB10" s="39"/>
      <c r="AAC10" s="39"/>
      <c r="AAD10" s="39"/>
      <c r="AAE10" s="39"/>
      <c r="AAF10" s="39"/>
      <c r="AAG10" s="39"/>
      <c r="AAH10" s="39"/>
      <c r="AAI10" s="39"/>
      <c r="AAJ10" s="39"/>
      <c r="AAK10" s="39"/>
      <c r="AAL10" s="39"/>
      <c r="AAM10" s="39"/>
      <c r="AAN10" s="39"/>
      <c r="AAO10" s="39"/>
      <c r="AAP10" s="39"/>
      <c r="AAQ10" s="39"/>
      <c r="AAR10" s="39"/>
      <c r="AAS10" s="39"/>
      <c r="AAT10" s="39"/>
      <c r="AAU10" s="39"/>
      <c r="AAV10" s="39"/>
      <c r="AAW10" s="39"/>
      <c r="AAX10" s="39"/>
      <c r="AAY10" s="39"/>
      <c r="AAZ10" s="39"/>
      <c r="ABA10" s="39"/>
      <c r="ABB10" s="39"/>
      <c r="ABC10" s="39"/>
      <c r="ABD10" s="39"/>
      <c r="ABE10" s="39"/>
      <c r="ABF10" s="39"/>
      <c r="ABG10" s="39"/>
      <c r="ABH10" s="39"/>
      <c r="ABI10" s="39"/>
      <c r="ABJ10" s="39"/>
      <c r="ABK10" s="39"/>
      <c r="ABL10" s="39"/>
      <c r="ABM10" s="39"/>
      <c r="ABN10" s="39"/>
      <c r="ABO10" s="39"/>
      <c r="ABP10" s="39"/>
      <c r="ABQ10" s="39"/>
      <c r="ABR10" s="39"/>
      <c r="ABS10" s="39"/>
      <c r="ABT10" s="39"/>
      <c r="ABU10" s="39"/>
      <c r="ABV10" s="39"/>
      <c r="ABW10" s="39"/>
      <c r="ABX10" s="39"/>
      <c r="ABY10" s="39"/>
      <c r="ABZ10" s="39"/>
      <c r="ACA10" s="39"/>
      <c r="ACB10" s="39"/>
      <c r="ACC10" s="39"/>
      <c r="ACD10" s="39"/>
      <c r="ACE10" s="39"/>
      <c r="ACF10" s="39"/>
      <c r="ACG10" s="39"/>
      <c r="ACH10" s="39"/>
      <c r="ACI10" s="39"/>
      <c r="ACJ10" s="39"/>
      <c r="ACK10" s="39"/>
      <c r="ACL10" s="39"/>
      <c r="ACM10" s="39"/>
      <c r="ACN10" s="39"/>
      <c r="ACO10" s="39"/>
      <c r="ACP10" s="39"/>
      <c r="ACQ10" s="39"/>
      <c r="ACR10" s="39"/>
      <c r="ACS10" s="39"/>
      <c r="ACT10" s="39"/>
      <c r="ACU10" s="39"/>
      <c r="ACV10" s="39"/>
      <c r="ACW10" s="39"/>
      <c r="ACX10" s="39"/>
      <c r="ACY10" s="39"/>
      <c r="ACZ10" s="39"/>
      <c r="ADA10" s="39"/>
      <c r="ADB10" s="39"/>
      <c r="ADC10" s="39"/>
      <c r="ADD10" s="39"/>
      <c r="ADE10" s="39"/>
      <c r="ADF10" s="39"/>
      <c r="ADG10" s="39"/>
      <c r="ADH10" s="39"/>
      <c r="ADI10" s="39"/>
      <c r="ADJ10" s="39"/>
      <c r="ADK10" s="39"/>
      <c r="ADL10" s="39"/>
      <c r="ADM10" s="39"/>
      <c r="ADN10" s="39"/>
      <c r="ADO10" s="39"/>
      <c r="ADP10" s="39"/>
      <c r="ADQ10" s="39"/>
      <c r="ADR10" s="39"/>
      <c r="ADS10" s="39"/>
      <c r="ADT10" s="39"/>
      <c r="ADU10" s="39"/>
      <c r="ADV10" s="39"/>
      <c r="ADW10" s="39"/>
      <c r="ADX10" s="39"/>
      <c r="ADY10" s="39"/>
      <c r="ADZ10" s="39"/>
      <c r="AEA10" s="39"/>
      <c r="AEB10" s="39"/>
      <c r="AEC10" s="39"/>
      <c r="AED10" s="39"/>
      <c r="AEE10" s="39"/>
      <c r="AEF10" s="39"/>
      <c r="AEG10" s="39"/>
      <c r="AEH10" s="39"/>
      <c r="AEI10" s="39"/>
      <c r="AEJ10" s="39"/>
      <c r="AEK10" s="39"/>
      <c r="AEL10" s="39"/>
      <c r="AEM10" s="39"/>
      <c r="AEN10" s="39"/>
      <c r="AEO10" s="39"/>
      <c r="AEP10" s="39"/>
      <c r="AEQ10" s="39"/>
      <c r="AER10" s="39"/>
      <c r="AES10" s="39"/>
      <c r="AET10" s="39"/>
      <c r="AEU10" s="39"/>
      <c r="AEV10" s="39"/>
      <c r="AEW10" s="39"/>
      <c r="AEX10" s="39"/>
      <c r="AEY10" s="39"/>
      <c r="AEZ10" s="39"/>
      <c r="AFA10" s="39"/>
      <c r="AFB10" s="39"/>
      <c r="AFC10" s="39"/>
      <c r="AFD10" s="39"/>
      <c r="AFE10" s="39"/>
      <c r="AFF10" s="39"/>
      <c r="AFG10" s="39"/>
      <c r="AFH10" s="39"/>
      <c r="AFI10" s="39"/>
      <c r="AFJ10" s="39"/>
      <c r="AFK10" s="39"/>
      <c r="AFL10" s="39"/>
      <c r="AFM10" s="39"/>
      <c r="AFN10" s="39"/>
      <c r="AFO10" s="39"/>
      <c r="AFP10" s="39"/>
      <c r="AFQ10" s="39"/>
      <c r="AFR10" s="39"/>
      <c r="AFS10" s="39"/>
      <c r="AFT10" s="39"/>
      <c r="AFU10" s="39"/>
      <c r="AFV10" s="39"/>
      <c r="AFW10" s="39"/>
      <c r="AFX10" s="39"/>
      <c r="AFY10" s="39"/>
      <c r="AFZ10" s="39"/>
      <c r="AGA10" s="39"/>
      <c r="AGB10" s="39"/>
      <c r="AGC10" s="39"/>
      <c r="AGD10" s="39"/>
      <c r="AGE10" s="39"/>
      <c r="AGF10" s="39"/>
      <c r="AGG10" s="39"/>
      <c r="AGH10" s="39"/>
      <c r="AGI10" s="39"/>
      <c r="AGJ10" s="39"/>
      <c r="AGK10" s="39"/>
      <c r="AGL10" s="39"/>
      <c r="AGM10" s="39"/>
      <c r="AGN10" s="39"/>
      <c r="AGO10" s="39"/>
      <c r="AGP10" s="39"/>
      <c r="AGQ10" s="39"/>
      <c r="AGR10" s="39"/>
      <c r="AGS10" s="39"/>
      <c r="AGT10" s="39"/>
      <c r="AGU10" s="39"/>
      <c r="AGV10" s="39"/>
      <c r="AGW10" s="39"/>
      <c r="AGX10" s="39"/>
      <c r="AGY10" s="39"/>
      <c r="AGZ10" s="39"/>
      <c r="AHA10" s="39"/>
      <c r="AHB10" s="39"/>
      <c r="AHC10" s="39"/>
      <c r="AHD10" s="39"/>
      <c r="AHE10" s="39"/>
      <c r="AHF10" s="39"/>
      <c r="AHG10" s="39"/>
      <c r="AHH10" s="39"/>
      <c r="AHI10" s="39"/>
      <c r="AHJ10" s="39"/>
      <c r="AHK10" s="39"/>
      <c r="AHL10" s="39"/>
      <c r="AHM10" s="39"/>
      <c r="AHN10" s="39"/>
      <c r="AHO10" s="39"/>
      <c r="AHP10" s="39"/>
      <c r="AHQ10" s="39"/>
      <c r="AHR10" s="39"/>
      <c r="AHS10" s="39"/>
      <c r="AHT10" s="39"/>
      <c r="AHU10" s="39"/>
      <c r="AHV10" s="39"/>
      <c r="AHW10" s="39"/>
      <c r="AHX10" s="39"/>
      <c r="AHY10" s="39"/>
      <c r="AHZ10" s="39"/>
      <c r="AIA10" s="39"/>
      <c r="AIB10" s="39"/>
      <c r="AIC10" s="39"/>
      <c r="AID10" s="39"/>
      <c r="AIE10" s="39"/>
      <c r="AIF10" s="39"/>
      <c r="AIG10" s="39"/>
      <c r="AIH10" s="39"/>
      <c r="AII10" s="39"/>
      <c r="AIJ10" s="39"/>
      <c r="AIK10" s="39"/>
      <c r="AIL10" s="39"/>
      <c r="AIM10" s="39"/>
      <c r="AIN10" s="39"/>
      <c r="AIO10" s="39"/>
      <c r="AIP10" s="39"/>
      <c r="AIQ10" s="39"/>
      <c r="AIR10" s="39"/>
      <c r="AIS10" s="39"/>
      <c r="AIT10" s="39"/>
      <c r="AIU10" s="39"/>
      <c r="AIV10" s="39"/>
      <c r="AIW10" s="39"/>
      <c r="AIX10" s="39"/>
      <c r="AIY10" s="39"/>
      <c r="AIZ10" s="39"/>
      <c r="AJA10" s="39"/>
      <c r="AJB10" s="39"/>
      <c r="AJC10" s="39"/>
      <c r="AJD10" s="39"/>
      <c r="AJE10" s="39"/>
      <c r="AJF10" s="39"/>
      <c r="AJG10" s="39"/>
      <c r="AJH10" s="39"/>
    </row>
    <row r="11" spans="1:1024" s="5" customFormat="1">
      <c r="A11" s="248">
        <v>4</v>
      </c>
      <c r="B11" s="249"/>
      <c r="C11" s="13">
        <v>1</v>
      </c>
      <c r="D11" s="14" t="s">
        <v>285</v>
      </c>
      <c r="E11" s="13" t="s">
        <v>195</v>
      </c>
      <c r="F11" s="15" t="s">
        <v>286</v>
      </c>
      <c r="G11" s="18" t="s">
        <v>287</v>
      </c>
      <c r="H11" s="19" t="s">
        <v>288</v>
      </c>
      <c r="I11" s="106" t="s">
        <v>313</v>
      </c>
      <c r="K11" s="36"/>
      <c r="M11" s="37"/>
      <c r="O11" s="38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  <c r="ES11" s="39"/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39"/>
      <c r="FJ11" s="39"/>
      <c r="FK11" s="39"/>
      <c r="FL11" s="39"/>
      <c r="FM11" s="39"/>
      <c r="FN11" s="39"/>
      <c r="FO11" s="39"/>
      <c r="FP11" s="39"/>
      <c r="FQ11" s="39"/>
      <c r="FR11" s="39"/>
      <c r="FS11" s="39"/>
      <c r="FT11" s="39"/>
      <c r="FU11" s="39"/>
      <c r="FV11" s="39"/>
      <c r="FW11" s="39"/>
      <c r="FX11" s="39"/>
      <c r="FY11" s="39"/>
      <c r="FZ11" s="39"/>
      <c r="GA11" s="39"/>
      <c r="GB11" s="39"/>
      <c r="GC11" s="39"/>
      <c r="GD11" s="39"/>
      <c r="GE11" s="39"/>
      <c r="GF11" s="39"/>
      <c r="GG11" s="39"/>
      <c r="GH11" s="39"/>
      <c r="GI11" s="39"/>
      <c r="GJ11" s="39"/>
      <c r="GK11" s="39"/>
      <c r="GL11" s="39"/>
      <c r="GM11" s="39"/>
      <c r="GN11" s="39"/>
      <c r="GO11" s="39"/>
      <c r="GP11" s="39"/>
      <c r="GQ11" s="39"/>
      <c r="GR11" s="39"/>
      <c r="GS11" s="39"/>
      <c r="GT11" s="39"/>
      <c r="GU11" s="39"/>
      <c r="GV11" s="39"/>
      <c r="GW11" s="39"/>
      <c r="GX11" s="39"/>
      <c r="GY11" s="39"/>
      <c r="GZ11" s="39"/>
      <c r="HA11" s="39"/>
      <c r="HB11" s="39"/>
      <c r="HC11" s="39"/>
      <c r="HD11" s="39"/>
      <c r="HE11" s="39"/>
      <c r="HF11" s="39"/>
      <c r="HG11" s="39"/>
      <c r="HH11" s="39"/>
      <c r="HI11" s="39"/>
      <c r="HJ11" s="39"/>
      <c r="HK11" s="39"/>
      <c r="HL11" s="39"/>
      <c r="HM11" s="39"/>
      <c r="HN11" s="39"/>
      <c r="HO11" s="39"/>
      <c r="HP11" s="39"/>
      <c r="HQ11" s="39"/>
      <c r="HR11" s="39"/>
      <c r="HS11" s="39"/>
      <c r="HT11" s="39"/>
      <c r="HU11" s="39"/>
      <c r="HV11" s="39"/>
      <c r="HW11" s="39"/>
      <c r="HX11" s="39"/>
      <c r="HY11" s="39"/>
      <c r="HZ11" s="39"/>
      <c r="IA11" s="39"/>
      <c r="IB11" s="39"/>
      <c r="IC11" s="39"/>
      <c r="ID11" s="39"/>
      <c r="IE11" s="39"/>
      <c r="IF11" s="39"/>
      <c r="IG11" s="39"/>
      <c r="IH11" s="39"/>
      <c r="II11" s="39"/>
      <c r="IJ11" s="39"/>
      <c r="IK11" s="39"/>
      <c r="IL11" s="39"/>
      <c r="IM11" s="39"/>
      <c r="IN11" s="39"/>
      <c r="IO11" s="39"/>
      <c r="IP11" s="39"/>
      <c r="IQ11" s="39"/>
      <c r="IR11" s="39"/>
      <c r="IS11" s="39"/>
      <c r="IT11" s="39"/>
      <c r="IU11" s="39"/>
      <c r="IV11" s="39"/>
      <c r="IW11" s="39"/>
      <c r="IX11" s="39"/>
      <c r="IY11" s="39"/>
      <c r="IZ11" s="39"/>
      <c r="JA11" s="39"/>
      <c r="JB11" s="39"/>
      <c r="JC11" s="39"/>
      <c r="JD11" s="39"/>
      <c r="JE11" s="39"/>
      <c r="JF11" s="39"/>
      <c r="JG11" s="39"/>
      <c r="JH11" s="39"/>
      <c r="JI11" s="39"/>
      <c r="JJ11" s="39"/>
      <c r="JK11" s="39"/>
      <c r="JL11" s="39"/>
      <c r="JM11" s="39"/>
      <c r="JN11" s="39"/>
      <c r="JO11" s="39"/>
      <c r="JP11" s="39"/>
      <c r="JQ11" s="39"/>
      <c r="JR11" s="39"/>
      <c r="JS11" s="39"/>
      <c r="JT11" s="39"/>
      <c r="JU11" s="39"/>
      <c r="JV11" s="39"/>
      <c r="JW11" s="39"/>
      <c r="JX11" s="39"/>
      <c r="JY11" s="39"/>
      <c r="JZ11" s="39"/>
      <c r="KA11" s="39"/>
      <c r="KB11" s="39"/>
      <c r="KC11" s="39"/>
      <c r="KD11" s="39"/>
      <c r="KE11" s="39"/>
      <c r="KF11" s="39"/>
      <c r="KG11" s="39"/>
      <c r="KH11" s="39"/>
      <c r="KI11" s="39"/>
      <c r="KJ11" s="39"/>
      <c r="KK11" s="39"/>
      <c r="KL11" s="39"/>
      <c r="KM11" s="39"/>
      <c r="KN11" s="39"/>
      <c r="KO11" s="39"/>
      <c r="KP11" s="39"/>
      <c r="KQ11" s="39"/>
      <c r="KR11" s="39"/>
      <c r="KS11" s="39"/>
      <c r="KT11" s="39"/>
      <c r="KU11" s="39"/>
      <c r="KV11" s="39"/>
      <c r="KW11" s="39"/>
      <c r="KX11" s="39"/>
      <c r="KY11" s="39"/>
      <c r="KZ11" s="39"/>
      <c r="LA11" s="39"/>
      <c r="LB11" s="39"/>
      <c r="LC11" s="39"/>
      <c r="LD11" s="39"/>
      <c r="LE11" s="39"/>
      <c r="LF11" s="39"/>
      <c r="LG11" s="39"/>
      <c r="LH11" s="39"/>
      <c r="LI11" s="39"/>
      <c r="LJ11" s="39"/>
      <c r="LK11" s="39"/>
      <c r="LL11" s="39"/>
      <c r="LM11" s="39"/>
      <c r="LN11" s="39"/>
      <c r="LO11" s="39"/>
      <c r="LP11" s="39"/>
      <c r="LQ11" s="39"/>
      <c r="LR11" s="39"/>
      <c r="LS11" s="39"/>
      <c r="LT11" s="39"/>
      <c r="LU11" s="39"/>
      <c r="LV11" s="39"/>
      <c r="LW11" s="39"/>
      <c r="LX11" s="39"/>
      <c r="LY11" s="39"/>
      <c r="LZ11" s="39"/>
      <c r="MA11" s="39"/>
      <c r="MB11" s="39"/>
      <c r="MC11" s="39"/>
      <c r="MD11" s="39"/>
      <c r="ME11" s="39"/>
      <c r="MF11" s="39"/>
      <c r="MG11" s="39"/>
      <c r="MH11" s="39"/>
      <c r="MI11" s="39"/>
      <c r="MJ11" s="39"/>
      <c r="MK11" s="39"/>
      <c r="ML11" s="39"/>
      <c r="MM11" s="39"/>
      <c r="MN11" s="39"/>
      <c r="MO11" s="39"/>
      <c r="MP11" s="39"/>
      <c r="MQ11" s="39"/>
      <c r="MR11" s="39"/>
      <c r="MS11" s="39"/>
      <c r="MT11" s="39"/>
      <c r="MU11" s="39"/>
      <c r="MV11" s="39"/>
      <c r="MW11" s="39"/>
      <c r="MX11" s="39"/>
      <c r="MY11" s="39"/>
      <c r="MZ11" s="39"/>
      <c r="NA11" s="39"/>
      <c r="NB11" s="39"/>
      <c r="NC11" s="39"/>
      <c r="ND11" s="39"/>
      <c r="NE11" s="39"/>
      <c r="NF11" s="39"/>
      <c r="NG11" s="39"/>
      <c r="NH11" s="39"/>
      <c r="NI11" s="39"/>
      <c r="NJ11" s="39"/>
      <c r="NK11" s="39"/>
      <c r="NL11" s="39"/>
      <c r="NM11" s="39"/>
      <c r="NN11" s="39"/>
      <c r="NO11" s="39"/>
      <c r="NP11" s="39"/>
      <c r="NQ11" s="39"/>
      <c r="NR11" s="39"/>
      <c r="NS11" s="39"/>
      <c r="NT11" s="39"/>
      <c r="NU11" s="39"/>
      <c r="NV11" s="39"/>
      <c r="NW11" s="39"/>
      <c r="NX11" s="39"/>
      <c r="NY11" s="39"/>
      <c r="NZ11" s="39"/>
      <c r="OA11" s="39"/>
      <c r="OB11" s="39"/>
      <c r="OC11" s="39"/>
      <c r="OD11" s="39"/>
      <c r="OE11" s="39"/>
      <c r="OF11" s="39"/>
      <c r="OG11" s="39"/>
      <c r="OH11" s="39"/>
      <c r="OI11" s="39"/>
      <c r="OJ11" s="39"/>
      <c r="OK11" s="39"/>
      <c r="OL11" s="39"/>
      <c r="OM11" s="39"/>
      <c r="ON11" s="39"/>
      <c r="OO11" s="39"/>
      <c r="OP11" s="39"/>
      <c r="OQ11" s="39"/>
      <c r="OR11" s="39"/>
      <c r="OS11" s="39"/>
      <c r="OT11" s="39"/>
      <c r="OU11" s="39"/>
      <c r="OV11" s="39"/>
      <c r="OW11" s="39"/>
      <c r="OX11" s="39"/>
      <c r="OY11" s="39"/>
      <c r="OZ11" s="39"/>
      <c r="PA11" s="39"/>
      <c r="PB11" s="39"/>
      <c r="PC11" s="39"/>
      <c r="PD11" s="39"/>
      <c r="PE11" s="39"/>
      <c r="PF11" s="39"/>
      <c r="PG11" s="39"/>
      <c r="PH11" s="39"/>
      <c r="PI11" s="39"/>
      <c r="PJ11" s="39"/>
      <c r="PK11" s="39"/>
      <c r="PL11" s="39"/>
      <c r="PM11" s="39"/>
      <c r="PN11" s="39"/>
      <c r="PO11" s="39"/>
      <c r="PP11" s="39"/>
      <c r="PQ11" s="39"/>
      <c r="PR11" s="39"/>
      <c r="PS11" s="39"/>
      <c r="PT11" s="39"/>
      <c r="PU11" s="39"/>
      <c r="PV11" s="39"/>
      <c r="PW11" s="39"/>
      <c r="PX11" s="39"/>
      <c r="PY11" s="39"/>
      <c r="PZ11" s="39"/>
      <c r="QA11" s="39"/>
      <c r="QB11" s="39"/>
      <c r="QC11" s="39"/>
      <c r="QD11" s="39"/>
      <c r="QE11" s="39"/>
      <c r="QF11" s="39"/>
      <c r="QG11" s="39"/>
      <c r="QH11" s="39"/>
      <c r="QI11" s="39"/>
      <c r="QJ11" s="39"/>
      <c r="QK11" s="39"/>
      <c r="QL11" s="39"/>
      <c r="QM11" s="39"/>
      <c r="QN11" s="39"/>
      <c r="QO11" s="39"/>
      <c r="QP11" s="39"/>
      <c r="QQ11" s="39"/>
      <c r="QR11" s="39"/>
      <c r="QS11" s="39"/>
      <c r="QT11" s="39"/>
      <c r="QU11" s="39"/>
      <c r="QV11" s="39"/>
      <c r="QW11" s="39"/>
      <c r="QX11" s="39"/>
      <c r="QY11" s="39"/>
      <c r="QZ11" s="39"/>
      <c r="RA11" s="39"/>
      <c r="RB11" s="39"/>
      <c r="RC11" s="39"/>
      <c r="RD11" s="39"/>
      <c r="RE11" s="39"/>
      <c r="RF11" s="39"/>
      <c r="RG11" s="39"/>
      <c r="RH11" s="39"/>
      <c r="RI11" s="39"/>
      <c r="RJ11" s="39"/>
      <c r="RK11" s="39"/>
      <c r="RL11" s="39"/>
      <c r="RM11" s="39"/>
      <c r="RN11" s="39"/>
      <c r="RO11" s="39"/>
      <c r="RP11" s="39"/>
      <c r="RQ11" s="39"/>
      <c r="RR11" s="39"/>
      <c r="RS11" s="39"/>
      <c r="RT11" s="39"/>
      <c r="RU11" s="39"/>
      <c r="RV11" s="39"/>
      <c r="RW11" s="39"/>
      <c r="RX11" s="39"/>
      <c r="RY11" s="39"/>
      <c r="RZ11" s="39"/>
      <c r="SA11" s="39"/>
      <c r="SB11" s="39"/>
      <c r="SC11" s="39"/>
      <c r="SD11" s="39"/>
      <c r="SE11" s="39"/>
      <c r="SF11" s="39"/>
      <c r="SG11" s="39"/>
      <c r="SH11" s="39"/>
      <c r="SI11" s="39"/>
      <c r="SJ11" s="39"/>
      <c r="SK11" s="39"/>
      <c r="SL11" s="39"/>
      <c r="SM11" s="39"/>
      <c r="SN11" s="39"/>
      <c r="SO11" s="39"/>
      <c r="SP11" s="39"/>
      <c r="SQ11" s="39"/>
      <c r="SR11" s="39"/>
      <c r="SS11" s="39"/>
      <c r="ST11" s="39"/>
      <c r="SU11" s="39"/>
      <c r="SV11" s="39"/>
      <c r="SW11" s="39"/>
      <c r="SX11" s="39"/>
      <c r="SY11" s="39"/>
      <c r="SZ11" s="39"/>
      <c r="TA11" s="39"/>
      <c r="TB11" s="39"/>
      <c r="TC11" s="39"/>
      <c r="TD11" s="39"/>
      <c r="TE11" s="39"/>
      <c r="TF11" s="39"/>
      <c r="TG11" s="39"/>
      <c r="TH11" s="39"/>
      <c r="TI11" s="39"/>
      <c r="TJ11" s="39"/>
      <c r="TK11" s="39"/>
      <c r="TL11" s="39"/>
      <c r="TM11" s="39"/>
      <c r="TN11" s="39"/>
      <c r="TO11" s="39"/>
      <c r="TP11" s="39"/>
      <c r="TQ11" s="39"/>
      <c r="TR11" s="39"/>
      <c r="TS11" s="39"/>
      <c r="TT11" s="39"/>
      <c r="TU11" s="39"/>
      <c r="TV11" s="39"/>
      <c r="TW11" s="39"/>
      <c r="TX11" s="39"/>
      <c r="TY11" s="39"/>
      <c r="TZ11" s="39"/>
      <c r="UA11" s="39"/>
      <c r="UB11" s="39"/>
      <c r="UC11" s="39"/>
      <c r="UD11" s="39"/>
      <c r="UE11" s="39"/>
      <c r="UF11" s="39"/>
      <c r="UG11" s="39"/>
      <c r="UH11" s="39"/>
      <c r="UI11" s="39"/>
      <c r="UJ11" s="39"/>
      <c r="UK11" s="39"/>
      <c r="UL11" s="39"/>
      <c r="UM11" s="39"/>
      <c r="UN11" s="39"/>
      <c r="UO11" s="39"/>
      <c r="UP11" s="39"/>
      <c r="UQ11" s="39"/>
      <c r="UR11" s="39"/>
      <c r="US11" s="39"/>
      <c r="UT11" s="39"/>
      <c r="UU11" s="39"/>
      <c r="UV11" s="39"/>
      <c r="UW11" s="39"/>
      <c r="UX11" s="39"/>
      <c r="UY11" s="39"/>
      <c r="UZ11" s="39"/>
      <c r="VA11" s="39"/>
      <c r="VB11" s="39"/>
      <c r="VC11" s="39"/>
      <c r="VD11" s="39"/>
      <c r="VE11" s="39"/>
      <c r="VF11" s="39"/>
      <c r="VG11" s="39"/>
      <c r="VH11" s="39"/>
      <c r="VI11" s="39"/>
      <c r="VJ11" s="39"/>
      <c r="VK11" s="39"/>
      <c r="VL11" s="39"/>
      <c r="VM11" s="39"/>
      <c r="VN11" s="39"/>
      <c r="VO11" s="39"/>
      <c r="VP11" s="39"/>
      <c r="VQ11" s="39"/>
      <c r="VR11" s="39"/>
      <c r="VS11" s="39"/>
      <c r="VT11" s="39"/>
      <c r="VU11" s="39"/>
      <c r="VV11" s="39"/>
      <c r="VW11" s="39"/>
      <c r="VX11" s="39"/>
      <c r="VY11" s="39"/>
      <c r="VZ11" s="39"/>
      <c r="WA11" s="39"/>
      <c r="WB11" s="39"/>
      <c r="WC11" s="39"/>
      <c r="WD11" s="39"/>
      <c r="WE11" s="39"/>
      <c r="WF11" s="39"/>
      <c r="WG11" s="39"/>
      <c r="WH11" s="39"/>
      <c r="WI11" s="39"/>
      <c r="WJ11" s="39"/>
      <c r="WK11" s="39"/>
      <c r="WL11" s="39"/>
      <c r="WM11" s="39"/>
      <c r="WN11" s="39"/>
      <c r="WO11" s="39"/>
      <c r="WP11" s="39"/>
      <c r="WQ11" s="39"/>
      <c r="WR11" s="39"/>
      <c r="WS11" s="39"/>
      <c r="WT11" s="39"/>
      <c r="WU11" s="39"/>
      <c r="WV11" s="39"/>
      <c r="WW11" s="39"/>
      <c r="WX11" s="39"/>
      <c r="WY11" s="39"/>
      <c r="WZ11" s="39"/>
      <c r="XA11" s="39"/>
      <c r="XB11" s="39"/>
      <c r="XC11" s="39"/>
      <c r="XD11" s="39"/>
      <c r="XE11" s="39"/>
      <c r="XF11" s="39"/>
      <c r="XG11" s="39"/>
      <c r="XH11" s="39"/>
      <c r="XI11" s="39"/>
      <c r="XJ11" s="39"/>
      <c r="XK11" s="39"/>
      <c r="XL11" s="39"/>
      <c r="XM11" s="39"/>
      <c r="XN11" s="39"/>
      <c r="XO11" s="39"/>
      <c r="XP11" s="39"/>
      <c r="XQ11" s="39"/>
      <c r="XR11" s="39"/>
      <c r="XS11" s="39"/>
      <c r="XT11" s="39"/>
      <c r="XU11" s="39"/>
      <c r="XV11" s="39"/>
      <c r="XW11" s="39"/>
      <c r="XX11" s="39"/>
      <c r="XY11" s="39"/>
      <c r="XZ11" s="39"/>
      <c r="YA11" s="39"/>
      <c r="YB11" s="39"/>
      <c r="YC11" s="39"/>
      <c r="YD11" s="39"/>
      <c r="YE11" s="39"/>
      <c r="YF11" s="39"/>
      <c r="YG11" s="39"/>
      <c r="YH11" s="39"/>
      <c r="YI11" s="39"/>
      <c r="YJ11" s="39"/>
      <c r="YK11" s="39"/>
      <c r="YL11" s="39"/>
      <c r="YM11" s="39"/>
      <c r="YN11" s="39"/>
      <c r="YO11" s="39"/>
      <c r="YP11" s="39"/>
      <c r="YQ11" s="39"/>
      <c r="YR11" s="39"/>
      <c r="YS11" s="39"/>
      <c r="YT11" s="39"/>
      <c r="YU11" s="39"/>
      <c r="YV11" s="39"/>
      <c r="YW11" s="39"/>
      <c r="YX11" s="39"/>
      <c r="YY11" s="39"/>
      <c r="YZ11" s="39"/>
      <c r="ZA11" s="39"/>
      <c r="ZB11" s="39"/>
      <c r="ZC11" s="39"/>
      <c r="ZD11" s="39"/>
      <c r="ZE11" s="39"/>
      <c r="ZF11" s="39"/>
      <c r="ZG11" s="39"/>
      <c r="ZH11" s="39"/>
      <c r="ZI11" s="39"/>
      <c r="ZJ11" s="39"/>
      <c r="ZK11" s="39"/>
      <c r="ZL11" s="39"/>
      <c r="ZM11" s="39"/>
      <c r="ZN11" s="39"/>
      <c r="ZO11" s="39"/>
      <c r="ZP11" s="39"/>
      <c r="ZQ11" s="39"/>
      <c r="ZR11" s="39"/>
      <c r="ZS11" s="39"/>
      <c r="ZT11" s="39"/>
      <c r="ZU11" s="39"/>
      <c r="ZV11" s="39"/>
      <c r="ZW11" s="39"/>
      <c r="ZX11" s="39"/>
      <c r="ZY11" s="39"/>
      <c r="ZZ11" s="39"/>
      <c r="AAA11" s="39"/>
      <c r="AAB11" s="39"/>
      <c r="AAC11" s="39"/>
      <c r="AAD11" s="39"/>
      <c r="AAE11" s="39"/>
      <c r="AAF11" s="39"/>
      <c r="AAG11" s="39"/>
      <c r="AAH11" s="39"/>
      <c r="AAI11" s="39"/>
      <c r="AAJ11" s="39"/>
      <c r="AAK11" s="39"/>
      <c r="AAL11" s="39"/>
      <c r="AAM11" s="39"/>
      <c r="AAN11" s="39"/>
      <c r="AAO11" s="39"/>
      <c r="AAP11" s="39"/>
      <c r="AAQ11" s="39"/>
      <c r="AAR11" s="39"/>
      <c r="AAS11" s="39"/>
      <c r="AAT11" s="39"/>
      <c r="AAU11" s="39"/>
      <c r="AAV11" s="39"/>
      <c r="AAW11" s="39"/>
      <c r="AAX11" s="39"/>
      <c r="AAY11" s="39"/>
      <c r="AAZ11" s="39"/>
      <c r="ABA11" s="39"/>
      <c r="ABB11" s="39"/>
      <c r="ABC11" s="39"/>
      <c r="ABD11" s="39"/>
      <c r="ABE11" s="39"/>
      <c r="ABF11" s="39"/>
      <c r="ABG11" s="39"/>
      <c r="ABH11" s="39"/>
      <c r="ABI11" s="39"/>
      <c r="ABJ11" s="39"/>
      <c r="ABK11" s="39"/>
      <c r="ABL11" s="39"/>
      <c r="ABM11" s="39"/>
      <c r="ABN11" s="39"/>
      <c r="ABO11" s="39"/>
      <c r="ABP11" s="39"/>
      <c r="ABQ11" s="39"/>
      <c r="ABR11" s="39"/>
      <c r="ABS11" s="39"/>
      <c r="ABT11" s="39"/>
      <c r="ABU11" s="39"/>
      <c r="ABV11" s="39"/>
      <c r="ABW11" s="39"/>
      <c r="ABX11" s="39"/>
      <c r="ABY11" s="39"/>
      <c r="ABZ11" s="39"/>
      <c r="ACA11" s="39"/>
      <c r="ACB11" s="39"/>
      <c r="ACC11" s="39"/>
      <c r="ACD11" s="39"/>
      <c r="ACE11" s="39"/>
      <c r="ACF11" s="39"/>
      <c r="ACG11" s="39"/>
      <c r="ACH11" s="39"/>
      <c r="ACI11" s="39"/>
      <c r="ACJ11" s="39"/>
      <c r="ACK11" s="39"/>
      <c r="ACL11" s="39"/>
      <c r="ACM11" s="39"/>
      <c r="ACN11" s="39"/>
      <c r="ACO11" s="39"/>
      <c r="ACP11" s="39"/>
      <c r="ACQ11" s="39"/>
      <c r="ACR11" s="39"/>
      <c r="ACS11" s="39"/>
      <c r="ACT11" s="39"/>
      <c r="ACU11" s="39"/>
      <c r="ACV11" s="39"/>
      <c r="ACW11" s="39"/>
      <c r="ACX11" s="39"/>
      <c r="ACY11" s="39"/>
      <c r="ACZ11" s="39"/>
      <c r="ADA11" s="39"/>
      <c r="ADB11" s="39"/>
      <c r="ADC11" s="39"/>
      <c r="ADD11" s="39"/>
      <c r="ADE11" s="39"/>
      <c r="ADF11" s="39"/>
      <c r="ADG11" s="39"/>
      <c r="ADH11" s="39"/>
      <c r="ADI11" s="39"/>
      <c r="ADJ11" s="39"/>
      <c r="ADK11" s="39"/>
      <c r="ADL11" s="39"/>
      <c r="ADM11" s="39"/>
      <c r="ADN11" s="39"/>
      <c r="ADO11" s="39"/>
      <c r="ADP11" s="39"/>
      <c r="ADQ11" s="39"/>
      <c r="ADR11" s="39"/>
      <c r="ADS11" s="39"/>
      <c r="ADT11" s="39"/>
      <c r="ADU11" s="39"/>
      <c r="ADV11" s="39"/>
      <c r="ADW11" s="39"/>
      <c r="ADX11" s="39"/>
      <c r="ADY11" s="39"/>
      <c r="ADZ11" s="39"/>
      <c r="AEA11" s="39"/>
      <c r="AEB11" s="39"/>
      <c r="AEC11" s="39"/>
      <c r="AED11" s="39"/>
      <c r="AEE11" s="39"/>
      <c r="AEF11" s="39"/>
      <c r="AEG11" s="39"/>
      <c r="AEH11" s="39"/>
      <c r="AEI11" s="39"/>
      <c r="AEJ11" s="39"/>
      <c r="AEK11" s="39"/>
      <c r="AEL11" s="39"/>
      <c r="AEM11" s="39"/>
      <c r="AEN11" s="39"/>
      <c r="AEO11" s="39"/>
      <c r="AEP11" s="39"/>
      <c r="AEQ11" s="39"/>
      <c r="AER11" s="39"/>
      <c r="AES11" s="39"/>
      <c r="AET11" s="39"/>
      <c r="AEU11" s="39"/>
      <c r="AEV11" s="39"/>
      <c r="AEW11" s="39"/>
      <c r="AEX11" s="39"/>
      <c r="AEY11" s="39"/>
      <c r="AEZ11" s="39"/>
      <c r="AFA11" s="39"/>
      <c r="AFB11" s="39"/>
      <c r="AFC11" s="39"/>
      <c r="AFD11" s="39"/>
      <c r="AFE11" s="39"/>
      <c r="AFF11" s="39"/>
      <c r="AFG11" s="39"/>
      <c r="AFH11" s="39"/>
      <c r="AFI11" s="39"/>
      <c r="AFJ11" s="39"/>
      <c r="AFK11" s="39"/>
      <c r="AFL11" s="39"/>
      <c r="AFM11" s="39"/>
      <c r="AFN11" s="39"/>
      <c r="AFO11" s="39"/>
      <c r="AFP11" s="39"/>
      <c r="AFQ11" s="39"/>
      <c r="AFR11" s="39"/>
      <c r="AFS11" s="39"/>
      <c r="AFT11" s="39"/>
      <c r="AFU11" s="39"/>
      <c r="AFV11" s="39"/>
      <c r="AFW11" s="39"/>
      <c r="AFX11" s="39"/>
      <c r="AFY11" s="39"/>
      <c r="AFZ11" s="39"/>
      <c r="AGA11" s="39"/>
      <c r="AGB11" s="39"/>
      <c r="AGC11" s="39"/>
      <c r="AGD11" s="39"/>
      <c r="AGE11" s="39"/>
      <c r="AGF11" s="39"/>
      <c r="AGG11" s="39"/>
      <c r="AGH11" s="39"/>
      <c r="AGI11" s="39"/>
      <c r="AGJ11" s="39"/>
      <c r="AGK11" s="39"/>
      <c r="AGL11" s="39"/>
      <c r="AGM11" s="39"/>
      <c r="AGN11" s="39"/>
      <c r="AGO11" s="39"/>
      <c r="AGP11" s="39"/>
      <c r="AGQ11" s="39"/>
      <c r="AGR11" s="39"/>
      <c r="AGS11" s="39"/>
      <c r="AGT11" s="39"/>
      <c r="AGU11" s="39"/>
      <c r="AGV11" s="39"/>
      <c r="AGW11" s="39"/>
      <c r="AGX11" s="39"/>
      <c r="AGY11" s="39"/>
      <c r="AGZ11" s="39"/>
      <c r="AHA11" s="39"/>
      <c r="AHB11" s="39"/>
      <c r="AHC11" s="39"/>
      <c r="AHD11" s="39"/>
      <c r="AHE11" s="39"/>
      <c r="AHF11" s="39"/>
      <c r="AHG11" s="39"/>
      <c r="AHH11" s="39"/>
      <c r="AHI11" s="39"/>
      <c r="AHJ11" s="39"/>
      <c r="AHK11" s="39"/>
      <c r="AHL11" s="39"/>
      <c r="AHM11" s="39"/>
      <c r="AHN11" s="39"/>
      <c r="AHO11" s="39"/>
      <c r="AHP11" s="39"/>
      <c r="AHQ11" s="39"/>
      <c r="AHR11" s="39"/>
      <c r="AHS11" s="39"/>
      <c r="AHT11" s="39"/>
      <c r="AHU11" s="39"/>
      <c r="AHV11" s="39"/>
      <c r="AHW11" s="39"/>
      <c r="AHX11" s="39"/>
      <c r="AHY11" s="39"/>
      <c r="AHZ11" s="39"/>
      <c r="AIA11" s="39"/>
      <c r="AIB11" s="39"/>
      <c r="AIC11" s="39"/>
      <c r="AID11" s="39"/>
      <c r="AIE11" s="39"/>
      <c r="AIF11" s="39"/>
      <c r="AIG11" s="39"/>
      <c r="AIH11" s="39"/>
      <c r="AII11" s="39"/>
      <c r="AIJ11" s="39"/>
      <c r="AIK11" s="39"/>
      <c r="AIL11" s="39"/>
      <c r="AIM11" s="39"/>
      <c r="AIN11" s="39"/>
      <c r="AIO11" s="39"/>
      <c r="AIP11" s="39"/>
      <c r="AIQ11" s="39"/>
      <c r="AIR11" s="39"/>
      <c r="AIS11" s="39"/>
      <c r="AIT11" s="39"/>
      <c r="AIU11" s="39"/>
      <c r="AIV11" s="39"/>
      <c r="AIW11" s="39"/>
      <c r="AIX11" s="39"/>
      <c r="AIY11" s="39"/>
      <c r="AIZ11" s="39"/>
      <c r="AJA11" s="39"/>
      <c r="AJB11" s="39"/>
      <c r="AJC11" s="39"/>
      <c r="AJD11" s="39"/>
      <c r="AJE11" s="39"/>
      <c r="AJF11" s="39"/>
      <c r="AJG11" s="39"/>
      <c r="AJH11" s="39"/>
    </row>
    <row r="12" spans="1:1024" s="5" customFormat="1" ht="45">
      <c r="A12" s="247">
        <v>5</v>
      </c>
      <c r="B12" s="241"/>
      <c r="C12" s="13">
        <v>1</v>
      </c>
      <c r="D12" s="14" t="s">
        <v>289</v>
      </c>
      <c r="E12" s="13" t="s">
        <v>195</v>
      </c>
      <c r="F12" s="15" t="s">
        <v>290</v>
      </c>
      <c r="G12" s="18" t="s">
        <v>291</v>
      </c>
      <c r="H12" s="19" t="s">
        <v>292</v>
      </c>
      <c r="I12" s="106" t="s">
        <v>313</v>
      </c>
      <c r="K12" s="36"/>
      <c r="M12" s="37"/>
      <c r="O12" s="38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  <c r="BV12" s="39"/>
      <c r="BW12" s="39"/>
      <c r="BX12" s="39"/>
      <c r="BY12" s="39"/>
      <c r="BZ12" s="39"/>
      <c r="CA12" s="39"/>
      <c r="CB12" s="39"/>
      <c r="CC12" s="39"/>
      <c r="CD12" s="39"/>
      <c r="CE12" s="39"/>
      <c r="CF12" s="39"/>
      <c r="CG12" s="39"/>
      <c r="CH12" s="39"/>
      <c r="CI12" s="39"/>
      <c r="CJ12" s="39"/>
      <c r="CK12" s="39"/>
      <c r="CL12" s="39"/>
      <c r="CM12" s="39"/>
      <c r="CN12" s="39"/>
      <c r="CO12" s="39"/>
      <c r="CP12" s="39"/>
      <c r="CQ12" s="39"/>
      <c r="CR12" s="39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  <c r="DY12" s="39"/>
      <c r="DZ12" s="39"/>
      <c r="EA12" s="39"/>
      <c r="EB12" s="39"/>
      <c r="EC12" s="39"/>
      <c r="ED12" s="39"/>
      <c r="EE12" s="39"/>
      <c r="EF12" s="39"/>
      <c r="EG12" s="39"/>
      <c r="EH12" s="39"/>
      <c r="EI12" s="39"/>
      <c r="EJ12" s="39"/>
      <c r="EK12" s="39"/>
      <c r="EL12" s="39"/>
      <c r="EM12" s="39"/>
      <c r="EN12" s="39"/>
      <c r="EO12" s="39"/>
      <c r="EP12" s="39"/>
      <c r="EQ12" s="39"/>
      <c r="ER12" s="39"/>
      <c r="ES12" s="39"/>
      <c r="ET12" s="39"/>
      <c r="EU12" s="39"/>
      <c r="EV12" s="39"/>
      <c r="EW12" s="39"/>
      <c r="EX12" s="39"/>
      <c r="EY12" s="39"/>
      <c r="EZ12" s="39"/>
      <c r="FA12" s="39"/>
      <c r="FB12" s="39"/>
      <c r="FC12" s="39"/>
      <c r="FD12" s="39"/>
      <c r="FE12" s="39"/>
      <c r="FF12" s="39"/>
      <c r="FG12" s="39"/>
      <c r="FH12" s="39"/>
      <c r="FI12" s="39"/>
      <c r="FJ12" s="39"/>
      <c r="FK12" s="39"/>
      <c r="FL12" s="39"/>
      <c r="FM12" s="39"/>
      <c r="FN12" s="39"/>
      <c r="FO12" s="39"/>
      <c r="FP12" s="39"/>
      <c r="FQ12" s="39"/>
      <c r="FR12" s="39"/>
      <c r="FS12" s="39"/>
      <c r="FT12" s="39"/>
      <c r="FU12" s="39"/>
      <c r="FV12" s="39"/>
      <c r="FW12" s="39"/>
      <c r="FX12" s="39"/>
      <c r="FY12" s="39"/>
      <c r="FZ12" s="39"/>
      <c r="GA12" s="39"/>
      <c r="GB12" s="39"/>
      <c r="GC12" s="39"/>
      <c r="GD12" s="39"/>
      <c r="GE12" s="39"/>
      <c r="GF12" s="39"/>
      <c r="GG12" s="39"/>
      <c r="GH12" s="39"/>
      <c r="GI12" s="39"/>
      <c r="GJ12" s="39"/>
      <c r="GK12" s="39"/>
      <c r="GL12" s="39"/>
      <c r="GM12" s="39"/>
      <c r="GN12" s="39"/>
      <c r="GO12" s="39"/>
      <c r="GP12" s="39"/>
      <c r="GQ12" s="39"/>
      <c r="GR12" s="39"/>
      <c r="GS12" s="39"/>
      <c r="GT12" s="39"/>
      <c r="GU12" s="39"/>
      <c r="GV12" s="39"/>
      <c r="GW12" s="39"/>
      <c r="GX12" s="39"/>
      <c r="GY12" s="39"/>
      <c r="GZ12" s="39"/>
      <c r="HA12" s="39"/>
      <c r="HB12" s="39"/>
      <c r="HC12" s="39"/>
      <c r="HD12" s="39"/>
      <c r="HE12" s="39"/>
      <c r="HF12" s="39"/>
      <c r="HG12" s="39"/>
      <c r="HH12" s="39"/>
      <c r="HI12" s="39"/>
      <c r="HJ12" s="39"/>
      <c r="HK12" s="39"/>
      <c r="HL12" s="39"/>
      <c r="HM12" s="39"/>
      <c r="HN12" s="39"/>
      <c r="HO12" s="39"/>
      <c r="HP12" s="39"/>
      <c r="HQ12" s="39"/>
      <c r="HR12" s="39"/>
      <c r="HS12" s="39"/>
      <c r="HT12" s="39"/>
      <c r="HU12" s="39"/>
      <c r="HV12" s="39"/>
      <c r="HW12" s="39"/>
      <c r="HX12" s="39"/>
      <c r="HY12" s="39"/>
      <c r="HZ12" s="39"/>
      <c r="IA12" s="39"/>
      <c r="IB12" s="39"/>
      <c r="IC12" s="39"/>
      <c r="ID12" s="39"/>
      <c r="IE12" s="39"/>
      <c r="IF12" s="39"/>
      <c r="IG12" s="39"/>
      <c r="IH12" s="39"/>
      <c r="II12" s="39"/>
      <c r="IJ12" s="39"/>
      <c r="IK12" s="39"/>
      <c r="IL12" s="39"/>
      <c r="IM12" s="39"/>
      <c r="IN12" s="39"/>
      <c r="IO12" s="39"/>
      <c r="IP12" s="39"/>
      <c r="IQ12" s="39"/>
      <c r="IR12" s="39"/>
      <c r="IS12" s="39"/>
      <c r="IT12" s="39"/>
      <c r="IU12" s="39"/>
      <c r="IV12" s="39"/>
      <c r="IW12" s="39"/>
      <c r="IX12" s="39"/>
      <c r="IY12" s="39"/>
      <c r="IZ12" s="39"/>
      <c r="JA12" s="39"/>
      <c r="JB12" s="39"/>
      <c r="JC12" s="39"/>
      <c r="JD12" s="39"/>
      <c r="JE12" s="39"/>
      <c r="JF12" s="39"/>
      <c r="JG12" s="39"/>
      <c r="JH12" s="39"/>
      <c r="JI12" s="39"/>
      <c r="JJ12" s="39"/>
      <c r="JK12" s="39"/>
      <c r="JL12" s="39"/>
      <c r="JM12" s="39"/>
      <c r="JN12" s="39"/>
      <c r="JO12" s="39"/>
      <c r="JP12" s="39"/>
      <c r="JQ12" s="39"/>
      <c r="JR12" s="39"/>
      <c r="JS12" s="39"/>
      <c r="JT12" s="39"/>
      <c r="JU12" s="39"/>
      <c r="JV12" s="39"/>
      <c r="JW12" s="39"/>
      <c r="JX12" s="39"/>
      <c r="JY12" s="39"/>
      <c r="JZ12" s="39"/>
      <c r="KA12" s="39"/>
      <c r="KB12" s="39"/>
      <c r="KC12" s="39"/>
      <c r="KD12" s="39"/>
      <c r="KE12" s="39"/>
      <c r="KF12" s="39"/>
      <c r="KG12" s="39"/>
      <c r="KH12" s="39"/>
      <c r="KI12" s="39"/>
      <c r="KJ12" s="39"/>
      <c r="KK12" s="39"/>
      <c r="KL12" s="39"/>
      <c r="KM12" s="39"/>
      <c r="KN12" s="39"/>
      <c r="KO12" s="39"/>
      <c r="KP12" s="39"/>
      <c r="KQ12" s="39"/>
      <c r="KR12" s="39"/>
      <c r="KS12" s="39"/>
      <c r="KT12" s="39"/>
      <c r="KU12" s="39"/>
      <c r="KV12" s="39"/>
      <c r="KW12" s="39"/>
      <c r="KX12" s="39"/>
      <c r="KY12" s="39"/>
      <c r="KZ12" s="39"/>
      <c r="LA12" s="39"/>
      <c r="LB12" s="39"/>
      <c r="LC12" s="39"/>
      <c r="LD12" s="39"/>
      <c r="LE12" s="39"/>
      <c r="LF12" s="39"/>
      <c r="LG12" s="39"/>
      <c r="LH12" s="39"/>
      <c r="LI12" s="39"/>
      <c r="LJ12" s="39"/>
      <c r="LK12" s="39"/>
      <c r="LL12" s="39"/>
      <c r="LM12" s="39"/>
      <c r="LN12" s="39"/>
      <c r="LO12" s="39"/>
      <c r="LP12" s="39"/>
      <c r="LQ12" s="39"/>
      <c r="LR12" s="39"/>
      <c r="LS12" s="39"/>
      <c r="LT12" s="39"/>
      <c r="LU12" s="39"/>
      <c r="LV12" s="39"/>
      <c r="LW12" s="39"/>
      <c r="LX12" s="39"/>
      <c r="LY12" s="39"/>
      <c r="LZ12" s="39"/>
      <c r="MA12" s="39"/>
      <c r="MB12" s="39"/>
      <c r="MC12" s="39"/>
      <c r="MD12" s="39"/>
      <c r="ME12" s="39"/>
      <c r="MF12" s="39"/>
      <c r="MG12" s="39"/>
      <c r="MH12" s="39"/>
      <c r="MI12" s="39"/>
      <c r="MJ12" s="39"/>
      <c r="MK12" s="39"/>
      <c r="ML12" s="39"/>
      <c r="MM12" s="39"/>
      <c r="MN12" s="39"/>
      <c r="MO12" s="39"/>
      <c r="MP12" s="39"/>
      <c r="MQ12" s="39"/>
      <c r="MR12" s="39"/>
      <c r="MS12" s="39"/>
      <c r="MT12" s="39"/>
      <c r="MU12" s="39"/>
      <c r="MV12" s="39"/>
      <c r="MW12" s="39"/>
      <c r="MX12" s="39"/>
      <c r="MY12" s="39"/>
      <c r="MZ12" s="39"/>
      <c r="NA12" s="39"/>
      <c r="NB12" s="39"/>
      <c r="NC12" s="39"/>
      <c r="ND12" s="39"/>
      <c r="NE12" s="39"/>
      <c r="NF12" s="39"/>
      <c r="NG12" s="39"/>
      <c r="NH12" s="39"/>
      <c r="NI12" s="39"/>
      <c r="NJ12" s="39"/>
      <c r="NK12" s="39"/>
      <c r="NL12" s="39"/>
      <c r="NM12" s="39"/>
      <c r="NN12" s="39"/>
      <c r="NO12" s="39"/>
      <c r="NP12" s="39"/>
      <c r="NQ12" s="39"/>
      <c r="NR12" s="39"/>
      <c r="NS12" s="39"/>
      <c r="NT12" s="39"/>
      <c r="NU12" s="39"/>
      <c r="NV12" s="39"/>
      <c r="NW12" s="39"/>
      <c r="NX12" s="39"/>
      <c r="NY12" s="39"/>
      <c r="NZ12" s="39"/>
      <c r="OA12" s="39"/>
      <c r="OB12" s="39"/>
      <c r="OC12" s="39"/>
      <c r="OD12" s="39"/>
      <c r="OE12" s="39"/>
      <c r="OF12" s="39"/>
      <c r="OG12" s="39"/>
      <c r="OH12" s="39"/>
      <c r="OI12" s="39"/>
      <c r="OJ12" s="39"/>
      <c r="OK12" s="39"/>
      <c r="OL12" s="39"/>
      <c r="OM12" s="39"/>
      <c r="ON12" s="39"/>
      <c r="OO12" s="39"/>
      <c r="OP12" s="39"/>
      <c r="OQ12" s="39"/>
      <c r="OR12" s="39"/>
      <c r="OS12" s="39"/>
      <c r="OT12" s="39"/>
      <c r="OU12" s="39"/>
      <c r="OV12" s="39"/>
      <c r="OW12" s="39"/>
      <c r="OX12" s="39"/>
      <c r="OY12" s="39"/>
      <c r="OZ12" s="39"/>
      <c r="PA12" s="39"/>
      <c r="PB12" s="39"/>
      <c r="PC12" s="39"/>
      <c r="PD12" s="39"/>
      <c r="PE12" s="39"/>
      <c r="PF12" s="39"/>
      <c r="PG12" s="39"/>
      <c r="PH12" s="39"/>
      <c r="PI12" s="39"/>
      <c r="PJ12" s="39"/>
      <c r="PK12" s="39"/>
      <c r="PL12" s="39"/>
      <c r="PM12" s="39"/>
      <c r="PN12" s="39"/>
      <c r="PO12" s="39"/>
      <c r="PP12" s="39"/>
      <c r="PQ12" s="39"/>
      <c r="PR12" s="39"/>
      <c r="PS12" s="39"/>
      <c r="PT12" s="39"/>
      <c r="PU12" s="39"/>
      <c r="PV12" s="39"/>
      <c r="PW12" s="39"/>
      <c r="PX12" s="39"/>
      <c r="PY12" s="39"/>
      <c r="PZ12" s="39"/>
      <c r="QA12" s="39"/>
      <c r="QB12" s="39"/>
      <c r="QC12" s="39"/>
      <c r="QD12" s="39"/>
      <c r="QE12" s="39"/>
      <c r="QF12" s="39"/>
      <c r="QG12" s="39"/>
      <c r="QH12" s="39"/>
      <c r="QI12" s="39"/>
      <c r="QJ12" s="39"/>
      <c r="QK12" s="39"/>
      <c r="QL12" s="39"/>
      <c r="QM12" s="39"/>
      <c r="QN12" s="39"/>
      <c r="QO12" s="39"/>
      <c r="QP12" s="39"/>
      <c r="QQ12" s="39"/>
      <c r="QR12" s="39"/>
      <c r="QS12" s="39"/>
      <c r="QT12" s="39"/>
      <c r="QU12" s="39"/>
      <c r="QV12" s="39"/>
      <c r="QW12" s="39"/>
      <c r="QX12" s="39"/>
      <c r="QY12" s="39"/>
      <c r="QZ12" s="39"/>
      <c r="RA12" s="39"/>
      <c r="RB12" s="39"/>
      <c r="RC12" s="39"/>
      <c r="RD12" s="39"/>
      <c r="RE12" s="39"/>
      <c r="RF12" s="39"/>
      <c r="RG12" s="39"/>
      <c r="RH12" s="39"/>
      <c r="RI12" s="39"/>
      <c r="RJ12" s="39"/>
      <c r="RK12" s="39"/>
      <c r="RL12" s="39"/>
      <c r="RM12" s="39"/>
      <c r="RN12" s="39"/>
      <c r="RO12" s="39"/>
      <c r="RP12" s="39"/>
      <c r="RQ12" s="39"/>
      <c r="RR12" s="39"/>
      <c r="RS12" s="39"/>
      <c r="RT12" s="39"/>
      <c r="RU12" s="39"/>
      <c r="RV12" s="39"/>
      <c r="RW12" s="39"/>
      <c r="RX12" s="39"/>
      <c r="RY12" s="39"/>
      <c r="RZ12" s="39"/>
      <c r="SA12" s="39"/>
      <c r="SB12" s="39"/>
      <c r="SC12" s="39"/>
      <c r="SD12" s="39"/>
      <c r="SE12" s="39"/>
      <c r="SF12" s="39"/>
      <c r="SG12" s="39"/>
      <c r="SH12" s="39"/>
      <c r="SI12" s="39"/>
      <c r="SJ12" s="39"/>
      <c r="SK12" s="39"/>
      <c r="SL12" s="39"/>
      <c r="SM12" s="39"/>
      <c r="SN12" s="39"/>
      <c r="SO12" s="39"/>
      <c r="SP12" s="39"/>
      <c r="SQ12" s="39"/>
      <c r="SR12" s="39"/>
      <c r="SS12" s="39"/>
      <c r="ST12" s="39"/>
      <c r="SU12" s="39"/>
      <c r="SV12" s="39"/>
      <c r="SW12" s="39"/>
      <c r="SX12" s="39"/>
      <c r="SY12" s="39"/>
      <c r="SZ12" s="39"/>
      <c r="TA12" s="39"/>
      <c r="TB12" s="39"/>
      <c r="TC12" s="39"/>
      <c r="TD12" s="39"/>
      <c r="TE12" s="39"/>
      <c r="TF12" s="39"/>
      <c r="TG12" s="39"/>
      <c r="TH12" s="39"/>
      <c r="TI12" s="39"/>
      <c r="TJ12" s="39"/>
      <c r="TK12" s="39"/>
      <c r="TL12" s="39"/>
      <c r="TM12" s="39"/>
      <c r="TN12" s="39"/>
      <c r="TO12" s="39"/>
      <c r="TP12" s="39"/>
      <c r="TQ12" s="39"/>
      <c r="TR12" s="39"/>
      <c r="TS12" s="39"/>
      <c r="TT12" s="39"/>
      <c r="TU12" s="39"/>
      <c r="TV12" s="39"/>
      <c r="TW12" s="39"/>
      <c r="TX12" s="39"/>
      <c r="TY12" s="39"/>
      <c r="TZ12" s="39"/>
      <c r="UA12" s="39"/>
      <c r="UB12" s="39"/>
      <c r="UC12" s="39"/>
      <c r="UD12" s="39"/>
      <c r="UE12" s="39"/>
      <c r="UF12" s="39"/>
      <c r="UG12" s="39"/>
      <c r="UH12" s="39"/>
      <c r="UI12" s="39"/>
      <c r="UJ12" s="39"/>
      <c r="UK12" s="39"/>
      <c r="UL12" s="39"/>
      <c r="UM12" s="39"/>
      <c r="UN12" s="39"/>
      <c r="UO12" s="39"/>
      <c r="UP12" s="39"/>
      <c r="UQ12" s="39"/>
      <c r="UR12" s="39"/>
      <c r="US12" s="39"/>
      <c r="UT12" s="39"/>
      <c r="UU12" s="39"/>
      <c r="UV12" s="39"/>
      <c r="UW12" s="39"/>
      <c r="UX12" s="39"/>
      <c r="UY12" s="39"/>
      <c r="UZ12" s="39"/>
      <c r="VA12" s="39"/>
      <c r="VB12" s="39"/>
      <c r="VC12" s="39"/>
      <c r="VD12" s="39"/>
      <c r="VE12" s="39"/>
      <c r="VF12" s="39"/>
      <c r="VG12" s="39"/>
      <c r="VH12" s="39"/>
      <c r="VI12" s="39"/>
      <c r="VJ12" s="39"/>
      <c r="VK12" s="39"/>
      <c r="VL12" s="39"/>
      <c r="VM12" s="39"/>
      <c r="VN12" s="39"/>
      <c r="VO12" s="39"/>
      <c r="VP12" s="39"/>
      <c r="VQ12" s="39"/>
      <c r="VR12" s="39"/>
      <c r="VS12" s="39"/>
      <c r="VT12" s="39"/>
      <c r="VU12" s="39"/>
      <c r="VV12" s="39"/>
      <c r="VW12" s="39"/>
      <c r="VX12" s="39"/>
      <c r="VY12" s="39"/>
      <c r="VZ12" s="39"/>
      <c r="WA12" s="39"/>
      <c r="WB12" s="39"/>
      <c r="WC12" s="39"/>
      <c r="WD12" s="39"/>
      <c r="WE12" s="39"/>
      <c r="WF12" s="39"/>
      <c r="WG12" s="39"/>
      <c r="WH12" s="39"/>
      <c r="WI12" s="39"/>
      <c r="WJ12" s="39"/>
      <c r="WK12" s="39"/>
      <c r="WL12" s="39"/>
      <c r="WM12" s="39"/>
      <c r="WN12" s="39"/>
      <c r="WO12" s="39"/>
      <c r="WP12" s="39"/>
      <c r="WQ12" s="39"/>
      <c r="WR12" s="39"/>
      <c r="WS12" s="39"/>
      <c r="WT12" s="39"/>
      <c r="WU12" s="39"/>
      <c r="WV12" s="39"/>
      <c r="WW12" s="39"/>
      <c r="WX12" s="39"/>
      <c r="WY12" s="39"/>
      <c r="WZ12" s="39"/>
      <c r="XA12" s="39"/>
      <c r="XB12" s="39"/>
      <c r="XC12" s="39"/>
      <c r="XD12" s="39"/>
      <c r="XE12" s="39"/>
      <c r="XF12" s="39"/>
      <c r="XG12" s="39"/>
      <c r="XH12" s="39"/>
      <c r="XI12" s="39"/>
      <c r="XJ12" s="39"/>
      <c r="XK12" s="39"/>
      <c r="XL12" s="39"/>
      <c r="XM12" s="39"/>
      <c r="XN12" s="39"/>
      <c r="XO12" s="39"/>
      <c r="XP12" s="39"/>
      <c r="XQ12" s="39"/>
      <c r="XR12" s="39"/>
      <c r="XS12" s="39"/>
      <c r="XT12" s="39"/>
      <c r="XU12" s="39"/>
      <c r="XV12" s="39"/>
      <c r="XW12" s="39"/>
      <c r="XX12" s="39"/>
      <c r="XY12" s="39"/>
      <c r="XZ12" s="39"/>
      <c r="YA12" s="39"/>
      <c r="YB12" s="39"/>
      <c r="YC12" s="39"/>
      <c r="YD12" s="39"/>
      <c r="YE12" s="39"/>
      <c r="YF12" s="39"/>
      <c r="YG12" s="39"/>
      <c r="YH12" s="39"/>
      <c r="YI12" s="39"/>
      <c r="YJ12" s="39"/>
      <c r="YK12" s="39"/>
      <c r="YL12" s="39"/>
      <c r="YM12" s="39"/>
      <c r="YN12" s="39"/>
      <c r="YO12" s="39"/>
      <c r="YP12" s="39"/>
      <c r="YQ12" s="39"/>
      <c r="YR12" s="39"/>
      <c r="YS12" s="39"/>
      <c r="YT12" s="39"/>
      <c r="YU12" s="39"/>
      <c r="YV12" s="39"/>
      <c r="YW12" s="39"/>
      <c r="YX12" s="39"/>
      <c r="YY12" s="39"/>
      <c r="YZ12" s="39"/>
      <c r="ZA12" s="39"/>
      <c r="ZB12" s="39"/>
      <c r="ZC12" s="39"/>
      <c r="ZD12" s="39"/>
      <c r="ZE12" s="39"/>
      <c r="ZF12" s="39"/>
      <c r="ZG12" s="39"/>
      <c r="ZH12" s="39"/>
      <c r="ZI12" s="39"/>
      <c r="ZJ12" s="39"/>
      <c r="ZK12" s="39"/>
      <c r="ZL12" s="39"/>
      <c r="ZM12" s="39"/>
      <c r="ZN12" s="39"/>
      <c r="ZO12" s="39"/>
      <c r="ZP12" s="39"/>
      <c r="ZQ12" s="39"/>
      <c r="ZR12" s="39"/>
      <c r="ZS12" s="39"/>
      <c r="ZT12" s="39"/>
      <c r="ZU12" s="39"/>
      <c r="ZV12" s="39"/>
      <c r="ZW12" s="39"/>
      <c r="ZX12" s="39"/>
      <c r="ZY12" s="39"/>
      <c r="ZZ12" s="39"/>
      <c r="AAA12" s="39"/>
      <c r="AAB12" s="39"/>
      <c r="AAC12" s="39"/>
      <c r="AAD12" s="39"/>
      <c r="AAE12" s="39"/>
      <c r="AAF12" s="39"/>
      <c r="AAG12" s="39"/>
      <c r="AAH12" s="39"/>
      <c r="AAI12" s="39"/>
      <c r="AAJ12" s="39"/>
      <c r="AAK12" s="39"/>
      <c r="AAL12" s="39"/>
      <c r="AAM12" s="39"/>
      <c r="AAN12" s="39"/>
      <c r="AAO12" s="39"/>
      <c r="AAP12" s="39"/>
      <c r="AAQ12" s="39"/>
      <c r="AAR12" s="39"/>
      <c r="AAS12" s="39"/>
      <c r="AAT12" s="39"/>
      <c r="AAU12" s="39"/>
      <c r="AAV12" s="39"/>
      <c r="AAW12" s="39"/>
      <c r="AAX12" s="39"/>
      <c r="AAY12" s="39"/>
      <c r="AAZ12" s="39"/>
      <c r="ABA12" s="39"/>
      <c r="ABB12" s="39"/>
      <c r="ABC12" s="39"/>
      <c r="ABD12" s="39"/>
      <c r="ABE12" s="39"/>
      <c r="ABF12" s="39"/>
      <c r="ABG12" s="39"/>
      <c r="ABH12" s="39"/>
      <c r="ABI12" s="39"/>
      <c r="ABJ12" s="39"/>
      <c r="ABK12" s="39"/>
      <c r="ABL12" s="39"/>
      <c r="ABM12" s="39"/>
      <c r="ABN12" s="39"/>
      <c r="ABO12" s="39"/>
      <c r="ABP12" s="39"/>
      <c r="ABQ12" s="39"/>
      <c r="ABR12" s="39"/>
      <c r="ABS12" s="39"/>
      <c r="ABT12" s="39"/>
      <c r="ABU12" s="39"/>
      <c r="ABV12" s="39"/>
      <c r="ABW12" s="39"/>
      <c r="ABX12" s="39"/>
      <c r="ABY12" s="39"/>
      <c r="ABZ12" s="39"/>
      <c r="ACA12" s="39"/>
      <c r="ACB12" s="39"/>
      <c r="ACC12" s="39"/>
      <c r="ACD12" s="39"/>
      <c r="ACE12" s="39"/>
      <c r="ACF12" s="39"/>
      <c r="ACG12" s="39"/>
      <c r="ACH12" s="39"/>
      <c r="ACI12" s="39"/>
      <c r="ACJ12" s="39"/>
      <c r="ACK12" s="39"/>
      <c r="ACL12" s="39"/>
      <c r="ACM12" s="39"/>
      <c r="ACN12" s="39"/>
      <c r="ACO12" s="39"/>
      <c r="ACP12" s="39"/>
      <c r="ACQ12" s="39"/>
      <c r="ACR12" s="39"/>
      <c r="ACS12" s="39"/>
      <c r="ACT12" s="39"/>
      <c r="ACU12" s="39"/>
      <c r="ACV12" s="39"/>
      <c r="ACW12" s="39"/>
      <c r="ACX12" s="39"/>
      <c r="ACY12" s="39"/>
      <c r="ACZ12" s="39"/>
      <c r="ADA12" s="39"/>
      <c r="ADB12" s="39"/>
      <c r="ADC12" s="39"/>
      <c r="ADD12" s="39"/>
      <c r="ADE12" s="39"/>
      <c r="ADF12" s="39"/>
      <c r="ADG12" s="39"/>
      <c r="ADH12" s="39"/>
      <c r="ADI12" s="39"/>
      <c r="ADJ12" s="39"/>
      <c r="ADK12" s="39"/>
      <c r="ADL12" s="39"/>
      <c r="ADM12" s="39"/>
      <c r="ADN12" s="39"/>
      <c r="ADO12" s="39"/>
      <c r="ADP12" s="39"/>
      <c r="ADQ12" s="39"/>
      <c r="ADR12" s="39"/>
      <c r="ADS12" s="39"/>
      <c r="ADT12" s="39"/>
      <c r="ADU12" s="39"/>
      <c r="ADV12" s="39"/>
      <c r="ADW12" s="39"/>
      <c r="ADX12" s="39"/>
      <c r="ADY12" s="39"/>
      <c r="ADZ12" s="39"/>
      <c r="AEA12" s="39"/>
      <c r="AEB12" s="39"/>
      <c r="AEC12" s="39"/>
      <c r="AED12" s="39"/>
      <c r="AEE12" s="39"/>
      <c r="AEF12" s="39"/>
      <c r="AEG12" s="39"/>
      <c r="AEH12" s="39"/>
      <c r="AEI12" s="39"/>
      <c r="AEJ12" s="39"/>
      <c r="AEK12" s="39"/>
      <c r="AEL12" s="39"/>
      <c r="AEM12" s="39"/>
      <c r="AEN12" s="39"/>
      <c r="AEO12" s="39"/>
      <c r="AEP12" s="39"/>
      <c r="AEQ12" s="39"/>
      <c r="AER12" s="39"/>
      <c r="AES12" s="39"/>
      <c r="AET12" s="39"/>
      <c r="AEU12" s="39"/>
      <c r="AEV12" s="39"/>
      <c r="AEW12" s="39"/>
      <c r="AEX12" s="39"/>
      <c r="AEY12" s="39"/>
      <c r="AEZ12" s="39"/>
      <c r="AFA12" s="39"/>
      <c r="AFB12" s="39"/>
      <c r="AFC12" s="39"/>
      <c r="AFD12" s="39"/>
      <c r="AFE12" s="39"/>
      <c r="AFF12" s="39"/>
      <c r="AFG12" s="39"/>
      <c r="AFH12" s="39"/>
      <c r="AFI12" s="39"/>
      <c r="AFJ12" s="39"/>
      <c r="AFK12" s="39"/>
      <c r="AFL12" s="39"/>
      <c r="AFM12" s="39"/>
      <c r="AFN12" s="39"/>
      <c r="AFO12" s="39"/>
      <c r="AFP12" s="39"/>
      <c r="AFQ12" s="39"/>
      <c r="AFR12" s="39"/>
      <c r="AFS12" s="39"/>
      <c r="AFT12" s="39"/>
      <c r="AFU12" s="39"/>
      <c r="AFV12" s="39"/>
      <c r="AFW12" s="39"/>
      <c r="AFX12" s="39"/>
      <c r="AFY12" s="39"/>
      <c r="AFZ12" s="39"/>
      <c r="AGA12" s="39"/>
      <c r="AGB12" s="39"/>
      <c r="AGC12" s="39"/>
      <c r="AGD12" s="39"/>
      <c r="AGE12" s="39"/>
      <c r="AGF12" s="39"/>
      <c r="AGG12" s="39"/>
      <c r="AGH12" s="39"/>
      <c r="AGI12" s="39"/>
      <c r="AGJ12" s="39"/>
      <c r="AGK12" s="39"/>
      <c r="AGL12" s="39"/>
      <c r="AGM12" s="39"/>
      <c r="AGN12" s="39"/>
      <c r="AGO12" s="39"/>
      <c r="AGP12" s="39"/>
      <c r="AGQ12" s="39"/>
      <c r="AGR12" s="39"/>
      <c r="AGS12" s="39"/>
      <c r="AGT12" s="39"/>
      <c r="AGU12" s="39"/>
      <c r="AGV12" s="39"/>
      <c r="AGW12" s="39"/>
      <c r="AGX12" s="39"/>
      <c r="AGY12" s="39"/>
      <c r="AGZ12" s="39"/>
      <c r="AHA12" s="39"/>
      <c r="AHB12" s="39"/>
      <c r="AHC12" s="39"/>
      <c r="AHD12" s="39"/>
      <c r="AHE12" s="39"/>
      <c r="AHF12" s="39"/>
      <c r="AHG12" s="39"/>
      <c r="AHH12" s="39"/>
      <c r="AHI12" s="39"/>
      <c r="AHJ12" s="39"/>
      <c r="AHK12" s="39"/>
      <c r="AHL12" s="39"/>
      <c r="AHM12" s="39"/>
      <c r="AHN12" s="39"/>
      <c r="AHO12" s="39"/>
      <c r="AHP12" s="39"/>
      <c r="AHQ12" s="39"/>
      <c r="AHR12" s="39"/>
      <c r="AHS12" s="39"/>
      <c r="AHT12" s="39"/>
      <c r="AHU12" s="39"/>
      <c r="AHV12" s="39"/>
      <c r="AHW12" s="39"/>
      <c r="AHX12" s="39"/>
      <c r="AHY12" s="39"/>
      <c r="AHZ12" s="39"/>
      <c r="AIA12" s="39"/>
      <c r="AIB12" s="39"/>
      <c r="AIC12" s="39"/>
      <c r="AID12" s="39"/>
      <c r="AIE12" s="39"/>
      <c r="AIF12" s="39"/>
      <c r="AIG12" s="39"/>
      <c r="AIH12" s="39"/>
      <c r="AII12" s="39"/>
      <c r="AIJ12" s="39"/>
      <c r="AIK12" s="39"/>
      <c r="AIL12" s="39"/>
      <c r="AIM12" s="39"/>
      <c r="AIN12" s="39"/>
      <c r="AIO12" s="39"/>
      <c r="AIP12" s="39"/>
      <c r="AIQ12" s="39"/>
      <c r="AIR12" s="39"/>
      <c r="AIS12" s="39"/>
      <c r="AIT12" s="39"/>
      <c r="AIU12" s="39"/>
      <c r="AIV12" s="39"/>
      <c r="AIW12" s="39"/>
      <c r="AIX12" s="39"/>
      <c r="AIY12" s="39"/>
      <c r="AIZ12" s="39"/>
      <c r="AJA12" s="39"/>
      <c r="AJB12" s="39"/>
      <c r="AJC12" s="39"/>
      <c r="AJD12" s="39"/>
      <c r="AJE12" s="39"/>
      <c r="AJF12" s="39"/>
      <c r="AJG12" s="39"/>
      <c r="AJH12" s="39"/>
    </row>
    <row r="13" spans="1:1024" s="5" customFormat="1" ht="30">
      <c r="A13" s="247">
        <v>6</v>
      </c>
      <c r="B13" s="241"/>
      <c r="C13" s="13">
        <v>5</v>
      </c>
      <c r="D13" s="14" t="s">
        <v>293</v>
      </c>
      <c r="E13" s="13" t="s">
        <v>195</v>
      </c>
      <c r="F13" s="15" t="s">
        <v>294</v>
      </c>
      <c r="G13" s="18" t="s">
        <v>295</v>
      </c>
      <c r="H13" s="19" t="s">
        <v>296</v>
      </c>
      <c r="I13" s="107" t="s">
        <v>315</v>
      </c>
      <c r="K13" s="36"/>
      <c r="M13" s="37"/>
      <c r="O13" s="38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  <c r="BV13" s="39"/>
      <c r="BW13" s="39"/>
      <c r="BX13" s="39"/>
      <c r="BY13" s="39"/>
      <c r="BZ13" s="39"/>
      <c r="CA13" s="39"/>
      <c r="CB13" s="39"/>
      <c r="CC13" s="39"/>
      <c r="CD13" s="39"/>
      <c r="CE13" s="39"/>
      <c r="CF13" s="39"/>
      <c r="CG13" s="39"/>
      <c r="CH13" s="39"/>
      <c r="CI13" s="39"/>
      <c r="CJ13" s="39"/>
      <c r="CK13" s="39"/>
      <c r="CL13" s="39"/>
      <c r="CM13" s="39"/>
      <c r="CN13" s="39"/>
      <c r="CO13" s="39"/>
      <c r="CP13" s="39"/>
      <c r="CQ13" s="39"/>
      <c r="CR13" s="39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  <c r="DY13" s="39"/>
      <c r="DZ13" s="39"/>
      <c r="EA13" s="39"/>
      <c r="EB13" s="39"/>
      <c r="EC13" s="39"/>
      <c r="ED13" s="39"/>
      <c r="EE13" s="39"/>
      <c r="EF13" s="39"/>
      <c r="EG13" s="39"/>
      <c r="EH13" s="39"/>
      <c r="EI13" s="39"/>
      <c r="EJ13" s="39"/>
      <c r="EK13" s="39"/>
      <c r="EL13" s="39"/>
      <c r="EM13" s="39"/>
      <c r="EN13" s="39"/>
      <c r="EO13" s="39"/>
      <c r="EP13" s="39"/>
      <c r="EQ13" s="39"/>
      <c r="ER13" s="39"/>
      <c r="ES13" s="39"/>
      <c r="ET13" s="39"/>
      <c r="EU13" s="39"/>
      <c r="EV13" s="39"/>
      <c r="EW13" s="39"/>
      <c r="EX13" s="39"/>
      <c r="EY13" s="39"/>
      <c r="EZ13" s="39"/>
      <c r="FA13" s="39"/>
      <c r="FB13" s="39"/>
      <c r="FC13" s="39"/>
      <c r="FD13" s="39"/>
      <c r="FE13" s="39"/>
      <c r="FF13" s="39"/>
      <c r="FG13" s="39"/>
      <c r="FH13" s="39"/>
      <c r="FI13" s="39"/>
      <c r="FJ13" s="39"/>
      <c r="FK13" s="39"/>
      <c r="FL13" s="39"/>
      <c r="FM13" s="39"/>
      <c r="FN13" s="39"/>
      <c r="FO13" s="39"/>
      <c r="FP13" s="39"/>
      <c r="FQ13" s="39"/>
      <c r="FR13" s="39"/>
      <c r="FS13" s="39"/>
      <c r="FT13" s="39"/>
      <c r="FU13" s="39"/>
      <c r="FV13" s="39"/>
      <c r="FW13" s="39"/>
      <c r="FX13" s="39"/>
      <c r="FY13" s="39"/>
      <c r="FZ13" s="39"/>
      <c r="GA13" s="39"/>
      <c r="GB13" s="39"/>
      <c r="GC13" s="39"/>
      <c r="GD13" s="39"/>
      <c r="GE13" s="39"/>
      <c r="GF13" s="39"/>
      <c r="GG13" s="39"/>
      <c r="GH13" s="39"/>
      <c r="GI13" s="39"/>
      <c r="GJ13" s="39"/>
      <c r="GK13" s="39"/>
      <c r="GL13" s="39"/>
      <c r="GM13" s="39"/>
      <c r="GN13" s="39"/>
      <c r="GO13" s="39"/>
      <c r="GP13" s="39"/>
      <c r="GQ13" s="39"/>
      <c r="GR13" s="39"/>
      <c r="GS13" s="39"/>
      <c r="GT13" s="39"/>
      <c r="GU13" s="39"/>
      <c r="GV13" s="39"/>
      <c r="GW13" s="39"/>
      <c r="GX13" s="39"/>
      <c r="GY13" s="39"/>
      <c r="GZ13" s="39"/>
      <c r="HA13" s="39"/>
      <c r="HB13" s="39"/>
      <c r="HC13" s="39"/>
      <c r="HD13" s="39"/>
      <c r="HE13" s="39"/>
      <c r="HF13" s="39"/>
      <c r="HG13" s="39"/>
      <c r="HH13" s="39"/>
      <c r="HI13" s="39"/>
      <c r="HJ13" s="39"/>
      <c r="HK13" s="39"/>
      <c r="HL13" s="39"/>
      <c r="HM13" s="39"/>
      <c r="HN13" s="39"/>
      <c r="HO13" s="39"/>
      <c r="HP13" s="39"/>
      <c r="HQ13" s="39"/>
      <c r="HR13" s="39"/>
      <c r="HS13" s="39"/>
      <c r="HT13" s="39"/>
      <c r="HU13" s="39"/>
      <c r="HV13" s="39"/>
      <c r="HW13" s="39"/>
      <c r="HX13" s="39"/>
      <c r="HY13" s="39"/>
      <c r="HZ13" s="39"/>
      <c r="IA13" s="39"/>
      <c r="IB13" s="39"/>
      <c r="IC13" s="39"/>
      <c r="ID13" s="39"/>
      <c r="IE13" s="39"/>
      <c r="IF13" s="39"/>
      <c r="IG13" s="39"/>
      <c r="IH13" s="39"/>
      <c r="II13" s="39"/>
      <c r="IJ13" s="39"/>
      <c r="IK13" s="39"/>
      <c r="IL13" s="39"/>
      <c r="IM13" s="39"/>
      <c r="IN13" s="39"/>
      <c r="IO13" s="39"/>
      <c r="IP13" s="39"/>
      <c r="IQ13" s="39"/>
      <c r="IR13" s="39"/>
      <c r="IS13" s="39"/>
      <c r="IT13" s="39"/>
      <c r="IU13" s="39"/>
      <c r="IV13" s="39"/>
      <c r="IW13" s="39"/>
      <c r="IX13" s="39"/>
      <c r="IY13" s="39"/>
      <c r="IZ13" s="39"/>
      <c r="JA13" s="39"/>
      <c r="JB13" s="39"/>
      <c r="JC13" s="39"/>
      <c r="JD13" s="39"/>
      <c r="JE13" s="39"/>
      <c r="JF13" s="39"/>
      <c r="JG13" s="39"/>
      <c r="JH13" s="39"/>
      <c r="JI13" s="39"/>
      <c r="JJ13" s="39"/>
      <c r="JK13" s="39"/>
      <c r="JL13" s="39"/>
      <c r="JM13" s="39"/>
      <c r="JN13" s="39"/>
      <c r="JO13" s="39"/>
      <c r="JP13" s="39"/>
      <c r="JQ13" s="39"/>
      <c r="JR13" s="39"/>
      <c r="JS13" s="39"/>
      <c r="JT13" s="39"/>
      <c r="JU13" s="39"/>
      <c r="JV13" s="39"/>
      <c r="JW13" s="39"/>
      <c r="JX13" s="39"/>
      <c r="JY13" s="39"/>
      <c r="JZ13" s="39"/>
      <c r="KA13" s="39"/>
      <c r="KB13" s="39"/>
      <c r="KC13" s="39"/>
      <c r="KD13" s="39"/>
      <c r="KE13" s="39"/>
      <c r="KF13" s="39"/>
      <c r="KG13" s="39"/>
      <c r="KH13" s="39"/>
      <c r="KI13" s="39"/>
      <c r="KJ13" s="39"/>
      <c r="KK13" s="39"/>
      <c r="KL13" s="39"/>
      <c r="KM13" s="39"/>
      <c r="KN13" s="39"/>
      <c r="KO13" s="39"/>
      <c r="KP13" s="39"/>
      <c r="KQ13" s="39"/>
      <c r="KR13" s="39"/>
      <c r="KS13" s="39"/>
      <c r="KT13" s="39"/>
      <c r="KU13" s="39"/>
      <c r="KV13" s="39"/>
      <c r="KW13" s="39"/>
      <c r="KX13" s="39"/>
      <c r="KY13" s="39"/>
      <c r="KZ13" s="39"/>
      <c r="LA13" s="39"/>
      <c r="LB13" s="39"/>
      <c r="LC13" s="39"/>
      <c r="LD13" s="39"/>
      <c r="LE13" s="39"/>
      <c r="LF13" s="39"/>
      <c r="LG13" s="39"/>
      <c r="LH13" s="39"/>
      <c r="LI13" s="39"/>
      <c r="LJ13" s="39"/>
      <c r="LK13" s="39"/>
      <c r="LL13" s="39"/>
      <c r="LM13" s="39"/>
      <c r="LN13" s="39"/>
      <c r="LO13" s="39"/>
      <c r="LP13" s="39"/>
      <c r="LQ13" s="39"/>
      <c r="LR13" s="39"/>
      <c r="LS13" s="39"/>
      <c r="LT13" s="39"/>
      <c r="LU13" s="39"/>
      <c r="LV13" s="39"/>
      <c r="LW13" s="39"/>
      <c r="LX13" s="39"/>
      <c r="LY13" s="39"/>
      <c r="LZ13" s="39"/>
      <c r="MA13" s="39"/>
      <c r="MB13" s="39"/>
      <c r="MC13" s="39"/>
      <c r="MD13" s="39"/>
      <c r="ME13" s="39"/>
      <c r="MF13" s="39"/>
      <c r="MG13" s="39"/>
      <c r="MH13" s="39"/>
      <c r="MI13" s="39"/>
      <c r="MJ13" s="39"/>
      <c r="MK13" s="39"/>
      <c r="ML13" s="39"/>
      <c r="MM13" s="39"/>
      <c r="MN13" s="39"/>
      <c r="MO13" s="39"/>
      <c r="MP13" s="39"/>
      <c r="MQ13" s="39"/>
      <c r="MR13" s="39"/>
      <c r="MS13" s="39"/>
      <c r="MT13" s="39"/>
      <c r="MU13" s="39"/>
      <c r="MV13" s="39"/>
      <c r="MW13" s="39"/>
      <c r="MX13" s="39"/>
      <c r="MY13" s="39"/>
      <c r="MZ13" s="39"/>
      <c r="NA13" s="39"/>
      <c r="NB13" s="39"/>
      <c r="NC13" s="39"/>
      <c r="ND13" s="39"/>
      <c r="NE13" s="39"/>
      <c r="NF13" s="39"/>
      <c r="NG13" s="39"/>
      <c r="NH13" s="39"/>
      <c r="NI13" s="39"/>
      <c r="NJ13" s="39"/>
      <c r="NK13" s="39"/>
      <c r="NL13" s="39"/>
      <c r="NM13" s="39"/>
      <c r="NN13" s="39"/>
      <c r="NO13" s="39"/>
      <c r="NP13" s="39"/>
      <c r="NQ13" s="39"/>
      <c r="NR13" s="39"/>
      <c r="NS13" s="39"/>
      <c r="NT13" s="39"/>
      <c r="NU13" s="39"/>
      <c r="NV13" s="39"/>
      <c r="NW13" s="39"/>
      <c r="NX13" s="39"/>
      <c r="NY13" s="39"/>
      <c r="NZ13" s="39"/>
      <c r="OA13" s="39"/>
      <c r="OB13" s="39"/>
      <c r="OC13" s="39"/>
      <c r="OD13" s="39"/>
      <c r="OE13" s="39"/>
      <c r="OF13" s="39"/>
      <c r="OG13" s="39"/>
      <c r="OH13" s="39"/>
      <c r="OI13" s="39"/>
      <c r="OJ13" s="39"/>
      <c r="OK13" s="39"/>
      <c r="OL13" s="39"/>
      <c r="OM13" s="39"/>
      <c r="ON13" s="39"/>
      <c r="OO13" s="39"/>
      <c r="OP13" s="39"/>
      <c r="OQ13" s="39"/>
      <c r="OR13" s="39"/>
      <c r="OS13" s="39"/>
      <c r="OT13" s="39"/>
      <c r="OU13" s="39"/>
      <c r="OV13" s="39"/>
      <c r="OW13" s="39"/>
      <c r="OX13" s="39"/>
      <c r="OY13" s="39"/>
      <c r="OZ13" s="39"/>
      <c r="PA13" s="39"/>
      <c r="PB13" s="39"/>
      <c r="PC13" s="39"/>
      <c r="PD13" s="39"/>
      <c r="PE13" s="39"/>
      <c r="PF13" s="39"/>
      <c r="PG13" s="39"/>
      <c r="PH13" s="39"/>
      <c r="PI13" s="39"/>
      <c r="PJ13" s="39"/>
      <c r="PK13" s="39"/>
      <c r="PL13" s="39"/>
      <c r="PM13" s="39"/>
      <c r="PN13" s="39"/>
      <c r="PO13" s="39"/>
      <c r="PP13" s="39"/>
      <c r="PQ13" s="39"/>
      <c r="PR13" s="39"/>
      <c r="PS13" s="39"/>
      <c r="PT13" s="39"/>
      <c r="PU13" s="39"/>
      <c r="PV13" s="39"/>
      <c r="PW13" s="39"/>
      <c r="PX13" s="39"/>
      <c r="PY13" s="39"/>
      <c r="PZ13" s="39"/>
      <c r="QA13" s="39"/>
      <c r="QB13" s="39"/>
      <c r="QC13" s="39"/>
      <c r="QD13" s="39"/>
      <c r="QE13" s="39"/>
      <c r="QF13" s="39"/>
      <c r="QG13" s="39"/>
      <c r="QH13" s="39"/>
      <c r="QI13" s="39"/>
      <c r="QJ13" s="39"/>
      <c r="QK13" s="39"/>
      <c r="QL13" s="39"/>
      <c r="QM13" s="39"/>
      <c r="QN13" s="39"/>
      <c r="QO13" s="39"/>
      <c r="QP13" s="39"/>
      <c r="QQ13" s="39"/>
      <c r="QR13" s="39"/>
      <c r="QS13" s="39"/>
      <c r="QT13" s="39"/>
      <c r="QU13" s="39"/>
      <c r="QV13" s="39"/>
      <c r="QW13" s="39"/>
      <c r="QX13" s="39"/>
      <c r="QY13" s="39"/>
      <c r="QZ13" s="39"/>
      <c r="RA13" s="39"/>
      <c r="RB13" s="39"/>
      <c r="RC13" s="39"/>
      <c r="RD13" s="39"/>
      <c r="RE13" s="39"/>
      <c r="RF13" s="39"/>
      <c r="RG13" s="39"/>
      <c r="RH13" s="39"/>
      <c r="RI13" s="39"/>
      <c r="RJ13" s="39"/>
      <c r="RK13" s="39"/>
      <c r="RL13" s="39"/>
      <c r="RM13" s="39"/>
      <c r="RN13" s="39"/>
      <c r="RO13" s="39"/>
      <c r="RP13" s="39"/>
      <c r="RQ13" s="39"/>
      <c r="RR13" s="39"/>
      <c r="RS13" s="39"/>
      <c r="RT13" s="39"/>
      <c r="RU13" s="39"/>
      <c r="RV13" s="39"/>
      <c r="RW13" s="39"/>
      <c r="RX13" s="39"/>
      <c r="RY13" s="39"/>
      <c r="RZ13" s="39"/>
      <c r="SA13" s="39"/>
      <c r="SB13" s="39"/>
      <c r="SC13" s="39"/>
      <c r="SD13" s="39"/>
      <c r="SE13" s="39"/>
      <c r="SF13" s="39"/>
      <c r="SG13" s="39"/>
      <c r="SH13" s="39"/>
      <c r="SI13" s="39"/>
      <c r="SJ13" s="39"/>
      <c r="SK13" s="39"/>
      <c r="SL13" s="39"/>
      <c r="SM13" s="39"/>
      <c r="SN13" s="39"/>
      <c r="SO13" s="39"/>
      <c r="SP13" s="39"/>
      <c r="SQ13" s="39"/>
      <c r="SR13" s="39"/>
      <c r="SS13" s="39"/>
      <c r="ST13" s="39"/>
      <c r="SU13" s="39"/>
      <c r="SV13" s="39"/>
      <c r="SW13" s="39"/>
      <c r="SX13" s="39"/>
      <c r="SY13" s="39"/>
      <c r="SZ13" s="39"/>
      <c r="TA13" s="39"/>
      <c r="TB13" s="39"/>
      <c r="TC13" s="39"/>
      <c r="TD13" s="39"/>
      <c r="TE13" s="39"/>
      <c r="TF13" s="39"/>
      <c r="TG13" s="39"/>
      <c r="TH13" s="39"/>
      <c r="TI13" s="39"/>
      <c r="TJ13" s="39"/>
      <c r="TK13" s="39"/>
      <c r="TL13" s="39"/>
      <c r="TM13" s="39"/>
      <c r="TN13" s="39"/>
      <c r="TO13" s="39"/>
      <c r="TP13" s="39"/>
      <c r="TQ13" s="39"/>
      <c r="TR13" s="39"/>
      <c r="TS13" s="39"/>
      <c r="TT13" s="39"/>
      <c r="TU13" s="39"/>
      <c r="TV13" s="39"/>
      <c r="TW13" s="39"/>
      <c r="TX13" s="39"/>
      <c r="TY13" s="39"/>
      <c r="TZ13" s="39"/>
      <c r="UA13" s="39"/>
      <c r="UB13" s="39"/>
      <c r="UC13" s="39"/>
      <c r="UD13" s="39"/>
      <c r="UE13" s="39"/>
      <c r="UF13" s="39"/>
      <c r="UG13" s="39"/>
      <c r="UH13" s="39"/>
      <c r="UI13" s="39"/>
      <c r="UJ13" s="39"/>
      <c r="UK13" s="39"/>
      <c r="UL13" s="39"/>
      <c r="UM13" s="39"/>
      <c r="UN13" s="39"/>
      <c r="UO13" s="39"/>
      <c r="UP13" s="39"/>
      <c r="UQ13" s="39"/>
      <c r="UR13" s="39"/>
      <c r="US13" s="39"/>
      <c r="UT13" s="39"/>
      <c r="UU13" s="39"/>
      <c r="UV13" s="39"/>
      <c r="UW13" s="39"/>
      <c r="UX13" s="39"/>
      <c r="UY13" s="39"/>
      <c r="UZ13" s="39"/>
      <c r="VA13" s="39"/>
      <c r="VB13" s="39"/>
      <c r="VC13" s="39"/>
      <c r="VD13" s="39"/>
      <c r="VE13" s="39"/>
      <c r="VF13" s="39"/>
      <c r="VG13" s="39"/>
      <c r="VH13" s="39"/>
      <c r="VI13" s="39"/>
      <c r="VJ13" s="39"/>
      <c r="VK13" s="39"/>
      <c r="VL13" s="39"/>
      <c r="VM13" s="39"/>
      <c r="VN13" s="39"/>
      <c r="VO13" s="39"/>
      <c r="VP13" s="39"/>
      <c r="VQ13" s="39"/>
      <c r="VR13" s="39"/>
      <c r="VS13" s="39"/>
      <c r="VT13" s="39"/>
      <c r="VU13" s="39"/>
      <c r="VV13" s="39"/>
      <c r="VW13" s="39"/>
      <c r="VX13" s="39"/>
      <c r="VY13" s="39"/>
      <c r="VZ13" s="39"/>
      <c r="WA13" s="39"/>
      <c r="WB13" s="39"/>
      <c r="WC13" s="39"/>
      <c r="WD13" s="39"/>
      <c r="WE13" s="39"/>
      <c r="WF13" s="39"/>
      <c r="WG13" s="39"/>
      <c r="WH13" s="39"/>
      <c r="WI13" s="39"/>
      <c r="WJ13" s="39"/>
      <c r="WK13" s="39"/>
      <c r="WL13" s="39"/>
      <c r="WM13" s="39"/>
      <c r="WN13" s="39"/>
      <c r="WO13" s="39"/>
      <c r="WP13" s="39"/>
      <c r="WQ13" s="39"/>
      <c r="WR13" s="39"/>
      <c r="WS13" s="39"/>
      <c r="WT13" s="39"/>
      <c r="WU13" s="39"/>
      <c r="WV13" s="39"/>
      <c r="WW13" s="39"/>
      <c r="WX13" s="39"/>
      <c r="WY13" s="39"/>
      <c r="WZ13" s="39"/>
      <c r="XA13" s="39"/>
      <c r="XB13" s="39"/>
      <c r="XC13" s="39"/>
      <c r="XD13" s="39"/>
      <c r="XE13" s="39"/>
      <c r="XF13" s="39"/>
      <c r="XG13" s="39"/>
      <c r="XH13" s="39"/>
      <c r="XI13" s="39"/>
      <c r="XJ13" s="39"/>
      <c r="XK13" s="39"/>
      <c r="XL13" s="39"/>
      <c r="XM13" s="39"/>
      <c r="XN13" s="39"/>
      <c r="XO13" s="39"/>
      <c r="XP13" s="39"/>
      <c r="XQ13" s="39"/>
      <c r="XR13" s="39"/>
      <c r="XS13" s="39"/>
      <c r="XT13" s="39"/>
      <c r="XU13" s="39"/>
      <c r="XV13" s="39"/>
      <c r="XW13" s="39"/>
      <c r="XX13" s="39"/>
      <c r="XY13" s="39"/>
      <c r="XZ13" s="39"/>
      <c r="YA13" s="39"/>
      <c r="YB13" s="39"/>
      <c r="YC13" s="39"/>
      <c r="YD13" s="39"/>
      <c r="YE13" s="39"/>
      <c r="YF13" s="39"/>
      <c r="YG13" s="39"/>
      <c r="YH13" s="39"/>
      <c r="YI13" s="39"/>
      <c r="YJ13" s="39"/>
      <c r="YK13" s="39"/>
      <c r="YL13" s="39"/>
      <c r="YM13" s="39"/>
      <c r="YN13" s="39"/>
      <c r="YO13" s="39"/>
      <c r="YP13" s="39"/>
      <c r="YQ13" s="39"/>
      <c r="YR13" s="39"/>
      <c r="YS13" s="39"/>
      <c r="YT13" s="39"/>
      <c r="YU13" s="39"/>
      <c r="YV13" s="39"/>
      <c r="YW13" s="39"/>
      <c r="YX13" s="39"/>
      <c r="YY13" s="39"/>
      <c r="YZ13" s="39"/>
      <c r="ZA13" s="39"/>
      <c r="ZB13" s="39"/>
      <c r="ZC13" s="39"/>
      <c r="ZD13" s="39"/>
      <c r="ZE13" s="39"/>
      <c r="ZF13" s="39"/>
      <c r="ZG13" s="39"/>
      <c r="ZH13" s="39"/>
      <c r="ZI13" s="39"/>
      <c r="ZJ13" s="39"/>
      <c r="ZK13" s="39"/>
      <c r="ZL13" s="39"/>
      <c r="ZM13" s="39"/>
      <c r="ZN13" s="39"/>
      <c r="ZO13" s="39"/>
      <c r="ZP13" s="39"/>
      <c r="ZQ13" s="39"/>
      <c r="ZR13" s="39"/>
      <c r="ZS13" s="39"/>
      <c r="ZT13" s="39"/>
      <c r="ZU13" s="39"/>
      <c r="ZV13" s="39"/>
      <c r="ZW13" s="39"/>
      <c r="ZX13" s="39"/>
      <c r="ZY13" s="39"/>
      <c r="ZZ13" s="39"/>
      <c r="AAA13" s="39"/>
      <c r="AAB13" s="39"/>
      <c r="AAC13" s="39"/>
      <c r="AAD13" s="39"/>
      <c r="AAE13" s="39"/>
      <c r="AAF13" s="39"/>
      <c r="AAG13" s="39"/>
      <c r="AAH13" s="39"/>
      <c r="AAI13" s="39"/>
      <c r="AAJ13" s="39"/>
      <c r="AAK13" s="39"/>
      <c r="AAL13" s="39"/>
      <c r="AAM13" s="39"/>
      <c r="AAN13" s="39"/>
      <c r="AAO13" s="39"/>
      <c r="AAP13" s="39"/>
      <c r="AAQ13" s="39"/>
      <c r="AAR13" s="39"/>
      <c r="AAS13" s="39"/>
      <c r="AAT13" s="39"/>
      <c r="AAU13" s="39"/>
      <c r="AAV13" s="39"/>
      <c r="AAW13" s="39"/>
      <c r="AAX13" s="39"/>
      <c r="AAY13" s="39"/>
      <c r="AAZ13" s="39"/>
      <c r="ABA13" s="39"/>
      <c r="ABB13" s="39"/>
      <c r="ABC13" s="39"/>
      <c r="ABD13" s="39"/>
      <c r="ABE13" s="39"/>
      <c r="ABF13" s="39"/>
      <c r="ABG13" s="39"/>
      <c r="ABH13" s="39"/>
      <c r="ABI13" s="39"/>
      <c r="ABJ13" s="39"/>
      <c r="ABK13" s="39"/>
      <c r="ABL13" s="39"/>
      <c r="ABM13" s="39"/>
      <c r="ABN13" s="39"/>
      <c r="ABO13" s="39"/>
      <c r="ABP13" s="39"/>
      <c r="ABQ13" s="39"/>
      <c r="ABR13" s="39"/>
      <c r="ABS13" s="39"/>
      <c r="ABT13" s="39"/>
      <c r="ABU13" s="39"/>
      <c r="ABV13" s="39"/>
      <c r="ABW13" s="39"/>
      <c r="ABX13" s="39"/>
      <c r="ABY13" s="39"/>
      <c r="ABZ13" s="39"/>
      <c r="ACA13" s="39"/>
      <c r="ACB13" s="39"/>
      <c r="ACC13" s="39"/>
      <c r="ACD13" s="39"/>
      <c r="ACE13" s="39"/>
      <c r="ACF13" s="39"/>
      <c r="ACG13" s="39"/>
      <c r="ACH13" s="39"/>
      <c r="ACI13" s="39"/>
      <c r="ACJ13" s="39"/>
      <c r="ACK13" s="39"/>
      <c r="ACL13" s="39"/>
      <c r="ACM13" s="39"/>
      <c r="ACN13" s="39"/>
      <c r="ACO13" s="39"/>
      <c r="ACP13" s="39"/>
      <c r="ACQ13" s="39"/>
      <c r="ACR13" s="39"/>
      <c r="ACS13" s="39"/>
      <c r="ACT13" s="39"/>
      <c r="ACU13" s="39"/>
      <c r="ACV13" s="39"/>
      <c r="ACW13" s="39"/>
      <c r="ACX13" s="39"/>
      <c r="ACY13" s="39"/>
      <c r="ACZ13" s="39"/>
      <c r="ADA13" s="39"/>
      <c r="ADB13" s="39"/>
      <c r="ADC13" s="39"/>
      <c r="ADD13" s="39"/>
      <c r="ADE13" s="39"/>
      <c r="ADF13" s="39"/>
      <c r="ADG13" s="39"/>
      <c r="ADH13" s="39"/>
      <c r="ADI13" s="39"/>
      <c r="ADJ13" s="39"/>
      <c r="ADK13" s="39"/>
      <c r="ADL13" s="39"/>
      <c r="ADM13" s="39"/>
      <c r="ADN13" s="39"/>
      <c r="ADO13" s="39"/>
      <c r="ADP13" s="39"/>
      <c r="ADQ13" s="39"/>
      <c r="ADR13" s="39"/>
      <c r="ADS13" s="39"/>
      <c r="ADT13" s="39"/>
      <c r="ADU13" s="39"/>
      <c r="ADV13" s="39"/>
      <c r="ADW13" s="39"/>
      <c r="ADX13" s="39"/>
      <c r="ADY13" s="39"/>
      <c r="ADZ13" s="39"/>
      <c r="AEA13" s="39"/>
      <c r="AEB13" s="39"/>
      <c r="AEC13" s="39"/>
      <c r="AED13" s="39"/>
      <c r="AEE13" s="39"/>
      <c r="AEF13" s="39"/>
      <c r="AEG13" s="39"/>
      <c r="AEH13" s="39"/>
      <c r="AEI13" s="39"/>
      <c r="AEJ13" s="39"/>
      <c r="AEK13" s="39"/>
      <c r="AEL13" s="39"/>
      <c r="AEM13" s="39"/>
      <c r="AEN13" s="39"/>
      <c r="AEO13" s="39"/>
      <c r="AEP13" s="39"/>
      <c r="AEQ13" s="39"/>
      <c r="AER13" s="39"/>
      <c r="AES13" s="39"/>
      <c r="AET13" s="39"/>
      <c r="AEU13" s="39"/>
      <c r="AEV13" s="39"/>
      <c r="AEW13" s="39"/>
      <c r="AEX13" s="39"/>
      <c r="AEY13" s="39"/>
      <c r="AEZ13" s="39"/>
      <c r="AFA13" s="39"/>
      <c r="AFB13" s="39"/>
      <c r="AFC13" s="39"/>
      <c r="AFD13" s="39"/>
      <c r="AFE13" s="39"/>
      <c r="AFF13" s="39"/>
      <c r="AFG13" s="39"/>
      <c r="AFH13" s="39"/>
      <c r="AFI13" s="39"/>
      <c r="AFJ13" s="39"/>
      <c r="AFK13" s="39"/>
      <c r="AFL13" s="39"/>
      <c r="AFM13" s="39"/>
      <c r="AFN13" s="39"/>
      <c r="AFO13" s="39"/>
      <c r="AFP13" s="39"/>
      <c r="AFQ13" s="39"/>
      <c r="AFR13" s="39"/>
      <c r="AFS13" s="39"/>
      <c r="AFT13" s="39"/>
      <c r="AFU13" s="39"/>
      <c r="AFV13" s="39"/>
      <c r="AFW13" s="39"/>
      <c r="AFX13" s="39"/>
      <c r="AFY13" s="39"/>
      <c r="AFZ13" s="39"/>
      <c r="AGA13" s="39"/>
      <c r="AGB13" s="39"/>
      <c r="AGC13" s="39"/>
      <c r="AGD13" s="39"/>
      <c r="AGE13" s="39"/>
      <c r="AGF13" s="39"/>
      <c r="AGG13" s="39"/>
      <c r="AGH13" s="39"/>
      <c r="AGI13" s="39"/>
      <c r="AGJ13" s="39"/>
      <c r="AGK13" s="39"/>
      <c r="AGL13" s="39"/>
      <c r="AGM13" s="39"/>
      <c r="AGN13" s="39"/>
      <c r="AGO13" s="39"/>
      <c r="AGP13" s="39"/>
      <c r="AGQ13" s="39"/>
      <c r="AGR13" s="39"/>
      <c r="AGS13" s="39"/>
      <c r="AGT13" s="39"/>
      <c r="AGU13" s="39"/>
      <c r="AGV13" s="39"/>
      <c r="AGW13" s="39"/>
      <c r="AGX13" s="39"/>
      <c r="AGY13" s="39"/>
      <c r="AGZ13" s="39"/>
      <c r="AHA13" s="39"/>
      <c r="AHB13" s="39"/>
      <c r="AHC13" s="39"/>
      <c r="AHD13" s="39"/>
      <c r="AHE13" s="39"/>
      <c r="AHF13" s="39"/>
      <c r="AHG13" s="39"/>
      <c r="AHH13" s="39"/>
      <c r="AHI13" s="39"/>
      <c r="AHJ13" s="39"/>
      <c r="AHK13" s="39"/>
      <c r="AHL13" s="39"/>
      <c r="AHM13" s="39"/>
      <c r="AHN13" s="39"/>
      <c r="AHO13" s="39"/>
      <c r="AHP13" s="39"/>
      <c r="AHQ13" s="39"/>
      <c r="AHR13" s="39"/>
      <c r="AHS13" s="39"/>
      <c r="AHT13" s="39"/>
      <c r="AHU13" s="39"/>
      <c r="AHV13" s="39"/>
      <c r="AHW13" s="39"/>
      <c r="AHX13" s="39"/>
      <c r="AHY13" s="39"/>
      <c r="AHZ13" s="39"/>
      <c r="AIA13" s="39"/>
      <c r="AIB13" s="39"/>
      <c r="AIC13" s="39"/>
      <c r="AID13" s="39"/>
      <c r="AIE13" s="39"/>
      <c r="AIF13" s="39"/>
      <c r="AIG13" s="39"/>
      <c r="AIH13" s="39"/>
      <c r="AII13" s="39"/>
      <c r="AIJ13" s="39"/>
      <c r="AIK13" s="39"/>
      <c r="AIL13" s="39"/>
      <c r="AIM13" s="39"/>
      <c r="AIN13" s="39"/>
      <c r="AIO13" s="39"/>
      <c r="AIP13" s="39"/>
      <c r="AIQ13" s="39"/>
      <c r="AIR13" s="39"/>
      <c r="AIS13" s="39"/>
      <c r="AIT13" s="39"/>
      <c r="AIU13" s="39"/>
      <c r="AIV13" s="39"/>
      <c r="AIW13" s="39"/>
      <c r="AIX13" s="39"/>
      <c r="AIY13" s="39"/>
      <c r="AIZ13" s="39"/>
      <c r="AJA13" s="39"/>
      <c r="AJB13" s="39"/>
      <c r="AJC13" s="39"/>
      <c r="AJD13" s="39"/>
      <c r="AJE13" s="39"/>
      <c r="AJF13" s="39"/>
      <c r="AJG13" s="39"/>
      <c r="AJH13" s="39"/>
    </row>
    <row r="14" spans="1:1024" s="5" customFormat="1" ht="30">
      <c r="A14" s="248">
        <v>7</v>
      </c>
      <c r="B14" s="249"/>
      <c r="C14" s="13">
        <v>1</v>
      </c>
      <c r="D14" s="14" t="s">
        <v>297</v>
      </c>
      <c r="E14" s="13" t="s">
        <v>298</v>
      </c>
      <c r="F14" s="15" t="s">
        <v>299</v>
      </c>
      <c r="G14" s="18" t="s">
        <v>300</v>
      </c>
      <c r="H14" s="19" t="s">
        <v>301</v>
      </c>
      <c r="I14" s="114" t="s">
        <v>314</v>
      </c>
      <c r="K14" s="36"/>
      <c r="M14" s="37"/>
      <c r="O14" s="38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  <c r="BV14" s="39"/>
      <c r="BW14" s="39"/>
      <c r="BX14" s="39"/>
      <c r="BY14" s="39"/>
      <c r="BZ14" s="39"/>
      <c r="CA14" s="39"/>
      <c r="CB14" s="39"/>
      <c r="CC14" s="39"/>
      <c r="CD14" s="39"/>
      <c r="CE14" s="39"/>
      <c r="CF14" s="39"/>
      <c r="CG14" s="39"/>
      <c r="CH14" s="39"/>
      <c r="CI14" s="39"/>
      <c r="CJ14" s="39"/>
      <c r="CK14" s="39"/>
      <c r="CL14" s="39"/>
      <c r="CM14" s="39"/>
      <c r="CN14" s="39"/>
      <c r="CO14" s="39"/>
      <c r="CP14" s="39"/>
      <c r="CQ14" s="39"/>
      <c r="CR14" s="39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  <c r="DY14" s="39"/>
      <c r="DZ14" s="39"/>
      <c r="EA14" s="39"/>
      <c r="EB14" s="39"/>
      <c r="EC14" s="39"/>
      <c r="ED14" s="39"/>
      <c r="EE14" s="39"/>
      <c r="EF14" s="39"/>
      <c r="EG14" s="39"/>
      <c r="EH14" s="39"/>
      <c r="EI14" s="39"/>
      <c r="EJ14" s="39"/>
      <c r="EK14" s="39"/>
      <c r="EL14" s="39"/>
      <c r="EM14" s="39"/>
      <c r="EN14" s="39"/>
      <c r="EO14" s="39"/>
      <c r="EP14" s="39"/>
      <c r="EQ14" s="39"/>
      <c r="ER14" s="39"/>
      <c r="ES14" s="39"/>
      <c r="ET14" s="39"/>
      <c r="EU14" s="39"/>
      <c r="EV14" s="39"/>
      <c r="EW14" s="39"/>
      <c r="EX14" s="39"/>
      <c r="EY14" s="39"/>
      <c r="EZ14" s="39"/>
      <c r="FA14" s="39"/>
      <c r="FB14" s="39"/>
      <c r="FC14" s="39"/>
      <c r="FD14" s="39"/>
      <c r="FE14" s="39"/>
      <c r="FF14" s="39"/>
      <c r="FG14" s="39"/>
      <c r="FH14" s="39"/>
      <c r="FI14" s="39"/>
      <c r="FJ14" s="39"/>
      <c r="FK14" s="39"/>
      <c r="FL14" s="39"/>
      <c r="FM14" s="39"/>
      <c r="FN14" s="39"/>
      <c r="FO14" s="39"/>
      <c r="FP14" s="39"/>
      <c r="FQ14" s="39"/>
      <c r="FR14" s="39"/>
      <c r="FS14" s="39"/>
      <c r="FT14" s="39"/>
      <c r="FU14" s="39"/>
      <c r="FV14" s="39"/>
      <c r="FW14" s="39"/>
      <c r="FX14" s="39"/>
      <c r="FY14" s="39"/>
      <c r="FZ14" s="39"/>
      <c r="GA14" s="39"/>
      <c r="GB14" s="39"/>
      <c r="GC14" s="39"/>
      <c r="GD14" s="39"/>
      <c r="GE14" s="39"/>
      <c r="GF14" s="39"/>
      <c r="GG14" s="39"/>
      <c r="GH14" s="39"/>
      <c r="GI14" s="39"/>
      <c r="GJ14" s="39"/>
      <c r="GK14" s="39"/>
      <c r="GL14" s="39"/>
      <c r="GM14" s="39"/>
      <c r="GN14" s="39"/>
      <c r="GO14" s="39"/>
      <c r="GP14" s="39"/>
      <c r="GQ14" s="39"/>
      <c r="GR14" s="39"/>
      <c r="GS14" s="39"/>
      <c r="GT14" s="39"/>
      <c r="GU14" s="39"/>
      <c r="GV14" s="39"/>
      <c r="GW14" s="39"/>
      <c r="GX14" s="39"/>
      <c r="GY14" s="39"/>
      <c r="GZ14" s="39"/>
      <c r="HA14" s="39"/>
      <c r="HB14" s="39"/>
      <c r="HC14" s="39"/>
      <c r="HD14" s="39"/>
      <c r="HE14" s="39"/>
      <c r="HF14" s="39"/>
      <c r="HG14" s="39"/>
      <c r="HH14" s="39"/>
      <c r="HI14" s="39"/>
      <c r="HJ14" s="39"/>
      <c r="HK14" s="39"/>
      <c r="HL14" s="39"/>
      <c r="HM14" s="39"/>
      <c r="HN14" s="39"/>
      <c r="HO14" s="39"/>
      <c r="HP14" s="39"/>
      <c r="HQ14" s="39"/>
      <c r="HR14" s="39"/>
      <c r="HS14" s="39"/>
      <c r="HT14" s="39"/>
      <c r="HU14" s="39"/>
      <c r="HV14" s="39"/>
      <c r="HW14" s="39"/>
      <c r="HX14" s="39"/>
      <c r="HY14" s="39"/>
      <c r="HZ14" s="39"/>
      <c r="IA14" s="39"/>
      <c r="IB14" s="39"/>
      <c r="IC14" s="39"/>
      <c r="ID14" s="39"/>
      <c r="IE14" s="39"/>
      <c r="IF14" s="39"/>
      <c r="IG14" s="39"/>
      <c r="IH14" s="39"/>
      <c r="II14" s="39"/>
      <c r="IJ14" s="39"/>
      <c r="IK14" s="39"/>
      <c r="IL14" s="39"/>
      <c r="IM14" s="39"/>
      <c r="IN14" s="39"/>
      <c r="IO14" s="39"/>
      <c r="IP14" s="39"/>
      <c r="IQ14" s="39"/>
      <c r="IR14" s="39"/>
      <c r="IS14" s="39"/>
      <c r="IT14" s="39"/>
      <c r="IU14" s="39"/>
      <c r="IV14" s="39"/>
      <c r="IW14" s="39"/>
      <c r="IX14" s="39"/>
      <c r="IY14" s="39"/>
      <c r="IZ14" s="39"/>
      <c r="JA14" s="39"/>
      <c r="JB14" s="39"/>
      <c r="JC14" s="39"/>
      <c r="JD14" s="39"/>
      <c r="JE14" s="39"/>
      <c r="JF14" s="39"/>
      <c r="JG14" s="39"/>
      <c r="JH14" s="39"/>
      <c r="JI14" s="39"/>
      <c r="JJ14" s="39"/>
      <c r="JK14" s="39"/>
      <c r="JL14" s="39"/>
      <c r="JM14" s="39"/>
      <c r="JN14" s="39"/>
      <c r="JO14" s="39"/>
      <c r="JP14" s="39"/>
      <c r="JQ14" s="39"/>
      <c r="JR14" s="39"/>
      <c r="JS14" s="39"/>
      <c r="JT14" s="39"/>
      <c r="JU14" s="39"/>
      <c r="JV14" s="39"/>
      <c r="JW14" s="39"/>
      <c r="JX14" s="39"/>
      <c r="JY14" s="39"/>
      <c r="JZ14" s="39"/>
      <c r="KA14" s="39"/>
      <c r="KB14" s="39"/>
      <c r="KC14" s="39"/>
      <c r="KD14" s="39"/>
      <c r="KE14" s="39"/>
      <c r="KF14" s="39"/>
      <c r="KG14" s="39"/>
      <c r="KH14" s="39"/>
      <c r="KI14" s="39"/>
      <c r="KJ14" s="39"/>
      <c r="KK14" s="39"/>
      <c r="KL14" s="39"/>
      <c r="KM14" s="39"/>
      <c r="KN14" s="39"/>
      <c r="KO14" s="39"/>
      <c r="KP14" s="39"/>
      <c r="KQ14" s="39"/>
      <c r="KR14" s="39"/>
      <c r="KS14" s="39"/>
      <c r="KT14" s="39"/>
      <c r="KU14" s="39"/>
      <c r="KV14" s="39"/>
      <c r="KW14" s="39"/>
      <c r="KX14" s="39"/>
      <c r="KY14" s="39"/>
      <c r="KZ14" s="39"/>
      <c r="LA14" s="39"/>
      <c r="LB14" s="39"/>
      <c r="LC14" s="39"/>
      <c r="LD14" s="39"/>
      <c r="LE14" s="39"/>
      <c r="LF14" s="39"/>
      <c r="LG14" s="39"/>
      <c r="LH14" s="39"/>
      <c r="LI14" s="39"/>
      <c r="LJ14" s="39"/>
      <c r="LK14" s="39"/>
      <c r="LL14" s="39"/>
      <c r="LM14" s="39"/>
      <c r="LN14" s="39"/>
      <c r="LO14" s="39"/>
      <c r="LP14" s="39"/>
      <c r="LQ14" s="39"/>
      <c r="LR14" s="39"/>
      <c r="LS14" s="39"/>
      <c r="LT14" s="39"/>
      <c r="LU14" s="39"/>
      <c r="LV14" s="39"/>
      <c r="LW14" s="39"/>
      <c r="LX14" s="39"/>
      <c r="LY14" s="39"/>
      <c r="LZ14" s="39"/>
      <c r="MA14" s="39"/>
      <c r="MB14" s="39"/>
      <c r="MC14" s="39"/>
      <c r="MD14" s="39"/>
      <c r="ME14" s="39"/>
      <c r="MF14" s="39"/>
      <c r="MG14" s="39"/>
      <c r="MH14" s="39"/>
      <c r="MI14" s="39"/>
      <c r="MJ14" s="39"/>
      <c r="MK14" s="39"/>
      <c r="ML14" s="39"/>
      <c r="MM14" s="39"/>
      <c r="MN14" s="39"/>
      <c r="MO14" s="39"/>
      <c r="MP14" s="39"/>
      <c r="MQ14" s="39"/>
      <c r="MR14" s="39"/>
      <c r="MS14" s="39"/>
      <c r="MT14" s="39"/>
      <c r="MU14" s="39"/>
      <c r="MV14" s="39"/>
      <c r="MW14" s="39"/>
      <c r="MX14" s="39"/>
      <c r="MY14" s="39"/>
      <c r="MZ14" s="39"/>
      <c r="NA14" s="39"/>
      <c r="NB14" s="39"/>
      <c r="NC14" s="39"/>
      <c r="ND14" s="39"/>
      <c r="NE14" s="39"/>
      <c r="NF14" s="39"/>
      <c r="NG14" s="39"/>
      <c r="NH14" s="39"/>
      <c r="NI14" s="39"/>
      <c r="NJ14" s="39"/>
      <c r="NK14" s="39"/>
      <c r="NL14" s="39"/>
      <c r="NM14" s="39"/>
      <c r="NN14" s="39"/>
      <c r="NO14" s="39"/>
      <c r="NP14" s="39"/>
      <c r="NQ14" s="39"/>
      <c r="NR14" s="39"/>
      <c r="NS14" s="39"/>
      <c r="NT14" s="39"/>
      <c r="NU14" s="39"/>
      <c r="NV14" s="39"/>
      <c r="NW14" s="39"/>
      <c r="NX14" s="39"/>
      <c r="NY14" s="39"/>
      <c r="NZ14" s="39"/>
      <c r="OA14" s="39"/>
      <c r="OB14" s="39"/>
      <c r="OC14" s="39"/>
      <c r="OD14" s="39"/>
      <c r="OE14" s="39"/>
      <c r="OF14" s="39"/>
      <c r="OG14" s="39"/>
      <c r="OH14" s="39"/>
      <c r="OI14" s="39"/>
      <c r="OJ14" s="39"/>
      <c r="OK14" s="39"/>
      <c r="OL14" s="39"/>
      <c r="OM14" s="39"/>
      <c r="ON14" s="39"/>
      <c r="OO14" s="39"/>
      <c r="OP14" s="39"/>
      <c r="OQ14" s="39"/>
      <c r="OR14" s="39"/>
      <c r="OS14" s="39"/>
      <c r="OT14" s="39"/>
      <c r="OU14" s="39"/>
      <c r="OV14" s="39"/>
      <c r="OW14" s="39"/>
      <c r="OX14" s="39"/>
      <c r="OY14" s="39"/>
      <c r="OZ14" s="39"/>
      <c r="PA14" s="39"/>
      <c r="PB14" s="39"/>
      <c r="PC14" s="39"/>
      <c r="PD14" s="39"/>
      <c r="PE14" s="39"/>
      <c r="PF14" s="39"/>
      <c r="PG14" s="39"/>
      <c r="PH14" s="39"/>
      <c r="PI14" s="39"/>
      <c r="PJ14" s="39"/>
      <c r="PK14" s="39"/>
      <c r="PL14" s="39"/>
      <c r="PM14" s="39"/>
      <c r="PN14" s="39"/>
      <c r="PO14" s="39"/>
      <c r="PP14" s="39"/>
      <c r="PQ14" s="39"/>
      <c r="PR14" s="39"/>
      <c r="PS14" s="39"/>
      <c r="PT14" s="39"/>
      <c r="PU14" s="39"/>
      <c r="PV14" s="39"/>
      <c r="PW14" s="39"/>
      <c r="PX14" s="39"/>
      <c r="PY14" s="39"/>
      <c r="PZ14" s="39"/>
      <c r="QA14" s="39"/>
      <c r="QB14" s="39"/>
      <c r="QC14" s="39"/>
      <c r="QD14" s="39"/>
      <c r="QE14" s="39"/>
      <c r="QF14" s="39"/>
      <c r="QG14" s="39"/>
      <c r="QH14" s="39"/>
      <c r="QI14" s="39"/>
      <c r="QJ14" s="39"/>
      <c r="QK14" s="39"/>
      <c r="QL14" s="39"/>
      <c r="QM14" s="39"/>
      <c r="QN14" s="39"/>
      <c r="QO14" s="39"/>
      <c r="QP14" s="39"/>
      <c r="QQ14" s="39"/>
      <c r="QR14" s="39"/>
      <c r="QS14" s="39"/>
      <c r="QT14" s="39"/>
      <c r="QU14" s="39"/>
      <c r="QV14" s="39"/>
      <c r="QW14" s="39"/>
      <c r="QX14" s="39"/>
      <c r="QY14" s="39"/>
      <c r="QZ14" s="39"/>
      <c r="RA14" s="39"/>
      <c r="RB14" s="39"/>
      <c r="RC14" s="39"/>
      <c r="RD14" s="39"/>
      <c r="RE14" s="39"/>
      <c r="RF14" s="39"/>
      <c r="RG14" s="39"/>
      <c r="RH14" s="39"/>
      <c r="RI14" s="39"/>
      <c r="RJ14" s="39"/>
      <c r="RK14" s="39"/>
      <c r="RL14" s="39"/>
      <c r="RM14" s="39"/>
      <c r="RN14" s="39"/>
      <c r="RO14" s="39"/>
      <c r="RP14" s="39"/>
      <c r="RQ14" s="39"/>
      <c r="RR14" s="39"/>
      <c r="RS14" s="39"/>
      <c r="RT14" s="39"/>
      <c r="RU14" s="39"/>
      <c r="RV14" s="39"/>
      <c r="RW14" s="39"/>
      <c r="RX14" s="39"/>
      <c r="RY14" s="39"/>
      <c r="RZ14" s="39"/>
      <c r="SA14" s="39"/>
      <c r="SB14" s="39"/>
      <c r="SC14" s="39"/>
      <c r="SD14" s="39"/>
      <c r="SE14" s="39"/>
      <c r="SF14" s="39"/>
      <c r="SG14" s="39"/>
      <c r="SH14" s="39"/>
      <c r="SI14" s="39"/>
      <c r="SJ14" s="39"/>
      <c r="SK14" s="39"/>
      <c r="SL14" s="39"/>
      <c r="SM14" s="39"/>
      <c r="SN14" s="39"/>
      <c r="SO14" s="39"/>
      <c r="SP14" s="39"/>
      <c r="SQ14" s="39"/>
      <c r="SR14" s="39"/>
      <c r="SS14" s="39"/>
      <c r="ST14" s="39"/>
      <c r="SU14" s="39"/>
      <c r="SV14" s="39"/>
      <c r="SW14" s="39"/>
      <c r="SX14" s="39"/>
      <c r="SY14" s="39"/>
      <c r="SZ14" s="39"/>
      <c r="TA14" s="39"/>
      <c r="TB14" s="39"/>
      <c r="TC14" s="39"/>
      <c r="TD14" s="39"/>
      <c r="TE14" s="39"/>
      <c r="TF14" s="39"/>
      <c r="TG14" s="39"/>
      <c r="TH14" s="39"/>
      <c r="TI14" s="39"/>
      <c r="TJ14" s="39"/>
      <c r="TK14" s="39"/>
      <c r="TL14" s="39"/>
      <c r="TM14" s="39"/>
      <c r="TN14" s="39"/>
      <c r="TO14" s="39"/>
      <c r="TP14" s="39"/>
      <c r="TQ14" s="39"/>
      <c r="TR14" s="39"/>
      <c r="TS14" s="39"/>
      <c r="TT14" s="39"/>
      <c r="TU14" s="39"/>
      <c r="TV14" s="39"/>
      <c r="TW14" s="39"/>
      <c r="TX14" s="39"/>
      <c r="TY14" s="39"/>
      <c r="TZ14" s="39"/>
      <c r="UA14" s="39"/>
      <c r="UB14" s="39"/>
      <c r="UC14" s="39"/>
      <c r="UD14" s="39"/>
      <c r="UE14" s="39"/>
      <c r="UF14" s="39"/>
      <c r="UG14" s="39"/>
      <c r="UH14" s="39"/>
      <c r="UI14" s="39"/>
      <c r="UJ14" s="39"/>
      <c r="UK14" s="39"/>
      <c r="UL14" s="39"/>
      <c r="UM14" s="39"/>
      <c r="UN14" s="39"/>
      <c r="UO14" s="39"/>
      <c r="UP14" s="39"/>
      <c r="UQ14" s="39"/>
      <c r="UR14" s="39"/>
      <c r="US14" s="39"/>
      <c r="UT14" s="39"/>
      <c r="UU14" s="39"/>
      <c r="UV14" s="39"/>
      <c r="UW14" s="39"/>
      <c r="UX14" s="39"/>
      <c r="UY14" s="39"/>
      <c r="UZ14" s="39"/>
      <c r="VA14" s="39"/>
      <c r="VB14" s="39"/>
      <c r="VC14" s="39"/>
      <c r="VD14" s="39"/>
      <c r="VE14" s="39"/>
      <c r="VF14" s="39"/>
      <c r="VG14" s="39"/>
      <c r="VH14" s="39"/>
      <c r="VI14" s="39"/>
      <c r="VJ14" s="39"/>
      <c r="VK14" s="39"/>
      <c r="VL14" s="39"/>
      <c r="VM14" s="39"/>
      <c r="VN14" s="39"/>
      <c r="VO14" s="39"/>
      <c r="VP14" s="39"/>
      <c r="VQ14" s="39"/>
      <c r="VR14" s="39"/>
      <c r="VS14" s="39"/>
      <c r="VT14" s="39"/>
      <c r="VU14" s="39"/>
      <c r="VV14" s="39"/>
      <c r="VW14" s="39"/>
      <c r="VX14" s="39"/>
      <c r="VY14" s="39"/>
      <c r="VZ14" s="39"/>
      <c r="WA14" s="39"/>
      <c r="WB14" s="39"/>
      <c r="WC14" s="39"/>
      <c r="WD14" s="39"/>
      <c r="WE14" s="39"/>
      <c r="WF14" s="39"/>
      <c r="WG14" s="39"/>
      <c r="WH14" s="39"/>
      <c r="WI14" s="39"/>
      <c r="WJ14" s="39"/>
      <c r="WK14" s="39"/>
      <c r="WL14" s="39"/>
      <c r="WM14" s="39"/>
      <c r="WN14" s="39"/>
      <c r="WO14" s="39"/>
      <c r="WP14" s="39"/>
      <c r="WQ14" s="39"/>
      <c r="WR14" s="39"/>
      <c r="WS14" s="39"/>
      <c r="WT14" s="39"/>
      <c r="WU14" s="39"/>
      <c r="WV14" s="39"/>
      <c r="WW14" s="39"/>
      <c r="WX14" s="39"/>
      <c r="WY14" s="39"/>
      <c r="WZ14" s="39"/>
      <c r="XA14" s="39"/>
      <c r="XB14" s="39"/>
      <c r="XC14" s="39"/>
      <c r="XD14" s="39"/>
      <c r="XE14" s="39"/>
      <c r="XF14" s="39"/>
      <c r="XG14" s="39"/>
      <c r="XH14" s="39"/>
      <c r="XI14" s="39"/>
      <c r="XJ14" s="39"/>
      <c r="XK14" s="39"/>
      <c r="XL14" s="39"/>
      <c r="XM14" s="39"/>
      <c r="XN14" s="39"/>
      <c r="XO14" s="39"/>
      <c r="XP14" s="39"/>
      <c r="XQ14" s="39"/>
      <c r="XR14" s="39"/>
      <c r="XS14" s="39"/>
      <c r="XT14" s="39"/>
      <c r="XU14" s="39"/>
      <c r="XV14" s="39"/>
      <c r="XW14" s="39"/>
      <c r="XX14" s="39"/>
      <c r="XY14" s="39"/>
      <c r="XZ14" s="39"/>
      <c r="YA14" s="39"/>
      <c r="YB14" s="39"/>
      <c r="YC14" s="39"/>
      <c r="YD14" s="39"/>
      <c r="YE14" s="39"/>
      <c r="YF14" s="39"/>
      <c r="YG14" s="39"/>
      <c r="YH14" s="39"/>
      <c r="YI14" s="39"/>
      <c r="YJ14" s="39"/>
      <c r="YK14" s="39"/>
      <c r="YL14" s="39"/>
      <c r="YM14" s="39"/>
      <c r="YN14" s="39"/>
      <c r="YO14" s="39"/>
      <c r="YP14" s="39"/>
      <c r="YQ14" s="39"/>
      <c r="YR14" s="39"/>
      <c r="YS14" s="39"/>
      <c r="YT14" s="39"/>
      <c r="YU14" s="39"/>
      <c r="YV14" s="39"/>
      <c r="YW14" s="39"/>
      <c r="YX14" s="39"/>
      <c r="YY14" s="39"/>
      <c r="YZ14" s="39"/>
      <c r="ZA14" s="39"/>
      <c r="ZB14" s="39"/>
      <c r="ZC14" s="39"/>
      <c r="ZD14" s="39"/>
      <c r="ZE14" s="39"/>
      <c r="ZF14" s="39"/>
      <c r="ZG14" s="39"/>
      <c r="ZH14" s="39"/>
      <c r="ZI14" s="39"/>
      <c r="ZJ14" s="39"/>
      <c r="ZK14" s="39"/>
      <c r="ZL14" s="39"/>
      <c r="ZM14" s="39"/>
      <c r="ZN14" s="39"/>
      <c r="ZO14" s="39"/>
      <c r="ZP14" s="39"/>
      <c r="ZQ14" s="39"/>
      <c r="ZR14" s="39"/>
      <c r="ZS14" s="39"/>
      <c r="ZT14" s="39"/>
      <c r="ZU14" s="39"/>
      <c r="ZV14" s="39"/>
      <c r="ZW14" s="39"/>
      <c r="ZX14" s="39"/>
      <c r="ZY14" s="39"/>
      <c r="ZZ14" s="39"/>
      <c r="AAA14" s="39"/>
      <c r="AAB14" s="39"/>
      <c r="AAC14" s="39"/>
      <c r="AAD14" s="39"/>
      <c r="AAE14" s="39"/>
      <c r="AAF14" s="39"/>
      <c r="AAG14" s="39"/>
      <c r="AAH14" s="39"/>
      <c r="AAI14" s="39"/>
      <c r="AAJ14" s="39"/>
      <c r="AAK14" s="39"/>
      <c r="AAL14" s="39"/>
      <c r="AAM14" s="39"/>
      <c r="AAN14" s="39"/>
      <c r="AAO14" s="39"/>
      <c r="AAP14" s="39"/>
      <c r="AAQ14" s="39"/>
      <c r="AAR14" s="39"/>
      <c r="AAS14" s="39"/>
      <c r="AAT14" s="39"/>
      <c r="AAU14" s="39"/>
      <c r="AAV14" s="39"/>
      <c r="AAW14" s="39"/>
      <c r="AAX14" s="39"/>
      <c r="AAY14" s="39"/>
      <c r="AAZ14" s="39"/>
      <c r="ABA14" s="39"/>
      <c r="ABB14" s="39"/>
      <c r="ABC14" s="39"/>
      <c r="ABD14" s="39"/>
      <c r="ABE14" s="39"/>
      <c r="ABF14" s="39"/>
      <c r="ABG14" s="39"/>
      <c r="ABH14" s="39"/>
      <c r="ABI14" s="39"/>
      <c r="ABJ14" s="39"/>
      <c r="ABK14" s="39"/>
      <c r="ABL14" s="39"/>
      <c r="ABM14" s="39"/>
      <c r="ABN14" s="39"/>
      <c r="ABO14" s="39"/>
      <c r="ABP14" s="39"/>
      <c r="ABQ14" s="39"/>
      <c r="ABR14" s="39"/>
      <c r="ABS14" s="39"/>
      <c r="ABT14" s="39"/>
      <c r="ABU14" s="39"/>
      <c r="ABV14" s="39"/>
      <c r="ABW14" s="39"/>
      <c r="ABX14" s="39"/>
      <c r="ABY14" s="39"/>
      <c r="ABZ14" s="39"/>
      <c r="ACA14" s="39"/>
      <c r="ACB14" s="39"/>
      <c r="ACC14" s="39"/>
      <c r="ACD14" s="39"/>
      <c r="ACE14" s="39"/>
      <c r="ACF14" s="39"/>
      <c r="ACG14" s="39"/>
      <c r="ACH14" s="39"/>
      <c r="ACI14" s="39"/>
      <c r="ACJ14" s="39"/>
      <c r="ACK14" s="39"/>
      <c r="ACL14" s="39"/>
      <c r="ACM14" s="39"/>
      <c r="ACN14" s="39"/>
      <c r="ACO14" s="39"/>
      <c r="ACP14" s="39"/>
      <c r="ACQ14" s="39"/>
      <c r="ACR14" s="39"/>
      <c r="ACS14" s="39"/>
      <c r="ACT14" s="39"/>
      <c r="ACU14" s="39"/>
      <c r="ACV14" s="39"/>
      <c r="ACW14" s="39"/>
      <c r="ACX14" s="39"/>
      <c r="ACY14" s="39"/>
      <c r="ACZ14" s="39"/>
      <c r="ADA14" s="39"/>
      <c r="ADB14" s="39"/>
      <c r="ADC14" s="39"/>
      <c r="ADD14" s="39"/>
      <c r="ADE14" s="39"/>
      <c r="ADF14" s="39"/>
      <c r="ADG14" s="39"/>
      <c r="ADH14" s="39"/>
      <c r="ADI14" s="39"/>
      <c r="ADJ14" s="39"/>
      <c r="ADK14" s="39"/>
      <c r="ADL14" s="39"/>
      <c r="ADM14" s="39"/>
      <c r="ADN14" s="39"/>
      <c r="ADO14" s="39"/>
      <c r="ADP14" s="39"/>
      <c r="ADQ14" s="39"/>
      <c r="ADR14" s="39"/>
      <c r="ADS14" s="39"/>
      <c r="ADT14" s="39"/>
      <c r="ADU14" s="39"/>
      <c r="ADV14" s="39"/>
      <c r="ADW14" s="39"/>
      <c r="ADX14" s="39"/>
      <c r="ADY14" s="39"/>
      <c r="ADZ14" s="39"/>
      <c r="AEA14" s="39"/>
      <c r="AEB14" s="39"/>
      <c r="AEC14" s="39"/>
      <c r="AED14" s="39"/>
      <c r="AEE14" s="39"/>
      <c r="AEF14" s="39"/>
      <c r="AEG14" s="39"/>
      <c r="AEH14" s="39"/>
      <c r="AEI14" s="39"/>
      <c r="AEJ14" s="39"/>
      <c r="AEK14" s="39"/>
      <c r="AEL14" s="39"/>
      <c r="AEM14" s="39"/>
      <c r="AEN14" s="39"/>
      <c r="AEO14" s="39"/>
      <c r="AEP14" s="39"/>
      <c r="AEQ14" s="39"/>
      <c r="AER14" s="39"/>
      <c r="AES14" s="39"/>
      <c r="AET14" s="39"/>
      <c r="AEU14" s="39"/>
      <c r="AEV14" s="39"/>
      <c r="AEW14" s="39"/>
      <c r="AEX14" s="39"/>
      <c r="AEY14" s="39"/>
      <c r="AEZ14" s="39"/>
      <c r="AFA14" s="39"/>
      <c r="AFB14" s="39"/>
      <c r="AFC14" s="39"/>
      <c r="AFD14" s="39"/>
      <c r="AFE14" s="39"/>
      <c r="AFF14" s="39"/>
      <c r="AFG14" s="39"/>
      <c r="AFH14" s="39"/>
      <c r="AFI14" s="39"/>
      <c r="AFJ14" s="39"/>
      <c r="AFK14" s="39"/>
      <c r="AFL14" s="39"/>
      <c r="AFM14" s="39"/>
      <c r="AFN14" s="39"/>
      <c r="AFO14" s="39"/>
      <c r="AFP14" s="39"/>
      <c r="AFQ14" s="39"/>
      <c r="AFR14" s="39"/>
      <c r="AFS14" s="39"/>
      <c r="AFT14" s="39"/>
      <c r="AFU14" s="39"/>
      <c r="AFV14" s="39"/>
      <c r="AFW14" s="39"/>
      <c r="AFX14" s="39"/>
      <c r="AFY14" s="39"/>
      <c r="AFZ14" s="39"/>
      <c r="AGA14" s="39"/>
      <c r="AGB14" s="39"/>
      <c r="AGC14" s="39"/>
      <c r="AGD14" s="39"/>
      <c r="AGE14" s="39"/>
      <c r="AGF14" s="39"/>
      <c r="AGG14" s="39"/>
      <c r="AGH14" s="39"/>
      <c r="AGI14" s="39"/>
      <c r="AGJ14" s="39"/>
      <c r="AGK14" s="39"/>
      <c r="AGL14" s="39"/>
      <c r="AGM14" s="39"/>
      <c r="AGN14" s="39"/>
      <c r="AGO14" s="39"/>
      <c r="AGP14" s="39"/>
      <c r="AGQ14" s="39"/>
      <c r="AGR14" s="39"/>
      <c r="AGS14" s="39"/>
      <c r="AGT14" s="39"/>
      <c r="AGU14" s="39"/>
      <c r="AGV14" s="39"/>
      <c r="AGW14" s="39"/>
      <c r="AGX14" s="39"/>
      <c r="AGY14" s="39"/>
      <c r="AGZ14" s="39"/>
      <c r="AHA14" s="39"/>
      <c r="AHB14" s="39"/>
      <c r="AHC14" s="39"/>
      <c r="AHD14" s="39"/>
      <c r="AHE14" s="39"/>
      <c r="AHF14" s="39"/>
      <c r="AHG14" s="39"/>
      <c r="AHH14" s="39"/>
      <c r="AHI14" s="39"/>
      <c r="AHJ14" s="39"/>
      <c r="AHK14" s="39"/>
      <c r="AHL14" s="39"/>
      <c r="AHM14" s="39"/>
      <c r="AHN14" s="39"/>
      <c r="AHO14" s="39"/>
      <c r="AHP14" s="39"/>
      <c r="AHQ14" s="39"/>
      <c r="AHR14" s="39"/>
      <c r="AHS14" s="39"/>
      <c r="AHT14" s="39"/>
      <c r="AHU14" s="39"/>
      <c r="AHV14" s="39"/>
      <c r="AHW14" s="39"/>
      <c r="AHX14" s="39"/>
      <c r="AHY14" s="39"/>
      <c r="AHZ14" s="39"/>
      <c r="AIA14" s="39"/>
      <c r="AIB14" s="39"/>
      <c r="AIC14" s="39"/>
      <c r="AID14" s="39"/>
      <c r="AIE14" s="39"/>
      <c r="AIF14" s="39"/>
      <c r="AIG14" s="39"/>
      <c r="AIH14" s="39"/>
      <c r="AII14" s="39"/>
      <c r="AIJ14" s="39"/>
      <c r="AIK14" s="39"/>
      <c r="AIL14" s="39"/>
      <c r="AIM14" s="39"/>
      <c r="AIN14" s="39"/>
      <c r="AIO14" s="39"/>
      <c r="AIP14" s="39"/>
      <c r="AIQ14" s="39"/>
      <c r="AIR14" s="39"/>
      <c r="AIS14" s="39"/>
      <c r="AIT14" s="39"/>
      <c r="AIU14" s="39"/>
      <c r="AIV14" s="39"/>
      <c r="AIW14" s="39"/>
      <c r="AIX14" s="39"/>
      <c r="AIY14" s="39"/>
      <c r="AIZ14" s="39"/>
      <c r="AJA14" s="39"/>
      <c r="AJB14" s="39"/>
      <c r="AJC14" s="39"/>
      <c r="AJD14" s="39"/>
      <c r="AJE14" s="39"/>
      <c r="AJF14" s="39"/>
      <c r="AJG14" s="39"/>
      <c r="AJH14" s="39"/>
    </row>
    <row r="15" spans="1:1024" s="5" customFormat="1" ht="30.75" thickBot="1">
      <c r="A15" s="224">
        <v>6</v>
      </c>
      <c r="B15" s="225"/>
      <c r="C15" s="109">
        <v>12</v>
      </c>
      <c r="D15" s="113" t="s">
        <v>302</v>
      </c>
      <c r="E15" s="109" t="s">
        <v>303</v>
      </c>
      <c r="F15" s="110"/>
      <c r="G15" s="108"/>
      <c r="H15" s="111"/>
      <c r="I15" s="112" t="s">
        <v>316</v>
      </c>
      <c r="K15" s="36"/>
      <c r="M15" s="40"/>
      <c r="O15" s="38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  <c r="DY15" s="39"/>
      <c r="DZ15" s="39"/>
      <c r="EA15" s="39"/>
      <c r="EB15" s="39"/>
      <c r="EC15" s="39"/>
      <c r="ED15" s="39"/>
      <c r="EE15" s="39"/>
      <c r="EF15" s="39"/>
      <c r="EG15" s="39"/>
      <c r="EH15" s="39"/>
      <c r="EI15" s="39"/>
      <c r="EJ15" s="39"/>
      <c r="EK15" s="39"/>
      <c r="EL15" s="39"/>
      <c r="EM15" s="39"/>
      <c r="EN15" s="39"/>
      <c r="EO15" s="39"/>
      <c r="EP15" s="39"/>
      <c r="EQ15" s="39"/>
      <c r="ER15" s="39"/>
      <c r="ES15" s="39"/>
      <c r="ET15" s="39"/>
      <c r="EU15" s="39"/>
      <c r="EV15" s="39"/>
      <c r="EW15" s="39"/>
      <c r="EX15" s="39"/>
      <c r="EY15" s="39"/>
      <c r="EZ15" s="39"/>
      <c r="FA15" s="39"/>
      <c r="FB15" s="39"/>
      <c r="FC15" s="39"/>
      <c r="FD15" s="39"/>
      <c r="FE15" s="39"/>
      <c r="FF15" s="39"/>
      <c r="FG15" s="39"/>
      <c r="FH15" s="39"/>
      <c r="FI15" s="39"/>
      <c r="FJ15" s="39"/>
      <c r="FK15" s="39"/>
      <c r="FL15" s="39"/>
      <c r="FM15" s="39"/>
      <c r="FN15" s="39"/>
      <c r="FO15" s="39"/>
      <c r="FP15" s="39"/>
      <c r="FQ15" s="39"/>
      <c r="FR15" s="39"/>
      <c r="FS15" s="39"/>
      <c r="FT15" s="39"/>
      <c r="FU15" s="39"/>
      <c r="FV15" s="39"/>
      <c r="FW15" s="39"/>
      <c r="FX15" s="39"/>
      <c r="FY15" s="39"/>
      <c r="FZ15" s="39"/>
      <c r="GA15" s="39"/>
      <c r="GB15" s="39"/>
      <c r="GC15" s="39"/>
      <c r="GD15" s="39"/>
      <c r="GE15" s="39"/>
      <c r="GF15" s="39"/>
      <c r="GG15" s="39"/>
      <c r="GH15" s="39"/>
      <c r="GI15" s="39"/>
      <c r="GJ15" s="39"/>
      <c r="GK15" s="39"/>
      <c r="GL15" s="39"/>
      <c r="GM15" s="39"/>
      <c r="GN15" s="39"/>
      <c r="GO15" s="39"/>
      <c r="GP15" s="39"/>
      <c r="GQ15" s="39"/>
      <c r="GR15" s="39"/>
      <c r="GS15" s="39"/>
      <c r="GT15" s="39"/>
      <c r="GU15" s="39"/>
      <c r="GV15" s="39"/>
      <c r="GW15" s="39"/>
      <c r="GX15" s="39"/>
      <c r="GY15" s="39"/>
      <c r="GZ15" s="39"/>
      <c r="HA15" s="39"/>
      <c r="HB15" s="39"/>
      <c r="HC15" s="39"/>
      <c r="HD15" s="39"/>
      <c r="HE15" s="39"/>
      <c r="HF15" s="39"/>
      <c r="HG15" s="39"/>
      <c r="HH15" s="39"/>
      <c r="HI15" s="39"/>
      <c r="HJ15" s="39"/>
      <c r="HK15" s="39"/>
      <c r="HL15" s="39"/>
      <c r="HM15" s="39"/>
      <c r="HN15" s="39"/>
      <c r="HO15" s="39"/>
      <c r="HP15" s="39"/>
      <c r="HQ15" s="39"/>
      <c r="HR15" s="39"/>
      <c r="HS15" s="39"/>
      <c r="HT15" s="39"/>
      <c r="HU15" s="39"/>
      <c r="HV15" s="39"/>
      <c r="HW15" s="39"/>
      <c r="HX15" s="39"/>
      <c r="HY15" s="39"/>
      <c r="HZ15" s="39"/>
      <c r="IA15" s="39"/>
      <c r="IB15" s="39"/>
      <c r="IC15" s="39"/>
      <c r="ID15" s="39"/>
      <c r="IE15" s="39"/>
      <c r="IF15" s="39"/>
      <c r="IG15" s="39"/>
      <c r="IH15" s="39"/>
      <c r="II15" s="39"/>
      <c r="IJ15" s="39"/>
      <c r="IK15" s="39"/>
      <c r="IL15" s="39"/>
      <c r="IM15" s="39"/>
      <c r="IN15" s="39"/>
      <c r="IO15" s="39"/>
      <c r="IP15" s="39"/>
      <c r="IQ15" s="39"/>
      <c r="IR15" s="39"/>
      <c r="IS15" s="39"/>
      <c r="IT15" s="39"/>
      <c r="IU15" s="39"/>
      <c r="IV15" s="39"/>
      <c r="IW15" s="39"/>
      <c r="IX15" s="39"/>
      <c r="IY15" s="39"/>
      <c r="IZ15" s="39"/>
      <c r="JA15" s="39"/>
      <c r="JB15" s="39"/>
      <c r="JC15" s="39"/>
      <c r="JD15" s="39"/>
      <c r="JE15" s="39"/>
      <c r="JF15" s="39"/>
      <c r="JG15" s="39"/>
      <c r="JH15" s="39"/>
      <c r="JI15" s="39"/>
      <c r="JJ15" s="39"/>
      <c r="JK15" s="39"/>
      <c r="JL15" s="39"/>
      <c r="JM15" s="39"/>
      <c r="JN15" s="39"/>
      <c r="JO15" s="39"/>
      <c r="JP15" s="39"/>
      <c r="JQ15" s="39"/>
      <c r="JR15" s="39"/>
      <c r="JS15" s="39"/>
      <c r="JT15" s="39"/>
      <c r="JU15" s="39"/>
      <c r="JV15" s="39"/>
      <c r="JW15" s="39"/>
      <c r="JX15" s="39"/>
      <c r="JY15" s="39"/>
      <c r="JZ15" s="39"/>
      <c r="KA15" s="39"/>
      <c r="KB15" s="39"/>
      <c r="KC15" s="39"/>
      <c r="KD15" s="39"/>
      <c r="KE15" s="39"/>
      <c r="KF15" s="39"/>
      <c r="KG15" s="39"/>
      <c r="KH15" s="39"/>
      <c r="KI15" s="39"/>
      <c r="KJ15" s="39"/>
      <c r="KK15" s="39"/>
      <c r="KL15" s="39"/>
      <c r="KM15" s="39"/>
      <c r="KN15" s="39"/>
      <c r="KO15" s="39"/>
      <c r="KP15" s="39"/>
      <c r="KQ15" s="39"/>
      <c r="KR15" s="39"/>
      <c r="KS15" s="39"/>
      <c r="KT15" s="39"/>
      <c r="KU15" s="39"/>
      <c r="KV15" s="39"/>
      <c r="KW15" s="39"/>
      <c r="KX15" s="39"/>
      <c r="KY15" s="39"/>
      <c r="KZ15" s="39"/>
      <c r="LA15" s="39"/>
      <c r="LB15" s="39"/>
      <c r="LC15" s="39"/>
      <c r="LD15" s="39"/>
      <c r="LE15" s="39"/>
      <c r="LF15" s="39"/>
      <c r="LG15" s="39"/>
      <c r="LH15" s="39"/>
      <c r="LI15" s="39"/>
      <c r="LJ15" s="39"/>
      <c r="LK15" s="39"/>
      <c r="LL15" s="39"/>
      <c r="LM15" s="39"/>
      <c r="LN15" s="39"/>
      <c r="LO15" s="39"/>
      <c r="LP15" s="39"/>
      <c r="LQ15" s="39"/>
      <c r="LR15" s="39"/>
      <c r="LS15" s="39"/>
      <c r="LT15" s="39"/>
      <c r="LU15" s="39"/>
      <c r="LV15" s="39"/>
      <c r="LW15" s="39"/>
      <c r="LX15" s="39"/>
      <c r="LY15" s="39"/>
      <c r="LZ15" s="39"/>
      <c r="MA15" s="39"/>
      <c r="MB15" s="39"/>
      <c r="MC15" s="39"/>
      <c r="MD15" s="39"/>
      <c r="ME15" s="39"/>
      <c r="MF15" s="39"/>
      <c r="MG15" s="39"/>
      <c r="MH15" s="39"/>
      <c r="MI15" s="39"/>
      <c r="MJ15" s="39"/>
      <c r="MK15" s="39"/>
      <c r="ML15" s="39"/>
      <c r="MM15" s="39"/>
      <c r="MN15" s="39"/>
      <c r="MO15" s="39"/>
      <c r="MP15" s="39"/>
      <c r="MQ15" s="39"/>
      <c r="MR15" s="39"/>
      <c r="MS15" s="39"/>
      <c r="MT15" s="39"/>
      <c r="MU15" s="39"/>
      <c r="MV15" s="39"/>
      <c r="MW15" s="39"/>
      <c r="MX15" s="39"/>
      <c r="MY15" s="39"/>
      <c r="MZ15" s="39"/>
      <c r="NA15" s="39"/>
      <c r="NB15" s="39"/>
      <c r="NC15" s="39"/>
      <c r="ND15" s="39"/>
      <c r="NE15" s="39"/>
      <c r="NF15" s="39"/>
      <c r="NG15" s="39"/>
      <c r="NH15" s="39"/>
      <c r="NI15" s="39"/>
      <c r="NJ15" s="39"/>
      <c r="NK15" s="39"/>
      <c r="NL15" s="39"/>
      <c r="NM15" s="39"/>
      <c r="NN15" s="39"/>
      <c r="NO15" s="39"/>
      <c r="NP15" s="39"/>
      <c r="NQ15" s="39"/>
      <c r="NR15" s="39"/>
      <c r="NS15" s="39"/>
      <c r="NT15" s="39"/>
      <c r="NU15" s="39"/>
      <c r="NV15" s="39"/>
      <c r="NW15" s="39"/>
      <c r="NX15" s="39"/>
      <c r="NY15" s="39"/>
      <c r="NZ15" s="39"/>
      <c r="OA15" s="39"/>
      <c r="OB15" s="39"/>
      <c r="OC15" s="39"/>
      <c r="OD15" s="39"/>
      <c r="OE15" s="39"/>
      <c r="OF15" s="39"/>
      <c r="OG15" s="39"/>
      <c r="OH15" s="39"/>
      <c r="OI15" s="39"/>
      <c r="OJ15" s="39"/>
      <c r="OK15" s="39"/>
      <c r="OL15" s="39"/>
      <c r="OM15" s="39"/>
      <c r="ON15" s="39"/>
      <c r="OO15" s="39"/>
      <c r="OP15" s="39"/>
      <c r="OQ15" s="39"/>
      <c r="OR15" s="39"/>
      <c r="OS15" s="39"/>
      <c r="OT15" s="39"/>
      <c r="OU15" s="39"/>
      <c r="OV15" s="39"/>
      <c r="OW15" s="39"/>
      <c r="OX15" s="39"/>
      <c r="OY15" s="39"/>
      <c r="OZ15" s="39"/>
      <c r="PA15" s="39"/>
      <c r="PB15" s="39"/>
      <c r="PC15" s="39"/>
      <c r="PD15" s="39"/>
      <c r="PE15" s="39"/>
      <c r="PF15" s="39"/>
      <c r="PG15" s="39"/>
      <c r="PH15" s="39"/>
      <c r="PI15" s="39"/>
      <c r="PJ15" s="39"/>
      <c r="PK15" s="39"/>
      <c r="PL15" s="39"/>
      <c r="PM15" s="39"/>
      <c r="PN15" s="39"/>
      <c r="PO15" s="39"/>
      <c r="PP15" s="39"/>
      <c r="PQ15" s="39"/>
      <c r="PR15" s="39"/>
      <c r="PS15" s="39"/>
      <c r="PT15" s="39"/>
      <c r="PU15" s="39"/>
      <c r="PV15" s="39"/>
      <c r="PW15" s="39"/>
      <c r="PX15" s="39"/>
      <c r="PY15" s="39"/>
      <c r="PZ15" s="39"/>
      <c r="QA15" s="39"/>
      <c r="QB15" s="39"/>
      <c r="QC15" s="39"/>
      <c r="QD15" s="39"/>
      <c r="QE15" s="39"/>
      <c r="QF15" s="39"/>
      <c r="QG15" s="39"/>
      <c r="QH15" s="39"/>
      <c r="QI15" s="39"/>
      <c r="QJ15" s="39"/>
      <c r="QK15" s="39"/>
      <c r="QL15" s="39"/>
      <c r="QM15" s="39"/>
      <c r="QN15" s="39"/>
      <c r="QO15" s="39"/>
      <c r="QP15" s="39"/>
      <c r="QQ15" s="39"/>
      <c r="QR15" s="39"/>
      <c r="QS15" s="39"/>
      <c r="QT15" s="39"/>
      <c r="QU15" s="39"/>
      <c r="QV15" s="39"/>
      <c r="QW15" s="39"/>
      <c r="QX15" s="39"/>
      <c r="QY15" s="39"/>
      <c r="QZ15" s="39"/>
      <c r="RA15" s="39"/>
      <c r="RB15" s="39"/>
      <c r="RC15" s="39"/>
      <c r="RD15" s="39"/>
      <c r="RE15" s="39"/>
      <c r="RF15" s="39"/>
      <c r="RG15" s="39"/>
      <c r="RH15" s="39"/>
      <c r="RI15" s="39"/>
      <c r="RJ15" s="39"/>
      <c r="RK15" s="39"/>
      <c r="RL15" s="39"/>
      <c r="RM15" s="39"/>
      <c r="RN15" s="39"/>
      <c r="RO15" s="39"/>
      <c r="RP15" s="39"/>
      <c r="RQ15" s="39"/>
      <c r="RR15" s="39"/>
      <c r="RS15" s="39"/>
      <c r="RT15" s="39"/>
      <c r="RU15" s="39"/>
      <c r="RV15" s="39"/>
      <c r="RW15" s="39"/>
      <c r="RX15" s="39"/>
      <c r="RY15" s="39"/>
      <c r="RZ15" s="39"/>
      <c r="SA15" s="39"/>
      <c r="SB15" s="39"/>
      <c r="SC15" s="39"/>
      <c r="SD15" s="39"/>
      <c r="SE15" s="39"/>
      <c r="SF15" s="39"/>
      <c r="SG15" s="39"/>
      <c r="SH15" s="39"/>
      <c r="SI15" s="39"/>
      <c r="SJ15" s="39"/>
      <c r="SK15" s="39"/>
      <c r="SL15" s="39"/>
      <c r="SM15" s="39"/>
      <c r="SN15" s="39"/>
      <c r="SO15" s="39"/>
      <c r="SP15" s="39"/>
      <c r="SQ15" s="39"/>
      <c r="SR15" s="39"/>
      <c r="SS15" s="39"/>
      <c r="ST15" s="39"/>
      <c r="SU15" s="39"/>
      <c r="SV15" s="39"/>
      <c r="SW15" s="39"/>
      <c r="SX15" s="39"/>
      <c r="SY15" s="39"/>
      <c r="SZ15" s="39"/>
      <c r="TA15" s="39"/>
      <c r="TB15" s="39"/>
      <c r="TC15" s="39"/>
      <c r="TD15" s="39"/>
      <c r="TE15" s="39"/>
      <c r="TF15" s="39"/>
      <c r="TG15" s="39"/>
      <c r="TH15" s="39"/>
      <c r="TI15" s="39"/>
      <c r="TJ15" s="39"/>
      <c r="TK15" s="39"/>
      <c r="TL15" s="39"/>
      <c r="TM15" s="39"/>
      <c r="TN15" s="39"/>
      <c r="TO15" s="39"/>
      <c r="TP15" s="39"/>
      <c r="TQ15" s="39"/>
      <c r="TR15" s="39"/>
      <c r="TS15" s="39"/>
      <c r="TT15" s="39"/>
      <c r="TU15" s="39"/>
      <c r="TV15" s="39"/>
      <c r="TW15" s="39"/>
      <c r="TX15" s="39"/>
      <c r="TY15" s="39"/>
      <c r="TZ15" s="39"/>
      <c r="UA15" s="39"/>
      <c r="UB15" s="39"/>
      <c r="UC15" s="39"/>
      <c r="UD15" s="39"/>
      <c r="UE15" s="39"/>
      <c r="UF15" s="39"/>
      <c r="UG15" s="39"/>
      <c r="UH15" s="39"/>
      <c r="UI15" s="39"/>
      <c r="UJ15" s="39"/>
      <c r="UK15" s="39"/>
      <c r="UL15" s="39"/>
      <c r="UM15" s="39"/>
      <c r="UN15" s="39"/>
      <c r="UO15" s="39"/>
      <c r="UP15" s="39"/>
      <c r="UQ15" s="39"/>
      <c r="UR15" s="39"/>
      <c r="US15" s="39"/>
      <c r="UT15" s="39"/>
      <c r="UU15" s="39"/>
      <c r="UV15" s="39"/>
      <c r="UW15" s="39"/>
      <c r="UX15" s="39"/>
      <c r="UY15" s="39"/>
      <c r="UZ15" s="39"/>
      <c r="VA15" s="39"/>
      <c r="VB15" s="39"/>
      <c r="VC15" s="39"/>
      <c r="VD15" s="39"/>
      <c r="VE15" s="39"/>
      <c r="VF15" s="39"/>
      <c r="VG15" s="39"/>
      <c r="VH15" s="39"/>
      <c r="VI15" s="39"/>
      <c r="VJ15" s="39"/>
      <c r="VK15" s="39"/>
      <c r="VL15" s="39"/>
      <c r="VM15" s="39"/>
      <c r="VN15" s="39"/>
      <c r="VO15" s="39"/>
      <c r="VP15" s="39"/>
      <c r="VQ15" s="39"/>
      <c r="VR15" s="39"/>
      <c r="VS15" s="39"/>
      <c r="VT15" s="39"/>
      <c r="VU15" s="39"/>
      <c r="VV15" s="39"/>
      <c r="VW15" s="39"/>
      <c r="VX15" s="39"/>
      <c r="VY15" s="39"/>
      <c r="VZ15" s="39"/>
      <c r="WA15" s="39"/>
      <c r="WB15" s="39"/>
      <c r="WC15" s="39"/>
      <c r="WD15" s="39"/>
      <c r="WE15" s="39"/>
      <c r="WF15" s="39"/>
      <c r="WG15" s="39"/>
      <c r="WH15" s="39"/>
      <c r="WI15" s="39"/>
      <c r="WJ15" s="39"/>
      <c r="WK15" s="39"/>
      <c r="WL15" s="39"/>
      <c r="WM15" s="39"/>
      <c r="WN15" s="39"/>
      <c r="WO15" s="39"/>
      <c r="WP15" s="39"/>
      <c r="WQ15" s="39"/>
      <c r="WR15" s="39"/>
      <c r="WS15" s="39"/>
      <c r="WT15" s="39"/>
      <c r="WU15" s="39"/>
      <c r="WV15" s="39"/>
      <c r="WW15" s="39"/>
      <c r="WX15" s="39"/>
      <c r="WY15" s="39"/>
      <c r="WZ15" s="39"/>
      <c r="XA15" s="39"/>
      <c r="XB15" s="39"/>
      <c r="XC15" s="39"/>
      <c r="XD15" s="39"/>
      <c r="XE15" s="39"/>
      <c r="XF15" s="39"/>
      <c r="XG15" s="39"/>
      <c r="XH15" s="39"/>
      <c r="XI15" s="39"/>
      <c r="XJ15" s="39"/>
      <c r="XK15" s="39"/>
      <c r="XL15" s="39"/>
      <c r="XM15" s="39"/>
      <c r="XN15" s="39"/>
      <c r="XO15" s="39"/>
      <c r="XP15" s="39"/>
      <c r="XQ15" s="39"/>
      <c r="XR15" s="39"/>
      <c r="XS15" s="39"/>
      <c r="XT15" s="39"/>
      <c r="XU15" s="39"/>
      <c r="XV15" s="39"/>
      <c r="XW15" s="39"/>
      <c r="XX15" s="39"/>
      <c r="XY15" s="39"/>
      <c r="XZ15" s="39"/>
      <c r="YA15" s="39"/>
      <c r="YB15" s="39"/>
      <c r="YC15" s="39"/>
      <c r="YD15" s="39"/>
      <c r="YE15" s="39"/>
      <c r="YF15" s="39"/>
      <c r="YG15" s="39"/>
      <c r="YH15" s="39"/>
      <c r="YI15" s="39"/>
      <c r="YJ15" s="39"/>
      <c r="YK15" s="39"/>
      <c r="YL15" s="39"/>
      <c r="YM15" s="39"/>
      <c r="YN15" s="39"/>
      <c r="YO15" s="39"/>
      <c r="YP15" s="39"/>
      <c r="YQ15" s="39"/>
      <c r="YR15" s="39"/>
      <c r="YS15" s="39"/>
      <c r="YT15" s="39"/>
      <c r="YU15" s="39"/>
      <c r="YV15" s="39"/>
      <c r="YW15" s="39"/>
      <c r="YX15" s="39"/>
      <c r="YY15" s="39"/>
      <c r="YZ15" s="39"/>
      <c r="ZA15" s="39"/>
      <c r="ZB15" s="39"/>
      <c r="ZC15" s="39"/>
      <c r="ZD15" s="39"/>
      <c r="ZE15" s="39"/>
      <c r="ZF15" s="39"/>
      <c r="ZG15" s="39"/>
      <c r="ZH15" s="39"/>
      <c r="ZI15" s="39"/>
      <c r="ZJ15" s="39"/>
      <c r="ZK15" s="39"/>
      <c r="ZL15" s="39"/>
      <c r="ZM15" s="39"/>
      <c r="ZN15" s="39"/>
      <c r="ZO15" s="39"/>
      <c r="ZP15" s="39"/>
      <c r="ZQ15" s="39"/>
      <c r="ZR15" s="39"/>
      <c r="ZS15" s="39"/>
      <c r="ZT15" s="39"/>
      <c r="ZU15" s="39"/>
      <c r="ZV15" s="39"/>
      <c r="ZW15" s="39"/>
      <c r="ZX15" s="39"/>
      <c r="ZY15" s="39"/>
      <c r="ZZ15" s="39"/>
      <c r="AAA15" s="39"/>
      <c r="AAB15" s="39"/>
      <c r="AAC15" s="39"/>
      <c r="AAD15" s="39"/>
      <c r="AAE15" s="39"/>
      <c r="AAF15" s="39"/>
      <c r="AAG15" s="39"/>
      <c r="AAH15" s="39"/>
      <c r="AAI15" s="39"/>
      <c r="AAJ15" s="39"/>
      <c r="AAK15" s="39"/>
      <c r="AAL15" s="39"/>
      <c r="AAM15" s="39"/>
      <c r="AAN15" s="39"/>
      <c r="AAO15" s="39"/>
      <c r="AAP15" s="39"/>
      <c r="AAQ15" s="39"/>
      <c r="AAR15" s="39"/>
      <c r="AAS15" s="39"/>
      <c r="AAT15" s="39"/>
      <c r="AAU15" s="39"/>
      <c r="AAV15" s="39"/>
      <c r="AAW15" s="39"/>
      <c r="AAX15" s="39"/>
      <c r="AAY15" s="39"/>
      <c r="AAZ15" s="39"/>
      <c r="ABA15" s="39"/>
      <c r="ABB15" s="39"/>
      <c r="ABC15" s="39"/>
      <c r="ABD15" s="39"/>
      <c r="ABE15" s="39"/>
      <c r="ABF15" s="39"/>
      <c r="ABG15" s="39"/>
      <c r="ABH15" s="39"/>
      <c r="ABI15" s="39"/>
      <c r="ABJ15" s="39"/>
      <c r="ABK15" s="39"/>
      <c r="ABL15" s="39"/>
      <c r="ABM15" s="39"/>
      <c r="ABN15" s="39"/>
      <c r="ABO15" s="39"/>
      <c r="ABP15" s="39"/>
      <c r="ABQ15" s="39"/>
      <c r="ABR15" s="39"/>
      <c r="ABS15" s="39"/>
      <c r="ABT15" s="39"/>
      <c r="ABU15" s="39"/>
      <c r="ABV15" s="39"/>
      <c r="ABW15" s="39"/>
      <c r="ABX15" s="39"/>
      <c r="ABY15" s="39"/>
      <c r="ABZ15" s="39"/>
      <c r="ACA15" s="39"/>
      <c r="ACB15" s="39"/>
      <c r="ACC15" s="39"/>
      <c r="ACD15" s="39"/>
      <c r="ACE15" s="39"/>
      <c r="ACF15" s="39"/>
      <c r="ACG15" s="39"/>
      <c r="ACH15" s="39"/>
      <c r="ACI15" s="39"/>
      <c r="ACJ15" s="39"/>
      <c r="ACK15" s="39"/>
      <c r="ACL15" s="39"/>
      <c r="ACM15" s="39"/>
      <c r="ACN15" s="39"/>
      <c r="ACO15" s="39"/>
      <c r="ACP15" s="39"/>
      <c r="ACQ15" s="39"/>
      <c r="ACR15" s="39"/>
      <c r="ACS15" s="39"/>
      <c r="ACT15" s="39"/>
      <c r="ACU15" s="39"/>
      <c r="ACV15" s="39"/>
      <c r="ACW15" s="39"/>
      <c r="ACX15" s="39"/>
      <c r="ACY15" s="39"/>
      <c r="ACZ15" s="39"/>
      <c r="ADA15" s="39"/>
      <c r="ADB15" s="39"/>
      <c r="ADC15" s="39"/>
      <c r="ADD15" s="39"/>
      <c r="ADE15" s="39"/>
      <c r="ADF15" s="39"/>
      <c r="ADG15" s="39"/>
      <c r="ADH15" s="39"/>
      <c r="ADI15" s="39"/>
      <c r="ADJ15" s="39"/>
      <c r="ADK15" s="39"/>
      <c r="ADL15" s="39"/>
      <c r="ADM15" s="39"/>
      <c r="ADN15" s="39"/>
      <c r="ADO15" s="39"/>
      <c r="ADP15" s="39"/>
      <c r="ADQ15" s="39"/>
      <c r="ADR15" s="39"/>
      <c r="ADS15" s="39"/>
      <c r="ADT15" s="39"/>
      <c r="ADU15" s="39"/>
      <c r="ADV15" s="39"/>
      <c r="ADW15" s="39"/>
      <c r="ADX15" s="39"/>
      <c r="ADY15" s="39"/>
      <c r="ADZ15" s="39"/>
      <c r="AEA15" s="39"/>
      <c r="AEB15" s="39"/>
      <c r="AEC15" s="39"/>
      <c r="AED15" s="39"/>
      <c r="AEE15" s="39"/>
      <c r="AEF15" s="39"/>
      <c r="AEG15" s="39"/>
      <c r="AEH15" s="39"/>
      <c r="AEI15" s="39"/>
      <c r="AEJ15" s="39"/>
      <c r="AEK15" s="39"/>
      <c r="AEL15" s="39"/>
      <c r="AEM15" s="39"/>
      <c r="AEN15" s="39"/>
      <c r="AEO15" s="39"/>
      <c r="AEP15" s="39"/>
      <c r="AEQ15" s="39"/>
      <c r="AER15" s="39"/>
      <c r="AES15" s="39"/>
      <c r="AET15" s="39"/>
      <c r="AEU15" s="39"/>
      <c r="AEV15" s="39"/>
      <c r="AEW15" s="39"/>
      <c r="AEX15" s="39"/>
      <c r="AEY15" s="39"/>
      <c r="AEZ15" s="39"/>
      <c r="AFA15" s="39"/>
      <c r="AFB15" s="39"/>
      <c r="AFC15" s="39"/>
      <c r="AFD15" s="39"/>
      <c r="AFE15" s="39"/>
      <c r="AFF15" s="39"/>
      <c r="AFG15" s="39"/>
      <c r="AFH15" s="39"/>
      <c r="AFI15" s="39"/>
      <c r="AFJ15" s="39"/>
      <c r="AFK15" s="39"/>
      <c r="AFL15" s="39"/>
      <c r="AFM15" s="39"/>
      <c r="AFN15" s="39"/>
      <c r="AFO15" s="39"/>
      <c r="AFP15" s="39"/>
      <c r="AFQ15" s="39"/>
      <c r="AFR15" s="39"/>
      <c r="AFS15" s="39"/>
      <c r="AFT15" s="39"/>
      <c r="AFU15" s="39"/>
      <c r="AFV15" s="39"/>
      <c r="AFW15" s="39"/>
      <c r="AFX15" s="39"/>
      <c r="AFY15" s="39"/>
      <c r="AFZ15" s="39"/>
      <c r="AGA15" s="39"/>
      <c r="AGB15" s="39"/>
      <c r="AGC15" s="39"/>
      <c r="AGD15" s="39"/>
      <c r="AGE15" s="39"/>
      <c r="AGF15" s="39"/>
      <c r="AGG15" s="39"/>
      <c r="AGH15" s="39"/>
      <c r="AGI15" s="39"/>
      <c r="AGJ15" s="39"/>
      <c r="AGK15" s="39"/>
      <c r="AGL15" s="39"/>
      <c r="AGM15" s="39"/>
      <c r="AGN15" s="39"/>
      <c r="AGO15" s="39"/>
      <c r="AGP15" s="39"/>
      <c r="AGQ15" s="39"/>
      <c r="AGR15" s="39"/>
      <c r="AGS15" s="39"/>
      <c r="AGT15" s="39"/>
      <c r="AGU15" s="39"/>
      <c r="AGV15" s="39"/>
      <c r="AGW15" s="39"/>
      <c r="AGX15" s="39"/>
      <c r="AGY15" s="39"/>
      <c r="AGZ15" s="39"/>
      <c r="AHA15" s="39"/>
      <c r="AHB15" s="39"/>
      <c r="AHC15" s="39"/>
      <c r="AHD15" s="39"/>
      <c r="AHE15" s="39"/>
      <c r="AHF15" s="39"/>
      <c r="AHG15" s="39"/>
      <c r="AHH15" s="39"/>
      <c r="AHI15" s="39"/>
      <c r="AHJ15" s="39"/>
      <c r="AHK15" s="39"/>
      <c r="AHL15" s="39"/>
      <c r="AHM15" s="39"/>
      <c r="AHN15" s="39"/>
      <c r="AHO15" s="39"/>
      <c r="AHP15" s="39"/>
      <c r="AHQ15" s="39"/>
      <c r="AHR15" s="39"/>
      <c r="AHS15" s="39"/>
      <c r="AHT15" s="39"/>
      <c r="AHU15" s="39"/>
      <c r="AHV15" s="39"/>
      <c r="AHW15" s="39"/>
      <c r="AHX15" s="39"/>
      <c r="AHY15" s="39"/>
      <c r="AHZ15" s="39"/>
      <c r="AIA15" s="39"/>
      <c r="AIB15" s="39"/>
      <c r="AIC15" s="39"/>
      <c r="AID15" s="39"/>
      <c r="AIE15" s="39"/>
      <c r="AIF15" s="39"/>
      <c r="AIG15" s="39"/>
      <c r="AIH15" s="39"/>
      <c r="AII15" s="39"/>
      <c r="AIJ15" s="39"/>
      <c r="AIK15" s="39"/>
      <c r="AIL15" s="39"/>
      <c r="AIM15" s="39"/>
      <c r="AIN15" s="39"/>
      <c r="AIO15" s="39"/>
      <c r="AIP15" s="39"/>
      <c r="AIQ15" s="39"/>
      <c r="AIR15" s="39"/>
      <c r="AIS15" s="39"/>
      <c r="AIT15" s="39"/>
      <c r="AIU15" s="39"/>
      <c r="AIV15" s="39"/>
      <c r="AIW15" s="39"/>
      <c r="AIX15" s="39"/>
      <c r="AIY15" s="39"/>
      <c r="AIZ15" s="39"/>
      <c r="AJA15" s="39"/>
      <c r="AJB15" s="39"/>
      <c r="AJC15" s="39"/>
      <c r="AJD15" s="39"/>
      <c r="AJE15" s="39"/>
      <c r="AJF15" s="39"/>
      <c r="AJG15" s="39"/>
      <c r="AJH15" s="39"/>
    </row>
    <row r="16" spans="1:1024" ht="36" customHeight="1">
      <c r="A16" s="242"/>
      <c r="B16" s="243"/>
      <c r="C16" s="104"/>
      <c r="D16" s="105"/>
      <c r="E16" s="105"/>
      <c r="F16" s="244"/>
      <c r="G16" s="245"/>
      <c r="H16" s="245"/>
      <c r="I16" s="246"/>
      <c r="J16" s="26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</row>
    <row r="17" spans="1:1024" ht="36" customHeight="1">
      <c r="A17" s="240"/>
      <c r="B17" s="241"/>
      <c r="C17" s="21"/>
      <c r="D17" s="22"/>
      <c r="E17" s="22"/>
      <c r="F17" s="23"/>
      <c r="G17" s="24"/>
      <c r="H17" s="24"/>
      <c r="I17" s="41"/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</row>
    <row r="18" spans="1:1024" ht="36" customHeight="1">
      <c r="A18" s="240"/>
      <c r="B18" s="241"/>
      <c r="C18" s="21"/>
      <c r="D18" s="22"/>
      <c r="E18" s="22"/>
      <c r="F18" s="23"/>
      <c r="G18" s="24"/>
      <c r="H18" s="24"/>
      <c r="I18" s="41"/>
      <c r="J18" s="2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</row>
    <row r="19" spans="1:1024" ht="36" customHeight="1">
      <c r="A19" s="240"/>
      <c r="B19" s="241"/>
      <c r="C19" s="21"/>
      <c r="D19" s="22"/>
      <c r="E19" s="22"/>
      <c r="F19" s="23"/>
      <c r="G19" s="24"/>
      <c r="H19" s="24"/>
      <c r="I19" s="41"/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</row>
    <row r="20" spans="1:1024" ht="36" customHeight="1">
      <c r="A20" s="240"/>
      <c r="B20" s="241"/>
      <c r="C20" s="21"/>
      <c r="D20" s="22"/>
      <c r="E20" s="22"/>
      <c r="F20" s="23"/>
      <c r="G20" s="24"/>
      <c r="H20" s="24"/>
      <c r="I20" s="41"/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</row>
    <row r="21" spans="1:1024" ht="36" customHeight="1">
      <c r="A21" s="240"/>
      <c r="B21" s="241"/>
      <c r="C21" s="21"/>
      <c r="D21" s="22"/>
      <c r="E21" s="22"/>
      <c r="F21" s="23"/>
      <c r="G21" s="24"/>
      <c r="H21" s="24"/>
      <c r="I21" s="41"/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</row>
    <row r="22" spans="1:1024" ht="36" customHeight="1">
      <c r="A22" s="240"/>
      <c r="B22" s="241"/>
      <c r="C22" s="21"/>
      <c r="D22" s="22"/>
      <c r="E22" s="22"/>
      <c r="F22" s="23"/>
      <c r="G22" s="24"/>
      <c r="H22" s="24"/>
      <c r="I22" s="41"/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  <row r="23" spans="1:1024" ht="36" customHeight="1">
      <c r="A23" s="240"/>
      <c r="B23" s="241"/>
      <c r="C23" s="21"/>
      <c r="D23" s="22"/>
      <c r="E23" s="22"/>
      <c r="F23" s="23"/>
      <c r="G23" s="24"/>
      <c r="H23" s="24"/>
      <c r="I23" s="41"/>
      <c r="J23" s="26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r="24" spans="1:1024" ht="36" customHeight="1">
      <c r="A24" s="240"/>
      <c r="B24" s="241"/>
      <c r="C24" s="21"/>
      <c r="D24" s="22"/>
      <c r="E24" s="22"/>
      <c r="F24" s="25"/>
      <c r="G24" s="26"/>
      <c r="H24" s="26"/>
      <c r="I24" s="42"/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 ht="36" customHeight="1">
      <c r="A25" s="240"/>
      <c r="B25" s="241"/>
      <c r="C25" s="21"/>
      <c r="D25" s="22"/>
      <c r="E25" s="22"/>
      <c r="F25" s="23"/>
      <c r="G25" s="24"/>
      <c r="H25" s="24"/>
      <c r="I25" s="41"/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6" spans="1:1024" ht="36" customHeight="1">
      <c r="A26" s="240"/>
      <c r="B26" s="241"/>
      <c r="C26" s="21"/>
      <c r="D26" s="22"/>
      <c r="E26" s="22"/>
      <c r="F26" s="23"/>
      <c r="G26" s="24"/>
      <c r="H26" s="24"/>
      <c r="I26" s="41"/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r="27" spans="1:1024" ht="36" customHeight="1">
      <c r="A27" s="240"/>
      <c r="B27" s="241"/>
      <c r="C27" s="21"/>
      <c r="D27" s="22"/>
      <c r="E27" s="22"/>
      <c r="F27" s="25"/>
      <c r="G27" s="26"/>
      <c r="H27" s="26"/>
      <c r="I27" s="42"/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</row>
    <row r="28" spans="1:1024" ht="110.1" customHeight="1">
      <c r="A28" s="240"/>
      <c r="B28" s="241"/>
      <c r="C28" s="21"/>
      <c r="D28" s="22"/>
      <c r="E28" s="22"/>
      <c r="F28" s="23"/>
      <c r="G28" s="24"/>
      <c r="H28" s="24"/>
      <c r="I28" s="41"/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</row>
    <row r="29" spans="1:1024" ht="36" customHeight="1">
      <c r="A29" s="240"/>
      <c r="B29" s="241"/>
      <c r="C29" s="21"/>
      <c r="D29" s="22"/>
      <c r="E29" s="22"/>
      <c r="F29" s="23"/>
      <c r="G29" s="24"/>
      <c r="H29" s="24"/>
      <c r="I29" s="41"/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</row>
    <row r="30" spans="1:1024" ht="36" customHeight="1">
      <c r="A30" s="240"/>
      <c r="B30" s="241"/>
      <c r="C30" s="21"/>
      <c r="D30" s="22"/>
      <c r="E30" s="22"/>
      <c r="F30" s="23"/>
      <c r="G30" s="24"/>
      <c r="H30" s="24"/>
      <c r="I30" s="41"/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</row>
    <row r="31" spans="1:1024" s="1" customFormat="1" ht="36" customHeight="1">
      <c r="A31" s="240"/>
      <c r="B31" s="241"/>
      <c r="C31" s="27"/>
      <c r="D31" s="22"/>
      <c r="E31" s="22"/>
      <c r="F31" s="28"/>
      <c r="G31" s="29"/>
      <c r="H31" s="24"/>
      <c r="I31" s="41"/>
      <c r="J31" s="26"/>
    </row>
    <row r="32" spans="1:1024" s="1" customFormat="1" ht="15.75">
      <c r="A32" s="240"/>
      <c r="B32" s="241"/>
      <c r="C32" s="27"/>
      <c r="D32" s="20"/>
      <c r="E32" s="20"/>
      <c r="F32" s="30"/>
      <c r="G32" s="30"/>
      <c r="H32" s="30"/>
      <c r="I32" s="41"/>
      <c r="J32" s="26"/>
    </row>
    <row r="33" spans="1:10" s="1" customFormat="1" ht="15.75">
      <c r="A33" s="240"/>
      <c r="B33" s="241"/>
      <c r="C33" s="27"/>
      <c r="D33" s="20"/>
      <c r="E33" s="20"/>
      <c r="F33" s="30"/>
      <c r="G33" s="20"/>
      <c r="H33" s="30"/>
      <c r="I33" s="43"/>
      <c r="J33" s="26"/>
    </row>
    <row r="34" spans="1:10" s="1" customFormat="1" ht="15.75">
      <c r="A34" s="240"/>
      <c r="B34" s="241"/>
      <c r="C34" s="27"/>
      <c r="D34" s="20"/>
      <c r="E34" s="20"/>
      <c r="F34" s="31"/>
      <c r="G34" s="31"/>
      <c r="H34" s="32"/>
      <c r="I34" s="44"/>
      <c r="J34" s="26"/>
    </row>
    <row r="35" spans="1:10" s="1" customFormat="1" ht="15.75">
      <c r="A35" s="240"/>
      <c r="B35" s="241"/>
      <c r="C35" s="27"/>
      <c r="D35" s="20"/>
      <c r="E35" s="20"/>
      <c r="F35" s="30"/>
      <c r="G35" s="30"/>
      <c r="H35" s="30"/>
      <c r="J35" s="26"/>
    </row>
    <row r="36" spans="1:10" s="2" customFormat="1" ht="30" customHeight="1">
      <c r="A36" s="195" t="s">
        <v>304</v>
      </c>
      <c r="B36" s="195"/>
      <c r="C36" s="195"/>
      <c r="D36" s="195"/>
      <c r="E36" s="195"/>
      <c r="F36" s="195"/>
      <c r="G36" s="195"/>
      <c r="H36" s="195"/>
      <c r="I36" s="194"/>
      <c r="J36" s="26"/>
    </row>
    <row r="37" spans="1:10" s="2" customFormat="1" ht="30" customHeight="1">
      <c r="A37" s="195" t="s">
        <v>265</v>
      </c>
      <c r="B37" s="195"/>
      <c r="C37" s="195"/>
      <c r="D37" s="195"/>
      <c r="E37" s="195"/>
      <c r="F37" s="195"/>
      <c r="G37" s="195"/>
      <c r="H37" s="195"/>
      <c r="I37" s="195"/>
      <c r="J37" s="26"/>
    </row>
    <row r="38" spans="1:10" s="2" customFormat="1" ht="30" customHeight="1">
      <c r="A38" s="195" t="s">
        <v>305</v>
      </c>
      <c r="B38" s="195"/>
      <c r="C38" s="195"/>
      <c r="D38" s="195"/>
      <c r="E38" s="195"/>
      <c r="F38" s="195"/>
      <c r="G38" s="195"/>
      <c r="H38" s="195"/>
      <c r="I38" s="195"/>
      <c r="J38" s="26"/>
    </row>
  </sheetData>
  <mergeCells count="49">
    <mergeCell ref="A5:I5"/>
    <mergeCell ref="A7:B7"/>
    <mergeCell ref="A8:B8"/>
    <mergeCell ref="A9:B9"/>
    <mergeCell ref="F1:G1"/>
    <mergeCell ref="F2:G2"/>
    <mergeCell ref="A3:B3"/>
    <mergeCell ref="C3:E3"/>
    <mergeCell ref="A4:B4"/>
    <mergeCell ref="C4:E4"/>
    <mergeCell ref="A18:B18"/>
    <mergeCell ref="A19:B19"/>
    <mergeCell ref="A10:B10"/>
    <mergeCell ref="A11:B11"/>
    <mergeCell ref="A12:B12"/>
    <mergeCell ref="A13:B13"/>
    <mergeCell ref="A14:B14"/>
    <mergeCell ref="A1:B2"/>
    <mergeCell ref="C1:E2"/>
    <mergeCell ref="H1:I2"/>
    <mergeCell ref="A35:B35"/>
    <mergeCell ref="A36:B36"/>
    <mergeCell ref="C36:I36"/>
    <mergeCell ref="A30:B30"/>
    <mergeCell ref="A31:B31"/>
    <mergeCell ref="A32:B32"/>
    <mergeCell ref="A33:B33"/>
    <mergeCell ref="A34:B34"/>
    <mergeCell ref="A25:B25"/>
    <mergeCell ref="A26:B26"/>
    <mergeCell ref="A27:B27"/>
    <mergeCell ref="A28:B28"/>
    <mergeCell ref="A29:B29"/>
    <mergeCell ref="A15:B15"/>
    <mergeCell ref="A6:I6"/>
    <mergeCell ref="A38:B38"/>
    <mergeCell ref="C38:I38"/>
    <mergeCell ref="H3:H4"/>
    <mergeCell ref="I3:I4"/>
    <mergeCell ref="A37:B37"/>
    <mergeCell ref="C37:I37"/>
    <mergeCell ref="A20:B20"/>
    <mergeCell ref="A21:B21"/>
    <mergeCell ref="A22:B22"/>
    <mergeCell ref="A23:B23"/>
    <mergeCell ref="A24:B24"/>
    <mergeCell ref="A16:B16"/>
    <mergeCell ref="F16:I16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 HISTORY</vt:lpstr>
      <vt:lpstr>BOM</vt:lpstr>
      <vt:lpstr>DNP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Meeval A C</dc:creator>
  <cp:lastModifiedBy>Ranjitha B</cp:lastModifiedBy>
  <dcterms:created xsi:type="dcterms:W3CDTF">2022-07-09T04:08:00Z</dcterms:created>
  <dcterms:modified xsi:type="dcterms:W3CDTF">2024-02-07T06:38:05Z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B8AFCD26E7B6491EA671E41CA433AE32_12</vt:lpwstr>
  </property>
  <property fmtid="{D5CDD505-2E9C-101B-9397-08002B2CF9AE}" pid="3" name="KSOProductBuildVer">
    <vt:lpwstr>1033-12.2.0.13215</vt:lpwstr>
  </property>
</Properties>
</file>