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880" yWindow="45" windowWidth="11940" windowHeight="789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S17" i="1"/>
  <c r="Q17"/>
  <c r="O17"/>
  <c r="M17"/>
  <c r="K17"/>
  <c r="I17"/>
  <c r="G17"/>
  <c r="E17"/>
  <c r="C17"/>
  <c r="R17"/>
  <c r="S13" s="1"/>
  <c r="S12"/>
  <c r="S11"/>
  <c r="S4"/>
  <c r="S3"/>
  <c r="S2"/>
  <c r="Q16"/>
  <c r="Q15"/>
  <c r="Q14"/>
  <c r="Q13"/>
  <c r="Q12"/>
  <c r="Q11"/>
  <c r="Q10"/>
  <c r="Q9"/>
  <c r="Q8"/>
  <c r="Q7"/>
  <c r="Q6"/>
  <c r="Q5"/>
  <c r="Q4"/>
  <c r="Q3"/>
  <c r="Q2"/>
  <c r="O16"/>
  <c r="O15"/>
  <c r="O14"/>
  <c r="O13"/>
  <c r="O12"/>
  <c r="O11"/>
  <c r="O10"/>
  <c r="O9"/>
  <c r="O8"/>
  <c r="O7"/>
  <c r="O6"/>
  <c r="O5"/>
  <c r="O4"/>
  <c r="O3"/>
  <c r="O2"/>
  <c r="M16"/>
  <c r="M15"/>
  <c r="M14"/>
  <c r="M13"/>
  <c r="M12"/>
  <c r="M11"/>
  <c r="M10"/>
  <c r="M9"/>
  <c r="M8"/>
  <c r="M7"/>
  <c r="M6"/>
  <c r="M5"/>
  <c r="M4"/>
  <c r="M3"/>
  <c r="M2"/>
  <c r="K16"/>
  <c r="K15"/>
  <c r="K14"/>
  <c r="K13"/>
  <c r="K12"/>
  <c r="K11"/>
  <c r="K10"/>
  <c r="K9"/>
  <c r="K8"/>
  <c r="K7"/>
  <c r="K6"/>
  <c r="K5"/>
  <c r="K4"/>
  <c r="K3"/>
  <c r="K2"/>
  <c r="I16"/>
  <c r="I15"/>
  <c r="I14"/>
  <c r="I13"/>
  <c r="I12"/>
  <c r="I11"/>
  <c r="I10"/>
  <c r="I9"/>
  <c r="I8"/>
  <c r="I7"/>
  <c r="I6"/>
  <c r="I5"/>
  <c r="I4"/>
  <c r="I3"/>
  <c r="I2"/>
  <c r="G16"/>
  <c r="G15"/>
  <c r="G14"/>
  <c r="G13"/>
  <c r="G12"/>
  <c r="G11"/>
  <c r="G10"/>
  <c r="G9"/>
  <c r="G8"/>
  <c r="G7"/>
  <c r="G6"/>
  <c r="G5"/>
  <c r="G4"/>
  <c r="G3"/>
  <c r="G2"/>
  <c r="E16"/>
  <c r="E15"/>
  <c r="E14"/>
  <c r="E13"/>
  <c r="E12"/>
  <c r="E11"/>
  <c r="E10"/>
  <c r="E9"/>
  <c r="E8"/>
  <c r="E7"/>
  <c r="E6"/>
  <c r="E5"/>
  <c r="E4"/>
  <c r="E3"/>
  <c r="E2"/>
  <c r="C16"/>
  <c r="C15"/>
  <c r="C14"/>
  <c r="C13"/>
  <c r="C12"/>
  <c r="C11"/>
  <c r="C10"/>
  <c r="C9"/>
  <c r="C8"/>
  <c r="C7"/>
  <c r="C6"/>
  <c r="C5"/>
  <c r="C4"/>
  <c r="C3"/>
  <c r="C2"/>
  <c r="P17"/>
  <c r="N17"/>
  <c r="L17"/>
  <c r="H17"/>
  <c r="J17"/>
  <c r="F17"/>
  <c r="D17"/>
  <c r="S8" l="1"/>
  <c r="S16"/>
  <c r="S7"/>
  <c r="S15"/>
  <c r="S10"/>
  <c r="S9"/>
  <c r="S6"/>
  <c r="S14"/>
  <c r="S5"/>
</calcChain>
</file>

<file path=xl/sharedStrings.xml><?xml version="1.0" encoding="utf-8"?>
<sst xmlns="http://schemas.openxmlformats.org/spreadsheetml/2006/main" count="27" uniqueCount="27">
  <si>
    <t>de</t>
  </si>
  <si>
    <t>es</t>
  </si>
  <si>
    <t>fr</t>
  </si>
  <si>
    <t>it</t>
  </si>
  <si>
    <t>nl</t>
  </si>
  <si>
    <t>pb</t>
  </si>
  <si>
    <t>pl</t>
  </si>
  <si>
    <t>ro</t>
  </si>
  <si>
    <t>art</t>
  </si>
  <si>
    <t>arts</t>
  </si>
  <si>
    <t>biology</t>
  </si>
  <si>
    <t>business</t>
  </si>
  <si>
    <t>creativity</t>
  </si>
  <si>
    <t>culture</t>
  </si>
  <si>
    <t>design</t>
  </si>
  <si>
    <t>economics</t>
  </si>
  <si>
    <t>education</t>
  </si>
  <si>
    <t>entertainment</t>
  </si>
  <si>
    <t>global</t>
  </si>
  <si>
    <t>health</t>
  </si>
  <si>
    <t>politics</t>
  </si>
  <si>
    <t>science</t>
  </si>
  <si>
    <t>technology</t>
  </si>
  <si>
    <t>Left column: number of positive examples</t>
  </si>
  <si>
    <t>Bottom line: total number of examples</t>
  </si>
  <si>
    <t>Right column: 1-nPos/total, is chance accuracy</t>
  </si>
  <si>
    <t>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</si>
</sst>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/>
  <cols>
    <col min="1" max="1" width="12" customWidth="1"/>
    <col min="2" max="18" width="5" customWidth="1"/>
    <col min="19" max="19" width="5.7109375" customWidth="1"/>
  </cols>
  <sheetData>
    <row r="1" spans="1:19" ht="15.75" thickBot="1">
      <c r="A1" s="4"/>
      <c r="B1" s="16" t="s">
        <v>0</v>
      </c>
      <c r="C1" s="17"/>
      <c r="D1" s="18" t="s">
        <v>1</v>
      </c>
      <c r="E1" s="19"/>
      <c r="F1" s="16" t="s">
        <v>2</v>
      </c>
      <c r="G1" s="17"/>
      <c r="H1" s="18" t="s">
        <v>3</v>
      </c>
      <c r="I1" s="19"/>
      <c r="J1" s="16" t="s">
        <v>4</v>
      </c>
      <c r="K1" s="17"/>
      <c r="L1" s="18" t="s">
        <v>5</v>
      </c>
      <c r="M1" s="19"/>
      <c r="N1" s="16" t="s">
        <v>6</v>
      </c>
      <c r="O1" s="17"/>
      <c r="P1" s="14" t="s">
        <v>7</v>
      </c>
      <c r="Q1" s="15"/>
      <c r="R1" s="12" t="s">
        <v>26</v>
      </c>
      <c r="S1" s="13"/>
    </row>
    <row r="2" spans="1:19">
      <c r="A2" s="7" t="s">
        <v>8</v>
      </c>
      <c r="B2" s="9">
        <v>10</v>
      </c>
      <c r="C2" s="6">
        <f>1-B2/B17</f>
        <v>0.84615384615384615</v>
      </c>
      <c r="D2" s="5">
        <v>16</v>
      </c>
      <c r="E2" s="6">
        <f>1-D2/D17</f>
        <v>0.83838383838383834</v>
      </c>
      <c r="F2" s="9">
        <v>13</v>
      </c>
      <c r="G2" s="6">
        <f>1-F2/F17</f>
        <v>0.86734693877551017</v>
      </c>
      <c r="H2" s="5">
        <v>18</v>
      </c>
      <c r="I2" s="6">
        <f>1-H2/H17</f>
        <v>0.83018867924528306</v>
      </c>
      <c r="J2" s="9">
        <v>11</v>
      </c>
      <c r="K2" s="6">
        <f>1-J2/J17</f>
        <v>0.8910891089108911</v>
      </c>
      <c r="L2" s="5">
        <v>13</v>
      </c>
      <c r="M2" s="6">
        <f>1-L2/L17</f>
        <v>0.84146341463414631</v>
      </c>
      <c r="N2" s="9">
        <v>13</v>
      </c>
      <c r="O2" s="6">
        <f>1-N2/N17</f>
        <v>0.82666666666666666</v>
      </c>
      <c r="P2" s="5">
        <v>16</v>
      </c>
      <c r="Q2" s="6">
        <f>1-P2/P17</f>
        <v>0.83157894736842108</v>
      </c>
      <c r="R2" s="5">
        <v>18</v>
      </c>
      <c r="S2" s="6">
        <f>1-R2/R17</f>
        <v>0.83018867924528306</v>
      </c>
    </row>
    <row r="3" spans="1:19">
      <c r="A3" s="7" t="s">
        <v>9</v>
      </c>
      <c r="B3" s="2">
        <v>5</v>
      </c>
      <c r="C3" s="3">
        <f>1-B3/B17</f>
        <v>0.92307692307692313</v>
      </c>
      <c r="D3" s="1">
        <v>9</v>
      </c>
      <c r="E3" s="3">
        <f>1-D3/D17</f>
        <v>0.90909090909090906</v>
      </c>
      <c r="F3" s="2">
        <v>7</v>
      </c>
      <c r="G3" s="3">
        <f>1-F3/F17</f>
        <v>0.9285714285714286</v>
      </c>
      <c r="H3" s="1">
        <v>12</v>
      </c>
      <c r="I3" s="3">
        <f>1-H3/H17</f>
        <v>0.8867924528301887</v>
      </c>
      <c r="J3" s="2">
        <v>7</v>
      </c>
      <c r="K3" s="3">
        <f>1-J3/J17</f>
        <v>0.93069306930693063</v>
      </c>
      <c r="L3" s="1">
        <v>8</v>
      </c>
      <c r="M3" s="3">
        <f>1-L3/L17</f>
        <v>0.90243902439024393</v>
      </c>
      <c r="N3" s="2">
        <v>7</v>
      </c>
      <c r="O3" s="3">
        <f>1-N3/N17</f>
        <v>0.90666666666666662</v>
      </c>
      <c r="P3" s="1">
        <v>8</v>
      </c>
      <c r="Q3" s="3">
        <f>1-P3/P17</f>
        <v>0.91578947368421049</v>
      </c>
      <c r="R3" s="1">
        <v>12</v>
      </c>
      <c r="S3" s="3">
        <f>1-R3/R17</f>
        <v>0.8867924528301887</v>
      </c>
    </row>
    <row r="4" spans="1:19">
      <c r="A4" s="7" t="s">
        <v>10</v>
      </c>
      <c r="B4" s="2">
        <v>5</v>
      </c>
      <c r="C4" s="3">
        <f>1-B4/B17</f>
        <v>0.92307692307692313</v>
      </c>
      <c r="D4" s="1">
        <v>5</v>
      </c>
      <c r="E4" s="3">
        <f>1-D4/D17</f>
        <v>0.9494949494949495</v>
      </c>
      <c r="F4" s="2">
        <v>8</v>
      </c>
      <c r="G4" s="3">
        <f>1-F4/F17</f>
        <v>0.91836734693877553</v>
      </c>
      <c r="H4" s="1">
        <v>6</v>
      </c>
      <c r="I4" s="3">
        <f>1-H4/H17</f>
        <v>0.94339622641509435</v>
      </c>
      <c r="J4" s="2">
        <v>8</v>
      </c>
      <c r="K4" s="3">
        <f>1-J4/J17</f>
        <v>0.92079207920792083</v>
      </c>
      <c r="L4" s="1">
        <v>5</v>
      </c>
      <c r="M4" s="3">
        <f>1-L4/L17</f>
        <v>0.93902439024390238</v>
      </c>
      <c r="N4" s="2">
        <v>2</v>
      </c>
      <c r="O4" s="3">
        <f>1-N4/N17</f>
        <v>0.97333333333333338</v>
      </c>
      <c r="P4" s="1">
        <v>6</v>
      </c>
      <c r="Q4" s="3">
        <f>1-P4/P17</f>
        <v>0.93684210526315792</v>
      </c>
      <c r="R4" s="1">
        <v>6</v>
      </c>
      <c r="S4" s="3">
        <f>1-R4/R17</f>
        <v>0.94339622641509435</v>
      </c>
    </row>
    <row r="5" spans="1:19">
      <c r="A5" s="7" t="s">
        <v>11</v>
      </c>
      <c r="B5" s="2">
        <v>7</v>
      </c>
      <c r="C5" s="3">
        <f>1-B5/B17</f>
        <v>0.89230769230769225</v>
      </c>
      <c r="D5" s="1">
        <v>11</v>
      </c>
      <c r="E5" s="3">
        <f>1-D5/D17</f>
        <v>0.88888888888888884</v>
      </c>
      <c r="F5" s="2">
        <v>15</v>
      </c>
      <c r="G5" s="3">
        <f>1-F5/F17</f>
        <v>0.84693877551020402</v>
      </c>
      <c r="H5" s="1">
        <v>11</v>
      </c>
      <c r="I5" s="3">
        <f>1-H5/H17</f>
        <v>0.89622641509433965</v>
      </c>
      <c r="J5" s="2">
        <v>11</v>
      </c>
      <c r="K5" s="3">
        <f>1-J5/J17</f>
        <v>0.8910891089108911</v>
      </c>
      <c r="L5" s="1">
        <v>10</v>
      </c>
      <c r="M5" s="3">
        <f>1-L5/L17</f>
        <v>0.87804878048780488</v>
      </c>
      <c r="N5" s="2">
        <v>7</v>
      </c>
      <c r="O5" s="3">
        <f>1-N5/N17</f>
        <v>0.90666666666666662</v>
      </c>
      <c r="P5" s="1">
        <v>11</v>
      </c>
      <c r="Q5" s="3">
        <f>1-P5/P17</f>
        <v>0.88421052631578945</v>
      </c>
      <c r="R5" s="1">
        <v>11</v>
      </c>
      <c r="S5" s="3">
        <f>1-R5/R17</f>
        <v>0.89622641509433965</v>
      </c>
    </row>
    <row r="6" spans="1:19">
      <c r="A6" s="7" t="s">
        <v>12</v>
      </c>
      <c r="B6" s="2">
        <v>2</v>
      </c>
      <c r="C6" s="3">
        <f>1-B6/B17</f>
        <v>0.96923076923076923</v>
      </c>
      <c r="D6" s="1">
        <v>4</v>
      </c>
      <c r="E6" s="3">
        <f>1-D6/D17</f>
        <v>0.95959595959595956</v>
      </c>
      <c r="F6" s="2">
        <v>6</v>
      </c>
      <c r="G6" s="3">
        <f>1-F6/F17</f>
        <v>0.93877551020408168</v>
      </c>
      <c r="H6" s="1">
        <v>4</v>
      </c>
      <c r="I6" s="3">
        <f>1-H6/H17</f>
        <v>0.96226415094339623</v>
      </c>
      <c r="J6" s="2">
        <v>3</v>
      </c>
      <c r="K6" s="3">
        <f>1-J6/J17</f>
        <v>0.97029702970297027</v>
      </c>
      <c r="L6" s="1">
        <v>5</v>
      </c>
      <c r="M6" s="3">
        <f>1-L6/L17</f>
        <v>0.93902439024390238</v>
      </c>
      <c r="N6" s="2">
        <v>7</v>
      </c>
      <c r="O6" s="3">
        <f>1-N6/N17</f>
        <v>0.90666666666666662</v>
      </c>
      <c r="P6" s="1">
        <v>4</v>
      </c>
      <c r="Q6" s="3">
        <f>1-P6/P17</f>
        <v>0.95789473684210524</v>
      </c>
      <c r="R6" s="1">
        <v>4</v>
      </c>
      <c r="S6" s="3">
        <f>1-R6/R17</f>
        <v>0.96226415094339623</v>
      </c>
    </row>
    <row r="7" spans="1:19">
      <c r="A7" s="7" t="s">
        <v>13</v>
      </c>
      <c r="B7" s="2">
        <v>7</v>
      </c>
      <c r="C7" s="3">
        <f>1-B7/B17</f>
        <v>0.89230769230769225</v>
      </c>
      <c r="D7" s="1">
        <v>15</v>
      </c>
      <c r="E7" s="3">
        <f>1-D7/D17</f>
        <v>0.84848484848484851</v>
      </c>
      <c r="F7" s="2">
        <v>16</v>
      </c>
      <c r="G7" s="3">
        <f>1-F7/F17</f>
        <v>0.83673469387755106</v>
      </c>
      <c r="H7" s="1">
        <v>17</v>
      </c>
      <c r="I7" s="3">
        <f>1-H7/H17</f>
        <v>0.839622641509434</v>
      </c>
      <c r="J7" s="2">
        <v>17</v>
      </c>
      <c r="K7" s="3">
        <f>1-J7/J17</f>
        <v>0.83168316831683164</v>
      </c>
      <c r="L7" s="1">
        <v>11</v>
      </c>
      <c r="M7" s="3">
        <f>1-L7/L17</f>
        <v>0.86585365853658536</v>
      </c>
      <c r="N7" s="2">
        <v>10</v>
      </c>
      <c r="O7" s="3">
        <f>1-N7/N17</f>
        <v>0.8666666666666667</v>
      </c>
      <c r="P7" s="1">
        <v>18</v>
      </c>
      <c r="Q7" s="3">
        <f>1-P7/P17</f>
        <v>0.81052631578947365</v>
      </c>
      <c r="R7" s="1">
        <v>17</v>
      </c>
      <c r="S7" s="3">
        <f>1-R7/R17</f>
        <v>0.839622641509434</v>
      </c>
    </row>
    <row r="8" spans="1:19">
      <c r="A8" s="7" t="s">
        <v>14</v>
      </c>
      <c r="B8" s="2">
        <v>9</v>
      </c>
      <c r="C8" s="3">
        <f>1-B8/B17</f>
        <v>0.86153846153846159</v>
      </c>
      <c r="D8" s="1">
        <v>13</v>
      </c>
      <c r="E8" s="3">
        <f>1-D8/D17</f>
        <v>0.86868686868686873</v>
      </c>
      <c r="F8" s="2">
        <v>11</v>
      </c>
      <c r="G8" s="3">
        <f>1-F8/F17</f>
        <v>0.88775510204081631</v>
      </c>
      <c r="H8" s="1">
        <v>14</v>
      </c>
      <c r="I8" s="3">
        <f>1-H8/H17</f>
        <v>0.86792452830188682</v>
      </c>
      <c r="J8" s="2">
        <v>12</v>
      </c>
      <c r="K8" s="3">
        <f>1-J8/J17</f>
        <v>0.88118811881188119</v>
      </c>
      <c r="L8" s="1">
        <v>6</v>
      </c>
      <c r="M8" s="3">
        <f>1-L8/L17</f>
        <v>0.92682926829268297</v>
      </c>
      <c r="N8" s="2">
        <v>12</v>
      </c>
      <c r="O8" s="3">
        <f>1-N8/N17</f>
        <v>0.84</v>
      </c>
      <c r="P8" s="1">
        <v>11</v>
      </c>
      <c r="Q8" s="3">
        <f>1-P8/P17</f>
        <v>0.88421052631578945</v>
      </c>
      <c r="R8" s="1">
        <v>14</v>
      </c>
      <c r="S8" s="3">
        <f>1-R8/R17</f>
        <v>0.86792452830188682</v>
      </c>
    </row>
    <row r="9" spans="1:19">
      <c r="A9" s="7" t="s">
        <v>15</v>
      </c>
      <c r="B9" s="2">
        <v>2</v>
      </c>
      <c r="C9" s="3">
        <f>1-B9/B17</f>
        <v>0.96923076923076923</v>
      </c>
      <c r="D9" s="1">
        <v>4</v>
      </c>
      <c r="E9" s="3">
        <f>1-D9/D17</f>
        <v>0.95959595959595956</v>
      </c>
      <c r="F9" s="2">
        <v>6</v>
      </c>
      <c r="G9" s="3">
        <f>1-F9/F17</f>
        <v>0.93877551020408168</v>
      </c>
      <c r="H9" s="1">
        <v>7</v>
      </c>
      <c r="I9" s="3">
        <f>1-H9/H17</f>
        <v>0.93396226415094341</v>
      </c>
      <c r="J9" s="2">
        <v>6</v>
      </c>
      <c r="K9" s="3">
        <f>1-J9/J17</f>
        <v>0.94059405940594054</v>
      </c>
      <c r="L9" s="1">
        <v>4</v>
      </c>
      <c r="M9" s="3">
        <f>1-L9/L17</f>
        <v>0.95121951219512191</v>
      </c>
      <c r="N9" s="2">
        <v>2</v>
      </c>
      <c r="O9" s="3">
        <f>1-N9/N17</f>
        <v>0.97333333333333338</v>
      </c>
      <c r="P9" s="1">
        <v>6</v>
      </c>
      <c r="Q9" s="3">
        <f>1-P9/P17</f>
        <v>0.93684210526315792</v>
      </c>
      <c r="R9" s="1">
        <v>7</v>
      </c>
      <c r="S9" s="3">
        <f>1-R9/R17</f>
        <v>0.93396226415094341</v>
      </c>
    </row>
    <row r="10" spans="1:19">
      <c r="A10" s="7" t="s">
        <v>16</v>
      </c>
      <c r="B10" s="2">
        <v>4</v>
      </c>
      <c r="C10" s="3">
        <f>1-B10/B17</f>
        <v>0.93846153846153846</v>
      </c>
      <c r="D10" s="1">
        <v>6</v>
      </c>
      <c r="E10" s="3">
        <f>1-D10/D17</f>
        <v>0.93939393939393945</v>
      </c>
      <c r="F10" s="2">
        <v>8</v>
      </c>
      <c r="G10" s="3">
        <f>1-F10/F17</f>
        <v>0.91836734693877553</v>
      </c>
      <c r="H10" s="1">
        <v>4</v>
      </c>
      <c r="I10" s="3">
        <f>1-H10/H17</f>
        <v>0.96226415094339623</v>
      </c>
      <c r="J10" s="2">
        <v>8</v>
      </c>
      <c r="K10" s="3">
        <f>1-J10/J17</f>
        <v>0.92079207920792083</v>
      </c>
      <c r="L10" s="1">
        <v>7</v>
      </c>
      <c r="M10" s="3">
        <f>1-L10/L17</f>
        <v>0.91463414634146345</v>
      </c>
      <c r="N10" s="2">
        <v>8</v>
      </c>
      <c r="O10" s="3">
        <f>1-N10/N17</f>
        <v>0.89333333333333331</v>
      </c>
      <c r="P10" s="1">
        <v>4</v>
      </c>
      <c r="Q10" s="3">
        <f>1-P10/P17</f>
        <v>0.95789473684210524</v>
      </c>
      <c r="R10" s="1">
        <v>4</v>
      </c>
      <c r="S10" s="3">
        <f>1-R10/R17</f>
        <v>0.96226415094339623</v>
      </c>
    </row>
    <row r="11" spans="1:19">
      <c r="A11" s="7" t="s">
        <v>17</v>
      </c>
      <c r="B11" s="2">
        <v>7</v>
      </c>
      <c r="C11" s="3">
        <f>1-B11/B17</f>
        <v>0.89230769230769225</v>
      </c>
      <c r="D11" s="1">
        <v>8</v>
      </c>
      <c r="E11" s="3">
        <f>1-D11/D17</f>
        <v>0.91919191919191923</v>
      </c>
      <c r="F11" s="2">
        <v>9</v>
      </c>
      <c r="G11" s="3">
        <f>1-F11/F17</f>
        <v>0.90816326530612246</v>
      </c>
      <c r="H11" s="1">
        <v>7</v>
      </c>
      <c r="I11" s="3">
        <f>1-H11/H17</f>
        <v>0.93396226415094341</v>
      </c>
      <c r="J11" s="2">
        <v>7</v>
      </c>
      <c r="K11" s="3">
        <f>1-J11/J17</f>
        <v>0.93069306930693063</v>
      </c>
      <c r="L11" s="1">
        <v>9</v>
      </c>
      <c r="M11" s="3">
        <f>1-L11/L17</f>
        <v>0.8902439024390244</v>
      </c>
      <c r="N11" s="2">
        <v>9</v>
      </c>
      <c r="O11" s="3">
        <f>1-N11/N17</f>
        <v>0.88</v>
      </c>
      <c r="P11" s="1">
        <v>10</v>
      </c>
      <c r="Q11" s="3">
        <f>1-P11/P17</f>
        <v>0.89473684210526316</v>
      </c>
      <c r="R11" s="1">
        <v>7</v>
      </c>
      <c r="S11" s="3">
        <f>1-R11/R17</f>
        <v>0.93396226415094341</v>
      </c>
    </row>
    <row r="12" spans="1:19">
      <c r="A12" s="7" t="s">
        <v>18</v>
      </c>
      <c r="B12" s="2">
        <v>8</v>
      </c>
      <c r="C12" s="3">
        <f>1-B12/B17</f>
        <v>0.87692307692307692</v>
      </c>
      <c r="D12" s="1">
        <v>22</v>
      </c>
      <c r="E12" s="3">
        <f>1-D12/D17</f>
        <v>0.77777777777777779</v>
      </c>
      <c r="F12" s="2">
        <v>18</v>
      </c>
      <c r="G12" s="3">
        <f>1-F12/F17</f>
        <v>0.81632653061224492</v>
      </c>
      <c r="H12" s="1">
        <v>22</v>
      </c>
      <c r="I12" s="3">
        <f>1-H12/H17</f>
        <v>0.79245283018867929</v>
      </c>
      <c r="J12" s="2">
        <v>22</v>
      </c>
      <c r="K12" s="3">
        <f>1-J12/J17</f>
        <v>0.78217821782178221</v>
      </c>
      <c r="L12" s="1">
        <v>14</v>
      </c>
      <c r="M12" s="3">
        <f>1-L12/L17</f>
        <v>0.82926829268292679</v>
      </c>
      <c r="N12" s="2">
        <v>14</v>
      </c>
      <c r="O12" s="3">
        <f>1-N12/N17</f>
        <v>0.81333333333333335</v>
      </c>
      <c r="P12" s="1">
        <v>22</v>
      </c>
      <c r="Q12" s="3">
        <f>1-P12/P17</f>
        <v>0.76842105263157889</v>
      </c>
      <c r="R12" s="1">
        <v>22</v>
      </c>
      <c r="S12" s="3">
        <f>1-R12/R17</f>
        <v>0.79245283018867929</v>
      </c>
    </row>
    <row r="13" spans="1:19">
      <c r="A13" s="7" t="s">
        <v>19</v>
      </c>
      <c r="B13" s="2">
        <v>6</v>
      </c>
      <c r="C13" s="3">
        <f>1-B13/B17</f>
        <v>0.90769230769230769</v>
      </c>
      <c r="D13" s="1">
        <v>10</v>
      </c>
      <c r="E13" s="3">
        <f>1-D13/D17</f>
        <v>0.89898989898989901</v>
      </c>
      <c r="F13" s="2">
        <v>12</v>
      </c>
      <c r="G13" s="3">
        <f>1-F13/F17</f>
        <v>0.87755102040816324</v>
      </c>
      <c r="H13" s="1">
        <v>12</v>
      </c>
      <c r="I13" s="3">
        <f>1-H13/H17</f>
        <v>0.8867924528301887</v>
      </c>
      <c r="J13" s="2">
        <v>12</v>
      </c>
      <c r="K13" s="3">
        <f>1-J13/J17</f>
        <v>0.88118811881188119</v>
      </c>
      <c r="L13" s="1">
        <v>7</v>
      </c>
      <c r="M13" s="3">
        <f>1-L13/L17</f>
        <v>0.91463414634146345</v>
      </c>
      <c r="N13" s="2">
        <v>5</v>
      </c>
      <c r="O13" s="3">
        <f>1-N13/N17</f>
        <v>0.93333333333333335</v>
      </c>
      <c r="P13" s="1">
        <v>10</v>
      </c>
      <c r="Q13" s="3">
        <f>1-P13/P17</f>
        <v>0.89473684210526316</v>
      </c>
      <c r="R13" s="1">
        <v>12</v>
      </c>
      <c r="S13" s="3">
        <f>1-R13/R17</f>
        <v>0.8867924528301887</v>
      </c>
    </row>
    <row r="14" spans="1:19">
      <c r="A14" s="7" t="s">
        <v>20</v>
      </c>
      <c r="B14" s="2">
        <v>1</v>
      </c>
      <c r="C14" s="3">
        <f>1-B14/B17</f>
        <v>0.98461538461538467</v>
      </c>
      <c r="D14" s="1">
        <v>8</v>
      </c>
      <c r="E14" s="3">
        <f>1-D14/D17</f>
        <v>0.91919191919191923</v>
      </c>
      <c r="F14" s="2">
        <v>6</v>
      </c>
      <c r="G14" s="3">
        <f>1-F14/F17</f>
        <v>0.93877551020408168</v>
      </c>
      <c r="H14" s="1">
        <v>7</v>
      </c>
      <c r="I14" s="3">
        <f>1-H14/H17</f>
        <v>0.93396226415094341</v>
      </c>
      <c r="J14" s="2">
        <v>8</v>
      </c>
      <c r="K14" s="3">
        <f>1-J14/J17</f>
        <v>0.92079207920792083</v>
      </c>
      <c r="L14" s="1">
        <v>3</v>
      </c>
      <c r="M14" s="3">
        <f>1-L14/L17</f>
        <v>0.96341463414634143</v>
      </c>
      <c r="N14" s="2">
        <v>5</v>
      </c>
      <c r="O14" s="3">
        <f>1-N14/N17</f>
        <v>0.93333333333333335</v>
      </c>
      <c r="P14" s="1">
        <v>6</v>
      </c>
      <c r="Q14" s="3">
        <f>1-P14/P17</f>
        <v>0.93684210526315792</v>
      </c>
      <c r="R14" s="1">
        <v>7</v>
      </c>
      <c r="S14" s="3">
        <f>1-R14/R17</f>
        <v>0.93396226415094341</v>
      </c>
    </row>
    <row r="15" spans="1:19">
      <c r="A15" s="7" t="s">
        <v>21</v>
      </c>
      <c r="B15" s="2">
        <v>11</v>
      </c>
      <c r="C15" s="3">
        <f>1-B15/B17</f>
        <v>0.8307692307692307</v>
      </c>
      <c r="D15" s="1">
        <v>16</v>
      </c>
      <c r="E15" s="3">
        <f>1-D15/D17</f>
        <v>0.83838383838383834</v>
      </c>
      <c r="F15" s="2">
        <v>19</v>
      </c>
      <c r="G15" s="3">
        <f>1-F15/F17</f>
        <v>0.80612244897959184</v>
      </c>
      <c r="H15" s="1">
        <v>19</v>
      </c>
      <c r="I15" s="3">
        <f>1-H15/H17</f>
        <v>0.82075471698113212</v>
      </c>
      <c r="J15" s="2">
        <v>24</v>
      </c>
      <c r="K15" s="3">
        <f>1-J15/J17</f>
        <v>0.76237623762376239</v>
      </c>
      <c r="L15" s="1">
        <v>19</v>
      </c>
      <c r="M15" s="3">
        <f>1-L15/L17</f>
        <v>0.76829268292682928</v>
      </c>
      <c r="N15" s="2">
        <v>10</v>
      </c>
      <c r="O15" s="3">
        <f>1-N15/N17</f>
        <v>0.8666666666666667</v>
      </c>
      <c r="P15" s="1">
        <v>22</v>
      </c>
      <c r="Q15" s="3">
        <f>1-P15/P17</f>
        <v>0.76842105263157889</v>
      </c>
      <c r="R15" s="1">
        <v>19</v>
      </c>
      <c r="S15" s="3">
        <f>1-R15/R17</f>
        <v>0.82075471698113212</v>
      </c>
    </row>
    <row r="16" spans="1:19" ht="15.75" thickBot="1">
      <c r="A16" s="7" t="s">
        <v>22</v>
      </c>
      <c r="B16" s="20">
        <v>19</v>
      </c>
      <c r="C16" s="21">
        <f>1-B16/B17</f>
        <v>0.70769230769230762</v>
      </c>
      <c r="D16" s="22">
        <v>28</v>
      </c>
      <c r="E16" s="21">
        <f>1-D16/D17</f>
        <v>0.71717171717171713</v>
      </c>
      <c r="F16" s="20">
        <v>29</v>
      </c>
      <c r="G16" s="21">
        <f>1-F16/F17</f>
        <v>0.70408163265306123</v>
      </c>
      <c r="H16" s="22">
        <v>27</v>
      </c>
      <c r="I16" s="21">
        <f>1-H16/H17</f>
        <v>0.74528301886792447</v>
      </c>
      <c r="J16" s="20">
        <v>28</v>
      </c>
      <c r="K16" s="21">
        <f>1-J16/J17</f>
        <v>0.72277227722772275</v>
      </c>
      <c r="L16" s="22">
        <v>23</v>
      </c>
      <c r="M16" s="21">
        <f>1-L16/L17</f>
        <v>0.71951219512195119</v>
      </c>
      <c r="N16" s="20">
        <v>18</v>
      </c>
      <c r="O16" s="21">
        <f>1-N16/N17</f>
        <v>0.76</v>
      </c>
      <c r="P16" s="22">
        <v>25</v>
      </c>
      <c r="Q16" s="21">
        <f>1-P16/P17</f>
        <v>0.73684210526315796</v>
      </c>
      <c r="R16" s="22">
        <v>27</v>
      </c>
      <c r="S16" s="21">
        <f>1-R16/R17</f>
        <v>0.74528301886792447</v>
      </c>
    </row>
    <row r="17" spans="1:19" ht="15.75" thickBot="1">
      <c r="A17" s="8"/>
      <c r="B17" s="10">
        <v>65</v>
      </c>
      <c r="C17" s="23">
        <f>AVERAGE(C2:C16)</f>
        <v>0.89435897435897449</v>
      </c>
      <c r="D17" s="10">
        <f>16+83</f>
        <v>99</v>
      </c>
      <c r="E17" s="11">
        <f>AVERAGE(E2:E16)</f>
        <v>0.88215488215488214</v>
      </c>
      <c r="F17" s="24">
        <f>85+13</f>
        <v>98</v>
      </c>
      <c r="G17" s="23">
        <f>AVERAGE(G2:G16)</f>
        <v>0.87551020408163238</v>
      </c>
      <c r="H17" s="10">
        <f>88+18</f>
        <v>106</v>
      </c>
      <c r="I17" s="11">
        <f>AVERAGE(I2:I16)</f>
        <v>0.88238993710691838</v>
      </c>
      <c r="J17" s="24">
        <f>90+11</f>
        <v>101</v>
      </c>
      <c r="K17" s="23">
        <f>AVERAGE(K2:K16)</f>
        <v>0.87854785478547859</v>
      </c>
      <c r="L17" s="10">
        <f>13+69</f>
        <v>82</v>
      </c>
      <c r="M17" s="11">
        <f>AVERAGE(M2:M16)</f>
        <v>0.88292682926829258</v>
      </c>
      <c r="N17" s="24">
        <f>13+62</f>
        <v>75</v>
      </c>
      <c r="O17" s="23">
        <f>AVERAGE(O2:O16)</f>
        <v>0.88533333333333342</v>
      </c>
      <c r="P17" s="10">
        <f>16+79</f>
        <v>95</v>
      </c>
      <c r="Q17" s="11">
        <f>AVERAGE(Q2:Q16)</f>
        <v>0.87438596491228082</v>
      </c>
      <c r="R17" s="24">
        <f>88+18</f>
        <v>106</v>
      </c>
      <c r="S17" s="11">
        <f>AVERAGE(S2:S16)</f>
        <v>0.88238993710691838</v>
      </c>
    </row>
    <row r="19" spans="1:19">
      <c r="B19" t="s">
        <v>23</v>
      </c>
    </row>
    <row r="20" spans="1:19">
      <c r="B20" t="s">
        <v>24</v>
      </c>
    </row>
    <row r="21" spans="1:19">
      <c r="B21" t="s">
        <v>25</v>
      </c>
    </row>
  </sheetData>
  <mergeCells count="9">
    <mergeCell ref="R1:S1"/>
    <mergeCell ref="P1:Q1"/>
    <mergeCell ref="B1:C1"/>
    <mergeCell ref="D1:E1"/>
    <mergeCell ref="J1:K1"/>
    <mergeCell ref="H1:I1"/>
    <mergeCell ref="L1:M1"/>
    <mergeCell ref="N1:O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Veldhoen</dc:creator>
  <cp:lastModifiedBy>Sara Veldhoen</cp:lastModifiedBy>
  <dcterms:created xsi:type="dcterms:W3CDTF">2015-01-12T11:32:45Z</dcterms:created>
  <dcterms:modified xsi:type="dcterms:W3CDTF">2015-01-15T15:30:28Z</dcterms:modified>
</cp:coreProperties>
</file>