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7235" windowHeight="774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Q16" i="1"/>
  <c r="Q15"/>
  <c r="Q14"/>
  <c r="Q13"/>
  <c r="Q12"/>
  <c r="Q11"/>
  <c r="Q10"/>
  <c r="Q9"/>
  <c r="Q8"/>
  <c r="Q7"/>
  <c r="Q6"/>
  <c r="Q5"/>
  <c r="Q4"/>
  <c r="Q3"/>
  <c r="Q2"/>
  <c r="Q17"/>
  <c r="O16"/>
  <c r="O15"/>
  <c r="O14"/>
  <c r="O13"/>
  <c r="O12"/>
  <c r="O11"/>
  <c r="O10"/>
  <c r="O9"/>
  <c r="O8"/>
  <c r="O7"/>
  <c r="O6"/>
  <c r="O5"/>
  <c r="O4"/>
  <c r="O3"/>
  <c r="O2"/>
  <c r="O17"/>
  <c r="M16"/>
  <c r="M15"/>
  <c r="M14"/>
  <c r="M13"/>
  <c r="M12"/>
  <c r="M11"/>
  <c r="M10"/>
  <c r="M9"/>
  <c r="M8"/>
  <c r="M7"/>
  <c r="M6"/>
  <c r="M5"/>
  <c r="M4"/>
  <c r="M3"/>
  <c r="M2"/>
  <c r="M17"/>
  <c r="I14"/>
  <c r="I16"/>
  <c r="I15"/>
  <c r="I13"/>
  <c r="I12"/>
  <c r="I11"/>
  <c r="I10"/>
  <c r="I9"/>
  <c r="I8"/>
  <c r="I7"/>
  <c r="I6"/>
  <c r="I5"/>
  <c r="I4"/>
  <c r="I3"/>
  <c r="I2"/>
  <c r="I17"/>
  <c r="K16"/>
  <c r="K15"/>
  <c r="K14"/>
  <c r="K13"/>
  <c r="K12"/>
  <c r="K11"/>
  <c r="K10"/>
  <c r="K9"/>
  <c r="K8"/>
  <c r="K7"/>
  <c r="K6"/>
  <c r="K5"/>
  <c r="K4"/>
  <c r="K3"/>
  <c r="K2"/>
  <c r="K17"/>
  <c r="G16"/>
  <c r="G15"/>
  <c r="G14"/>
  <c r="G13"/>
  <c r="G12"/>
  <c r="G11"/>
  <c r="G10"/>
  <c r="G9"/>
  <c r="G8"/>
  <c r="G7"/>
  <c r="G6"/>
  <c r="G5"/>
  <c r="G4"/>
  <c r="G3"/>
  <c r="G2"/>
  <c r="G17"/>
  <c r="E17"/>
  <c r="E10" s="1"/>
  <c r="C16"/>
  <c r="C15"/>
  <c r="C14"/>
  <c r="C13"/>
  <c r="C12"/>
  <c r="C11"/>
  <c r="C10"/>
  <c r="C9"/>
  <c r="C8"/>
  <c r="C7"/>
  <c r="C6"/>
  <c r="C5"/>
  <c r="C4"/>
  <c r="C3"/>
  <c r="C2"/>
  <c r="E8" l="1"/>
  <c r="E16"/>
  <c r="E7"/>
  <c r="E15"/>
  <c r="E9"/>
  <c r="E6"/>
  <c r="E14"/>
  <c r="E5"/>
  <c r="E13"/>
  <c r="E4"/>
  <c r="E12"/>
  <c r="E3"/>
  <c r="E11"/>
  <c r="E2"/>
</calcChain>
</file>

<file path=xl/sharedStrings.xml><?xml version="1.0" encoding="utf-8"?>
<sst xmlns="http://schemas.openxmlformats.org/spreadsheetml/2006/main" count="26" uniqueCount="26">
  <si>
    <t>de</t>
  </si>
  <si>
    <t>es</t>
  </si>
  <si>
    <t>fr</t>
  </si>
  <si>
    <t>it</t>
  </si>
  <si>
    <t>nl</t>
  </si>
  <si>
    <t>pb</t>
  </si>
  <si>
    <t>pl</t>
  </si>
  <si>
    <t>ro</t>
  </si>
  <si>
    <t>art</t>
  </si>
  <si>
    <t>arts</t>
  </si>
  <si>
    <t>biology</t>
  </si>
  <si>
    <t>business</t>
  </si>
  <si>
    <t>creativity</t>
  </si>
  <si>
    <t>culture</t>
  </si>
  <si>
    <t>design</t>
  </si>
  <si>
    <t>economics</t>
  </si>
  <si>
    <t>education</t>
  </si>
  <si>
    <t>entertainment</t>
  </si>
  <si>
    <t>global</t>
  </si>
  <si>
    <t>health</t>
  </si>
  <si>
    <t>politics</t>
  </si>
  <si>
    <t>science</t>
  </si>
  <si>
    <t>technology</t>
  </si>
  <si>
    <t>Left column: number of positive examples</t>
  </si>
  <si>
    <t>Bottom line: total number of examples</t>
  </si>
  <si>
    <t>Right column: nPos/total, is expected error (for majority class estimate)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</si>
</sst>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11" xfId="0" applyBorder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topLeftCell="B1" workbookViewId="0">
      <selection activeCell="I21" sqref="I21"/>
    </sheetView>
  </sheetViews>
  <sheetFormatPr defaultRowHeight="15"/>
  <cols>
    <col min="1" max="1" width="12" customWidth="1"/>
    <col min="2" max="17" width="5" customWidth="1"/>
  </cols>
  <sheetData>
    <row r="1" spans="1:17" ht="15.75" thickBot="1">
      <c r="A1" s="7"/>
      <c r="B1" s="14" t="s">
        <v>0</v>
      </c>
      <c r="C1" s="15"/>
      <c r="D1" s="16" t="s">
        <v>1</v>
      </c>
      <c r="E1" s="17"/>
      <c r="F1" s="14" t="s">
        <v>2</v>
      </c>
      <c r="G1" s="15"/>
      <c r="H1" s="16" t="s">
        <v>3</v>
      </c>
      <c r="I1" s="17"/>
      <c r="J1" s="14" t="s">
        <v>4</v>
      </c>
      <c r="K1" s="15"/>
      <c r="L1" s="16" t="s">
        <v>5</v>
      </c>
      <c r="M1" s="17"/>
      <c r="N1" s="14" t="s">
        <v>6</v>
      </c>
      <c r="O1" s="15"/>
      <c r="P1" s="18" t="s">
        <v>7</v>
      </c>
      <c r="Q1" s="19"/>
    </row>
    <row r="2" spans="1:17">
      <c r="A2" s="10" t="s">
        <v>8</v>
      </c>
      <c r="B2" s="24">
        <v>10</v>
      </c>
      <c r="C2" s="9">
        <f>B2/C17</f>
        <v>0.15384615384615385</v>
      </c>
      <c r="D2" s="8">
        <v>16</v>
      </c>
      <c r="E2" s="25">
        <f>D2/E17</f>
        <v>0.16161616161616163</v>
      </c>
      <c r="F2" s="24">
        <v>13</v>
      </c>
      <c r="G2" s="9">
        <f>F2/G17</f>
        <v>0.1326530612244898</v>
      </c>
      <c r="H2" s="8">
        <v>18</v>
      </c>
      <c r="I2" s="25">
        <f>H2/I17</f>
        <v>0.16981132075471697</v>
      </c>
      <c r="J2" s="24">
        <v>11</v>
      </c>
      <c r="K2" s="9">
        <f>J2/K17</f>
        <v>0.10891089108910891</v>
      </c>
      <c r="L2" s="8">
        <v>13</v>
      </c>
      <c r="M2" s="25">
        <f>L2/M17</f>
        <v>0.15853658536585366</v>
      </c>
      <c r="N2" s="24">
        <v>13</v>
      </c>
      <c r="O2" s="9">
        <f>N2/O17</f>
        <v>0.17333333333333334</v>
      </c>
      <c r="P2" s="8">
        <v>16</v>
      </c>
      <c r="Q2" s="9">
        <f>P2/Q17</f>
        <v>0.16842105263157894</v>
      </c>
    </row>
    <row r="3" spans="1:17">
      <c r="A3" s="10" t="s">
        <v>9</v>
      </c>
      <c r="B3" s="3">
        <v>5</v>
      </c>
      <c r="C3" s="4">
        <f>B3/C17</f>
        <v>7.6923076923076927E-2</v>
      </c>
      <c r="D3" s="2">
        <v>9</v>
      </c>
      <c r="E3" s="1">
        <f>D3/E17</f>
        <v>9.0909090909090912E-2</v>
      </c>
      <c r="F3" s="3">
        <v>7</v>
      </c>
      <c r="G3" s="4">
        <f>F3/G17</f>
        <v>7.1428571428571425E-2</v>
      </c>
      <c r="H3" s="2">
        <v>12</v>
      </c>
      <c r="I3" s="1">
        <f>H3/I17</f>
        <v>0.11320754716981132</v>
      </c>
      <c r="J3" s="3">
        <v>7</v>
      </c>
      <c r="K3" s="4">
        <f>J3/K17</f>
        <v>6.9306930693069313E-2</v>
      </c>
      <c r="L3" s="2">
        <v>8</v>
      </c>
      <c r="M3" s="1">
        <f>L3/M17</f>
        <v>9.7560975609756101E-2</v>
      </c>
      <c r="N3" s="3">
        <v>7</v>
      </c>
      <c r="O3" s="4">
        <f>N3/O17</f>
        <v>9.3333333333333338E-2</v>
      </c>
      <c r="P3" s="2">
        <v>8</v>
      </c>
      <c r="Q3" s="4">
        <f>P3/Q17</f>
        <v>8.4210526315789472E-2</v>
      </c>
    </row>
    <row r="4" spans="1:17">
      <c r="A4" s="10" t="s">
        <v>10</v>
      </c>
      <c r="B4" s="3">
        <v>5</v>
      </c>
      <c r="C4" s="4">
        <f>B4/C17</f>
        <v>7.6923076923076927E-2</v>
      </c>
      <c r="D4" s="2">
        <v>5</v>
      </c>
      <c r="E4" s="1">
        <f>D4/E17</f>
        <v>5.0505050505050504E-2</v>
      </c>
      <c r="F4" s="3">
        <v>8</v>
      </c>
      <c r="G4" s="4">
        <f>F4/G17</f>
        <v>8.1632653061224483E-2</v>
      </c>
      <c r="H4" s="2">
        <v>6</v>
      </c>
      <c r="I4" s="1">
        <f>H4/I17</f>
        <v>5.6603773584905662E-2</v>
      </c>
      <c r="J4" s="3">
        <v>8</v>
      </c>
      <c r="K4" s="4">
        <f>J4/K17</f>
        <v>7.9207920792079209E-2</v>
      </c>
      <c r="L4" s="2">
        <v>5</v>
      </c>
      <c r="M4" s="1">
        <f>L4/M17</f>
        <v>6.097560975609756E-2</v>
      </c>
      <c r="N4" s="3">
        <v>2</v>
      </c>
      <c r="O4" s="4">
        <f>N4/O17</f>
        <v>2.6666666666666668E-2</v>
      </c>
      <c r="P4" s="2">
        <v>6</v>
      </c>
      <c r="Q4" s="4">
        <f>P4/Q17</f>
        <v>6.3157894736842107E-2</v>
      </c>
    </row>
    <row r="5" spans="1:17">
      <c r="A5" s="10" t="s">
        <v>11</v>
      </c>
      <c r="B5" s="3">
        <v>7</v>
      </c>
      <c r="C5" s="4">
        <f>B5/C17</f>
        <v>0.1076923076923077</v>
      </c>
      <c r="D5" s="2">
        <v>11</v>
      </c>
      <c r="E5" s="1">
        <f>D5/E17</f>
        <v>0.1111111111111111</v>
      </c>
      <c r="F5" s="3">
        <v>15</v>
      </c>
      <c r="G5" s="4">
        <f>F5/G17</f>
        <v>0.15306122448979592</v>
      </c>
      <c r="H5" s="2">
        <v>11</v>
      </c>
      <c r="I5" s="1">
        <f>H5/I17</f>
        <v>0.10377358490566038</v>
      </c>
      <c r="J5" s="3">
        <v>11</v>
      </c>
      <c r="K5" s="4">
        <f>J5/K17</f>
        <v>0.10891089108910891</v>
      </c>
      <c r="L5" s="2">
        <v>10</v>
      </c>
      <c r="M5" s="1">
        <f>L5/M17</f>
        <v>0.12195121951219512</v>
      </c>
      <c r="N5" s="3">
        <v>7</v>
      </c>
      <c r="O5" s="4">
        <f>N5/O17</f>
        <v>9.3333333333333338E-2</v>
      </c>
      <c r="P5" s="2">
        <v>11</v>
      </c>
      <c r="Q5" s="4">
        <f>P5/Q17</f>
        <v>0.11578947368421053</v>
      </c>
    </row>
    <row r="6" spans="1:17">
      <c r="A6" s="10" t="s">
        <v>12</v>
      </c>
      <c r="B6" s="3">
        <v>2</v>
      </c>
      <c r="C6" s="4">
        <f>B6/C17</f>
        <v>3.0769230769230771E-2</v>
      </c>
      <c r="D6" s="2">
        <v>4</v>
      </c>
      <c r="E6" s="1">
        <f>D6/E17</f>
        <v>4.0404040404040407E-2</v>
      </c>
      <c r="F6" s="3">
        <v>6</v>
      </c>
      <c r="G6" s="4">
        <f>F6/G17</f>
        <v>6.1224489795918366E-2</v>
      </c>
      <c r="H6" s="2">
        <v>4</v>
      </c>
      <c r="I6" s="1">
        <f>H6/I17</f>
        <v>3.7735849056603772E-2</v>
      </c>
      <c r="J6" s="3">
        <v>3</v>
      </c>
      <c r="K6" s="4">
        <f>J6/K17</f>
        <v>2.9702970297029702E-2</v>
      </c>
      <c r="L6" s="2">
        <v>5</v>
      </c>
      <c r="M6" s="1">
        <f>L6/M17</f>
        <v>6.097560975609756E-2</v>
      </c>
      <c r="N6" s="3">
        <v>7</v>
      </c>
      <c r="O6" s="4">
        <f>N6/O17</f>
        <v>9.3333333333333338E-2</v>
      </c>
      <c r="P6" s="2">
        <v>4</v>
      </c>
      <c r="Q6" s="4">
        <f>P6/Q17</f>
        <v>4.2105263157894736E-2</v>
      </c>
    </row>
    <row r="7" spans="1:17">
      <c r="A7" s="10" t="s">
        <v>13</v>
      </c>
      <c r="B7" s="3">
        <v>7</v>
      </c>
      <c r="C7" s="4">
        <f>B7/C17</f>
        <v>0.1076923076923077</v>
      </c>
      <c r="D7" s="2">
        <v>15</v>
      </c>
      <c r="E7" s="1">
        <f>D7/E17</f>
        <v>0.15151515151515152</v>
      </c>
      <c r="F7" s="3">
        <v>16</v>
      </c>
      <c r="G7" s="4">
        <f>F7/G17</f>
        <v>0.16326530612244897</v>
      </c>
      <c r="H7" s="2">
        <v>17</v>
      </c>
      <c r="I7" s="1">
        <f>H7/I17</f>
        <v>0.16037735849056603</v>
      </c>
      <c r="J7" s="3">
        <v>17</v>
      </c>
      <c r="K7" s="4">
        <f>J7/K17</f>
        <v>0.16831683168316833</v>
      </c>
      <c r="L7" s="2">
        <v>11</v>
      </c>
      <c r="M7" s="1">
        <f>L7/M17</f>
        <v>0.13414634146341464</v>
      </c>
      <c r="N7" s="3">
        <v>10</v>
      </c>
      <c r="O7" s="4">
        <f>N7/O17</f>
        <v>0.13333333333333333</v>
      </c>
      <c r="P7" s="2">
        <v>18</v>
      </c>
      <c r="Q7" s="4">
        <f>P7/Q17</f>
        <v>0.18947368421052632</v>
      </c>
    </row>
    <row r="8" spans="1:17">
      <c r="A8" s="10" t="s">
        <v>14</v>
      </c>
      <c r="B8" s="3">
        <v>9</v>
      </c>
      <c r="C8" s="4">
        <f>B8/C17</f>
        <v>0.13846153846153847</v>
      </c>
      <c r="D8" s="2">
        <v>13</v>
      </c>
      <c r="E8" s="1">
        <f>D8/E17</f>
        <v>0.13131313131313133</v>
      </c>
      <c r="F8" s="3">
        <v>11</v>
      </c>
      <c r="G8" s="4">
        <f>F8/G17</f>
        <v>0.11224489795918367</v>
      </c>
      <c r="H8" s="2">
        <v>14</v>
      </c>
      <c r="I8" s="1">
        <f>H8/I17</f>
        <v>0.13207547169811321</v>
      </c>
      <c r="J8" s="3">
        <v>12</v>
      </c>
      <c r="K8" s="4">
        <f>J8/K17</f>
        <v>0.11881188118811881</v>
      </c>
      <c r="L8" s="2">
        <v>6</v>
      </c>
      <c r="M8" s="1">
        <f>L8/M17</f>
        <v>7.3170731707317069E-2</v>
      </c>
      <c r="N8" s="3">
        <v>12</v>
      </c>
      <c r="O8" s="4">
        <f>N8/O17</f>
        <v>0.16</v>
      </c>
      <c r="P8" s="2">
        <v>11</v>
      </c>
      <c r="Q8" s="4">
        <f>P8/Q17</f>
        <v>0.11578947368421053</v>
      </c>
    </row>
    <row r="9" spans="1:17">
      <c r="A9" s="10" t="s">
        <v>15</v>
      </c>
      <c r="B9" s="3">
        <v>2</v>
      </c>
      <c r="C9" s="4">
        <f>B9/C17</f>
        <v>3.0769230769230771E-2</v>
      </c>
      <c r="D9" s="2">
        <v>4</v>
      </c>
      <c r="E9" s="1">
        <f>D9/E17</f>
        <v>4.0404040404040407E-2</v>
      </c>
      <c r="F9" s="3">
        <v>6</v>
      </c>
      <c r="G9" s="4">
        <f>F9/G17</f>
        <v>6.1224489795918366E-2</v>
      </c>
      <c r="H9" s="2">
        <v>7</v>
      </c>
      <c r="I9" s="1">
        <f>H9/I17</f>
        <v>6.6037735849056603E-2</v>
      </c>
      <c r="J9" s="3">
        <v>6</v>
      </c>
      <c r="K9" s="4">
        <f>J9/K17</f>
        <v>5.9405940594059403E-2</v>
      </c>
      <c r="L9" s="2">
        <v>4</v>
      </c>
      <c r="M9" s="1">
        <f>L9/M17</f>
        <v>4.878048780487805E-2</v>
      </c>
      <c r="N9" s="3">
        <v>2</v>
      </c>
      <c r="O9" s="4">
        <f>N9/O17</f>
        <v>2.6666666666666668E-2</v>
      </c>
      <c r="P9" s="2">
        <v>6</v>
      </c>
      <c r="Q9" s="4">
        <f>P9/Q17</f>
        <v>6.3157894736842107E-2</v>
      </c>
    </row>
    <row r="10" spans="1:17">
      <c r="A10" s="10" t="s">
        <v>16</v>
      </c>
      <c r="B10" s="3">
        <v>4</v>
      </c>
      <c r="C10" s="4">
        <f>B10/C17</f>
        <v>6.1538461538461542E-2</v>
      </c>
      <c r="D10" s="2">
        <v>6</v>
      </c>
      <c r="E10" s="1">
        <f>D10/E17</f>
        <v>6.0606060606060608E-2</v>
      </c>
      <c r="F10" s="3">
        <v>8</v>
      </c>
      <c r="G10" s="4">
        <f>F10/G17</f>
        <v>8.1632653061224483E-2</v>
      </c>
      <c r="H10" s="2">
        <v>4</v>
      </c>
      <c r="I10" s="1">
        <f>H10/I17</f>
        <v>3.7735849056603772E-2</v>
      </c>
      <c r="J10" s="3">
        <v>8</v>
      </c>
      <c r="K10" s="4">
        <f>J10/K17</f>
        <v>7.9207920792079209E-2</v>
      </c>
      <c r="L10" s="2">
        <v>7</v>
      </c>
      <c r="M10" s="1">
        <f>L10/M17</f>
        <v>8.5365853658536592E-2</v>
      </c>
      <c r="N10" s="3">
        <v>8</v>
      </c>
      <c r="O10" s="4">
        <f>N10/O17</f>
        <v>0.10666666666666667</v>
      </c>
      <c r="P10" s="2">
        <v>4</v>
      </c>
      <c r="Q10" s="4">
        <f>P10/Q17</f>
        <v>4.2105263157894736E-2</v>
      </c>
    </row>
    <row r="11" spans="1:17">
      <c r="A11" s="10" t="s">
        <v>17</v>
      </c>
      <c r="B11" s="3">
        <v>7</v>
      </c>
      <c r="C11" s="4">
        <f>B11/C17</f>
        <v>0.1076923076923077</v>
      </c>
      <c r="D11" s="2">
        <v>8</v>
      </c>
      <c r="E11" s="1">
        <f>D11/E17</f>
        <v>8.0808080808080815E-2</v>
      </c>
      <c r="F11" s="3">
        <v>9</v>
      </c>
      <c r="G11" s="4">
        <f>F11/G17</f>
        <v>9.1836734693877556E-2</v>
      </c>
      <c r="H11" s="2">
        <v>7</v>
      </c>
      <c r="I11" s="1">
        <f>H11/I17</f>
        <v>6.6037735849056603E-2</v>
      </c>
      <c r="J11" s="3">
        <v>7</v>
      </c>
      <c r="K11" s="4">
        <f>J11/K17</f>
        <v>6.9306930693069313E-2</v>
      </c>
      <c r="L11" s="2">
        <v>9</v>
      </c>
      <c r="M11" s="1">
        <f>L11/M17</f>
        <v>0.10975609756097561</v>
      </c>
      <c r="N11" s="3">
        <v>9</v>
      </c>
      <c r="O11" s="4">
        <f>N11/O17</f>
        <v>0.12</v>
      </c>
      <c r="P11" s="2">
        <v>10</v>
      </c>
      <c r="Q11" s="4">
        <f>P11/Q17</f>
        <v>0.10526315789473684</v>
      </c>
    </row>
    <row r="12" spans="1:17">
      <c r="A12" s="10" t="s">
        <v>18</v>
      </c>
      <c r="B12" s="3">
        <v>8</v>
      </c>
      <c r="C12" s="4">
        <f>B12/C17</f>
        <v>0.12307692307692308</v>
      </c>
      <c r="D12" s="2">
        <v>22</v>
      </c>
      <c r="E12" s="1">
        <f>D12/E17</f>
        <v>0.22222222222222221</v>
      </c>
      <c r="F12" s="3">
        <v>18</v>
      </c>
      <c r="G12" s="4">
        <f>F12/G17</f>
        <v>0.18367346938775511</v>
      </c>
      <c r="H12" s="2">
        <v>22</v>
      </c>
      <c r="I12" s="1">
        <f>H12/I17</f>
        <v>0.20754716981132076</v>
      </c>
      <c r="J12" s="3">
        <v>22</v>
      </c>
      <c r="K12" s="4">
        <f>J12/K17</f>
        <v>0.21782178217821782</v>
      </c>
      <c r="L12" s="2">
        <v>14</v>
      </c>
      <c r="M12" s="1">
        <f>L12/M17</f>
        <v>0.17073170731707318</v>
      </c>
      <c r="N12" s="3">
        <v>14</v>
      </c>
      <c r="O12" s="4">
        <f>N12/O17</f>
        <v>0.18666666666666668</v>
      </c>
      <c r="P12" s="2">
        <v>22</v>
      </c>
      <c r="Q12" s="4">
        <f>P12/Q17</f>
        <v>0.23157894736842105</v>
      </c>
    </row>
    <row r="13" spans="1:17">
      <c r="A13" s="10" t="s">
        <v>19</v>
      </c>
      <c r="B13" s="3">
        <v>6</v>
      </c>
      <c r="C13" s="4">
        <f>B13/C17</f>
        <v>9.2307692307692313E-2</v>
      </c>
      <c r="D13" s="2">
        <v>10</v>
      </c>
      <c r="E13" s="1">
        <f>D13/E17</f>
        <v>0.10101010101010101</v>
      </c>
      <c r="F13" s="3">
        <v>12</v>
      </c>
      <c r="G13" s="4">
        <f>F13/G17</f>
        <v>0.12244897959183673</v>
      </c>
      <c r="H13" s="2">
        <v>12</v>
      </c>
      <c r="I13" s="1">
        <f>H13/I17</f>
        <v>0.11320754716981132</v>
      </c>
      <c r="J13" s="3">
        <v>12</v>
      </c>
      <c r="K13" s="4">
        <f>J13/K17</f>
        <v>0.11881188118811881</v>
      </c>
      <c r="L13" s="2">
        <v>7</v>
      </c>
      <c r="M13" s="1">
        <f>L13/M17</f>
        <v>8.5365853658536592E-2</v>
      </c>
      <c r="N13" s="3">
        <v>5</v>
      </c>
      <c r="O13" s="4">
        <f>N13/O17</f>
        <v>6.6666666666666666E-2</v>
      </c>
      <c r="P13" s="2">
        <v>10</v>
      </c>
      <c r="Q13" s="4">
        <f>P13/Q17</f>
        <v>0.10526315789473684</v>
      </c>
    </row>
    <row r="14" spans="1:17">
      <c r="A14" s="10" t="s">
        <v>20</v>
      </c>
      <c r="B14" s="3">
        <v>1</v>
      </c>
      <c r="C14" s="4">
        <f>B14/C17</f>
        <v>1.5384615384615385E-2</v>
      </c>
      <c r="D14" s="2">
        <v>8</v>
      </c>
      <c r="E14" s="1">
        <f>D14/E17</f>
        <v>8.0808080808080815E-2</v>
      </c>
      <c r="F14" s="3">
        <v>6</v>
      </c>
      <c r="G14" s="4">
        <f>F14/G17</f>
        <v>6.1224489795918366E-2</v>
      </c>
      <c r="H14" s="2">
        <v>7</v>
      </c>
      <c r="I14" s="1">
        <f>H14/I17</f>
        <v>6.6037735849056603E-2</v>
      </c>
      <c r="J14" s="3">
        <v>8</v>
      </c>
      <c r="K14" s="4">
        <f>J14/K17</f>
        <v>7.9207920792079209E-2</v>
      </c>
      <c r="L14" s="2">
        <v>3</v>
      </c>
      <c r="M14" s="1">
        <f>L14/M17</f>
        <v>3.6585365853658534E-2</v>
      </c>
      <c r="N14" s="3">
        <v>5</v>
      </c>
      <c r="O14" s="4">
        <f>N14/O17</f>
        <v>6.6666666666666666E-2</v>
      </c>
      <c r="P14" s="2">
        <v>6</v>
      </c>
      <c r="Q14" s="4">
        <f>P14/Q17</f>
        <v>6.3157894736842107E-2</v>
      </c>
    </row>
    <row r="15" spans="1:17">
      <c r="A15" s="10" t="s">
        <v>21</v>
      </c>
      <c r="B15" s="3">
        <v>11</v>
      </c>
      <c r="C15" s="4">
        <f>B15/C17</f>
        <v>0.16923076923076924</v>
      </c>
      <c r="D15" s="2">
        <v>16</v>
      </c>
      <c r="E15" s="1">
        <f>D15/E17</f>
        <v>0.16161616161616163</v>
      </c>
      <c r="F15" s="3">
        <v>19</v>
      </c>
      <c r="G15" s="4">
        <f>F15/G17</f>
        <v>0.19387755102040816</v>
      </c>
      <c r="H15" s="2">
        <v>19</v>
      </c>
      <c r="I15" s="1">
        <f>H15/I17</f>
        <v>0.17924528301886791</v>
      </c>
      <c r="J15" s="3">
        <v>24</v>
      </c>
      <c r="K15" s="4">
        <f>J15/K17</f>
        <v>0.23762376237623761</v>
      </c>
      <c r="L15" s="2">
        <v>19</v>
      </c>
      <c r="M15" s="1">
        <f>L15/M17</f>
        <v>0.23170731707317074</v>
      </c>
      <c r="N15" s="3">
        <v>10</v>
      </c>
      <c r="O15" s="4">
        <f>N15/O17</f>
        <v>0.13333333333333333</v>
      </c>
      <c r="P15" s="2">
        <v>22</v>
      </c>
      <c r="Q15" s="4">
        <f>P15/Q17</f>
        <v>0.23157894736842105</v>
      </c>
    </row>
    <row r="16" spans="1:17" ht="15.75" thickBot="1">
      <c r="A16" s="10" t="s">
        <v>22</v>
      </c>
      <c r="B16" s="5">
        <v>19</v>
      </c>
      <c r="C16" s="6">
        <f>B16/C17</f>
        <v>0.29230769230769232</v>
      </c>
      <c r="D16" s="12">
        <v>28</v>
      </c>
      <c r="E16" s="13">
        <f>D16/E17</f>
        <v>0.28282828282828282</v>
      </c>
      <c r="F16" s="5">
        <v>29</v>
      </c>
      <c r="G16" s="6">
        <f>F16/G17</f>
        <v>0.29591836734693877</v>
      </c>
      <c r="H16" s="12">
        <v>27</v>
      </c>
      <c r="I16" s="13">
        <f>H16/I17</f>
        <v>0.25471698113207547</v>
      </c>
      <c r="J16" s="5">
        <v>28</v>
      </c>
      <c r="K16" s="6">
        <f>J16/K17</f>
        <v>0.27722772277227725</v>
      </c>
      <c r="L16" s="12">
        <v>23</v>
      </c>
      <c r="M16" s="13">
        <f>L16/M17</f>
        <v>0.28048780487804881</v>
      </c>
      <c r="N16" s="5">
        <v>18</v>
      </c>
      <c r="O16" s="6">
        <f>N16/O17</f>
        <v>0.24</v>
      </c>
      <c r="P16" s="12">
        <v>25</v>
      </c>
      <c r="Q16" s="6">
        <f>P16/Q17</f>
        <v>0.26315789473684209</v>
      </c>
    </row>
    <row r="17" spans="1:17" ht="15.75" thickBot="1">
      <c r="A17" s="11"/>
      <c r="B17" s="20"/>
      <c r="C17" s="21">
        <v>65</v>
      </c>
      <c r="D17" s="22"/>
      <c r="E17" s="23">
        <f>16+83</f>
        <v>99</v>
      </c>
      <c r="F17" s="20"/>
      <c r="G17" s="21">
        <f>85+13</f>
        <v>98</v>
      </c>
      <c r="H17" s="22"/>
      <c r="I17" s="23">
        <f>88+18</f>
        <v>106</v>
      </c>
      <c r="J17" s="20"/>
      <c r="K17" s="21">
        <f>90+11</f>
        <v>101</v>
      </c>
      <c r="L17" s="22"/>
      <c r="M17" s="23">
        <f>13+69</f>
        <v>82</v>
      </c>
      <c r="N17" s="20"/>
      <c r="O17" s="21">
        <f>13+62</f>
        <v>75</v>
      </c>
      <c r="P17" s="22"/>
      <c r="Q17" s="21">
        <f>16+79</f>
        <v>95</v>
      </c>
    </row>
    <row r="19" spans="1:17">
      <c r="B19" t="s">
        <v>23</v>
      </c>
    </row>
    <row r="20" spans="1:17">
      <c r="B20" t="s">
        <v>24</v>
      </c>
    </row>
    <row r="21" spans="1:17">
      <c r="B21" t="s">
        <v>25</v>
      </c>
    </row>
  </sheetData>
  <mergeCells count="8">
    <mergeCell ref="P1:Q1"/>
    <mergeCell ref="B1:C1"/>
    <mergeCell ref="D1:E1"/>
    <mergeCell ref="J1:K1"/>
    <mergeCell ref="H1:I1"/>
    <mergeCell ref="L1:M1"/>
    <mergeCell ref="N1:O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Veldhoen</dc:creator>
  <cp:lastModifiedBy>Sara Veldhoen</cp:lastModifiedBy>
  <dcterms:created xsi:type="dcterms:W3CDTF">2015-01-12T11:32:45Z</dcterms:created>
  <dcterms:modified xsi:type="dcterms:W3CDTF">2015-01-12T12:02:47Z</dcterms:modified>
</cp:coreProperties>
</file>