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ateo\git\algorithmicsRicoIglesiasMateoUO277172\src\main\java\algstudent\s12\"/>
    </mc:Choice>
  </mc:AlternateContent>
  <xr:revisionPtr revIDLastSave="0" documentId="13_ncr:1_{EEA2542A-852F-4578-B828-1A527BAA15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H26" i="1"/>
  <c r="H27" i="1"/>
  <c r="H20" i="1"/>
  <c r="J20" i="1"/>
  <c r="J21" i="1" s="1"/>
  <c r="L21" i="1" s="1"/>
  <c r="C20" i="1"/>
  <c r="C21" i="1" s="1"/>
  <c r="G21" i="1" s="1"/>
  <c r="H6" i="1"/>
  <c r="H7" i="1"/>
  <c r="H8" i="1"/>
  <c r="H9" i="1"/>
  <c r="H10" i="1"/>
  <c r="H11" i="1"/>
  <c r="H12" i="1"/>
  <c r="H13" i="1"/>
  <c r="H14" i="1"/>
  <c r="O14" i="1"/>
  <c r="O13" i="1"/>
  <c r="O12" i="1"/>
  <c r="O11" i="1"/>
  <c r="O10" i="1"/>
  <c r="O9" i="1"/>
  <c r="O8" i="1"/>
  <c r="O7" i="1"/>
  <c r="O6" i="1"/>
  <c r="O5" i="1"/>
  <c r="J5" i="1"/>
  <c r="J6" i="1" s="1"/>
  <c r="J7" i="1" s="1"/>
  <c r="J8" i="1" s="1"/>
  <c r="J9" i="1" s="1"/>
  <c r="J10" i="1" s="1"/>
  <c r="J11" i="1" s="1"/>
  <c r="J12" i="1" s="1"/>
  <c r="J13" i="1" s="1"/>
  <c r="J14" i="1" s="1"/>
  <c r="N14" i="1" s="1"/>
  <c r="H5" i="1"/>
  <c r="C5" i="1"/>
  <c r="C6" i="1" s="1"/>
  <c r="C7" i="1" s="1"/>
  <c r="C8" i="1" s="1"/>
  <c r="C9" i="1" s="1"/>
  <c r="C10" i="1" s="1"/>
  <c r="C11" i="1" s="1"/>
  <c r="C12" i="1" s="1"/>
  <c r="C13" i="1" s="1"/>
  <c r="C14" i="1" s="1"/>
  <c r="G14" i="1" s="1"/>
  <c r="E6" i="1" l="1"/>
  <c r="G9" i="1"/>
  <c r="L14" i="1"/>
  <c r="L10" i="1"/>
  <c r="N6" i="1"/>
  <c r="N11" i="1"/>
  <c r="N7" i="1"/>
  <c r="E12" i="1"/>
  <c r="E8" i="1"/>
  <c r="G13" i="1"/>
  <c r="J22" i="1"/>
  <c r="L22" i="1" s="1"/>
  <c r="E21" i="1"/>
  <c r="E11" i="1"/>
  <c r="E7" i="1"/>
  <c r="G12" i="1"/>
  <c r="G8" i="1"/>
  <c r="L13" i="1"/>
  <c r="L9" i="1"/>
  <c r="N10" i="1"/>
  <c r="E14" i="1"/>
  <c r="E10" i="1"/>
  <c r="G6" i="1"/>
  <c r="G11" i="1"/>
  <c r="G7" i="1"/>
  <c r="L12" i="1"/>
  <c r="L8" i="1"/>
  <c r="N13" i="1"/>
  <c r="N9" i="1"/>
  <c r="E13" i="1"/>
  <c r="E9" i="1"/>
  <c r="G10" i="1"/>
  <c r="L6" i="1"/>
  <c r="L11" i="1"/>
  <c r="L7" i="1"/>
  <c r="N12" i="1"/>
  <c r="N8" i="1"/>
  <c r="C22" i="1"/>
  <c r="G22" i="1" s="1"/>
  <c r="J23" i="1" l="1"/>
  <c r="L23" i="1" s="1"/>
  <c r="E22" i="1"/>
  <c r="C23" i="1"/>
  <c r="G23" i="1" s="1"/>
  <c r="J24" i="1" l="1"/>
  <c r="L24" i="1" s="1"/>
  <c r="E23" i="1"/>
  <c r="C24" i="1"/>
  <c r="G24" i="1" s="1"/>
  <c r="J25" i="1" l="1"/>
  <c r="L25" i="1" s="1"/>
  <c r="E24" i="1"/>
  <c r="C25" i="1"/>
  <c r="G25" i="1" s="1"/>
  <c r="J26" i="1" l="1"/>
  <c r="L26" i="1" s="1"/>
  <c r="E25" i="1"/>
  <c r="C26" i="1"/>
  <c r="G26" i="1" s="1"/>
  <c r="J27" i="1" l="1"/>
  <c r="L27" i="1" s="1"/>
  <c r="E26" i="1"/>
  <c r="C27" i="1"/>
  <c r="G27" i="1" s="1"/>
  <c r="J28" i="1" l="1"/>
  <c r="L28" i="1" s="1"/>
  <c r="E27" i="1"/>
  <c r="J29" i="1" l="1"/>
  <c r="L29" i="1" s="1"/>
</calcChain>
</file>

<file path=xl/sharedStrings.xml><?xml version="1.0" encoding="utf-8"?>
<sst xmlns="http://schemas.openxmlformats.org/spreadsheetml/2006/main" count="32" uniqueCount="15">
  <si>
    <t>N</t>
  </si>
  <si>
    <t>loop2(t)</t>
  </si>
  <si>
    <t>loop3(t)</t>
  </si>
  <si>
    <t>loop2(t)/loop3(t)</t>
  </si>
  <si>
    <t>loop1(t)</t>
  </si>
  <si>
    <t>Theoretical Values</t>
  </si>
  <si>
    <t>#</t>
  </si>
  <si>
    <t>loop4(t)</t>
  </si>
  <si>
    <t>loop5(t)</t>
  </si>
  <si>
    <t>loop4(t)/loop5(t)</t>
  </si>
  <si>
    <t>Unknown</t>
  </si>
  <si>
    <t>ACTIVITY 1</t>
  </si>
  <si>
    <t>ACTIVITY 2</t>
  </si>
  <si>
    <t>ACTIVITY 3</t>
  </si>
  <si>
    <t>ACTIVITY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</si>
</sst>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1"/>
      <color theme="1"/>
      <name val="Calibri"/>
      <family val="2"/>
      <scheme val="minor"/>
    </font>
    <font>
      <b/>
      <i/>
      <sz val="12"/>
      <color rgb="FF333333"/>
      <name val="Times New Roman"/>
      <family val="1"/>
    </font>
    <font>
      <i/>
      <sz val="12"/>
      <color rgb="FF333333"/>
      <name val="Times New Roman"/>
      <family val="1"/>
    </font>
    <font>
      <b/>
      <sz val="12"/>
      <color rgb="FF333333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164" fontId="2" fillId="0" borderId="1" xfId="0" applyNumberFormat="1" applyFont="1" applyBorder="1" applyAlignment="1">
      <alignment horizontal="justify" vertical="center" wrapText="1"/>
    </xf>
    <xf numFmtId="0" fontId="2" fillId="0" borderId="1" xfId="0" applyNumberFormat="1" applyFont="1" applyBorder="1" applyAlignment="1">
      <alignment horizontal="justify" vertical="center" wrapText="1"/>
    </xf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O30"/>
  <sheetViews>
    <sheetView tabSelected="1" topLeftCell="A97" workbookViewId="0">
      <selection activeCell="C110" sqref="C110:O122"/>
    </sheetView>
  </sheetViews>
  <sheetFormatPr baseColWidth="10" defaultRowHeight="15" x14ac:dyDescent="0.25"/>
  <cols>
    <col min="4" max="4" width="17.85546875" customWidth="1"/>
    <col min="5" max="6" width="18.28515625" customWidth="1"/>
    <col min="7" max="7" width="22.140625" customWidth="1"/>
    <col min="11" max="11" width="16" customWidth="1"/>
    <col min="13" max="13" width="15.28515625" customWidth="1"/>
    <col min="14" max="14" width="20.42578125" customWidth="1"/>
  </cols>
  <sheetData>
    <row r="3" spans="3:15" ht="33.75" x14ac:dyDescent="0.5">
      <c r="C3" s="10" t="s">
        <v>11</v>
      </c>
      <c r="J3" s="10" t="s">
        <v>12</v>
      </c>
    </row>
    <row r="4" spans="3:15" ht="31.5" x14ac:dyDescent="0.25">
      <c r="C4" s="1" t="s">
        <v>0</v>
      </c>
      <c r="D4" s="1" t="s">
        <v>1</v>
      </c>
      <c r="E4" s="1" t="s">
        <v>5</v>
      </c>
      <c r="F4" s="1" t="s">
        <v>2</v>
      </c>
      <c r="G4" s="1" t="s">
        <v>5</v>
      </c>
      <c r="H4" s="1" t="s">
        <v>3</v>
      </c>
      <c r="I4" s="7"/>
      <c r="J4" s="1" t="s">
        <v>0</v>
      </c>
      <c r="K4" s="1" t="s">
        <v>4</v>
      </c>
      <c r="L4" s="1" t="s">
        <v>5</v>
      </c>
      <c r="M4" s="1" t="s">
        <v>1</v>
      </c>
      <c r="N4" s="1" t="s">
        <v>5</v>
      </c>
      <c r="O4" s="1" t="s">
        <v>3</v>
      </c>
    </row>
    <row r="5" spans="3:15" ht="15.75" x14ac:dyDescent="0.25">
      <c r="C5" s="2">
        <f>2^3</f>
        <v>8</v>
      </c>
      <c r="D5" s="4">
        <v>1</v>
      </c>
      <c r="E5" s="6" t="s">
        <v>6</v>
      </c>
      <c r="F5" s="4">
        <v>1</v>
      </c>
      <c r="G5" s="6" t="s">
        <v>6</v>
      </c>
      <c r="H5" s="5">
        <f t="shared" ref="H5:H14" si="0">D5/F5</f>
        <v>1</v>
      </c>
      <c r="I5" s="7"/>
      <c r="J5" s="2">
        <f>2^3</f>
        <v>8</v>
      </c>
      <c r="K5" s="4">
        <v>1</v>
      </c>
      <c r="L5" s="4" t="s">
        <v>6</v>
      </c>
      <c r="M5" s="4">
        <v>1</v>
      </c>
      <c r="N5" s="4" t="s">
        <v>6</v>
      </c>
      <c r="O5" s="5">
        <f t="shared" ref="O5:O14" si="1">K5/M5</f>
        <v>1</v>
      </c>
    </row>
    <row r="6" spans="3:15" ht="15.75" x14ac:dyDescent="0.25">
      <c r="C6" s="2">
        <f>C5*2</f>
        <v>16</v>
      </c>
      <c r="D6" s="4">
        <v>2</v>
      </c>
      <c r="E6" s="6">
        <f xml:space="preserve"> (C6^2/C5^2)*D5</f>
        <v>4</v>
      </c>
      <c r="F6" s="4">
        <v>1</v>
      </c>
      <c r="G6" s="6">
        <f>(C6^2/C5^2)*F5</f>
        <v>4</v>
      </c>
      <c r="H6" s="5">
        <f t="shared" si="0"/>
        <v>2</v>
      </c>
      <c r="I6" s="7"/>
      <c r="J6" s="2">
        <f>J5*2</f>
        <v>16</v>
      </c>
      <c r="K6" s="4">
        <v>1</v>
      </c>
      <c r="L6" s="4">
        <f>(J6^2/J5^2)*K5</f>
        <v>4</v>
      </c>
      <c r="M6" s="4">
        <v>2</v>
      </c>
      <c r="N6" s="4">
        <f>(J6^2/J5^2)*M5</f>
        <v>4</v>
      </c>
      <c r="O6" s="5">
        <f t="shared" si="1"/>
        <v>0.5</v>
      </c>
    </row>
    <row r="7" spans="3:15" ht="15.75" x14ac:dyDescent="0.25">
      <c r="C7" s="2">
        <f>C6*2</f>
        <v>32</v>
      </c>
      <c r="D7" s="4">
        <v>7</v>
      </c>
      <c r="E7" s="6">
        <f t="shared" ref="E7:E14" si="2" xml:space="preserve"> (C7^2/C6^2)*D6</f>
        <v>8</v>
      </c>
      <c r="F7" s="4">
        <v>3</v>
      </c>
      <c r="G7" s="6">
        <f t="shared" ref="G7:G14" si="3">(C7^2/C6^2)*F6</f>
        <v>4</v>
      </c>
      <c r="H7" s="5">
        <f t="shared" si="0"/>
        <v>2.3333333333333335</v>
      </c>
      <c r="I7" s="7"/>
      <c r="J7" s="2">
        <f>J6*2</f>
        <v>32</v>
      </c>
      <c r="K7" s="4">
        <v>2</v>
      </c>
      <c r="L7" s="4">
        <f t="shared" ref="L7:L14" si="4">(J7^2/J6^2)*K6</f>
        <v>4</v>
      </c>
      <c r="M7" s="4">
        <v>7</v>
      </c>
      <c r="N7" s="4">
        <f t="shared" ref="N7:N14" si="5">(J7^2/J6^2)*M6</f>
        <v>8</v>
      </c>
      <c r="O7" s="5">
        <f t="shared" si="1"/>
        <v>0.2857142857142857</v>
      </c>
    </row>
    <row r="8" spans="3:15" ht="15.75" x14ac:dyDescent="0.25">
      <c r="C8" s="2">
        <f t="shared" ref="C8:C14" si="6">C7*2</f>
        <v>64</v>
      </c>
      <c r="D8" s="4">
        <v>20</v>
      </c>
      <c r="E8" s="6">
        <f t="shared" si="2"/>
        <v>28</v>
      </c>
      <c r="F8" s="4">
        <v>11</v>
      </c>
      <c r="G8" s="6">
        <f t="shared" si="3"/>
        <v>12</v>
      </c>
      <c r="H8" s="5">
        <f t="shared" si="0"/>
        <v>1.8181818181818181</v>
      </c>
      <c r="I8" s="7"/>
      <c r="J8" s="2">
        <f t="shared" ref="J8:J14" si="7">J7*2</f>
        <v>64</v>
      </c>
      <c r="K8" s="4">
        <v>3</v>
      </c>
      <c r="L8" s="4">
        <f t="shared" si="4"/>
        <v>8</v>
      </c>
      <c r="M8" s="4">
        <v>20</v>
      </c>
      <c r="N8" s="4">
        <f t="shared" si="5"/>
        <v>28</v>
      </c>
      <c r="O8" s="5">
        <f t="shared" si="1"/>
        <v>0.15</v>
      </c>
    </row>
    <row r="9" spans="3:15" ht="15.75" x14ac:dyDescent="0.25">
      <c r="C9" s="2">
        <f t="shared" si="6"/>
        <v>128</v>
      </c>
      <c r="D9" s="4">
        <v>84</v>
      </c>
      <c r="E9" s="6">
        <f t="shared" si="2"/>
        <v>80</v>
      </c>
      <c r="F9" s="4">
        <v>41</v>
      </c>
      <c r="G9" s="6">
        <f t="shared" si="3"/>
        <v>44</v>
      </c>
      <c r="H9" s="5">
        <f t="shared" si="0"/>
        <v>2.0487804878048781</v>
      </c>
      <c r="I9" s="7"/>
      <c r="J9" s="2">
        <f t="shared" si="7"/>
        <v>128</v>
      </c>
      <c r="K9" s="4">
        <v>6</v>
      </c>
      <c r="L9" s="4">
        <f t="shared" si="4"/>
        <v>12</v>
      </c>
      <c r="M9" s="4">
        <v>84</v>
      </c>
      <c r="N9" s="4">
        <f t="shared" si="5"/>
        <v>80</v>
      </c>
      <c r="O9" s="5">
        <f t="shared" si="1"/>
        <v>7.1428571428571425E-2</v>
      </c>
    </row>
    <row r="10" spans="3:15" ht="15.75" x14ac:dyDescent="0.25">
      <c r="C10" s="2">
        <f t="shared" si="6"/>
        <v>256</v>
      </c>
      <c r="D10" s="4">
        <v>317</v>
      </c>
      <c r="E10" s="6">
        <f t="shared" si="2"/>
        <v>336</v>
      </c>
      <c r="F10" s="4">
        <v>163</v>
      </c>
      <c r="G10" s="6">
        <f t="shared" si="3"/>
        <v>164</v>
      </c>
      <c r="H10" s="5">
        <f t="shared" si="0"/>
        <v>1.9447852760736197</v>
      </c>
      <c r="I10" s="7"/>
      <c r="J10" s="2">
        <f t="shared" si="7"/>
        <v>256</v>
      </c>
      <c r="K10" s="4">
        <v>12</v>
      </c>
      <c r="L10" s="4">
        <f t="shared" si="4"/>
        <v>24</v>
      </c>
      <c r="M10" s="4">
        <v>317</v>
      </c>
      <c r="N10" s="4">
        <f t="shared" si="5"/>
        <v>336</v>
      </c>
      <c r="O10" s="5">
        <f t="shared" si="1"/>
        <v>3.7854889589905363E-2</v>
      </c>
    </row>
    <row r="11" spans="3:15" ht="15.75" x14ac:dyDescent="0.25">
      <c r="C11" s="2">
        <f t="shared" si="6"/>
        <v>512</v>
      </c>
      <c r="D11" s="4">
        <v>1248</v>
      </c>
      <c r="E11" s="6">
        <f t="shared" si="2"/>
        <v>1268</v>
      </c>
      <c r="F11" s="4">
        <v>626</v>
      </c>
      <c r="G11" s="6">
        <f t="shared" si="3"/>
        <v>652</v>
      </c>
      <c r="H11" s="5">
        <f t="shared" si="0"/>
        <v>1.9936102236421724</v>
      </c>
      <c r="I11" s="7"/>
      <c r="J11" s="2">
        <f t="shared" si="7"/>
        <v>512</v>
      </c>
      <c r="K11" s="4">
        <v>24</v>
      </c>
      <c r="L11" s="4">
        <f t="shared" si="4"/>
        <v>48</v>
      </c>
      <c r="M11" s="4">
        <v>1248</v>
      </c>
      <c r="N11" s="4">
        <f t="shared" si="5"/>
        <v>1268</v>
      </c>
      <c r="O11" s="5">
        <f t="shared" si="1"/>
        <v>1.9230769230769232E-2</v>
      </c>
    </row>
    <row r="12" spans="3:15" ht="15.75" x14ac:dyDescent="0.25">
      <c r="C12" s="2">
        <f t="shared" si="6"/>
        <v>1024</v>
      </c>
      <c r="D12" s="4">
        <v>4987</v>
      </c>
      <c r="E12" s="6">
        <f t="shared" si="2"/>
        <v>4992</v>
      </c>
      <c r="F12" s="4">
        <v>2500</v>
      </c>
      <c r="G12" s="6">
        <f t="shared" si="3"/>
        <v>2504</v>
      </c>
      <c r="H12" s="5">
        <f t="shared" si="0"/>
        <v>1.9947999999999999</v>
      </c>
      <c r="I12" s="7"/>
      <c r="J12" s="2">
        <f t="shared" si="7"/>
        <v>1024</v>
      </c>
      <c r="K12" s="4">
        <v>57</v>
      </c>
      <c r="L12" s="4">
        <f t="shared" si="4"/>
        <v>96</v>
      </c>
      <c r="M12" s="4">
        <v>4987</v>
      </c>
      <c r="N12" s="4">
        <f t="shared" si="5"/>
        <v>4992</v>
      </c>
      <c r="O12" s="5">
        <f t="shared" si="1"/>
        <v>1.1429717264888711E-2</v>
      </c>
    </row>
    <row r="13" spans="3:15" ht="15.75" x14ac:dyDescent="0.25">
      <c r="C13" s="2">
        <f t="shared" si="6"/>
        <v>2048</v>
      </c>
      <c r="D13" s="4">
        <v>20098</v>
      </c>
      <c r="E13" s="6">
        <f t="shared" si="2"/>
        <v>19948</v>
      </c>
      <c r="F13" s="4">
        <v>10019</v>
      </c>
      <c r="G13" s="6">
        <f t="shared" si="3"/>
        <v>10000</v>
      </c>
      <c r="H13" s="5">
        <f t="shared" si="0"/>
        <v>2.0059886216189242</v>
      </c>
      <c r="I13" s="7"/>
      <c r="J13" s="2">
        <f t="shared" si="7"/>
        <v>2048</v>
      </c>
      <c r="K13" s="4">
        <v>123</v>
      </c>
      <c r="L13" s="4">
        <f t="shared" si="4"/>
        <v>228</v>
      </c>
      <c r="M13" s="4">
        <v>20098</v>
      </c>
      <c r="N13" s="4">
        <f t="shared" si="5"/>
        <v>19948</v>
      </c>
      <c r="O13" s="5">
        <f t="shared" si="1"/>
        <v>6.1200119414867148E-3</v>
      </c>
    </row>
    <row r="14" spans="3:15" ht="15.75" x14ac:dyDescent="0.25">
      <c r="C14" s="2">
        <f t="shared" si="6"/>
        <v>4096</v>
      </c>
      <c r="D14" s="4">
        <v>80320</v>
      </c>
      <c r="E14" s="6">
        <f t="shared" si="2"/>
        <v>80392</v>
      </c>
      <c r="F14" s="4">
        <v>40184</v>
      </c>
      <c r="G14" s="6">
        <f t="shared" si="3"/>
        <v>40076</v>
      </c>
      <c r="H14" s="5">
        <f t="shared" si="0"/>
        <v>1.9988054947242684</v>
      </c>
      <c r="I14" s="7"/>
      <c r="J14" s="2">
        <f t="shared" si="7"/>
        <v>4096</v>
      </c>
      <c r="K14" s="4">
        <v>254</v>
      </c>
      <c r="L14" s="4">
        <f t="shared" si="4"/>
        <v>492</v>
      </c>
      <c r="M14" s="4">
        <v>80320</v>
      </c>
      <c r="N14" s="4">
        <f t="shared" si="5"/>
        <v>80392</v>
      </c>
      <c r="O14" s="5">
        <f t="shared" si="1"/>
        <v>3.1623505976095616E-3</v>
      </c>
    </row>
    <row r="15" spans="3:15" ht="15.75" x14ac:dyDescent="0.25">
      <c r="C15" s="7"/>
      <c r="D15" s="7"/>
      <c r="E15" s="7"/>
      <c r="F15" s="7"/>
      <c r="G15" s="7"/>
      <c r="H15" s="7"/>
      <c r="I15" s="7"/>
      <c r="J15" s="3"/>
      <c r="K15" s="7"/>
      <c r="L15" s="7"/>
      <c r="M15" s="7"/>
      <c r="N15" s="7"/>
      <c r="O15" s="7"/>
    </row>
    <row r="16" spans="3:15" ht="15.75" x14ac:dyDescent="0.25">
      <c r="C16" s="7"/>
      <c r="D16" s="7"/>
      <c r="E16" s="7"/>
      <c r="F16" s="7"/>
      <c r="G16" s="7"/>
      <c r="H16" s="7"/>
      <c r="I16" s="7"/>
      <c r="J16" s="3"/>
      <c r="K16" s="7"/>
      <c r="L16" s="7"/>
      <c r="M16" s="7"/>
      <c r="N16" s="7"/>
      <c r="O16" s="7"/>
    </row>
    <row r="17" spans="3:15" x14ac:dyDescent="0.25">
      <c r="N17" s="7"/>
      <c r="O17" s="7"/>
    </row>
    <row r="18" spans="3:15" ht="33.75" x14ac:dyDescent="0.5">
      <c r="C18" s="10" t="s">
        <v>13</v>
      </c>
      <c r="J18" s="10" t="s">
        <v>14</v>
      </c>
      <c r="N18" s="7"/>
      <c r="O18" s="7"/>
    </row>
    <row r="19" spans="3:15" ht="31.5" x14ac:dyDescent="0.25">
      <c r="C19" s="1" t="s">
        <v>0</v>
      </c>
      <c r="D19" s="1" t="s">
        <v>7</v>
      </c>
      <c r="E19" s="1" t="s">
        <v>5</v>
      </c>
      <c r="F19" s="1" t="s">
        <v>8</v>
      </c>
      <c r="G19" s="1" t="s">
        <v>5</v>
      </c>
      <c r="H19" s="1" t="s">
        <v>9</v>
      </c>
      <c r="I19" s="7"/>
      <c r="J19" s="1" t="s">
        <v>0</v>
      </c>
      <c r="K19" s="1" t="s">
        <v>10</v>
      </c>
      <c r="L19" s="1" t="s">
        <v>5</v>
      </c>
      <c r="M19" s="7"/>
      <c r="N19" s="7"/>
      <c r="O19" s="7"/>
    </row>
    <row r="20" spans="3:15" ht="15.75" x14ac:dyDescent="0.25">
      <c r="C20" s="2">
        <f>2^3</f>
        <v>8</v>
      </c>
      <c r="D20" s="4">
        <v>0</v>
      </c>
      <c r="E20" s="8" t="s">
        <v>6</v>
      </c>
      <c r="F20" s="4">
        <v>1</v>
      </c>
      <c r="G20" s="4" t="s">
        <v>6</v>
      </c>
      <c r="H20" s="5">
        <f t="shared" ref="H20:H26" si="8">D20/F20</f>
        <v>0</v>
      </c>
      <c r="I20" s="7"/>
      <c r="J20" s="2">
        <f>2^3</f>
        <v>8</v>
      </c>
      <c r="K20" s="4">
        <v>0</v>
      </c>
      <c r="L20" s="9" t="s">
        <v>6</v>
      </c>
      <c r="M20" s="7"/>
      <c r="N20" s="7"/>
      <c r="O20" s="7"/>
    </row>
    <row r="21" spans="3:15" ht="15.75" x14ac:dyDescent="0.25">
      <c r="C21" s="2">
        <f>C20*2</f>
        <v>16</v>
      </c>
      <c r="D21" s="4">
        <v>2</v>
      </c>
      <c r="E21" s="4">
        <f t="shared" ref="E21:E27" si="9">(C21^4/C20^4)*D20</f>
        <v>0</v>
      </c>
      <c r="F21" s="4">
        <v>1</v>
      </c>
      <c r="G21" s="5">
        <f>((C21^3*LOG(C21,2))/(C20^3*LOG(C20,2)))*F20</f>
        <v>10.666666666666666</v>
      </c>
      <c r="H21" s="5">
        <f t="shared" si="8"/>
        <v>2</v>
      </c>
      <c r="I21" s="7"/>
      <c r="J21" s="2">
        <f>J20*2</f>
        <v>16</v>
      </c>
      <c r="K21" s="4">
        <v>1</v>
      </c>
      <c r="L21" s="4">
        <f>(J21^3/J20^3)*K20</f>
        <v>0</v>
      </c>
      <c r="M21" s="7"/>
      <c r="N21" s="7"/>
      <c r="O21" s="7"/>
    </row>
    <row r="22" spans="3:15" ht="15.75" x14ac:dyDescent="0.25">
      <c r="C22" s="2">
        <f>C21*2</f>
        <v>32</v>
      </c>
      <c r="D22" s="4">
        <v>5</v>
      </c>
      <c r="E22" s="4">
        <f t="shared" si="9"/>
        <v>32</v>
      </c>
      <c r="F22" s="4">
        <v>6</v>
      </c>
      <c r="G22" s="5">
        <f t="shared" ref="G22:G27" si="10">((C22^3*LOG(C22,2))/(C21^3*LOG(C21,2)))*F21</f>
        <v>10</v>
      </c>
      <c r="H22" s="5">
        <f t="shared" si="8"/>
        <v>0.83333333333333337</v>
      </c>
      <c r="I22" s="7"/>
      <c r="J22" s="2">
        <f>J21*2</f>
        <v>32</v>
      </c>
      <c r="K22" s="4">
        <v>3</v>
      </c>
      <c r="L22" s="4">
        <f t="shared" ref="L22:L29" si="11">(J22^3/J21^3)*K21</f>
        <v>8</v>
      </c>
      <c r="M22" s="7"/>
      <c r="N22" s="7"/>
      <c r="O22" s="7"/>
    </row>
    <row r="23" spans="3:15" ht="15.75" x14ac:dyDescent="0.25">
      <c r="C23" s="2">
        <f t="shared" ref="C23:C27" si="12">C22*2</f>
        <v>64</v>
      </c>
      <c r="D23" s="4">
        <v>16</v>
      </c>
      <c r="E23" s="4">
        <f t="shared" si="9"/>
        <v>80</v>
      </c>
      <c r="F23" s="4">
        <v>26</v>
      </c>
      <c r="G23" s="5">
        <f t="shared" si="10"/>
        <v>57.599999999999994</v>
      </c>
      <c r="H23" s="5">
        <f t="shared" si="8"/>
        <v>0.61538461538461542</v>
      </c>
      <c r="I23" s="7"/>
      <c r="J23" s="2">
        <f t="shared" ref="J23:J29" si="13">J22*2</f>
        <v>64</v>
      </c>
      <c r="K23" s="4">
        <v>2</v>
      </c>
      <c r="L23" s="4">
        <f t="shared" si="11"/>
        <v>24</v>
      </c>
      <c r="M23" s="7"/>
      <c r="N23" s="7"/>
      <c r="O23" s="7"/>
    </row>
    <row r="24" spans="3:15" ht="15.75" x14ac:dyDescent="0.25">
      <c r="C24" s="2">
        <f t="shared" si="12"/>
        <v>128</v>
      </c>
      <c r="D24" s="4">
        <v>171</v>
      </c>
      <c r="E24" s="4">
        <f t="shared" si="9"/>
        <v>256</v>
      </c>
      <c r="F24" s="4">
        <v>233</v>
      </c>
      <c r="G24" s="5">
        <f t="shared" si="10"/>
        <v>242.66666666666669</v>
      </c>
      <c r="H24" s="5">
        <f t="shared" si="8"/>
        <v>0.73390557939914158</v>
      </c>
      <c r="I24" s="7"/>
      <c r="J24" s="2">
        <f t="shared" si="13"/>
        <v>128</v>
      </c>
      <c r="K24" s="4">
        <v>12</v>
      </c>
      <c r="L24" s="4">
        <f t="shared" si="11"/>
        <v>16</v>
      </c>
      <c r="M24" s="7"/>
      <c r="N24" s="7"/>
      <c r="O24" s="7"/>
    </row>
    <row r="25" spans="3:15" ht="15.75" x14ac:dyDescent="0.25">
      <c r="C25" s="2">
        <f t="shared" si="12"/>
        <v>256</v>
      </c>
      <c r="D25" s="4">
        <v>2073</v>
      </c>
      <c r="E25" s="4">
        <f t="shared" si="9"/>
        <v>2736</v>
      </c>
      <c r="F25" s="4">
        <v>1921</v>
      </c>
      <c r="G25" s="5">
        <f t="shared" si="10"/>
        <v>2130.2857142857142</v>
      </c>
      <c r="H25" s="5">
        <f t="shared" si="8"/>
        <v>1.0791254554919314</v>
      </c>
      <c r="I25" s="7"/>
      <c r="J25" s="2">
        <f t="shared" si="13"/>
        <v>256</v>
      </c>
      <c r="K25" s="4">
        <v>79</v>
      </c>
      <c r="L25" s="4">
        <f t="shared" si="11"/>
        <v>96</v>
      </c>
      <c r="M25" s="7"/>
      <c r="N25" s="7"/>
      <c r="O25" s="7"/>
    </row>
    <row r="26" spans="3:15" ht="15.75" x14ac:dyDescent="0.25">
      <c r="C26" s="2">
        <f t="shared" si="12"/>
        <v>512</v>
      </c>
      <c r="D26" s="4">
        <v>34679</v>
      </c>
      <c r="E26" s="4">
        <f t="shared" si="9"/>
        <v>33168</v>
      </c>
      <c r="F26" s="4">
        <v>16796</v>
      </c>
      <c r="G26" s="5">
        <f t="shared" si="10"/>
        <v>17289</v>
      </c>
      <c r="H26" s="5">
        <f t="shared" si="8"/>
        <v>2.064717789949988</v>
      </c>
      <c r="I26" s="7"/>
      <c r="J26" s="2">
        <f t="shared" si="13"/>
        <v>512</v>
      </c>
      <c r="K26" s="4">
        <v>516</v>
      </c>
      <c r="L26" s="4">
        <f t="shared" si="11"/>
        <v>632</v>
      </c>
      <c r="M26" s="7"/>
      <c r="N26" s="7"/>
      <c r="O26" s="7"/>
    </row>
    <row r="27" spans="3:15" ht="15.75" x14ac:dyDescent="0.25">
      <c r="C27" s="2">
        <f t="shared" si="12"/>
        <v>1024</v>
      </c>
      <c r="D27" s="4">
        <v>467034</v>
      </c>
      <c r="E27" s="4">
        <f t="shared" si="9"/>
        <v>554864</v>
      </c>
      <c r="F27" s="4">
        <v>140962</v>
      </c>
      <c r="G27" s="5">
        <f t="shared" si="10"/>
        <v>149297.77777777778</v>
      </c>
      <c r="H27" s="5">
        <f t="shared" ref="H27" si="14">D27/F27</f>
        <v>3.3131907890069665</v>
      </c>
      <c r="I27" s="7"/>
      <c r="J27" s="2">
        <f t="shared" si="13"/>
        <v>1024</v>
      </c>
      <c r="K27" s="4">
        <v>3110</v>
      </c>
      <c r="L27" s="4">
        <f t="shared" si="11"/>
        <v>4128</v>
      </c>
      <c r="M27" s="7"/>
      <c r="N27" s="7"/>
      <c r="O27" s="7"/>
    </row>
    <row r="28" spans="3:15" ht="15.75" x14ac:dyDescent="0.25">
      <c r="I28" s="7"/>
      <c r="J28" s="2">
        <f t="shared" si="13"/>
        <v>2048</v>
      </c>
      <c r="K28" s="4">
        <v>18082</v>
      </c>
      <c r="L28" s="4">
        <f t="shared" si="11"/>
        <v>24880</v>
      </c>
      <c r="M28" s="7"/>
      <c r="N28" s="7"/>
      <c r="O28" s="7"/>
    </row>
    <row r="29" spans="3:15" ht="15.75" x14ac:dyDescent="0.25">
      <c r="I29" s="7"/>
      <c r="J29" s="2">
        <f t="shared" si="13"/>
        <v>4096</v>
      </c>
      <c r="K29" s="4">
        <v>115452</v>
      </c>
      <c r="L29" s="4">
        <f t="shared" si="11"/>
        <v>144656</v>
      </c>
      <c r="M29" s="7"/>
      <c r="N29" s="7"/>
      <c r="O29" s="7"/>
    </row>
    <row r="30" spans="3:15" x14ac:dyDescent="0.25"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Rico Iglesias</dc:creator>
  <cp:lastModifiedBy>Mateo Rico Iglesias</cp:lastModifiedBy>
  <dcterms:created xsi:type="dcterms:W3CDTF">2022-02-16T18:00:24Z</dcterms:created>
  <dcterms:modified xsi:type="dcterms:W3CDTF">2022-02-22T21:29:41Z</dcterms:modified>
</cp:coreProperties>
</file>