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C\Documents\"/>
    </mc:Choice>
  </mc:AlternateContent>
  <xr:revisionPtr revIDLastSave="0" documentId="13_ncr:1_{1A6009B9-D54B-4205-BDBB-013A5AA78EAD}" xr6:coauthVersionLast="47" xr6:coauthVersionMax="47" xr10:uidLastSave="{00000000-0000-0000-0000-000000000000}"/>
  <bookViews>
    <workbookView xWindow="-110" yWindow="-110" windowWidth="19420" windowHeight="10420" firstSheet="1" activeTab="2" xr2:uid="{1CF78057-A3C5-405A-8580-C8D34BEFDE8C}"/>
  </bookViews>
  <sheets>
    <sheet name="Sales by region (2)" sheetId="7" r:id="rId1"/>
    <sheet name="Sales by rep" sheetId="6" r:id="rId2"/>
    <sheet name="Dashboard" sheetId="8" r:id="rId3"/>
    <sheet name="Sales by qnty" sheetId="5" r:id="rId4"/>
    <sheet name="Sales by region" sheetId="3" r:id="rId5"/>
    <sheet name="Sale by product" sheetId="4" r:id="rId6"/>
    <sheet name="Sheet2" sheetId="2" r:id="rId7"/>
    <sheet name="Data" sheetId="1" r:id="rId8"/>
  </sheets>
  <definedNames>
    <definedName name="Slicer_PRODUCT">#N/A</definedName>
    <definedName name="Slicer_QUANTITY">#N/A</definedName>
    <definedName name="Slicer_REGION">#N/A</definedName>
    <definedName name="Slicer_SALES_REP">#N/A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2" i="1"/>
</calcChain>
</file>

<file path=xl/sharedStrings.xml><?xml version="1.0" encoding="utf-8"?>
<sst xmlns="http://schemas.openxmlformats.org/spreadsheetml/2006/main" count="172" uniqueCount="92">
  <si>
    <t xml:space="preserve">SALES REP </t>
  </si>
  <si>
    <t>SALES REP CODE</t>
  </si>
  <si>
    <t>PRODUCT</t>
  </si>
  <si>
    <t>REGION</t>
  </si>
  <si>
    <t>DATE</t>
  </si>
  <si>
    <t>QUANTITY</t>
  </si>
  <si>
    <t>UNIT COST</t>
  </si>
  <si>
    <t>TOTAL COST</t>
  </si>
  <si>
    <t>TOTAL REVENUE</t>
  </si>
  <si>
    <t>SALARY</t>
  </si>
  <si>
    <t>ann linda</t>
  </si>
  <si>
    <t>jacenta atieno</t>
  </si>
  <si>
    <t>branice awino</t>
  </si>
  <si>
    <t>Edwin Ntabo</t>
  </si>
  <si>
    <t>William Otieno</t>
  </si>
  <si>
    <t>Joshuah Ochieng</t>
  </si>
  <si>
    <t>Judith Akinyi</t>
  </si>
  <si>
    <t>Betty Nyambura</t>
  </si>
  <si>
    <t>Lilian Atieno</t>
  </si>
  <si>
    <t>maxwell otieno</t>
  </si>
  <si>
    <t>martin hayo</t>
  </si>
  <si>
    <t>bethsheba kwamboka</t>
  </si>
  <si>
    <t>daniel habil</t>
  </si>
  <si>
    <t xml:space="preserve">charity atieno </t>
  </si>
  <si>
    <t>gloria onyango</t>
  </si>
  <si>
    <t>violet mboya</t>
  </si>
  <si>
    <t>Judith Kepkemoi</t>
  </si>
  <si>
    <t>Quinta akoth</t>
  </si>
  <si>
    <t>josephine ochieng</t>
  </si>
  <si>
    <t>john otieno</t>
  </si>
  <si>
    <t>stacy kinyi</t>
  </si>
  <si>
    <t xml:space="preserve">rhoda kiige </t>
  </si>
  <si>
    <t>salome moraa</t>
  </si>
  <si>
    <t>leah akoth</t>
  </si>
  <si>
    <t>venessa auma</t>
  </si>
  <si>
    <t>derrick ouma</t>
  </si>
  <si>
    <t>nelly athiambo</t>
  </si>
  <si>
    <t>millen bahati</t>
  </si>
  <si>
    <t>alex momanyi</t>
  </si>
  <si>
    <t>berril otieno</t>
  </si>
  <si>
    <t>fab/lab/01</t>
  </si>
  <si>
    <t>fab/lab/02</t>
  </si>
  <si>
    <t>fab/lab/03</t>
  </si>
  <si>
    <t>fab/lab/04</t>
  </si>
  <si>
    <t>fab/lab/05</t>
  </si>
  <si>
    <t>fab/lab/06</t>
  </si>
  <si>
    <t>fab/lab/07</t>
  </si>
  <si>
    <t>fab/lab/08</t>
  </si>
  <si>
    <t>fab/lab/09</t>
  </si>
  <si>
    <t>fab/lab/10</t>
  </si>
  <si>
    <t>fab/lab/11</t>
  </si>
  <si>
    <t>fab/lab/12</t>
  </si>
  <si>
    <t>fab/lab/13</t>
  </si>
  <si>
    <t>fab/lab/14</t>
  </si>
  <si>
    <t>fab/lab/15</t>
  </si>
  <si>
    <t>fab/lab/16</t>
  </si>
  <si>
    <t>fab/lab/17</t>
  </si>
  <si>
    <t>fab/lab/18</t>
  </si>
  <si>
    <t>fab/lab/19</t>
  </si>
  <si>
    <t>fab/lab/20</t>
  </si>
  <si>
    <t>fab/lab/21</t>
  </si>
  <si>
    <t>fab/lab/22</t>
  </si>
  <si>
    <t>fab/lab/23</t>
  </si>
  <si>
    <t>fab/lab/24</t>
  </si>
  <si>
    <t>fab/lab/25</t>
  </si>
  <si>
    <t>fab/lab/26</t>
  </si>
  <si>
    <t>fab/lab/27</t>
  </si>
  <si>
    <t>fab/lab/28</t>
  </si>
  <si>
    <t>fab/lab/29</t>
  </si>
  <si>
    <t>fab/lab/30</t>
  </si>
  <si>
    <t>fab/lab/31</t>
  </si>
  <si>
    <t>Maurine amari</t>
  </si>
  <si>
    <t>kisii</t>
  </si>
  <si>
    <t>migori</t>
  </si>
  <si>
    <t>kisumu</t>
  </si>
  <si>
    <t>nyamira</t>
  </si>
  <si>
    <t>homabay</t>
  </si>
  <si>
    <t>siaya</t>
  </si>
  <si>
    <t>kakamega</t>
  </si>
  <si>
    <t xml:space="preserve">laptops </t>
  </si>
  <si>
    <t>designer clock</t>
  </si>
  <si>
    <t>name tags</t>
  </si>
  <si>
    <t>business cards</t>
  </si>
  <si>
    <t>t-shirts printing</t>
  </si>
  <si>
    <t>reflector jackets</t>
  </si>
  <si>
    <t>branded water bottle</t>
  </si>
  <si>
    <t>stands</t>
  </si>
  <si>
    <t>fyers</t>
  </si>
  <si>
    <t>PRICE PER UNIT</t>
  </si>
  <si>
    <t>Row Labels</t>
  </si>
  <si>
    <t>Grand Total</t>
  </si>
  <si>
    <t>Sum of 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</si>
</sst>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4">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DATA.xlsx]Sales by rep!PivotTable2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rep'!$B$3</c:f>
              <c:strCache>
                <c:ptCount val="1"/>
                <c:pt idx="0">
                  <c:v>Total</c:v>
                </c:pt>
              </c:strCache>
            </c:strRef>
          </c:tx>
          <c:spPr>
            <a:solidFill>
              <a:schemeClr val="accent1"/>
            </a:solidFill>
            <a:ln>
              <a:noFill/>
            </a:ln>
            <a:effectLst/>
          </c:spPr>
          <c:invertIfNegative val="0"/>
          <c:cat>
            <c:strRef>
              <c:f>'Sales by rep'!$A$4:$A$8</c:f>
              <c:strCache>
                <c:ptCount val="4"/>
                <c:pt idx="0">
                  <c:v>gloria onyango</c:v>
                </c:pt>
                <c:pt idx="1">
                  <c:v>Judith Kepkemoi</c:v>
                </c:pt>
                <c:pt idx="2">
                  <c:v>leah akoth</c:v>
                </c:pt>
                <c:pt idx="3">
                  <c:v>maxwell otieno</c:v>
                </c:pt>
              </c:strCache>
            </c:strRef>
          </c:cat>
          <c:val>
            <c:numRef>
              <c:f>'Sales by rep'!$B$4:$B$8</c:f>
              <c:numCache>
                <c:formatCode>General</c:formatCode>
                <c:ptCount val="4"/>
                <c:pt idx="0">
                  <c:v>36034</c:v>
                </c:pt>
                <c:pt idx="1">
                  <c:v>28980</c:v>
                </c:pt>
                <c:pt idx="2">
                  <c:v>35235</c:v>
                </c:pt>
                <c:pt idx="3">
                  <c:v>24940</c:v>
                </c:pt>
              </c:numCache>
            </c:numRef>
          </c:val>
          <c:extLst>
            <c:ext xmlns:c16="http://schemas.microsoft.com/office/drawing/2014/chart" uri="{C3380CC4-5D6E-409C-BE32-E72D297353CC}">
              <c16:uniqueId val="{00000000-D44B-4B75-B95B-6017FACD417D}"/>
            </c:ext>
          </c:extLst>
        </c:ser>
        <c:dLbls>
          <c:showLegendKey val="0"/>
          <c:showVal val="0"/>
          <c:showCatName val="0"/>
          <c:showSerName val="0"/>
          <c:showPercent val="0"/>
          <c:showBubbleSize val="0"/>
        </c:dLbls>
        <c:gapWidth val="219"/>
        <c:overlap val="-27"/>
        <c:axId val="1638053904"/>
        <c:axId val="1638056784"/>
      </c:barChart>
      <c:catAx>
        <c:axId val="163805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056784"/>
        <c:crosses val="autoZero"/>
        <c:auto val="1"/>
        <c:lblAlgn val="ctr"/>
        <c:lblOffset val="100"/>
        <c:noMultiLvlLbl val="0"/>
      </c:catAx>
      <c:valAx>
        <c:axId val="163805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05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DATA.xlsx]Sales by rep!PivotTable2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rep'!$B$3</c:f>
              <c:strCache>
                <c:ptCount val="1"/>
                <c:pt idx="0">
                  <c:v>Total</c:v>
                </c:pt>
              </c:strCache>
            </c:strRef>
          </c:tx>
          <c:spPr>
            <a:solidFill>
              <a:schemeClr val="accent1"/>
            </a:solidFill>
            <a:ln>
              <a:noFill/>
            </a:ln>
            <a:effectLst/>
          </c:spPr>
          <c:invertIfNegative val="0"/>
          <c:cat>
            <c:strRef>
              <c:f>'Sales by rep'!$A$4:$A$8</c:f>
              <c:strCache>
                <c:ptCount val="4"/>
                <c:pt idx="0">
                  <c:v>gloria onyango</c:v>
                </c:pt>
                <c:pt idx="1">
                  <c:v>Judith Kepkemoi</c:v>
                </c:pt>
                <c:pt idx="2">
                  <c:v>leah akoth</c:v>
                </c:pt>
                <c:pt idx="3">
                  <c:v>maxwell otieno</c:v>
                </c:pt>
              </c:strCache>
            </c:strRef>
          </c:cat>
          <c:val>
            <c:numRef>
              <c:f>'Sales by rep'!$B$4:$B$8</c:f>
              <c:numCache>
                <c:formatCode>General</c:formatCode>
                <c:ptCount val="4"/>
                <c:pt idx="0">
                  <c:v>36034</c:v>
                </c:pt>
                <c:pt idx="1">
                  <c:v>28980</c:v>
                </c:pt>
                <c:pt idx="2">
                  <c:v>35235</c:v>
                </c:pt>
                <c:pt idx="3">
                  <c:v>24940</c:v>
                </c:pt>
              </c:numCache>
            </c:numRef>
          </c:val>
          <c:extLst>
            <c:ext xmlns:c16="http://schemas.microsoft.com/office/drawing/2014/chart" uri="{C3380CC4-5D6E-409C-BE32-E72D297353CC}">
              <c16:uniqueId val="{00000000-8D14-4DC2-A41E-01FB8B330C99}"/>
            </c:ext>
          </c:extLst>
        </c:ser>
        <c:dLbls>
          <c:showLegendKey val="0"/>
          <c:showVal val="0"/>
          <c:showCatName val="0"/>
          <c:showSerName val="0"/>
          <c:showPercent val="0"/>
          <c:showBubbleSize val="0"/>
        </c:dLbls>
        <c:gapWidth val="219"/>
        <c:overlap val="-27"/>
        <c:axId val="1638053904"/>
        <c:axId val="1638056784"/>
      </c:barChart>
      <c:catAx>
        <c:axId val="163805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056784"/>
        <c:crosses val="autoZero"/>
        <c:auto val="1"/>
        <c:lblAlgn val="ctr"/>
        <c:lblOffset val="100"/>
        <c:noMultiLvlLbl val="0"/>
      </c:catAx>
      <c:valAx>
        <c:axId val="163805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05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 by product!PivotTable2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'Sale by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1C-44AA-B1CB-180CFECE61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1C-44AA-B1CB-180CFECE61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1C-44AA-B1CB-180CFECE61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1C-44AA-B1CB-180CFECE61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1C-44AA-B1CB-180CFECE61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1C-44AA-B1CB-180CFECE61F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1C-44AA-B1CB-180CFECE61F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01C-44AA-B1CB-180CFECE61F5}"/>
              </c:ext>
            </c:extLst>
          </c:dPt>
          <c:cat>
            <c:strRef>
              <c:f>'Sale by product'!$A$4:$A$12</c:f>
              <c:strCache>
                <c:ptCount val="8"/>
                <c:pt idx="0">
                  <c:v>branded water bottle</c:v>
                </c:pt>
                <c:pt idx="1">
                  <c:v>business cards</c:v>
                </c:pt>
                <c:pt idx="2">
                  <c:v>designer clock</c:v>
                </c:pt>
                <c:pt idx="3">
                  <c:v>fyers</c:v>
                </c:pt>
                <c:pt idx="4">
                  <c:v>laptops </c:v>
                </c:pt>
                <c:pt idx="5">
                  <c:v>name tags</c:v>
                </c:pt>
                <c:pt idx="6">
                  <c:v>reflector jackets</c:v>
                </c:pt>
                <c:pt idx="7">
                  <c:v>t-shirts printing</c:v>
                </c:pt>
              </c:strCache>
            </c:strRef>
          </c:cat>
          <c:val>
            <c:numRef>
              <c:f>'Sale by product'!$B$4:$B$12</c:f>
              <c:numCache>
                <c:formatCode>General</c:formatCode>
                <c:ptCount val="8"/>
                <c:pt idx="0">
                  <c:v>56354</c:v>
                </c:pt>
                <c:pt idx="1">
                  <c:v>125664</c:v>
                </c:pt>
                <c:pt idx="2">
                  <c:v>128666</c:v>
                </c:pt>
                <c:pt idx="3">
                  <c:v>139625</c:v>
                </c:pt>
                <c:pt idx="4">
                  <c:v>71418</c:v>
                </c:pt>
                <c:pt idx="5">
                  <c:v>211962</c:v>
                </c:pt>
                <c:pt idx="6">
                  <c:v>147264</c:v>
                </c:pt>
                <c:pt idx="7">
                  <c:v>44270</c:v>
                </c:pt>
              </c:numCache>
            </c:numRef>
          </c:val>
          <c:extLst>
            <c:ext xmlns:c16="http://schemas.microsoft.com/office/drawing/2014/chart" uri="{C3380CC4-5D6E-409C-BE32-E72D297353CC}">
              <c16:uniqueId val="{00000010-F01C-44AA-B1CB-180CFECE61F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406430446194226"/>
          <c:y val="0.31299577136191303"/>
          <c:w val="0.26176902887139109"/>
          <c:h val="0.625004374453193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DATA.xlsx]Sales by region!PivotTable2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region'!$B$3</c:f>
              <c:strCache>
                <c:ptCount val="1"/>
                <c:pt idx="0">
                  <c:v>Total</c:v>
                </c:pt>
              </c:strCache>
            </c:strRef>
          </c:tx>
          <c:spPr>
            <a:solidFill>
              <a:schemeClr val="accent1"/>
            </a:solidFill>
            <a:ln>
              <a:noFill/>
            </a:ln>
            <a:effectLst/>
          </c:spPr>
          <c:invertIfNegative val="0"/>
          <c:cat>
            <c:strRef>
              <c:f>'Sales by region'!$A$4:$A$11</c:f>
              <c:strCache>
                <c:ptCount val="7"/>
                <c:pt idx="0">
                  <c:v>homabay</c:v>
                </c:pt>
                <c:pt idx="1">
                  <c:v>kakamega</c:v>
                </c:pt>
                <c:pt idx="2">
                  <c:v>kisii</c:v>
                </c:pt>
                <c:pt idx="3">
                  <c:v>kisumu</c:v>
                </c:pt>
                <c:pt idx="4">
                  <c:v>migori</c:v>
                </c:pt>
                <c:pt idx="5">
                  <c:v>nyamira</c:v>
                </c:pt>
                <c:pt idx="6">
                  <c:v>siaya</c:v>
                </c:pt>
              </c:strCache>
            </c:strRef>
          </c:cat>
          <c:val>
            <c:numRef>
              <c:f>'Sales by region'!$B$4:$B$11</c:f>
              <c:numCache>
                <c:formatCode>General</c:formatCode>
                <c:ptCount val="7"/>
                <c:pt idx="0">
                  <c:v>78312</c:v>
                </c:pt>
                <c:pt idx="1">
                  <c:v>125189</c:v>
                </c:pt>
                <c:pt idx="2">
                  <c:v>83206</c:v>
                </c:pt>
                <c:pt idx="3">
                  <c:v>130186</c:v>
                </c:pt>
                <c:pt idx="4">
                  <c:v>194431</c:v>
                </c:pt>
                <c:pt idx="5">
                  <c:v>166261</c:v>
                </c:pt>
                <c:pt idx="6">
                  <c:v>147638</c:v>
                </c:pt>
              </c:numCache>
            </c:numRef>
          </c:val>
          <c:extLst>
            <c:ext xmlns:c16="http://schemas.microsoft.com/office/drawing/2014/chart" uri="{C3380CC4-5D6E-409C-BE32-E72D297353CC}">
              <c16:uniqueId val="{00000000-C6DA-4706-BF6D-673329AAA73A}"/>
            </c:ext>
          </c:extLst>
        </c:ser>
        <c:dLbls>
          <c:showLegendKey val="0"/>
          <c:showVal val="0"/>
          <c:showCatName val="0"/>
          <c:showSerName val="0"/>
          <c:showPercent val="0"/>
          <c:showBubbleSize val="0"/>
        </c:dLbls>
        <c:gapWidth val="182"/>
        <c:axId val="329831279"/>
        <c:axId val="329823599"/>
      </c:barChart>
      <c:catAx>
        <c:axId val="32983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23599"/>
        <c:crosses val="autoZero"/>
        <c:auto val="1"/>
        <c:lblAlgn val="ctr"/>
        <c:lblOffset val="100"/>
        <c:noMultiLvlLbl val="0"/>
      </c:catAx>
      <c:valAx>
        <c:axId val="329823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3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DATA.xlsx]Sales by 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region'!$B$3</c:f>
              <c:strCache>
                <c:ptCount val="1"/>
                <c:pt idx="0">
                  <c:v>Total</c:v>
                </c:pt>
              </c:strCache>
            </c:strRef>
          </c:tx>
          <c:spPr>
            <a:solidFill>
              <a:schemeClr val="accent1"/>
            </a:solidFill>
            <a:ln>
              <a:noFill/>
            </a:ln>
            <a:effectLst/>
          </c:spPr>
          <c:invertIfNegative val="0"/>
          <c:cat>
            <c:strRef>
              <c:f>'Sales by region'!$A$4:$A$11</c:f>
              <c:strCache>
                <c:ptCount val="7"/>
                <c:pt idx="0">
                  <c:v>homabay</c:v>
                </c:pt>
                <c:pt idx="1">
                  <c:v>kakamega</c:v>
                </c:pt>
                <c:pt idx="2">
                  <c:v>kisii</c:v>
                </c:pt>
                <c:pt idx="3">
                  <c:v>kisumu</c:v>
                </c:pt>
                <c:pt idx="4">
                  <c:v>migori</c:v>
                </c:pt>
                <c:pt idx="5">
                  <c:v>nyamira</c:v>
                </c:pt>
                <c:pt idx="6">
                  <c:v>siaya</c:v>
                </c:pt>
              </c:strCache>
            </c:strRef>
          </c:cat>
          <c:val>
            <c:numRef>
              <c:f>'Sales by region'!$B$4:$B$11</c:f>
              <c:numCache>
                <c:formatCode>General</c:formatCode>
                <c:ptCount val="7"/>
                <c:pt idx="0">
                  <c:v>78312</c:v>
                </c:pt>
                <c:pt idx="1">
                  <c:v>125189</c:v>
                </c:pt>
                <c:pt idx="2">
                  <c:v>83206</c:v>
                </c:pt>
                <c:pt idx="3">
                  <c:v>130186</c:v>
                </c:pt>
                <c:pt idx="4">
                  <c:v>194431</c:v>
                </c:pt>
                <c:pt idx="5">
                  <c:v>166261</c:v>
                </c:pt>
                <c:pt idx="6">
                  <c:v>147638</c:v>
                </c:pt>
              </c:numCache>
            </c:numRef>
          </c:val>
          <c:extLst>
            <c:ext xmlns:c16="http://schemas.microsoft.com/office/drawing/2014/chart" uri="{C3380CC4-5D6E-409C-BE32-E72D297353CC}">
              <c16:uniqueId val="{00000000-8767-4333-8D50-3CAE0EA0BFD4}"/>
            </c:ext>
          </c:extLst>
        </c:ser>
        <c:dLbls>
          <c:showLegendKey val="0"/>
          <c:showVal val="0"/>
          <c:showCatName val="0"/>
          <c:showSerName val="0"/>
          <c:showPercent val="0"/>
          <c:showBubbleSize val="0"/>
        </c:dLbls>
        <c:gapWidth val="182"/>
        <c:axId val="329831279"/>
        <c:axId val="329823599"/>
      </c:barChart>
      <c:catAx>
        <c:axId val="32983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23599"/>
        <c:crosses val="autoZero"/>
        <c:auto val="1"/>
        <c:lblAlgn val="ctr"/>
        <c:lblOffset val="100"/>
        <c:noMultiLvlLbl val="0"/>
      </c:catAx>
      <c:valAx>
        <c:axId val="329823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3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 by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'Sale by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2B-4D43-A6CA-116DF647CC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2B-4D43-A6CA-116DF647CC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2B-4D43-A6CA-116DF647CC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2B-4D43-A6CA-116DF647CC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2B-4D43-A6CA-116DF647CC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E2B-4D43-A6CA-116DF647CC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E2B-4D43-A6CA-116DF647CC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E2B-4D43-A6CA-116DF647CCC2}"/>
              </c:ext>
            </c:extLst>
          </c:dPt>
          <c:cat>
            <c:strRef>
              <c:f>'Sale by product'!$A$4:$A$12</c:f>
              <c:strCache>
                <c:ptCount val="8"/>
                <c:pt idx="0">
                  <c:v>branded water bottle</c:v>
                </c:pt>
                <c:pt idx="1">
                  <c:v>business cards</c:v>
                </c:pt>
                <c:pt idx="2">
                  <c:v>designer clock</c:v>
                </c:pt>
                <c:pt idx="3">
                  <c:v>fyers</c:v>
                </c:pt>
                <c:pt idx="4">
                  <c:v>laptops </c:v>
                </c:pt>
                <c:pt idx="5">
                  <c:v>name tags</c:v>
                </c:pt>
                <c:pt idx="6">
                  <c:v>reflector jackets</c:v>
                </c:pt>
                <c:pt idx="7">
                  <c:v>t-shirts printing</c:v>
                </c:pt>
              </c:strCache>
            </c:strRef>
          </c:cat>
          <c:val>
            <c:numRef>
              <c:f>'Sale by product'!$B$4:$B$12</c:f>
              <c:numCache>
                <c:formatCode>General</c:formatCode>
                <c:ptCount val="8"/>
                <c:pt idx="0">
                  <c:v>56354</c:v>
                </c:pt>
                <c:pt idx="1">
                  <c:v>125664</c:v>
                </c:pt>
                <c:pt idx="2">
                  <c:v>128666</c:v>
                </c:pt>
                <c:pt idx="3">
                  <c:v>139625</c:v>
                </c:pt>
                <c:pt idx="4">
                  <c:v>71418</c:v>
                </c:pt>
                <c:pt idx="5">
                  <c:v>211962</c:v>
                </c:pt>
                <c:pt idx="6">
                  <c:v>147264</c:v>
                </c:pt>
                <c:pt idx="7">
                  <c:v>44270</c:v>
                </c:pt>
              </c:numCache>
            </c:numRef>
          </c:val>
          <c:extLst>
            <c:ext xmlns:c16="http://schemas.microsoft.com/office/drawing/2014/chart" uri="{C3380CC4-5D6E-409C-BE32-E72D297353CC}">
              <c16:uniqueId val="{00000000-6C74-49E8-BA00-A92A03C0C33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406430446194226"/>
          <c:y val="0.31299577136191303"/>
          <c:w val="0.26176902887139109"/>
          <c:h val="0.625004374453193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82550</xdr:colOff>
      <xdr:row>1</xdr:row>
      <xdr:rowOff>28575</xdr:rowOff>
    </xdr:from>
    <xdr:to>
      <xdr:col>9</xdr:col>
      <xdr:colOff>387350</xdr:colOff>
      <xdr:row>16</xdr:row>
      <xdr:rowOff>9525</xdr:rowOff>
    </xdr:to>
    <xdr:graphicFrame macro="">
      <xdr:nvGraphicFramePr>
        <xdr:cNvPr id="2" name="Chart 1">
          <a:extLst>
            <a:ext uri="{FF2B5EF4-FFF2-40B4-BE49-F238E27FC236}">
              <a16:creationId xmlns:a16="http://schemas.microsoft.com/office/drawing/2014/main" id="{321D0854-9AC4-F4E9-5956-54DBD99B2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336550</xdr:colOff>
      <xdr:row>3</xdr:row>
      <xdr:rowOff>177800</xdr:rowOff>
    </xdr:from>
    <xdr:to>
      <xdr:col>6</xdr:col>
      <xdr:colOff>577850</xdr:colOff>
      <xdr:row>13</xdr:row>
      <xdr:rowOff>69850</xdr:rowOff>
    </xdr:to>
    <xdr:graphicFrame macro="">
      <xdr:nvGraphicFramePr>
        <xdr:cNvPr id="2" name="Chart 1">
          <a:extLst>
            <a:ext uri="{FF2B5EF4-FFF2-40B4-BE49-F238E27FC236}">
              <a16:creationId xmlns:a16="http://schemas.microsoft.com/office/drawing/2014/main" id="{39EA616F-2E7D-4545-A551-2BE7FB009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406400</xdr:colOff>
      <xdr:row>3</xdr:row>
      <xdr:rowOff>57150</xdr:rowOff>
    </xdr:from>
    <xdr:to>
      <xdr:col>11</xdr:col>
      <xdr:colOff>171450</xdr:colOff>
      <xdr:row>13</xdr:row>
      <xdr:rowOff>127000</xdr:rowOff>
    </xdr:to>
    <xdr:graphicFrame macro="">
      <xdr:nvGraphicFramePr>
        <xdr:cNvPr id="3" name="Chart 2">
          <a:extLst>
            <a:ext uri="{FF2B5EF4-FFF2-40B4-BE49-F238E27FC236}">
              <a16:creationId xmlns:a16="http://schemas.microsoft.com/office/drawing/2014/main" id="{B869D178-AFBD-4BED-B184-B939F1509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247650</xdr:colOff>
      <xdr:row>4</xdr:row>
      <xdr:rowOff>63500</xdr:rowOff>
    </xdr:from>
    <xdr:to>
      <xdr:col>15</xdr:col>
      <xdr:colOff>387350</xdr:colOff>
      <xdr:row>12</xdr:row>
      <xdr:rowOff>101600</xdr:rowOff>
    </xdr:to>
    <xdr:graphicFrame macro="">
      <xdr:nvGraphicFramePr>
        <xdr:cNvPr id="4" name="Chart 3">
          <a:extLst>
            <a:ext uri="{FF2B5EF4-FFF2-40B4-BE49-F238E27FC236}">
              <a16:creationId xmlns:a16="http://schemas.microsoft.com/office/drawing/2014/main" id="{BED9DE69-264C-4E39-804B-27F905158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234950</xdr:colOff>
      <xdr:row>13</xdr:row>
      <xdr:rowOff>133351</xdr:rowOff>
    </xdr:from>
    <xdr:to>
      <xdr:col>5</xdr:col>
      <xdr:colOff>387350</xdr:colOff>
      <xdr:row>24</xdr:row>
      <xdr:rowOff>44451</xdr:rowOff>
    </xdr:to>
    <mc:AlternateContent xmlns:mc="http://schemas.openxmlformats.org/markup-compatibility/2006" xmlns:a14="http://schemas.microsoft.com/office/drawing/2010/main">
      <mc:Choice Requires="a14">
        <xdr:graphicFrame macro="">
          <xdr:nvGraphicFramePr>
            <xdr:cNvPr id="5" name="SALES REP ">
              <a:extLst>
                <a:ext uri="{FF2B5EF4-FFF2-40B4-BE49-F238E27FC236}">
                  <a16:creationId xmlns:a16="http://schemas.microsoft.com/office/drawing/2014/main" id="{9E632250-2EF9-8CE9-319C-383AAE46A637}"/>
                </a:ext>
              </a:extLst>
            </xdr:cNvPr>
            <xdr:cNvGraphicFramePr/>
          </xdr:nvGraphicFramePr>
          <xdr:xfrm>
            <a:off x="0" y="0"/>
            <a:ext cx="0" cy="0"/>
          </xdr:xfrm>
          <a:graphic>
            <a:graphicData uri="http://schemas.microsoft.com/office/drawing/2010/slicer">
              <sle:slicer xmlns:sle="http://schemas.microsoft.com/office/drawing/2010/slicer" name="SALES REP "/>
            </a:graphicData>
          </a:graphic>
        </xdr:graphicFrame>
      </mc:Choice>
      <mc:Fallback xmlns="">
        <xdr:sp macro="" textlink="">
          <xdr:nvSpPr>
            <xdr:cNvPr id="0" name=""/>
            <xdr:cNvSpPr>
              <a:spLocks noTextEdit="1"/>
            </xdr:cNvSpPr>
          </xdr:nvSpPr>
          <xdr:spPr>
            <a:xfrm>
              <a:off x="2063750" y="2527301"/>
              <a:ext cx="1371600" cy="193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12700</xdr:colOff>
      <xdr:row>15</xdr:row>
      <xdr:rowOff>57150</xdr:rowOff>
    </xdr:from>
    <xdr:to>
      <xdr:col>9</xdr:col>
      <xdr:colOff>450850</xdr:colOff>
      <xdr:row>25</xdr:row>
      <xdr:rowOff>127000</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F1B012AD-1876-83DE-CD78-C101D8BABFA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889500" y="2819400"/>
              <a:ext cx="1047750" cy="1911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234950</xdr:colOff>
      <xdr:row>13</xdr:row>
      <xdr:rowOff>19050</xdr:rowOff>
    </xdr:from>
    <xdr:to>
      <xdr:col>14</xdr:col>
      <xdr:colOff>222250</xdr:colOff>
      <xdr:row>24</xdr:row>
      <xdr:rowOff>111125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DF7BB8B-0096-752F-2385-E87CA95EEF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550150" y="2413000"/>
              <a:ext cx="1206500" cy="211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457200</xdr:colOff>
      <xdr:row>11</xdr:row>
      <xdr:rowOff>165100</xdr:rowOff>
    </xdr:from>
    <xdr:to>
      <xdr:col>18</xdr:col>
      <xdr:colOff>482600</xdr:colOff>
      <xdr:row>21</xdr:row>
      <xdr:rowOff>177800</xdr:rowOff>
    </xdr:to>
    <mc:AlternateContent xmlns:mc="http://schemas.openxmlformats.org/markup-compatibility/2006" xmlns:a14="http://schemas.microsoft.com/office/drawing/2010/main">
      <mc:Choice Requires="a14">
        <xdr:graphicFrame macro="">
          <xdr:nvGraphicFramePr>
            <xdr:cNvPr id="8" name="QUANTITY">
              <a:extLst>
                <a:ext uri="{FF2B5EF4-FFF2-40B4-BE49-F238E27FC236}">
                  <a16:creationId xmlns:a16="http://schemas.microsoft.com/office/drawing/2014/main" id="{2DE3685C-9F92-BFE7-907F-00C0A830BE6F}"/>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10210800" y="2190750"/>
              <a:ext cx="1244600" cy="1854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114300</xdr:colOff>
      <xdr:row>0</xdr:row>
      <xdr:rowOff>19050</xdr:rowOff>
    </xdr:from>
    <xdr:to>
      <xdr:col>7</xdr:col>
      <xdr:colOff>165100</xdr:colOff>
      <xdr:row>15</xdr:row>
      <xdr:rowOff>0</xdr:rowOff>
    </xdr:to>
    <xdr:graphicFrame macro="">
      <xdr:nvGraphicFramePr>
        <xdr:cNvPr id="2" name="Chart 1">
          <a:extLst>
            <a:ext uri="{FF2B5EF4-FFF2-40B4-BE49-F238E27FC236}">
              <a16:creationId xmlns:a16="http://schemas.microsoft.com/office/drawing/2014/main" id="{DB595E78-78AE-E824-F9F3-FF774DF38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1</xdr:row>
      <xdr:rowOff>41275</xdr:rowOff>
    </xdr:from>
    <xdr:to>
      <xdr:col>10</xdr:col>
      <xdr:colOff>44450</xdr:colOff>
      <xdr:row>16</xdr:row>
      <xdr:rowOff>22225</xdr:rowOff>
    </xdr:to>
    <xdr:graphicFrame macro="">
      <xdr:nvGraphicFramePr>
        <xdr:cNvPr id="2" name="Chart 1">
          <a:extLst>
            <a:ext uri="{FF2B5EF4-FFF2-40B4-BE49-F238E27FC236}">
              <a16:creationId xmlns:a16="http://schemas.microsoft.com/office/drawing/2014/main" id="{59FB92F9-CFE6-E2E2-33C3-1AFB8286A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32.671354629631" createdVersion="8" refreshedVersion="8" minRefreshableVersion="3" recordCount="31" xr:uid="{557F031C-A5FE-459F-94F9-4557EB5BEDF1}">
  <cacheSource type="worksheet">
    <worksheetSource ref="A1:K32" sheet="Data"/>
  </cacheSource>
  <cacheFields count="11">
    <cacheField name="SALES REP " numFmtId="0">
      <sharedItems count="31">
        <s v="Maurine amari"/>
        <s v="ann linda"/>
        <s v="jacenta atieno"/>
        <s v="branice awino"/>
        <s v="Edwin Ntabo"/>
        <s v="William Otieno"/>
        <s v="Joshuah Ochieng"/>
        <s v="Judith Akinyi"/>
        <s v="Betty Nyambura"/>
        <s v="Lilian Atieno"/>
        <s v="maxwell otieno"/>
        <s v="martin hayo"/>
        <s v="bethsheba kwamboka"/>
        <s v="daniel habil"/>
        <s v="charity atieno "/>
        <s v="gloria onyango"/>
        <s v="violet mboya"/>
        <s v="Judith Kepkemoi"/>
        <s v="Quinta akoth"/>
        <s v="josephine ochieng"/>
        <s v="john otieno"/>
        <s v="stacy kinyi"/>
        <s v="rhoda kiige "/>
        <s v="salome moraa"/>
        <s v="leah akoth"/>
        <s v="venessa auma"/>
        <s v="derrick ouma"/>
        <s v="nelly athiambo"/>
        <s v="millen bahati"/>
        <s v="alex momanyi"/>
        <s v="berril otieno"/>
      </sharedItems>
    </cacheField>
    <cacheField name="SALES REP CODE" numFmtId="0">
      <sharedItems/>
    </cacheField>
    <cacheField name="PRODUCT" numFmtId="0">
      <sharedItems count="8">
        <s v="name tags"/>
        <s v="designer clock"/>
        <s v="fyers"/>
        <s v="reflector jackets"/>
        <s v="business cards"/>
        <s v="t-shirts printing"/>
        <s v="branded water bottle"/>
        <s v="laptops "/>
      </sharedItems>
    </cacheField>
    <cacheField name="REGION" numFmtId="0">
      <sharedItems count="7">
        <s v="kisii"/>
        <s v="migori"/>
        <s v="kisumu"/>
        <s v="nyamira"/>
        <s v="homabay"/>
        <s v="kakamega"/>
        <s v="siaya"/>
      </sharedItems>
    </cacheField>
    <cacheField name="DATE" numFmtId="14">
      <sharedItems containsSemiMixedTypes="0" containsNonDate="0" containsDate="1" containsString="0" minDate="2024-06-01T00:00:00" maxDate="2024-06-17T00:00:00"/>
    </cacheField>
    <cacheField name="QUANTITY" numFmtId="0">
      <sharedItems containsSemiMixedTypes="0" containsString="0" containsNumber="1" containsInteger="1" minValue="55" maxValue="99" count="26">
        <n v="83"/>
        <n v="87"/>
        <n v="69"/>
        <n v="65"/>
        <n v="88"/>
        <n v="75"/>
        <n v="82"/>
        <n v="58"/>
        <n v="95"/>
        <n v="73"/>
        <n v="80"/>
        <n v="86"/>
        <n v="79"/>
        <n v="63"/>
        <n v="64"/>
        <n v="61"/>
        <n v="99"/>
        <n v="98"/>
        <n v="94"/>
        <n v="81"/>
        <n v="55"/>
        <n v="96"/>
        <n v="93"/>
        <n v="66"/>
        <n v="90"/>
        <n v="78"/>
      </sharedItems>
    </cacheField>
    <cacheField name="UNIT COST" numFmtId="0">
      <sharedItems containsSemiMixedTypes="0" containsString="0" containsNumber="1" containsInteger="1" minValue="31" maxValue="49"/>
    </cacheField>
    <cacheField name="PRICE PER UNIT" numFmtId="0">
      <sharedItems containsSemiMixedTypes="0" containsString="0" containsNumber="1" containsInteger="1" minValue="254" maxValue="498"/>
    </cacheField>
    <cacheField name="TOTAL COST" numFmtId="0">
      <sharedItems containsSemiMixedTypes="0" containsString="0" containsNumber="1" containsInteger="1" minValue="1798" maxValue="4312"/>
    </cacheField>
    <cacheField name="TOTAL REVENUE" numFmtId="0">
      <sharedItems containsSemiMixedTypes="0" containsString="0" containsNumber="1" containsInteger="1" minValue="17688" maxValue="44820"/>
    </cacheField>
    <cacheField name="SALARY" numFmtId="0">
      <sharedItems containsSemiMixedTypes="0" containsString="0" containsNumber="1" containsInteger="1" minValue="48016" maxValue="48016"/>
    </cacheField>
  </cacheFields>
  <extLst>
    <ext xmlns:x14="http://schemas.microsoft.com/office/spreadsheetml/2009/9/main" uri="{725AE2AE-9491-48be-B2B4-4EB974FC3084}">
      <x14:pivotCacheDefinition pivotCacheId="1968001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s v="fab/lab/01"/>
    <x v="0"/>
    <x v="0"/>
    <d v="2024-06-04T00:00:00"/>
    <x v="0"/>
    <n v="34"/>
    <n v="342"/>
    <n v="2822"/>
    <n v="28386"/>
    <n v="48016"/>
  </r>
  <r>
    <x v="1"/>
    <s v="fab/lab/02"/>
    <x v="1"/>
    <x v="1"/>
    <d v="2024-06-08T00:00:00"/>
    <x v="1"/>
    <n v="44"/>
    <n v="406"/>
    <n v="3828"/>
    <n v="35322"/>
    <n v="48016"/>
  </r>
  <r>
    <x v="2"/>
    <s v="fab/lab/03"/>
    <x v="0"/>
    <x v="2"/>
    <d v="2024-06-03T00:00:00"/>
    <x v="2"/>
    <n v="41"/>
    <n v="407"/>
    <n v="2829"/>
    <n v="28083"/>
    <n v="48016"/>
  </r>
  <r>
    <x v="3"/>
    <s v="fab/lab/04"/>
    <x v="1"/>
    <x v="1"/>
    <d v="2024-06-04T00:00:00"/>
    <x v="3"/>
    <n v="38"/>
    <n v="306"/>
    <n v="2470"/>
    <n v="19890"/>
    <n v="48016"/>
  </r>
  <r>
    <x v="4"/>
    <s v="fab/lab/05"/>
    <x v="0"/>
    <x v="3"/>
    <d v="2024-06-15T00:00:00"/>
    <x v="4"/>
    <n v="49"/>
    <n v="314"/>
    <n v="4312"/>
    <n v="27632"/>
    <n v="48016"/>
  </r>
  <r>
    <x v="5"/>
    <s v="fab/lab/06"/>
    <x v="2"/>
    <x v="2"/>
    <d v="2024-06-07T00:00:00"/>
    <x v="5"/>
    <n v="37"/>
    <n v="331"/>
    <n v="2775"/>
    <n v="24825"/>
    <n v="48016"/>
  </r>
  <r>
    <x v="6"/>
    <s v="fab/lab/07"/>
    <x v="3"/>
    <x v="4"/>
    <d v="2024-06-10T00:00:00"/>
    <x v="6"/>
    <n v="35"/>
    <n v="273"/>
    <n v="2870"/>
    <n v="22386"/>
    <n v="48016"/>
  </r>
  <r>
    <x v="7"/>
    <s v="fab/lab/08"/>
    <x v="4"/>
    <x v="3"/>
    <d v="2024-06-16T00:00:00"/>
    <x v="4"/>
    <n v="33"/>
    <n v="277"/>
    <n v="2904"/>
    <n v="24376"/>
    <n v="48016"/>
  </r>
  <r>
    <x v="8"/>
    <s v="fab/lab/09"/>
    <x v="3"/>
    <x v="4"/>
    <d v="2024-06-14T00:00:00"/>
    <x v="2"/>
    <n v="42"/>
    <n v="446"/>
    <n v="2898"/>
    <n v="30774"/>
    <n v="48016"/>
  </r>
  <r>
    <x v="9"/>
    <s v="fab/lab/10"/>
    <x v="3"/>
    <x v="3"/>
    <d v="2024-06-03T00:00:00"/>
    <x v="3"/>
    <n v="36"/>
    <n v="447"/>
    <n v="2340"/>
    <n v="29055"/>
    <n v="48016"/>
  </r>
  <r>
    <x v="10"/>
    <s v="fab/lab/11"/>
    <x v="2"/>
    <x v="5"/>
    <d v="2024-06-04T00:00:00"/>
    <x v="7"/>
    <n v="31"/>
    <n v="430"/>
    <n v="1798"/>
    <n v="24940"/>
    <n v="48016"/>
  </r>
  <r>
    <x v="11"/>
    <s v="fab/lab/12"/>
    <x v="5"/>
    <x v="6"/>
    <d v="2024-06-09T00:00:00"/>
    <x v="8"/>
    <n v="39"/>
    <n v="466"/>
    <n v="3705"/>
    <n v="44270"/>
    <n v="48016"/>
  </r>
  <r>
    <x v="12"/>
    <s v="fab/lab/13"/>
    <x v="4"/>
    <x v="2"/>
    <d v="2024-06-08T00:00:00"/>
    <x v="8"/>
    <n v="38"/>
    <n v="431"/>
    <n v="3610"/>
    <n v="40945"/>
    <n v="48016"/>
  </r>
  <r>
    <x v="13"/>
    <s v="fab/lab/14"/>
    <x v="0"/>
    <x v="3"/>
    <d v="2024-06-12T00:00:00"/>
    <x v="9"/>
    <n v="49"/>
    <n v="318"/>
    <n v="3577"/>
    <n v="23214"/>
    <n v="48016"/>
  </r>
  <r>
    <x v="14"/>
    <s v="fab/lab/15"/>
    <x v="6"/>
    <x v="6"/>
    <d v="2024-06-11T00:00:00"/>
    <x v="10"/>
    <n v="49"/>
    <n v="254"/>
    <n v="3920"/>
    <n v="20320"/>
    <n v="48016"/>
  </r>
  <r>
    <x v="15"/>
    <s v="fab/lab/16"/>
    <x v="6"/>
    <x v="5"/>
    <d v="2024-06-06T00:00:00"/>
    <x v="11"/>
    <n v="38"/>
    <n v="419"/>
    <n v="3268"/>
    <n v="36034"/>
    <n v="48016"/>
  </r>
  <r>
    <x v="16"/>
    <s v="fab/lab/17"/>
    <x v="0"/>
    <x v="6"/>
    <d v="2024-06-09T00:00:00"/>
    <x v="12"/>
    <n v="47"/>
    <n v="274"/>
    <n v="3713"/>
    <n v="21646"/>
    <n v="48016"/>
  </r>
  <r>
    <x v="17"/>
    <s v="fab/lab/18"/>
    <x v="0"/>
    <x v="5"/>
    <d v="2024-06-02T00:00:00"/>
    <x v="13"/>
    <n v="44"/>
    <n v="460"/>
    <n v="2772"/>
    <n v="28980"/>
    <n v="48016"/>
  </r>
  <r>
    <x v="18"/>
    <s v="fab/lab/19"/>
    <x v="3"/>
    <x v="4"/>
    <d v="2024-06-03T00:00:00"/>
    <x v="14"/>
    <n v="38"/>
    <n v="393"/>
    <n v="2432"/>
    <n v="25152"/>
    <n v="48016"/>
  </r>
  <r>
    <x v="19"/>
    <s v="fab/lab/20"/>
    <x v="1"/>
    <x v="0"/>
    <d v="2024-06-05T00:00:00"/>
    <x v="15"/>
    <n v="38"/>
    <n v="478"/>
    <n v="2318"/>
    <n v="29158"/>
    <n v="48016"/>
  </r>
  <r>
    <x v="20"/>
    <s v="fab/lab/21"/>
    <x v="0"/>
    <x v="2"/>
    <d v="2024-06-01T00:00:00"/>
    <x v="16"/>
    <n v="33"/>
    <n v="367"/>
    <n v="3267"/>
    <n v="36333"/>
    <n v="48016"/>
  </r>
  <r>
    <x v="21"/>
    <s v="fab/lab/22"/>
    <x v="4"/>
    <x v="1"/>
    <d v="2024-06-03T00:00:00"/>
    <x v="12"/>
    <n v="38"/>
    <n v="439"/>
    <n v="3002"/>
    <n v="34681"/>
    <n v="48016"/>
  </r>
  <r>
    <x v="22"/>
    <s v="fab/lab/23"/>
    <x v="1"/>
    <x v="3"/>
    <d v="2024-06-01T00:00:00"/>
    <x v="17"/>
    <n v="42"/>
    <n v="452"/>
    <n v="4116"/>
    <n v="44296"/>
    <n v="48016"/>
  </r>
  <r>
    <x v="23"/>
    <s v="fab/lab/24"/>
    <x v="4"/>
    <x v="0"/>
    <d v="2024-06-15T00:00:00"/>
    <x v="18"/>
    <n v="32"/>
    <n v="273"/>
    <n v="3008"/>
    <n v="25662"/>
    <n v="48016"/>
  </r>
  <r>
    <x v="24"/>
    <s v="fab/lab/25"/>
    <x v="2"/>
    <x v="5"/>
    <d v="2024-06-06T00:00:00"/>
    <x v="19"/>
    <n v="31"/>
    <n v="435"/>
    <n v="2511"/>
    <n v="35235"/>
    <n v="48016"/>
  </r>
  <r>
    <x v="25"/>
    <s v="fab/lab/26"/>
    <x v="2"/>
    <x v="6"/>
    <d v="2024-06-07T00:00:00"/>
    <x v="20"/>
    <n v="37"/>
    <n v="391"/>
    <n v="2035"/>
    <n v="21505"/>
    <n v="48016"/>
  </r>
  <r>
    <x v="26"/>
    <s v="fab/lab/27"/>
    <x v="2"/>
    <x v="1"/>
    <d v="2024-06-02T00:00:00"/>
    <x v="21"/>
    <n v="35"/>
    <n v="345"/>
    <n v="3360"/>
    <n v="33120"/>
    <n v="48016"/>
  </r>
  <r>
    <x v="27"/>
    <s v="fab/lab/28"/>
    <x v="3"/>
    <x v="6"/>
    <d v="2024-06-13T00:00:00"/>
    <x v="22"/>
    <n v="42"/>
    <n v="429"/>
    <n v="3906"/>
    <n v="39897"/>
    <n v="48016"/>
  </r>
  <r>
    <x v="28"/>
    <s v="fab/lab/29"/>
    <x v="0"/>
    <x v="3"/>
    <d v="2024-06-05T00:00:00"/>
    <x v="23"/>
    <n v="38"/>
    <n v="268"/>
    <n v="2508"/>
    <n v="17688"/>
    <n v="48016"/>
  </r>
  <r>
    <x v="29"/>
    <s v="fab/lab/30"/>
    <x v="7"/>
    <x v="1"/>
    <d v="2024-06-04T00:00:00"/>
    <x v="24"/>
    <n v="34"/>
    <n v="498"/>
    <n v="3060"/>
    <n v="44820"/>
    <n v="48016"/>
  </r>
  <r>
    <x v="30"/>
    <s v="fab/lab/31"/>
    <x v="7"/>
    <x v="1"/>
    <d v="2024-06-04T00:00:00"/>
    <x v="25"/>
    <n v="38"/>
    <n v="341"/>
    <n v="2964"/>
    <n v="26598"/>
    <n v="480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BD1BEC-AFB9-40FD-B8F0-85E52D6263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1">
    <pivotField showAll="0"/>
    <pivotField showAll="0"/>
    <pivotField showAll="0"/>
    <pivotField showAll="0"/>
    <pivotField numFmtId="14"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B12794-4888-4220-AD35-F1145734A15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1">
    <pivotField axis="axisRow" showAll="0">
      <items count="32">
        <item x="29"/>
        <item x="1"/>
        <item x="30"/>
        <item x="12"/>
        <item x="8"/>
        <item x="3"/>
        <item x="14"/>
        <item x="13"/>
        <item x="26"/>
        <item x="4"/>
        <item x="15"/>
        <item x="2"/>
        <item x="20"/>
        <item x="19"/>
        <item x="6"/>
        <item x="7"/>
        <item x="17"/>
        <item x="24"/>
        <item x="9"/>
        <item x="11"/>
        <item x="0"/>
        <item x="10"/>
        <item x="28"/>
        <item x="27"/>
        <item x="18"/>
        <item x="22"/>
        <item x="23"/>
        <item x="21"/>
        <item x="25"/>
        <item x="16"/>
        <item x="5"/>
        <item t="default"/>
      </items>
    </pivotField>
    <pivotField showAll="0"/>
    <pivotField showAll="0">
      <items count="9">
        <item x="6"/>
        <item x="4"/>
        <item x="1"/>
        <item x="2"/>
        <item x="7"/>
        <item x="0"/>
        <item x="3"/>
        <item x="5"/>
        <item t="default"/>
      </items>
    </pivotField>
    <pivotField showAll="0">
      <items count="8">
        <item h="1" x="4"/>
        <item x="5"/>
        <item h="1" x="0"/>
        <item h="1" x="2"/>
        <item h="1" x="1"/>
        <item h="1" x="3"/>
        <item h="1" x="6"/>
        <item t="default"/>
      </items>
    </pivotField>
    <pivotField numFmtId="14" showAll="0"/>
    <pivotField showAll="0">
      <items count="27">
        <item x="20"/>
        <item x="7"/>
        <item x="15"/>
        <item x="13"/>
        <item x="14"/>
        <item x="3"/>
        <item x="23"/>
        <item x="2"/>
        <item x="9"/>
        <item x="5"/>
        <item x="25"/>
        <item x="12"/>
        <item x="10"/>
        <item x="19"/>
        <item x="6"/>
        <item x="0"/>
        <item x="11"/>
        <item x="1"/>
        <item x="4"/>
        <item x="24"/>
        <item x="22"/>
        <item x="18"/>
        <item x="8"/>
        <item x="21"/>
        <item x="17"/>
        <item x="16"/>
        <item t="default"/>
      </items>
    </pivotField>
    <pivotField showAll="0"/>
    <pivotField showAll="0"/>
    <pivotField showAll="0"/>
    <pivotField dataField="1" showAll="0"/>
    <pivotField showAll="0"/>
  </pivotFields>
  <rowFields count="1">
    <field x="0"/>
  </rowFields>
  <rowItems count="5">
    <i>
      <x v="10"/>
    </i>
    <i>
      <x v="16"/>
    </i>
    <i>
      <x v="17"/>
    </i>
    <i>
      <x v="21"/>
    </i>
    <i t="grand">
      <x/>
    </i>
  </rowItems>
  <colItems count="1">
    <i/>
  </colItems>
  <dataFields count="1">
    <dataField name="Sum of TOTAL REVENUE"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AEE7A7-122C-41C2-9575-828C21318AC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1">
    <pivotField showAll="0"/>
    <pivotField showAll="0"/>
    <pivotField showAll="0"/>
    <pivotField showAll="0"/>
    <pivotField numFmtId="14"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F79EE9-C49B-4A11-86A6-5FB2A1826FF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1">
    <pivotField showAll="0"/>
    <pivotField showAll="0"/>
    <pivotField showAll="0"/>
    <pivotField axis="axisRow" showAll="0">
      <items count="8">
        <item x="4"/>
        <item x="5"/>
        <item x="0"/>
        <item x="2"/>
        <item x="1"/>
        <item x="3"/>
        <item x="6"/>
        <item t="default"/>
      </items>
    </pivotField>
    <pivotField numFmtId="14"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Items count="1">
    <i/>
  </colItems>
  <dataFields count="1">
    <dataField name="Sum of TOTAL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D444CC-7609-4CD4-86FC-874124DA0F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11">
    <pivotField showAll="0"/>
    <pivotField showAll="0"/>
    <pivotField axis="axisRow" showAll="0">
      <items count="9">
        <item x="6"/>
        <item x="4"/>
        <item x="1"/>
        <item x="2"/>
        <item x="7"/>
        <item x="0"/>
        <item x="3"/>
        <item x="5"/>
        <item t="default"/>
      </items>
    </pivotField>
    <pivotField showAll="0"/>
    <pivotField numFmtId="14" showAll="0"/>
    <pivotField showAll="0"/>
    <pivotField showAll="0"/>
    <pivotField showAll="0"/>
    <pivotField showAll="0"/>
    <pivotField dataField="1" showAll="0"/>
    <pivotField showAll="0"/>
  </pivotFields>
  <rowFields count="1">
    <field x="2"/>
  </rowFields>
  <rowItems count="9">
    <i>
      <x/>
    </i>
    <i>
      <x v="1"/>
    </i>
    <i>
      <x v="2"/>
    </i>
    <i>
      <x v="3"/>
    </i>
    <i>
      <x v="4"/>
    </i>
    <i>
      <x v="5"/>
    </i>
    <i>
      <x v="6"/>
    </i>
    <i>
      <x v="7"/>
    </i>
    <i t="grand">
      <x/>
    </i>
  </rowItems>
  <colItems count="1">
    <i/>
  </colItems>
  <dataFields count="1">
    <dataField name="Sum of TOTAL REVENUE" fld="9" baseField="0" baseItem="0"/>
  </dataFields>
  <chartFormats count="2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1" format="6">
      <pivotArea type="data" outline="0" fieldPosition="0">
        <references count="2">
          <reference field="4294967294" count="1" selected="0">
            <x v="0"/>
          </reference>
          <reference field="2" count="1" selected="0">
            <x v="4"/>
          </reference>
        </references>
      </pivotArea>
    </chartFormat>
    <chartFormat chart="1" format="7">
      <pivotArea type="data" outline="0" fieldPosition="0">
        <references count="2">
          <reference field="4294967294" count="1" selected="0">
            <x v="0"/>
          </reference>
          <reference field="2" count="1" selected="0">
            <x v="5"/>
          </reference>
        </references>
      </pivotArea>
    </chartFormat>
    <chartFormat chart="1" format="8">
      <pivotArea type="data" outline="0" fieldPosition="0">
        <references count="2">
          <reference field="4294967294" count="1" selected="0">
            <x v="0"/>
          </reference>
          <reference field="2" count="1" selected="0">
            <x v="6"/>
          </reference>
        </references>
      </pivotArea>
    </chartFormat>
    <chartFormat chart="1" format="9">
      <pivotArea type="data" outline="0" fieldPosition="0">
        <references count="2">
          <reference field="4294967294" count="1" selected="0">
            <x v="0"/>
          </reference>
          <reference field="2" count="1" selected="0">
            <x v="7"/>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 chart="2" format="15">
      <pivotArea type="data" outline="0" fieldPosition="0">
        <references count="2">
          <reference field="4294967294" count="1" selected="0">
            <x v="0"/>
          </reference>
          <reference field="2" count="1" selected="0">
            <x v="4"/>
          </reference>
        </references>
      </pivotArea>
    </chartFormat>
    <chartFormat chart="2" format="16">
      <pivotArea type="data" outline="0" fieldPosition="0">
        <references count="2">
          <reference field="4294967294" count="1" selected="0">
            <x v="0"/>
          </reference>
          <reference field="2" count="1" selected="0">
            <x v="5"/>
          </reference>
        </references>
      </pivotArea>
    </chartFormat>
    <chartFormat chart="2" format="17">
      <pivotArea type="data" outline="0" fieldPosition="0">
        <references count="2">
          <reference field="4294967294" count="1" selected="0">
            <x v="0"/>
          </reference>
          <reference field="2" count="1" selected="0">
            <x v="6"/>
          </reference>
        </references>
      </pivotArea>
    </chartFormat>
    <chartFormat chart="2" format="18">
      <pivotArea type="data" outline="0" fieldPosition="0">
        <references count="2">
          <reference field="4294967294" count="1" selected="0">
            <x v="0"/>
          </reference>
          <reference field="2" count="1" selected="0">
            <x v="7"/>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0CA13B45-3EF9-40E3-94F7-9A4FC35995DF}" sourceName="QUANTITY">
  <pivotTables>
    <pivotTable tabId="6" name="PivotTable2"/>
  </pivotTables>
  <data>
    <tabular pivotCacheId="1968001490">
      <items count="26">
        <i x="7" s="1"/>
        <i x="13" s="1"/>
        <i x="19" s="1"/>
        <i x="11" s="1"/>
        <i x="20" s="1" nd="1"/>
        <i x="15" s="1" nd="1"/>
        <i x="14" s="1" nd="1"/>
        <i x="3" s="1" nd="1"/>
        <i x="23" s="1" nd="1"/>
        <i x="2" s="1" nd="1"/>
        <i x="9" s="1" nd="1"/>
        <i x="5" s="1" nd="1"/>
        <i x="25" s="1" nd="1"/>
        <i x="12" s="1" nd="1"/>
        <i x="10" s="1" nd="1"/>
        <i x="6" s="1" nd="1"/>
        <i x="0" s="1" nd="1"/>
        <i x="1" s="1" nd="1"/>
        <i x="4" s="1" nd="1"/>
        <i x="24" s="1" nd="1"/>
        <i x="22" s="1" nd="1"/>
        <i x="18" s="1" nd="1"/>
        <i x="8" s="1" nd="1"/>
        <i x="21" s="1" nd="1"/>
        <i x="17" s="1" nd="1"/>
        <i x="1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1EAD48-9D81-4D5C-91EF-7F08E3512935}" sourceName="REGION">
  <pivotTables>
    <pivotTable tabId="6" name="PivotTable2"/>
  </pivotTables>
  <data>
    <tabular pivotCacheId="1968001490">
      <items count="7">
        <i x="4"/>
        <i x="5" s="1"/>
        <i x="0"/>
        <i x="2"/>
        <i x="1"/>
        <i x="3"/>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D0CF9B5-20A2-40A1-917B-17A2952FE29F}" sourceName="PRODUCT">
  <pivotTables>
    <pivotTable tabId="6" name="PivotTable2"/>
  </pivotTables>
  <data>
    <tabular pivotCacheId="1968001490">
      <items count="8">
        <i x="6" s="1"/>
        <i x="2" s="1"/>
        <i x="0" s="1"/>
        <i x="4" s="1" nd="1"/>
        <i x="1" s="1" nd="1"/>
        <i x="7" s="1" nd="1"/>
        <i x="3"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39C8514B-6930-4C47-B547-D9010F84ED7D}" sourceName="SALES REP ">
  <pivotTables>
    <pivotTable tabId="6" name="PivotTable2"/>
  </pivotTables>
  <data>
    <tabular pivotCacheId="1968001490">
      <items count="31">
        <i x="15" s="1"/>
        <i x="17" s="1"/>
        <i x="24" s="1"/>
        <i x="10" s="1"/>
        <i x="29" s="1" nd="1"/>
        <i x="1" s="1" nd="1"/>
        <i x="30" s="1" nd="1"/>
        <i x="12" s="1" nd="1"/>
        <i x="8" s="1" nd="1"/>
        <i x="3" s="1" nd="1"/>
        <i x="14" s="1" nd="1"/>
        <i x="13" s="1" nd="1"/>
        <i x="26" s="1" nd="1"/>
        <i x="4" s="1" nd="1"/>
        <i x="2" s="1" nd="1"/>
        <i x="20" s="1" nd="1"/>
        <i x="19" s="1" nd="1"/>
        <i x="6" s="1" nd="1"/>
        <i x="7" s="1" nd="1"/>
        <i x="9" s="1" nd="1"/>
        <i x="11" s="1" nd="1"/>
        <i x="0" s="1" nd="1"/>
        <i x="28" s="1" nd="1"/>
        <i x="27" s="1" nd="1"/>
        <i x="18" s="1" nd="1"/>
        <i x="22" s="1" nd="1"/>
        <i x="23" s="1" nd="1"/>
        <i x="21" s="1" nd="1"/>
        <i x="25" s="1" nd="1"/>
        <i x="16"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xr10:uid="{F11DA716-B378-43F7-AB23-2079D5B517DB}" cache="Slicer_QUANTITY" caption="QUANTITY" startItem="7" rowHeight="241300"/>
  <slicer name="REGION" xr10:uid="{EDF1FC9B-12D5-452F-9BBF-31EA79173D19}" cache="Slicer_REGION" caption="REGION" rowHeight="241300"/>
  <slicer name="PRODUCT" xr10:uid="{CD427D2E-BEE1-4ECB-8C3C-3E7B4287C745}" cache="Slicer_PRODUCT" caption="PRODUCT" rowHeight="241300"/>
  <slicer name="SALES REP " xr10:uid="{FAC84D5E-71EA-49ED-A67C-F4E2DE093944}" cache="Slicer_SALES_REP" caption="SALES REP " startItem="2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E42FF-320A-4588-BB27-EC4678C807F9}">
  <dimension ref="A3:C20"/>
  <sheetViews>
    <sheetView workbookViewId="0">
      <selection activeCell="A3" sqref="A3"/>
    </sheetView>
  </sheetViews>
  <sheetFormatPr defaultRowHeight="14.5" x14ac:dyDescent="0.35"/>
  <sheetData>
    <row r="3" spans="1:3" x14ac:dyDescent="0.35">
      <c r="A3" s="2"/>
      <c r="B3" s="3"/>
      <c r="C3" s="4"/>
    </row>
    <row r="4" spans="1:3" x14ac:dyDescent="0.35">
      <c r="A4" s="5"/>
      <c r="B4" s="6"/>
      <c r="C4" s="7"/>
    </row>
    <row r="5" spans="1:3" x14ac:dyDescent="0.35">
      <c r="A5" s="5"/>
      <c r="B5" s="6"/>
      <c r="C5" s="7"/>
    </row>
    <row r="6" spans="1:3" x14ac:dyDescent="0.35">
      <c r="A6" s="5"/>
      <c r="B6" s="6"/>
      <c r="C6" s="7"/>
    </row>
    <row r="7" spans="1:3" x14ac:dyDescent="0.35">
      <c r="A7" s="5"/>
      <c r="B7" s="6"/>
      <c r="C7" s="7"/>
    </row>
    <row r="8" spans="1:3" x14ac:dyDescent="0.35">
      <c r="A8" s="5"/>
      <c r="B8" s="6"/>
      <c r="C8" s="7"/>
    </row>
    <row r="9" spans="1:3" x14ac:dyDescent="0.35">
      <c r="A9" s="5"/>
      <c r="B9" s="6"/>
      <c r="C9" s="7"/>
    </row>
    <row r="10" spans="1:3" x14ac:dyDescent="0.35">
      <c r="A10" s="5"/>
      <c r="B10" s="6"/>
      <c r="C10" s="7"/>
    </row>
    <row r="11" spans="1:3" x14ac:dyDescent="0.35">
      <c r="A11" s="5"/>
      <c r="B11" s="6"/>
      <c r="C11" s="7"/>
    </row>
    <row r="12" spans="1:3" x14ac:dyDescent="0.35">
      <c r="A12" s="5"/>
      <c r="B12" s="6"/>
      <c r="C12" s="7"/>
    </row>
    <row r="13" spans="1:3" x14ac:dyDescent="0.35">
      <c r="A13" s="5"/>
      <c r="B13" s="6"/>
      <c r="C13" s="7"/>
    </row>
    <row r="14" spans="1:3" x14ac:dyDescent="0.35">
      <c r="A14" s="5"/>
      <c r="B14" s="6"/>
      <c r="C14" s="7"/>
    </row>
    <row r="15" spans="1:3" x14ac:dyDescent="0.35">
      <c r="A15" s="5"/>
      <c r="B15" s="6"/>
      <c r="C15" s="7"/>
    </row>
    <row r="16" spans="1:3" x14ac:dyDescent="0.35">
      <c r="A16" s="5"/>
      <c r="B16" s="6"/>
      <c r="C16" s="7"/>
    </row>
    <row r="17" spans="1:3" x14ac:dyDescent="0.35">
      <c r="A17" s="5"/>
      <c r="B17" s="6"/>
      <c r="C17" s="7"/>
    </row>
    <row r="18" spans="1:3" x14ac:dyDescent="0.35">
      <c r="A18" s="5"/>
      <c r="B18" s="6"/>
      <c r="C18" s="7"/>
    </row>
    <row r="19" spans="1:3" x14ac:dyDescent="0.35">
      <c r="A19" s="5"/>
      <c r="B19" s="6"/>
      <c r="C19" s="7"/>
    </row>
    <row r="20" spans="1:3" x14ac:dyDescent="0.35">
      <c r="A20" s="8"/>
      <c r="B20" s="9"/>
      <c r="C2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5A1C2-6164-4F2A-AE1E-C85F840EC3EC}">
  <dimension ref="A3:B8"/>
  <sheetViews>
    <sheetView workbookViewId="0">
      <selection activeCell="M16" sqref="M16"/>
    </sheetView>
  </sheetViews>
  <sheetFormatPr defaultRowHeight="14.5" x14ac:dyDescent="0.35"/>
  <cols>
    <col min="1" max="1" width="14.54296875" bestFit="1" customWidth="1"/>
    <col min="2" max="2" width="20.90625" bestFit="1" customWidth="1"/>
  </cols>
  <sheetData>
    <row r="3" spans="1:2" x14ac:dyDescent="0.35">
      <c r="A3" s="11" t="s">
        <v>89</v>
      </c>
      <c r="B3" t="s">
        <v>91</v>
      </c>
    </row>
    <row r="4" spans="1:2" x14ac:dyDescent="0.35">
      <c r="A4" s="12" t="s">
        <v>24</v>
      </c>
      <c r="B4" s="13">
        <v>36034</v>
      </c>
    </row>
    <row r="5" spans="1:2" x14ac:dyDescent="0.35">
      <c r="A5" s="12" t="s">
        <v>26</v>
      </c>
      <c r="B5" s="13">
        <v>28980</v>
      </c>
    </row>
    <row r="6" spans="1:2" x14ac:dyDescent="0.35">
      <c r="A6" s="12" t="s">
        <v>33</v>
      </c>
      <c r="B6" s="13">
        <v>35235</v>
      </c>
    </row>
    <row r="7" spans="1:2" x14ac:dyDescent="0.35">
      <c r="A7" s="12" t="s">
        <v>19</v>
      </c>
      <c r="B7" s="13">
        <v>24940</v>
      </c>
    </row>
    <row r="8" spans="1:2" x14ac:dyDescent="0.35">
      <c r="A8" s="12" t="s">
        <v>90</v>
      </c>
      <c r="B8" s="13">
        <v>125189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A61A4-9F4B-4787-A40D-27C6528E45DD}">
  <dimension ref="A1"/>
  <sheetViews>
    <sheetView tabSelected="1" topLeftCell="C1" workbookViewId="0">
      <selection activeCell="P23" sqref="P2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E0510-C6B1-46E1-A86F-C95BF4599DCB}">
  <dimension ref="A3:C20"/>
  <sheetViews>
    <sheetView topLeftCell="A2" workbookViewId="0">
      <selection activeCell="C10" sqref="C10"/>
    </sheetView>
  </sheetViews>
  <sheetFormatPr defaultRowHeight="14.5" x14ac:dyDescent="0.35"/>
  <sheetData>
    <row r="3" spans="1:3" x14ac:dyDescent="0.35">
      <c r="A3" s="2"/>
      <c r="B3" s="3"/>
      <c r="C3" s="4"/>
    </row>
    <row r="4" spans="1:3" x14ac:dyDescent="0.35">
      <c r="A4" s="5"/>
      <c r="B4" s="6"/>
      <c r="C4" s="7"/>
    </row>
    <row r="5" spans="1:3" x14ac:dyDescent="0.35">
      <c r="A5" s="5"/>
      <c r="B5" s="6"/>
      <c r="C5" s="7"/>
    </row>
    <row r="6" spans="1:3" x14ac:dyDescent="0.35">
      <c r="A6" s="5"/>
      <c r="B6" s="6"/>
      <c r="C6" s="7"/>
    </row>
    <row r="7" spans="1:3" x14ac:dyDescent="0.35">
      <c r="A7" s="5"/>
      <c r="B7" s="6"/>
      <c r="C7" s="7"/>
    </row>
    <row r="8" spans="1:3" x14ac:dyDescent="0.35">
      <c r="A8" s="5"/>
      <c r="B8" s="6"/>
      <c r="C8" s="7"/>
    </row>
    <row r="9" spans="1:3" x14ac:dyDescent="0.35">
      <c r="A9" s="5"/>
      <c r="B9" s="6"/>
      <c r="C9" s="7"/>
    </row>
    <row r="10" spans="1:3" x14ac:dyDescent="0.35">
      <c r="A10" s="5"/>
      <c r="B10" s="6"/>
      <c r="C10" s="7"/>
    </row>
    <row r="11" spans="1:3" x14ac:dyDescent="0.35">
      <c r="A11" s="5"/>
      <c r="B11" s="6"/>
      <c r="C11" s="7"/>
    </row>
    <row r="12" spans="1:3" x14ac:dyDescent="0.35">
      <c r="A12" s="5"/>
      <c r="B12" s="6"/>
      <c r="C12" s="7"/>
    </row>
    <row r="13" spans="1:3" x14ac:dyDescent="0.35">
      <c r="A13" s="5"/>
      <c r="B13" s="6"/>
      <c r="C13" s="7"/>
    </row>
    <row r="14" spans="1:3" x14ac:dyDescent="0.35">
      <c r="A14" s="5"/>
      <c r="B14" s="6"/>
      <c r="C14" s="7"/>
    </row>
    <row r="15" spans="1:3" x14ac:dyDescent="0.35">
      <c r="A15" s="5"/>
      <c r="B15" s="6"/>
      <c r="C15" s="7"/>
    </row>
    <row r="16" spans="1:3" x14ac:dyDescent="0.35">
      <c r="A16" s="5"/>
      <c r="B16" s="6"/>
      <c r="C16" s="7"/>
    </row>
    <row r="17" spans="1:3" x14ac:dyDescent="0.35">
      <c r="A17" s="5"/>
      <c r="B17" s="6"/>
      <c r="C17" s="7"/>
    </row>
    <row r="18" spans="1:3" x14ac:dyDescent="0.35">
      <c r="A18" s="5"/>
      <c r="B18" s="6"/>
      <c r="C18" s="7"/>
    </row>
    <row r="19" spans="1:3" x14ac:dyDescent="0.35">
      <c r="A19" s="5"/>
      <c r="B19" s="6"/>
      <c r="C19" s="7"/>
    </row>
    <row r="20" spans="1:3" x14ac:dyDescent="0.35">
      <c r="A20" s="8"/>
      <c r="B20" s="9"/>
      <c r="C20"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77464-EB2F-4300-B522-9847C25C7E03}">
  <dimension ref="A3:B11"/>
  <sheetViews>
    <sheetView workbookViewId="0">
      <selection activeCell="G18" sqref="G17:H18"/>
    </sheetView>
  </sheetViews>
  <sheetFormatPr defaultRowHeight="14.5" x14ac:dyDescent="0.35"/>
  <cols>
    <col min="1" max="1" width="12.36328125" bestFit="1" customWidth="1"/>
    <col min="2" max="2" width="20.90625" bestFit="1" customWidth="1"/>
  </cols>
  <sheetData>
    <row r="3" spans="1:2" x14ac:dyDescent="0.35">
      <c r="A3" s="11" t="s">
        <v>89</v>
      </c>
      <c r="B3" t="s">
        <v>91</v>
      </c>
    </row>
    <row r="4" spans="1:2" x14ac:dyDescent="0.35">
      <c r="A4" s="12" t="s">
        <v>76</v>
      </c>
      <c r="B4">
        <v>78312</v>
      </c>
    </row>
    <row r="5" spans="1:2" x14ac:dyDescent="0.35">
      <c r="A5" s="12" t="s">
        <v>78</v>
      </c>
      <c r="B5">
        <v>125189</v>
      </c>
    </row>
    <row r="6" spans="1:2" x14ac:dyDescent="0.35">
      <c r="A6" s="12" t="s">
        <v>72</v>
      </c>
      <c r="B6">
        <v>83206</v>
      </c>
    </row>
    <row r="7" spans="1:2" x14ac:dyDescent="0.35">
      <c r="A7" s="12" t="s">
        <v>74</v>
      </c>
      <c r="B7">
        <v>130186</v>
      </c>
    </row>
    <row r="8" spans="1:2" x14ac:dyDescent="0.35">
      <c r="A8" s="12" t="s">
        <v>73</v>
      </c>
      <c r="B8">
        <v>194431</v>
      </c>
    </row>
    <row r="9" spans="1:2" x14ac:dyDescent="0.35">
      <c r="A9" s="12" t="s">
        <v>75</v>
      </c>
      <c r="B9">
        <v>166261</v>
      </c>
    </row>
    <row r="10" spans="1:2" x14ac:dyDescent="0.35">
      <c r="A10" s="12" t="s">
        <v>77</v>
      </c>
      <c r="B10">
        <v>147638</v>
      </c>
    </row>
    <row r="11" spans="1:2" x14ac:dyDescent="0.35">
      <c r="A11" s="12" t="s">
        <v>90</v>
      </c>
      <c r="B11">
        <v>925223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CCF91-B4AF-4AA3-BA8A-C972BA5DD5EF}">
  <dimension ref="A3:B12"/>
  <sheetViews>
    <sheetView workbookViewId="0">
      <selection activeCell="A3" sqref="A3"/>
    </sheetView>
  </sheetViews>
  <sheetFormatPr defaultRowHeight="14.5" x14ac:dyDescent="0.35"/>
  <cols>
    <col min="1" max="1" width="18.7265625" bestFit="1" customWidth="1"/>
    <col min="2" max="2" width="20.90625" bestFit="1" customWidth="1"/>
  </cols>
  <sheetData>
    <row r="3" spans="1:2" x14ac:dyDescent="0.35">
      <c r="A3" s="11" t="s">
        <v>89</v>
      </c>
      <c r="B3" t="s">
        <v>91</v>
      </c>
    </row>
    <row r="4" spans="1:2" x14ac:dyDescent="0.35">
      <c r="A4" s="12" t="s">
        <v>85</v>
      </c>
      <c r="B4">
        <v>56354</v>
      </c>
    </row>
    <row r="5" spans="1:2" x14ac:dyDescent="0.35">
      <c r="A5" s="12" t="s">
        <v>82</v>
      </c>
      <c r="B5">
        <v>125664</v>
      </c>
    </row>
    <row r="6" spans="1:2" x14ac:dyDescent="0.35">
      <c r="A6" s="12" t="s">
        <v>80</v>
      </c>
      <c r="B6">
        <v>128666</v>
      </c>
    </row>
    <row r="7" spans="1:2" x14ac:dyDescent="0.35">
      <c r="A7" s="12" t="s">
        <v>87</v>
      </c>
      <c r="B7">
        <v>139625</v>
      </c>
    </row>
    <row r="8" spans="1:2" x14ac:dyDescent="0.35">
      <c r="A8" s="12" t="s">
        <v>79</v>
      </c>
      <c r="B8">
        <v>71418</v>
      </c>
    </row>
    <row r="9" spans="1:2" x14ac:dyDescent="0.35">
      <c r="A9" s="12" t="s">
        <v>81</v>
      </c>
      <c r="B9">
        <v>211962</v>
      </c>
    </row>
    <row r="10" spans="1:2" x14ac:dyDescent="0.35">
      <c r="A10" s="12" t="s">
        <v>84</v>
      </c>
      <c r="B10">
        <v>147264</v>
      </c>
    </row>
    <row r="11" spans="1:2" x14ac:dyDescent="0.35">
      <c r="A11" s="12" t="s">
        <v>83</v>
      </c>
      <c r="B11">
        <v>44270</v>
      </c>
    </row>
    <row r="12" spans="1:2" x14ac:dyDescent="0.35">
      <c r="A12" s="12" t="s">
        <v>90</v>
      </c>
      <c r="B12">
        <v>925223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BCC0-8590-4B3B-8475-058C67103295}">
  <dimension ref="A1"/>
  <sheetViews>
    <sheetView workbookViewId="0">
      <selection activeCell="E10" sqref="E10"/>
    </sheetView>
  </sheetViews>
  <sheetFormatPr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5B54E-42B3-46DE-BE84-41E53D0642A4}">
  <dimension ref="A1:P32"/>
  <sheetViews>
    <sheetView workbookViewId="0">
      <selection activeCell="J4" sqref="J4"/>
    </sheetView>
  </sheetViews>
  <sheetFormatPr defaultRowHeight="14.5" x14ac:dyDescent="0.35"/>
  <cols>
    <col min="1" max="1" width="19.36328125" bestFit="1" customWidth="1"/>
    <col min="2" max="2" width="14.453125" bestFit="1" customWidth="1"/>
    <col min="3" max="3" width="18.7265625" bestFit="1" customWidth="1"/>
    <col min="4" max="4" width="9.1796875" bestFit="1" customWidth="1"/>
    <col min="5" max="5" width="9.26953125" customWidth="1"/>
    <col min="6" max="6" width="9.453125" bestFit="1" customWidth="1"/>
    <col min="7" max="7" width="9.7265625" bestFit="1" customWidth="1"/>
    <col min="8" max="8" width="11.90625" bestFit="1" customWidth="1"/>
    <col min="9" max="9" width="11" bestFit="1" customWidth="1"/>
    <col min="10" max="10" width="14.453125" bestFit="1" customWidth="1"/>
    <col min="11" max="11" width="7" bestFit="1" customWidth="1"/>
  </cols>
  <sheetData>
    <row r="1" spans="1:16" x14ac:dyDescent="0.35">
      <c r="A1" t="s">
        <v>0</v>
      </c>
      <c r="B1" t="s">
        <v>1</v>
      </c>
      <c r="C1" t="s">
        <v>2</v>
      </c>
      <c r="D1" t="s">
        <v>3</v>
      </c>
      <c r="E1" t="s">
        <v>4</v>
      </c>
      <c r="F1" t="s">
        <v>5</v>
      </c>
      <c r="G1" t="s">
        <v>6</v>
      </c>
      <c r="H1" t="s">
        <v>88</v>
      </c>
      <c r="I1" t="s">
        <v>7</v>
      </c>
      <c r="J1" t="s">
        <v>8</v>
      </c>
      <c r="K1" t="s">
        <v>9</v>
      </c>
    </row>
    <row r="2" spans="1:16" x14ac:dyDescent="0.35">
      <c r="A2" t="s">
        <v>71</v>
      </c>
      <c r="B2" t="s">
        <v>40</v>
      </c>
      <c r="C2" t="s">
        <v>81</v>
      </c>
      <c r="D2" t="s">
        <v>72</v>
      </c>
      <c r="E2" s="1">
        <v>45447</v>
      </c>
      <c r="F2">
        <v>83</v>
      </c>
      <c r="G2">
        <v>34</v>
      </c>
      <c r="H2">
        <v>342</v>
      </c>
      <c r="I2">
        <f>F2*G2</f>
        <v>2822</v>
      </c>
      <c r="J2">
        <f>F2*H2</f>
        <v>28386</v>
      </c>
      <c r="K2">
        <v>48016</v>
      </c>
    </row>
    <row r="3" spans="1:16" x14ac:dyDescent="0.35">
      <c r="A3" t="s">
        <v>10</v>
      </c>
      <c r="B3" t="s">
        <v>41</v>
      </c>
      <c r="C3" t="s">
        <v>80</v>
      </c>
      <c r="D3" t="s">
        <v>73</v>
      </c>
      <c r="E3" s="1">
        <v>45451</v>
      </c>
      <c r="F3">
        <v>87</v>
      </c>
      <c r="G3">
        <v>44</v>
      </c>
      <c r="H3">
        <v>406</v>
      </c>
      <c r="I3">
        <f t="shared" ref="I3:I32" si="0">F3*G3</f>
        <v>3828</v>
      </c>
      <c r="J3">
        <f t="shared" ref="J3:J32" si="1">F3*H3</f>
        <v>35322</v>
      </c>
      <c r="K3">
        <v>48016</v>
      </c>
    </row>
    <row r="4" spans="1:16" x14ac:dyDescent="0.35">
      <c r="A4" t="s">
        <v>11</v>
      </c>
      <c r="B4" t="s">
        <v>42</v>
      </c>
      <c r="C4" t="s">
        <v>81</v>
      </c>
      <c r="D4" t="s">
        <v>74</v>
      </c>
      <c r="E4" s="1">
        <v>45446</v>
      </c>
      <c r="F4">
        <v>69</v>
      </c>
      <c r="G4">
        <v>41</v>
      </c>
      <c r="H4">
        <v>407</v>
      </c>
      <c r="I4">
        <f t="shared" si="0"/>
        <v>2829</v>
      </c>
      <c r="K4">
        <v>48016</v>
      </c>
      <c r="P4" t="s">
        <v>79</v>
      </c>
    </row>
    <row r="5" spans="1:16" x14ac:dyDescent="0.35">
      <c r="A5" t="s">
        <v>12</v>
      </c>
      <c r="B5" t="s">
        <v>43</v>
      </c>
      <c r="C5" t="s">
        <v>80</v>
      </c>
      <c r="D5" t="s">
        <v>73</v>
      </c>
      <c r="E5" s="1">
        <v>45447</v>
      </c>
      <c r="F5">
        <v>65</v>
      </c>
      <c r="G5">
        <v>38</v>
      </c>
      <c r="H5">
        <v>306</v>
      </c>
      <c r="I5">
        <f t="shared" si="0"/>
        <v>2470</v>
      </c>
      <c r="J5">
        <f t="shared" si="1"/>
        <v>19890</v>
      </c>
      <c r="K5">
        <v>48016</v>
      </c>
      <c r="P5" t="s">
        <v>80</v>
      </c>
    </row>
    <row r="6" spans="1:16" x14ac:dyDescent="0.35">
      <c r="A6" t="s">
        <v>13</v>
      </c>
      <c r="B6" t="s">
        <v>44</v>
      </c>
      <c r="C6" t="s">
        <v>81</v>
      </c>
      <c r="D6" t="s">
        <v>75</v>
      </c>
      <c r="E6" s="1">
        <v>45458</v>
      </c>
      <c r="F6">
        <v>88</v>
      </c>
      <c r="G6">
        <v>49</v>
      </c>
      <c r="H6">
        <v>314</v>
      </c>
      <c r="I6">
        <f t="shared" si="0"/>
        <v>4312</v>
      </c>
      <c r="J6">
        <f t="shared" si="1"/>
        <v>27632</v>
      </c>
      <c r="K6">
        <v>48016</v>
      </c>
      <c r="P6" t="s">
        <v>81</v>
      </c>
    </row>
    <row r="7" spans="1:16" x14ac:dyDescent="0.35">
      <c r="A7" t="s">
        <v>14</v>
      </c>
      <c r="B7" t="s">
        <v>45</v>
      </c>
      <c r="C7" t="s">
        <v>87</v>
      </c>
      <c r="D7" t="s">
        <v>74</v>
      </c>
      <c r="E7" s="1">
        <v>45450</v>
      </c>
      <c r="F7">
        <v>75</v>
      </c>
      <c r="G7">
        <v>37</v>
      </c>
      <c r="H7">
        <v>331</v>
      </c>
      <c r="I7">
        <f t="shared" si="0"/>
        <v>2775</v>
      </c>
      <c r="J7">
        <f t="shared" si="1"/>
        <v>24825</v>
      </c>
      <c r="K7">
        <v>48016</v>
      </c>
      <c r="P7" t="s">
        <v>82</v>
      </c>
    </row>
    <row r="8" spans="1:16" x14ac:dyDescent="0.35">
      <c r="A8" t="s">
        <v>15</v>
      </c>
      <c r="B8" t="s">
        <v>46</v>
      </c>
      <c r="C8" t="s">
        <v>84</v>
      </c>
      <c r="D8" t="s">
        <v>76</v>
      </c>
      <c r="E8" s="1">
        <v>45453</v>
      </c>
      <c r="F8">
        <v>82</v>
      </c>
      <c r="G8">
        <v>35</v>
      </c>
      <c r="H8">
        <v>273</v>
      </c>
      <c r="I8">
        <f t="shared" si="0"/>
        <v>2870</v>
      </c>
      <c r="J8">
        <f t="shared" si="1"/>
        <v>22386</v>
      </c>
      <c r="K8">
        <v>48016</v>
      </c>
      <c r="P8" t="s">
        <v>87</v>
      </c>
    </row>
    <row r="9" spans="1:16" x14ac:dyDescent="0.35">
      <c r="A9" t="s">
        <v>16</v>
      </c>
      <c r="B9" t="s">
        <v>47</v>
      </c>
      <c r="C9" t="s">
        <v>82</v>
      </c>
      <c r="D9" t="s">
        <v>75</v>
      </c>
      <c r="E9" s="1">
        <v>45459</v>
      </c>
      <c r="F9">
        <v>88</v>
      </c>
      <c r="G9">
        <v>33</v>
      </c>
      <c r="H9">
        <v>277</v>
      </c>
      <c r="I9">
        <f t="shared" si="0"/>
        <v>2904</v>
      </c>
      <c r="J9">
        <f t="shared" si="1"/>
        <v>24376</v>
      </c>
      <c r="K9">
        <v>48016</v>
      </c>
      <c r="P9" t="s">
        <v>83</v>
      </c>
    </row>
    <row r="10" spans="1:16" x14ac:dyDescent="0.35">
      <c r="A10" t="s">
        <v>17</v>
      </c>
      <c r="B10" t="s">
        <v>48</v>
      </c>
      <c r="C10" t="s">
        <v>84</v>
      </c>
      <c r="D10" t="s">
        <v>76</v>
      </c>
      <c r="E10" s="1">
        <v>45457</v>
      </c>
      <c r="F10">
        <v>69</v>
      </c>
      <c r="G10">
        <v>42</v>
      </c>
      <c r="H10">
        <v>446</v>
      </c>
      <c r="I10">
        <f t="shared" si="0"/>
        <v>2898</v>
      </c>
      <c r="J10">
        <f t="shared" si="1"/>
        <v>30774</v>
      </c>
      <c r="K10">
        <v>48016</v>
      </c>
      <c r="P10" t="s">
        <v>84</v>
      </c>
    </row>
    <row r="11" spans="1:16" x14ac:dyDescent="0.35">
      <c r="A11" t="s">
        <v>18</v>
      </c>
      <c r="B11" t="s">
        <v>49</v>
      </c>
      <c r="C11" t="s">
        <v>84</v>
      </c>
      <c r="D11" t="s">
        <v>75</v>
      </c>
      <c r="E11" s="1">
        <v>45446</v>
      </c>
      <c r="F11">
        <v>65</v>
      </c>
      <c r="G11">
        <v>36</v>
      </c>
      <c r="H11">
        <v>447</v>
      </c>
      <c r="I11">
        <f t="shared" si="0"/>
        <v>2340</v>
      </c>
      <c r="J11">
        <f t="shared" si="1"/>
        <v>29055</v>
      </c>
      <c r="K11">
        <v>48016</v>
      </c>
      <c r="P11" t="s">
        <v>85</v>
      </c>
    </row>
    <row r="12" spans="1:16" x14ac:dyDescent="0.35">
      <c r="A12" t="s">
        <v>19</v>
      </c>
      <c r="B12" t="s">
        <v>50</v>
      </c>
      <c r="C12" t="s">
        <v>87</v>
      </c>
      <c r="D12" t="s">
        <v>78</v>
      </c>
      <c r="E12" s="1">
        <v>45447</v>
      </c>
      <c r="F12">
        <v>58</v>
      </c>
      <c r="G12">
        <v>31</v>
      </c>
      <c r="H12">
        <v>430</v>
      </c>
      <c r="I12">
        <f t="shared" si="0"/>
        <v>1798</v>
      </c>
      <c r="J12">
        <f t="shared" si="1"/>
        <v>24940</v>
      </c>
      <c r="K12">
        <v>48016</v>
      </c>
      <c r="P12" t="s">
        <v>86</v>
      </c>
    </row>
    <row r="13" spans="1:16" x14ac:dyDescent="0.35">
      <c r="A13" t="s">
        <v>20</v>
      </c>
      <c r="B13" t="s">
        <v>51</v>
      </c>
      <c r="C13" t="s">
        <v>83</v>
      </c>
      <c r="D13" t="s">
        <v>77</v>
      </c>
      <c r="E13" s="1">
        <v>45452</v>
      </c>
      <c r="F13">
        <v>95</v>
      </c>
      <c r="G13">
        <v>39</v>
      </c>
      <c r="H13">
        <v>466</v>
      </c>
      <c r="I13">
        <f t="shared" si="0"/>
        <v>3705</v>
      </c>
      <c r="J13">
        <f t="shared" si="1"/>
        <v>44270</v>
      </c>
      <c r="K13">
        <v>48016</v>
      </c>
    </row>
    <row r="14" spans="1:16" x14ac:dyDescent="0.35">
      <c r="A14" t="s">
        <v>21</v>
      </c>
      <c r="B14" t="s">
        <v>52</v>
      </c>
      <c r="C14" t="s">
        <v>82</v>
      </c>
      <c r="D14" t="s">
        <v>74</v>
      </c>
      <c r="E14" s="1">
        <v>45451</v>
      </c>
      <c r="F14">
        <v>95</v>
      </c>
      <c r="G14">
        <v>38</v>
      </c>
      <c r="H14">
        <v>431</v>
      </c>
      <c r="I14">
        <f t="shared" si="0"/>
        <v>3610</v>
      </c>
      <c r="J14">
        <f t="shared" si="1"/>
        <v>40945</v>
      </c>
      <c r="K14">
        <v>48016</v>
      </c>
    </row>
    <row r="15" spans="1:16" x14ac:dyDescent="0.35">
      <c r="A15" t="s">
        <v>22</v>
      </c>
      <c r="B15" t="s">
        <v>53</v>
      </c>
      <c r="C15" t="s">
        <v>81</v>
      </c>
      <c r="D15" t="s">
        <v>75</v>
      </c>
      <c r="E15" s="1">
        <v>45455</v>
      </c>
      <c r="F15">
        <v>73</v>
      </c>
      <c r="G15">
        <v>49</v>
      </c>
      <c r="H15">
        <v>318</v>
      </c>
      <c r="I15">
        <f t="shared" si="0"/>
        <v>3577</v>
      </c>
      <c r="J15">
        <f t="shared" si="1"/>
        <v>23214</v>
      </c>
      <c r="K15">
        <v>48016</v>
      </c>
    </row>
    <row r="16" spans="1:16" x14ac:dyDescent="0.35">
      <c r="A16" t="s">
        <v>23</v>
      </c>
      <c r="B16" t="s">
        <v>54</v>
      </c>
      <c r="C16" t="s">
        <v>85</v>
      </c>
      <c r="D16" t="s">
        <v>77</v>
      </c>
      <c r="E16" s="1">
        <v>45454</v>
      </c>
      <c r="F16">
        <v>80</v>
      </c>
      <c r="G16">
        <v>49</v>
      </c>
      <c r="H16">
        <v>254</v>
      </c>
      <c r="I16">
        <f t="shared" si="0"/>
        <v>3920</v>
      </c>
      <c r="J16">
        <f t="shared" si="1"/>
        <v>20320</v>
      </c>
      <c r="K16">
        <v>48016</v>
      </c>
    </row>
    <row r="17" spans="1:11" x14ac:dyDescent="0.35">
      <c r="A17" t="s">
        <v>24</v>
      </c>
      <c r="B17" t="s">
        <v>55</v>
      </c>
      <c r="C17" t="s">
        <v>85</v>
      </c>
      <c r="D17" t="s">
        <v>78</v>
      </c>
      <c r="E17" s="1">
        <v>45449</v>
      </c>
      <c r="F17">
        <v>86</v>
      </c>
      <c r="G17">
        <v>38</v>
      </c>
      <c r="H17">
        <v>419</v>
      </c>
      <c r="I17">
        <f t="shared" si="0"/>
        <v>3268</v>
      </c>
      <c r="J17">
        <f t="shared" si="1"/>
        <v>36034</v>
      </c>
      <c r="K17">
        <v>48016</v>
      </c>
    </row>
    <row r="18" spans="1:11" x14ac:dyDescent="0.35">
      <c r="A18" t="s">
        <v>25</v>
      </c>
      <c r="B18" t="s">
        <v>56</v>
      </c>
      <c r="C18" t="s">
        <v>81</v>
      </c>
      <c r="D18" t="s">
        <v>77</v>
      </c>
      <c r="E18" s="1">
        <v>45452</v>
      </c>
      <c r="F18">
        <v>79</v>
      </c>
      <c r="G18">
        <v>47</v>
      </c>
      <c r="H18">
        <v>274</v>
      </c>
      <c r="I18">
        <f t="shared" si="0"/>
        <v>3713</v>
      </c>
      <c r="J18">
        <f t="shared" si="1"/>
        <v>21646</v>
      </c>
      <c r="K18">
        <v>48016</v>
      </c>
    </row>
    <row r="19" spans="1:11" x14ac:dyDescent="0.35">
      <c r="A19" t="s">
        <v>26</v>
      </c>
      <c r="B19" t="s">
        <v>57</v>
      </c>
      <c r="C19" t="s">
        <v>81</v>
      </c>
      <c r="D19" t="s">
        <v>78</v>
      </c>
      <c r="E19" s="1">
        <v>45445</v>
      </c>
      <c r="F19">
        <v>63</v>
      </c>
      <c r="G19">
        <v>44</v>
      </c>
      <c r="H19">
        <v>460</v>
      </c>
      <c r="I19">
        <f t="shared" si="0"/>
        <v>2772</v>
      </c>
      <c r="J19">
        <f t="shared" si="1"/>
        <v>28980</v>
      </c>
      <c r="K19">
        <v>48016</v>
      </c>
    </row>
    <row r="20" spans="1:11" x14ac:dyDescent="0.35">
      <c r="A20" t="s">
        <v>27</v>
      </c>
      <c r="B20" t="s">
        <v>58</v>
      </c>
      <c r="C20" t="s">
        <v>84</v>
      </c>
      <c r="D20" t="s">
        <v>76</v>
      </c>
      <c r="E20" s="1">
        <v>45446</v>
      </c>
      <c r="F20">
        <v>64</v>
      </c>
      <c r="G20">
        <v>38</v>
      </c>
      <c r="H20">
        <v>393</v>
      </c>
      <c r="I20">
        <f t="shared" si="0"/>
        <v>2432</v>
      </c>
      <c r="J20">
        <f t="shared" si="1"/>
        <v>25152</v>
      </c>
      <c r="K20">
        <v>48016</v>
      </c>
    </row>
    <row r="21" spans="1:11" x14ac:dyDescent="0.35">
      <c r="A21" t="s">
        <v>28</v>
      </c>
      <c r="B21" t="s">
        <v>59</v>
      </c>
      <c r="C21" t="s">
        <v>80</v>
      </c>
      <c r="D21" t="s">
        <v>72</v>
      </c>
      <c r="E21" s="1">
        <v>45448</v>
      </c>
      <c r="F21">
        <v>61</v>
      </c>
      <c r="G21">
        <v>38</v>
      </c>
      <c r="H21">
        <v>478</v>
      </c>
      <c r="I21">
        <f t="shared" si="0"/>
        <v>2318</v>
      </c>
      <c r="J21">
        <f t="shared" si="1"/>
        <v>29158</v>
      </c>
      <c r="K21">
        <v>48016</v>
      </c>
    </row>
    <row r="22" spans="1:11" x14ac:dyDescent="0.35">
      <c r="A22" t="s">
        <v>29</v>
      </c>
      <c r="B22" t="s">
        <v>60</v>
      </c>
      <c r="C22" t="s">
        <v>81</v>
      </c>
      <c r="D22" t="s">
        <v>74</v>
      </c>
      <c r="E22" s="1">
        <v>45444</v>
      </c>
      <c r="F22">
        <v>99</v>
      </c>
      <c r="G22">
        <v>33</v>
      </c>
      <c r="H22">
        <v>367</v>
      </c>
      <c r="I22">
        <f t="shared" si="0"/>
        <v>3267</v>
      </c>
      <c r="J22">
        <f t="shared" si="1"/>
        <v>36333</v>
      </c>
      <c r="K22">
        <v>48016</v>
      </c>
    </row>
    <row r="23" spans="1:11" x14ac:dyDescent="0.35">
      <c r="A23" t="s">
        <v>30</v>
      </c>
      <c r="B23" t="s">
        <v>61</v>
      </c>
      <c r="C23" t="s">
        <v>82</v>
      </c>
      <c r="D23" t="s">
        <v>73</v>
      </c>
      <c r="E23" s="1">
        <v>45446</v>
      </c>
      <c r="F23">
        <v>79</v>
      </c>
      <c r="G23">
        <v>38</v>
      </c>
      <c r="H23">
        <v>439</v>
      </c>
      <c r="I23">
        <f t="shared" si="0"/>
        <v>3002</v>
      </c>
      <c r="J23">
        <f t="shared" si="1"/>
        <v>34681</v>
      </c>
      <c r="K23">
        <v>48016</v>
      </c>
    </row>
    <row r="24" spans="1:11" x14ac:dyDescent="0.35">
      <c r="A24" t="s">
        <v>31</v>
      </c>
      <c r="B24" t="s">
        <v>62</v>
      </c>
      <c r="C24" t="s">
        <v>80</v>
      </c>
      <c r="D24" t="s">
        <v>75</v>
      </c>
      <c r="E24" s="1">
        <v>45444</v>
      </c>
      <c r="F24">
        <v>98</v>
      </c>
      <c r="G24">
        <v>42</v>
      </c>
      <c r="H24">
        <v>452</v>
      </c>
      <c r="I24">
        <f t="shared" si="0"/>
        <v>4116</v>
      </c>
      <c r="J24">
        <f t="shared" si="1"/>
        <v>44296</v>
      </c>
      <c r="K24">
        <v>48016</v>
      </c>
    </row>
    <row r="25" spans="1:11" x14ac:dyDescent="0.35">
      <c r="A25" t="s">
        <v>32</v>
      </c>
      <c r="B25" t="s">
        <v>63</v>
      </c>
      <c r="C25" t="s">
        <v>82</v>
      </c>
      <c r="D25" t="s">
        <v>72</v>
      </c>
      <c r="E25" s="1">
        <v>45458</v>
      </c>
      <c r="F25">
        <v>94</v>
      </c>
      <c r="G25">
        <v>32</v>
      </c>
      <c r="H25">
        <v>273</v>
      </c>
      <c r="I25">
        <f t="shared" si="0"/>
        <v>3008</v>
      </c>
      <c r="J25">
        <f t="shared" si="1"/>
        <v>25662</v>
      </c>
      <c r="K25">
        <v>48016</v>
      </c>
    </row>
    <row r="26" spans="1:11" x14ac:dyDescent="0.35">
      <c r="A26" t="s">
        <v>33</v>
      </c>
      <c r="B26" t="s">
        <v>64</v>
      </c>
      <c r="C26" t="s">
        <v>87</v>
      </c>
      <c r="D26" t="s">
        <v>78</v>
      </c>
      <c r="E26" s="1">
        <v>45449</v>
      </c>
      <c r="F26">
        <v>81</v>
      </c>
      <c r="G26">
        <v>31</v>
      </c>
      <c r="H26">
        <v>435</v>
      </c>
      <c r="I26">
        <f t="shared" si="0"/>
        <v>2511</v>
      </c>
      <c r="J26">
        <f t="shared" si="1"/>
        <v>35235</v>
      </c>
      <c r="K26">
        <v>48016</v>
      </c>
    </row>
    <row r="27" spans="1:11" x14ac:dyDescent="0.35">
      <c r="A27" t="s">
        <v>34</v>
      </c>
      <c r="B27" t="s">
        <v>65</v>
      </c>
      <c r="C27" t="s">
        <v>87</v>
      </c>
      <c r="D27" t="s">
        <v>77</v>
      </c>
      <c r="E27" s="1">
        <v>45450</v>
      </c>
      <c r="F27">
        <v>55</v>
      </c>
      <c r="G27">
        <v>37</v>
      </c>
      <c r="H27">
        <v>391</v>
      </c>
      <c r="I27">
        <f t="shared" si="0"/>
        <v>2035</v>
      </c>
      <c r="J27">
        <f t="shared" si="1"/>
        <v>21505</v>
      </c>
      <c r="K27">
        <v>48016</v>
      </c>
    </row>
    <row r="28" spans="1:11" x14ac:dyDescent="0.35">
      <c r="A28" t="s">
        <v>35</v>
      </c>
      <c r="B28" t="s">
        <v>66</v>
      </c>
      <c r="C28" t="s">
        <v>87</v>
      </c>
      <c r="D28" t="s">
        <v>73</v>
      </c>
      <c r="E28" s="1">
        <v>45445</v>
      </c>
      <c r="F28">
        <v>96</v>
      </c>
      <c r="G28">
        <v>35</v>
      </c>
      <c r="H28">
        <v>345</v>
      </c>
      <c r="I28">
        <f t="shared" si="0"/>
        <v>3360</v>
      </c>
      <c r="J28">
        <f t="shared" si="1"/>
        <v>33120</v>
      </c>
      <c r="K28">
        <v>48016</v>
      </c>
    </row>
    <row r="29" spans="1:11" x14ac:dyDescent="0.35">
      <c r="A29" t="s">
        <v>36</v>
      </c>
      <c r="B29" t="s">
        <v>67</v>
      </c>
      <c r="C29" t="s">
        <v>84</v>
      </c>
      <c r="D29" t="s">
        <v>77</v>
      </c>
      <c r="E29" s="1">
        <v>45456</v>
      </c>
      <c r="F29">
        <v>93</v>
      </c>
      <c r="G29">
        <v>42</v>
      </c>
      <c r="H29">
        <v>429</v>
      </c>
      <c r="I29">
        <f t="shared" si="0"/>
        <v>3906</v>
      </c>
      <c r="J29">
        <f t="shared" si="1"/>
        <v>39897</v>
      </c>
      <c r="K29">
        <v>48016</v>
      </c>
    </row>
    <row r="30" spans="1:11" x14ac:dyDescent="0.35">
      <c r="A30" t="s">
        <v>37</v>
      </c>
      <c r="B30" t="s">
        <v>68</v>
      </c>
      <c r="C30" t="s">
        <v>81</v>
      </c>
      <c r="D30" t="s">
        <v>75</v>
      </c>
      <c r="E30" s="1">
        <v>45448</v>
      </c>
      <c r="F30">
        <v>66</v>
      </c>
      <c r="G30">
        <v>38</v>
      </c>
      <c r="H30">
        <v>268</v>
      </c>
      <c r="I30">
        <f t="shared" si="0"/>
        <v>2508</v>
      </c>
      <c r="J30">
        <f t="shared" si="1"/>
        <v>17688</v>
      </c>
      <c r="K30">
        <v>48016</v>
      </c>
    </row>
    <row r="31" spans="1:11" x14ac:dyDescent="0.35">
      <c r="A31" t="s">
        <v>38</v>
      </c>
      <c r="B31" t="s">
        <v>69</v>
      </c>
      <c r="C31" t="s">
        <v>79</v>
      </c>
      <c r="D31" t="s">
        <v>73</v>
      </c>
      <c r="E31" s="1">
        <v>45447</v>
      </c>
      <c r="F31">
        <v>90</v>
      </c>
      <c r="G31">
        <v>34</v>
      </c>
      <c r="H31">
        <v>498</v>
      </c>
      <c r="I31">
        <f t="shared" si="0"/>
        <v>3060</v>
      </c>
      <c r="J31">
        <f t="shared" si="1"/>
        <v>44820</v>
      </c>
      <c r="K31">
        <v>48016</v>
      </c>
    </row>
    <row r="32" spans="1:11" x14ac:dyDescent="0.35">
      <c r="A32" t="s">
        <v>39</v>
      </c>
      <c r="B32" t="s">
        <v>70</v>
      </c>
      <c r="C32" t="s">
        <v>79</v>
      </c>
      <c r="D32" t="s">
        <v>73</v>
      </c>
      <c r="E32" s="1">
        <v>45447</v>
      </c>
      <c r="F32">
        <v>78</v>
      </c>
      <c r="G32">
        <v>38</v>
      </c>
      <c r="H32">
        <v>341</v>
      </c>
      <c r="I32">
        <f t="shared" si="0"/>
        <v>2964</v>
      </c>
      <c r="J32">
        <f t="shared" si="1"/>
        <v>26598</v>
      </c>
      <c r="K32">
        <v>48016</v>
      </c>
    </row>
  </sheetData>
  <phoneticPr fontId="1" type="noConversion"/>
  <dataValidations count="2">
    <dataValidation type="list" allowBlank="1" showInputMessage="1" showErrorMessage="1" sqref="D1:D1048576" xr:uid="{FD4A82D9-05F7-4BFB-AED5-F1755DA0F130}">
      <formula1>$N$4:$N$10</formula1>
    </dataValidation>
    <dataValidation type="list" allowBlank="1" showInputMessage="1" showErrorMessage="1" sqref="C1:C1048576" xr:uid="{9B25C7FE-C74B-4A83-A95B-02E12ADC56B9}">
      <formula1>$P$4:$P$12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region (2)</vt:lpstr>
      <vt:lpstr>Sales by rep</vt:lpstr>
      <vt:lpstr>Dashboard</vt:lpstr>
      <vt:lpstr>Sales by qnty</vt:lpstr>
      <vt:lpstr>Sales by region</vt:lpstr>
      <vt:lpstr>Sale by product</vt:lpstr>
      <vt:lpstr>Sheet2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2024-08-27T07:28:32Z</dcterms:created>
  <dcterms:modified xsi:type="dcterms:W3CDTF">2024-08-29T09:51:53Z</dcterms:modified>
</cp:coreProperties>
</file>