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13_ncr:1_{29125064-79E0-4C91-9C74-7D3E72E71873}" xr6:coauthVersionLast="47" xr6:coauthVersionMax="47" xr10:uidLastSave="{00000000-0000-0000-0000-000000000000}"/>
  <bookViews>
    <workbookView xWindow="-108" yWindow="-108" windowWidth="23256" windowHeight="12456" activeTab="6" xr2:uid="{D3AA897E-F83A-4254-8AD4-58FC8563C2BC}"/>
  </bookViews>
  <sheets>
    <sheet name="Main state" sheetId="2" r:id="rId1"/>
    <sheet name="Language" sheetId="12" r:id="rId2"/>
    <sheet name="Gender" sheetId="18" r:id="rId3"/>
    <sheet name="Total" sheetId="22" r:id="rId4"/>
    <sheet name="Category" sheetId="23" r:id="rId5"/>
    <sheet name="Nationality" sheetId="28" r:id="rId6"/>
    <sheet name="High_score" sheetId="32" r:id="rId7"/>
  </sheets>
  <definedNames>
    <definedName name="ExternalData_1" localSheetId="4" hidden="1">Category!$A$1:$F$29</definedName>
    <definedName name="ExternalData_1" localSheetId="2" hidden="1">Gender!$A$1:$F$19</definedName>
    <definedName name="ExternalData_1" localSheetId="6" hidden="1">High_score!$A$1:$H$141</definedName>
    <definedName name="ExternalData_1" localSheetId="1" hidden="1">Language!$A$1:$D$85</definedName>
    <definedName name="ExternalData_1" localSheetId="0" hidden="1">'Main state'!$A$1:$F$227</definedName>
    <definedName name="ExternalData_1" localSheetId="5" hidden="1">Nationality!$A$1:$F$31</definedName>
    <definedName name="ExternalData_2" localSheetId="3" hidden="1">Total!$A$1:$F$1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8" l="1"/>
  <c r="E29" i="28"/>
  <c r="E30" i="28"/>
  <c r="E31" i="28"/>
  <c r="E28" i="28"/>
  <c r="F8" i="22"/>
  <c r="C8" i="22"/>
  <c r="D8" i="22"/>
  <c r="E8" i="22" s="1"/>
  <c r="E5" i="22"/>
  <c r="E22" i="28"/>
  <c r="E24" i="28"/>
  <c r="E25" i="28"/>
  <c r="E26" i="28"/>
  <c r="E23" i="28"/>
  <c r="E17" i="28"/>
  <c r="E19" i="28"/>
  <c r="E20" i="28"/>
  <c r="E21" i="28"/>
  <c r="E18" i="28"/>
  <c r="E12" i="28"/>
  <c r="E14" i="28"/>
  <c r="E15" i="28"/>
  <c r="E16" i="28"/>
  <c r="E13" i="28"/>
  <c r="E28" i="23"/>
  <c r="E29" i="23"/>
  <c r="E26" i="23"/>
  <c r="E25" i="23"/>
  <c r="E27" i="23"/>
  <c r="E23" i="23"/>
  <c r="E24" i="23"/>
  <c r="E21" i="23"/>
  <c r="E20" i="23"/>
  <c r="E22" i="23"/>
  <c r="E18" i="23"/>
  <c r="E19" i="23"/>
  <c r="E16" i="23"/>
  <c r="E15" i="23"/>
  <c r="E17" i="23"/>
  <c r="E12" i="23"/>
  <c r="E13" i="23"/>
  <c r="E14" i="23"/>
  <c r="E10" i="23"/>
  <c r="E11" i="23"/>
  <c r="E2" i="23"/>
  <c r="E3" i="23"/>
  <c r="E4" i="23"/>
  <c r="E5" i="23"/>
  <c r="E3" i="22"/>
  <c r="E4" i="22"/>
  <c r="E6" i="22"/>
  <c r="E7" i="22"/>
  <c r="E2" i="22"/>
  <c r="E7" i="18"/>
  <c r="E19" i="18"/>
  <c r="E13" i="18"/>
  <c r="E6" i="18"/>
  <c r="E18" i="18"/>
  <c r="E12" i="18"/>
  <c r="E5" i="18"/>
  <c r="E17" i="18"/>
  <c r="E11" i="18"/>
  <c r="E4" i="18"/>
  <c r="E16" i="18"/>
  <c r="E10" i="18"/>
  <c r="D37" i="12"/>
  <c r="D7" i="12"/>
  <c r="D13" i="12"/>
  <c r="D31" i="12"/>
  <c r="D43" i="12"/>
  <c r="D52" i="12"/>
  <c r="D46" i="12"/>
  <c r="D53" i="12"/>
  <c r="D61" i="12"/>
  <c r="D73" i="12"/>
  <c r="D79" i="12"/>
  <c r="D85" i="12"/>
  <c r="D25" i="12"/>
  <c r="D67" i="12"/>
  <c r="D19" i="12"/>
  <c r="D12" i="12"/>
  <c r="D18" i="12"/>
  <c r="D24" i="12"/>
  <c r="D30" i="12"/>
  <c r="D36" i="12"/>
  <c r="D42" i="12"/>
  <c r="D45" i="12"/>
  <c r="D51" i="12"/>
  <c r="D55" i="12"/>
  <c r="D60" i="12"/>
  <c r="D66" i="12"/>
  <c r="D72" i="12"/>
  <c r="D78" i="12"/>
  <c r="D84" i="12"/>
  <c r="D6" i="12"/>
  <c r="D11" i="12"/>
  <c r="D17" i="12"/>
  <c r="D23" i="12"/>
  <c r="D29" i="12"/>
  <c r="D35" i="12"/>
  <c r="D41" i="12"/>
  <c r="D44" i="12"/>
  <c r="D50" i="12"/>
  <c r="D54" i="12"/>
  <c r="D59" i="12"/>
  <c r="D65" i="12"/>
  <c r="D71" i="12"/>
  <c r="D77" i="12"/>
  <c r="D83" i="12"/>
  <c r="D5" i="12"/>
  <c r="E13" i="2"/>
  <c r="E19" i="2"/>
  <c r="E25" i="2"/>
  <c r="E31" i="2"/>
  <c r="E37" i="2"/>
  <c r="E42" i="2"/>
  <c r="E49" i="2"/>
  <c r="E55" i="2"/>
  <c r="E61" i="2"/>
  <c r="E67" i="2"/>
  <c r="E73" i="2"/>
  <c r="E79" i="2"/>
  <c r="E85" i="2"/>
  <c r="E91" i="2"/>
  <c r="E97" i="2"/>
  <c r="E103" i="2"/>
  <c r="E109" i="2"/>
  <c r="E119" i="2"/>
  <c r="E125" i="2"/>
  <c r="E131" i="2"/>
  <c r="E137" i="2"/>
  <c r="E143" i="2"/>
  <c r="E149" i="2"/>
  <c r="E155" i="2"/>
  <c r="E161" i="2"/>
  <c r="E173" i="2"/>
  <c r="E179" i="2"/>
  <c r="E185" i="2"/>
  <c r="E191" i="2"/>
  <c r="E197" i="2"/>
  <c r="E203" i="2"/>
  <c r="E209" i="2"/>
  <c r="E215" i="2"/>
  <c r="E221" i="2"/>
  <c r="E227" i="2"/>
  <c r="E113" i="2"/>
  <c r="E167" i="2"/>
  <c r="E7" i="2"/>
  <c r="E12" i="2"/>
  <c r="E18" i="2"/>
  <c r="E24" i="2"/>
  <c r="E30" i="2"/>
  <c r="E36" i="2"/>
  <c r="E41" i="2"/>
  <c r="E48" i="2"/>
  <c r="E54" i="2"/>
  <c r="E60" i="2"/>
  <c r="E66" i="2"/>
  <c r="E72" i="2"/>
  <c r="E78" i="2"/>
  <c r="E84" i="2"/>
  <c r="E90" i="2"/>
  <c r="E96" i="2"/>
  <c r="E102" i="2"/>
  <c r="E108" i="2"/>
  <c r="E118" i="2"/>
  <c r="E124" i="2"/>
  <c r="E130" i="2"/>
  <c r="E136" i="2"/>
  <c r="E142" i="2"/>
  <c r="E148" i="2"/>
  <c r="E154" i="2"/>
  <c r="E160" i="2"/>
  <c r="E172" i="2"/>
  <c r="E178" i="2"/>
  <c r="E184" i="2"/>
  <c r="E190" i="2"/>
  <c r="E196" i="2"/>
  <c r="E202" i="2"/>
  <c r="E208" i="2"/>
  <c r="E214" i="2"/>
  <c r="E220" i="2"/>
  <c r="E226" i="2"/>
  <c r="E112" i="2"/>
  <c r="E166" i="2"/>
  <c r="E6" i="2"/>
  <c r="E165" i="2"/>
  <c r="E111" i="2"/>
  <c r="E225" i="2"/>
  <c r="E219" i="2"/>
  <c r="E213" i="2"/>
  <c r="E207" i="2"/>
  <c r="E201" i="2"/>
  <c r="E195" i="2"/>
  <c r="E189" i="2"/>
  <c r="E183" i="2"/>
  <c r="E177" i="2"/>
  <c r="E171" i="2"/>
  <c r="E159" i="2"/>
  <c r="E153" i="2"/>
  <c r="E147" i="2"/>
  <c r="E141" i="2"/>
  <c r="E135" i="2"/>
  <c r="E129" i="2"/>
  <c r="E123" i="2"/>
  <c r="E117" i="2"/>
  <c r="E107" i="2"/>
  <c r="E101" i="2"/>
  <c r="E95" i="2"/>
  <c r="E89" i="2"/>
  <c r="E83" i="2"/>
  <c r="E77" i="2"/>
  <c r="E71" i="2"/>
  <c r="E65" i="2"/>
  <c r="E59" i="2"/>
  <c r="E53" i="2"/>
  <c r="E47" i="2"/>
  <c r="E40" i="2"/>
  <c r="E35" i="2"/>
  <c r="E29" i="2"/>
  <c r="E23" i="2"/>
  <c r="E17" i="2"/>
  <c r="E11" i="2"/>
  <c r="E5" i="2"/>
  <c r="E58" i="2"/>
  <c r="E64" i="2"/>
  <c r="E70" i="2"/>
  <c r="E76" i="2"/>
  <c r="E82" i="2"/>
  <c r="E88" i="2"/>
  <c r="E94" i="2"/>
  <c r="E100" i="2"/>
  <c r="E106" i="2"/>
  <c r="E110" i="2"/>
  <c r="E116" i="2"/>
  <c r="E122" i="2"/>
  <c r="E128" i="2"/>
  <c r="E134" i="2"/>
  <c r="E140" i="2"/>
  <c r="E146" i="2"/>
  <c r="E152" i="2"/>
  <c r="E158" i="2"/>
  <c r="E164" i="2"/>
  <c r="E170" i="2"/>
  <c r="E176" i="2"/>
  <c r="E182" i="2"/>
  <c r="E188" i="2"/>
  <c r="E194" i="2"/>
  <c r="E200" i="2"/>
  <c r="E206" i="2"/>
  <c r="E212" i="2"/>
  <c r="E218" i="2"/>
  <c r="E224" i="2"/>
  <c r="E10" i="2"/>
  <c r="E16" i="2"/>
  <c r="E22" i="2"/>
  <c r="E28" i="2"/>
  <c r="E34" i="2"/>
  <c r="E39" i="2"/>
  <c r="E46" i="2"/>
  <c r="E52" i="2"/>
  <c r="E4" i="2"/>
  <c r="E204" i="2"/>
  <c r="E210" i="2"/>
  <c r="E216" i="2"/>
  <c r="E222" i="2"/>
  <c r="E198" i="2"/>
  <c r="E192" i="2"/>
  <c r="E186" i="2"/>
  <c r="E180" i="2"/>
  <c r="E174" i="2"/>
  <c r="E168" i="2"/>
  <c r="E162" i="2"/>
  <c r="E156" i="2"/>
  <c r="E150" i="2"/>
  <c r="E144" i="2"/>
  <c r="E138" i="2"/>
  <c r="E132" i="2"/>
  <c r="E126" i="2"/>
  <c r="E120" i="2"/>
  <c r="E114" i="2"/>
  <c r="E104" i="2"/>
  <c r="E98" i="2"/>
  <c r="E92" i="2"/>
  <c r="E86" i="2"/>
  <c r="E80" i="2"/>
  <c r="E74" i="2"/>
  <c r="E68" i="2"/>
  <c r="E62" i="2"/>
  <c r="E56" i="2"/>
  <c r="E50" i="2"/>
  <c r="E44" i="2"/>
  <c r="E43" i="2"/>
  <c r="E32" i="2"/>
  <c r="E26" i="2"/>
  <c r="E20" i="2"/>
  <c r="E14" i="2"/>
  <c r="E8" i="2"/>
  <c r="E2" i="2"/>
  <c r="A3" i="32" l="1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AA199-955A-4005-A219-1445F970105C}" keepAlive="1" name="Query - Table002 (Page 3)" description="Connection to the 'Table002 (Page 3)' query in the workbook." type="5" refreshedVersion="0" background="1">
    <dbPr connection="Provider=Microsoft.Mashup.OleDb.1;Data Source=$Workbook$;Location=&quot;Table002 (Page 3)&quot;;Extended Properties=&quot;&quot;" command="SELECT * FROM [Table002 (Page 3)]"/>
  </connection>
  <connection id="2" xr16:uid="{C24875B0-2738-4A03-BFE1-E752F3CB6137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3" xr16:uid="{F52974F6-D9E9-4D5A-A903-3CBFB254C743}" keepAlive="1" name="Query - Table004 (Page 2)" description="Connection to the 'Table004 (Page 2)' query in the workbook." type="5" refreshedVersion="8" background="1" saveData="1">
    <dbPr connection="Provider=Microsoft.Mashup.OleDb.1;Data Source=$Workbook$;Location=&quot;Table004 (Page 2)&quot;;Extended Properties=&quot;&quot;" command="SELECT * FROM [Table004 (Page 2)]"/>
  </connection>
  <connection id="4" xr16:uid="{7A007F1F-3EF2-43D9-80B7-23F2F6E24F89}" keepAlive="1" name="Query - Table004 (Page 2) (2)" description="Connection to the 'Table004 (Page 2) (2)' query in the workbook." type="5" refreshedVersion="0" background="1">
    <dbPr connection="Provider=Microsoft.Mashup.OleDb.1;Data Source=$Workbook$;Location=&quot;Table004 (Page 2) (2)&quot;;Extended Properties=&quot;&quot;" command="SELECT * FROM [Table004 (Page 2) (2)]"/>
  </connection>
  <connection id="5" xr16:uid="{959E4728-2BFF-4B5B-AD52-F66B7BA3CF63}" keepAlive="1" name="Query - Table004 (Page 3)" description="Connection to the 'Table004 (Page 3)' query in the workbook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6" xr16:uid="{0F4197E0-9752-41DF-B6F2-CF94F744F4A8}" keepAlive="1" name="Query - Table004 (Page 4)" description="Connection to the 'Table004 (Page 4)' query in the workbook." type="5" refreshedVersion="0" background="1">
    <dbPr connection="Provider=Microsoft.Mashup.OleDb.1;Data Source=$Workbook$;Location=&quot;Table004 (Page 4)&quot;;Extended Properties=&quot;&quot;" command="SELECT * FROM [Table004 (Page 4)]"/>
  </connection>
  <connection id="7" xr16:uid="{A101B65E-CD87-4A95-9A15-5821B2707617}" keepAlive="1" name="Query - Table005 (Page 2)" description="Connection to the 'Table005 (Page 2)' query in the workbook." type="5" refreshedVersion="0" background="1">
    <dbPr connection="Provider=Microsoft.Mashup.OleDb.1;Data Source=$Workbook$;Location=&quot;Table005 (Page 2)&quot;;Extended Properties=&quot;&quot;" command="SELECT * FROM [Table005 (Page 2)]"/>
  </connection>
  <connection id="8" xr16:uid="{2EAF332E-379C-4BD1-B192-046026D6716E}" keepAlive="1" name="Query - Table005 (Page 2) (2)" description="Connection to the 'Table005 (Page 2) (2)' query in the workbook." type="5" refreshedVersion="8" background="1" saveData="1">
    <dbPr connection="Provider=Microsoft.Mashup.OleDb.1;Data Source=$Workbook$;Location=&quot;Table005 (Page 2) (2)&quot;;Extended Properties=&quot;&quot;" command="SELECT * FROM [Table005 (Page 2) (2)]"/>
  </connection>
  <connection id="9" xr16:uid="{461744AD-2B0B-4D58-9D1B-DA245B91DA7B}" keepAlive="1" name="Query - Table005 (Page 4)" description="Connection to the 'Table005 (Page 4)' query in the workbook." type="5" refreshedVersion="0" background="1">
    <dbPr connection="Provider=Microsoft.Mashup.OleDb.1;Data Source=$Workbook$;Location=&quot;Table005 (Page 4)&quot;;Extended Properties=&quot;&quot;" command="SELECT * FROM [Table005 (Page 4)]"/>
  </connection>
  <connection id="10" xr16:uid="{FC6295A4-20A5-4305-B631-DB63835A9C31}" keepAlive="1" name="Query - Table006 (Page 2)" description="Connection to the 'Table006 (Page 2)' query in the workbook." type="5" refreshedVersion="0" background="1">
    <dbPr connection="Provider=Microsoft.Mashup.OleDb.1;Data Source=$Workbook$;Location=&quot;Table006 (Page 2)&quot;;Extended Properties=&quot;&quot;" command="SELECT * FROM [Table006 (Page 2)]"/>
  </connection>
  <connection id="11" xr16:uid="{AE1E73AE-3839-43D0-BC7B-804F90340442}" keepAlive="1" name="Query - Table006 (Page 2) (2)" description="Connection to the 'Table006 (Page 2) (2)' query in the workbook." type="5" refreshedVersion="8" background="1" saveData="1">
    <dbPr connection="Provider=Microsoft.Mashup.OleDb.1;Data Source=$Workbook$;Location=&quot;Table006 (Page 2) (2)&quot;;Extended Properties=&quot;&quot;" command="SELECT * FROM [Table006 (Page 2) (2)]"/>
  </connection>
  <connection id="12" xr16:uid="{2DF9386F-82DD-45FD-AE3B-DFCB5005A8DA}" keepAlive="1" name="Query - Table006 (Page 3)" description="Connection to the 'Table006 (Page 3)' query in the workbook." type="5" refreshedVersion="0" background="1">
    <dbPr connection="Provider=Microsoft.Mashup.OleDb.1;Data Source=$Workbook$;Location=&quot;Table006 (Page 3)&quot;;Extended Properties=&quot;&quot;" command="SELECT * FROM [Table006 (Page 3)]"/>
  </connection>
  <connection id="13" xr16:uid="{2D4D5F2F-A62E-40F9-8C2A-47D3B8F135C6}" keepAlive="1" name="Query - Table006 (Page 3) (2)" description="Connection to the 'Table006 (Page 3) (2)' query in the workbook." type="5" refreshedVersion="8" background="1" saveData="1">
    <dbPr connection="Provider=Microsoft.Mashup.OleDb.1;Data Source=$Workbook$;Location=&quot;Table006 (Page 3) (2)&quot;;Extended Properties=&quot;&quot;" command="SELECT * FROM [Table006 (Page 3) (2)]"/>
  </connection>
  <connection id="14" xr16:uid="{6D05EA89-9D7B-49DF-B1E1-9184162FD79E}" keepAlive="1" name="Query - Table006 (Page 4)" description="Connection to the 'Table006 (Page 4)' query in the workbook." type="5" refreshedVersion="0" background="1">
    <dbPr connection="Provider=Microsoft.Mashup.OleDb.1;Data Source=$Workbook$;Location=&quot;Table006 (Page 4)&quot;;Extended Properties=&quot;&quot;" command="SELECT * FROM [Table006 (Page 4)]"/>
  </connection>
  <connection id="15" xr16:uid="{A9F1218B-DECD-4F1F-BEE6-EA2D12558129}" keepAlive="1" name="Query - Table007 (Page 2)" description="Connection to the 'Table007 (Page 2)' query in the workbook." type="5" refreshedVersion="0" background="1">
    <dbPr connection="Provider=Microsoft.Mashup.OleDb.1;Data Source=$Workbook$;Location=&quot;Table007 (Page 2)&quot;;Extended Properties=&quot;&quot;" command="SELECT * FROM [Table007 (Page 2)]"/>
  </connection>
  <connection id="16" xr16:uid="{D47A4F49-DAC7-4AA4-BF60-12B0DDFB39DF}" keepAlive="1" name="Query - Table007 (Page 2) (2)" description="Connection to the 'Table007 (Page 2) (2)' query in the workbook." type="5" refreshedVersion="8" background="1" saveData="1">
    <dbPr connection="Provider=Microsoft.Mashup.OleDb.1;Data Source=$Workbook$;Location=&quot;Table007 (Page 2) (2)&quot;;Extended Properties=&quot;&quot;" command="SELECT * FROM [Table007 (Page 2) (2)]"/>
  </connection>
  <connection id="17" xr16:uid="{85A2B878-85C3-4AF8-B0E2-C1A0D1F86766}" keepAlive="1" name="Query - Table007 (Page 3)" description="Connection to the 'Table007 (Page 3)' query in the workbook." type="5" refreshedVersion="0" background="1">
    <dbPr connection="Provider=Microsoft.Mashup.OleDb.1;Data Source=$Workbook$;Location=&quot;Table007 (Page 3)&quot;;Extended Properties=&quot;&quot;" command="SELECT * FROM [Table007 (Page 3)]"/>
  </connection>
  <connection id="18" xr16:uid="{411017DE-DB00-4090-B6D9-F52F04F6A0B2}" keepAlive="1" name="Query - Table007 (Page 4)" description="Connection to the 'Table007 (Page 4)' query in the workbook.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19" xr16:uid="{9ED19F52-9067-4AD6-924A-6F12883C47C2}" keepAlive="1" name="Query - Table008 (Page 3)" description="Connection to the 'Table008 (Page 3)' query in the workbook." type="5" refreshedVersion="0" background="1">
    <dbPr connection="Provider=Microsoft.Mashup.OleDb.1;Data Source=$Workbook$;Location=&quot;Table008 (Page 3)&quot;;Extended Properties=&quot;&quot;" command="SELECT * FROM [Table008 (Page 3)]"/>
  </connection>
  <connection id="20" xr16:uid="{AF358B80-8516-4205-A25D-83DC0C5BF78F}" keepAlive="1" name="Query - Table008 (Page 5)" description="Connection to the 'Table008 (Page 5)' query in the workbook." type="5" refreshedVersion="0" background="1">
    <dbPr connection="Provider=Microsoft.Mashup.OleDb.1;Data Source=$Workbook$;Location=&quot;Table008 (Page 5)&quot;;Extended Properties=&quot;&quot;" command="SELECT * FROM [Table008 (Page 5)]"/>
  </connection>
  <connection id="21" xr16:uid="{FD1FF836-FC28-487B-AD6E-E11EC8113F60}" keepAlive="1" name="Query - Table009 (Page 3)" description="Connection to the 'Table009 (Page 3)' query in the workbook." type="5" refreshedVersion="8" background="1" saveData="1">
    <dbPr connection="Provider=Microsoft.Mashup.OleDb.1;Data Source=$Workbook$;Location=&quot;Table009 (Page 3)&quot;;Extended Properties=&quot;&quot;" command="SELECT * FROM [Table009 (Page 3)]"/>
  </connection>
  <connection id="22" xr16:uid="{F7B9B06A-2C56-4F8B-A1DA-E8C467F12ACB}" keepAlive="1" name="Query - Table009 (Page 3-4)" description="Connection to the 'Table009 (Page 3-4)' query in the workbook." type="5" refreshedVersion="0" background="1">
    <dbPr connection="Provider=Microsoft.Mashup.OleDb.1;Data Source=$Workbook$;Location=&quot;Table009 (Page 3-4)&quot;;Extended Properties=&quot;&quot;" command="SELECT * FROM [Table009 (Page 3-4)]"/>
  </connection>
  <connection id="23" xr16:uid="{03C552AC-1E31-43B8-8823-536F29763F33}" keepAlive="1" name="Query - Table009 (Page 6)" description="Connection to the 'Table009 (Page 6)' query in the workbook." type="5" refreshedVersion="0" background="1">
    <dbPr connection="Provider=Microsoft.Mashup.OleDb.1;Data Source=$Workbook$;Location=&quot;Table009 (Page 6)&quot;;Extended Properties=&quot;&quot;" command="SELECT * FROM [Table009 (Page 6)]"/>
  </connection>
  <connection id="24" xr16:uid="{3AA4F032-CC4B-4AB3-A2E6-C72D6832CDE7}" keepAlive="1" name="Query - Table010 (Page 3)" description="Connection to the 'Table010 (Page 3)' query in the workbook." type="5" refreshedVersion="0" background="1">
    <dbPr connection="Provider=Microsoft.Mashup.OleDb.1;Data Source=$Workbook$;Location=&quot;Table010 (Page 3)&quot;;Extended Properties=&quot;&quot;" command="SELECT * FROM [Table010 (Page 3)]"/>
  </connection>
  <connection id="25" xr16:uid="{83F89952-74BC-4E91-B5C6-113C4BC48A02}" keepAlive="1" name="Query - Table010 (Page 3) (2)" description="Connection to the 'Table010 (Page 3) (2)' query in the workbook." type="5" refreshedVersion="0" background="1">
    <dbPr connection="Provider=Microsoft.Mashup.OleDb.1;Data Source=$Workbook$;Location=&quot;Table010 (Page 3) (2)&quot;;Extended Properties=&quot;&quot;" command="SELECT * FROM [Table010 (Page 3) (2)]"/>
  </connection>
  <connection id="26" xr16:uid="{E3372B53-F834-4224-889D-7E05349C29D3}" keepAlive="1" name="Query - Table010 (Page 4)" description="Connection to the 'Table010 (Page 4)' query in the workbook." type="5" refreshedVersion="0" background="1">
    <dbPr connection="Provider=Microsoft.Mashup.OleDb.1;Data Source=$Workbook$;Location=&quot;Table010 (Page 4)&quot;;Extended Properties=&quot;&quot;" command="SELECT * FROM [Table010 (Page 4)]"/>
  </connection>
  <connection id="27" xr16:uid="{BBC74ED5-A0F8-4000-9938-D7F437840F6D}" keepAlive="1" name="Query - Table010 (Page 5)" description="Connection to the 'Table010 (Page 5)' query in the workbook." type="5" refreshedVersion="0" background="1">
    <dbPr connection="Provider=Microsoft.Mashup.OleDb.1;Data Source=$Workbook$;Location=&quot;Table010 (Page 5)&quot;;Extended Properties=&quot;&quot;" command="SELECT * FROM [Table010 (Page 5)]"/>
  </connection>
  <connection id="28" xr16:uid="{BD0F4359-4DA6-4A83-89AE-ABE946CB4124}" keepAlive="1" name="Query - Table010 (Page 6)" description="Connection to the 'Table010 (Page 6)' query in the workbook." type="5" refreshedVersion="0" background="1">
    <dbPr connection="Provider=Microsoft.Mashup.OleDb.1;Data Source=$Workbook$;Location=&quot;Table010 (Page 6)&quot;;Extended Properties=&quot;&quot;" command="SELECT * FROM [Table010 (Page 6)]"/>
  </connection>
  <connection id="29" xr16:uid="{585DF704-6AA5-4FE0-9239-CE9FF6FDFD85}" keepAlive="1" name="Query - Table011 (Page 4)" description="Connection to the 'Table011 (Page 4)' query in the workbook." type="5" refreshedVersion="8" background="1" saveData="1">
    <dbPr connection="Provider=Microsoft.Mashup.OleDb.1;Data Source=$Workbook$;Location=&quot;Table011 (Page 4)&quot;;Extended Properties=&quot;&quot;" command="SELECT * FROM [Table011 (Page 4)]"/>
  </connection>
  <connection id="30" xr16:uid="{F418AD45-8BD0-4881-9572-ED77ED6962A0}" keepAlive="1" name="Query - Table011 (Page 5)" description="Connection to the 'Table011 (Page 5)' query in the workbook." type="5" refreshedVersion="0" background="1">
    <dbPr connection="Provider=Microsoft.Mashup.OleDb.1;Data Source=$Workbook$;Location=&quot;Table011 (Page 5)&quot;;Extended Properties=&quot;&quot;" command="SELECT * FROM [Table011 (Page 5)]"/>
  </connection>
  <connection id="31" xr16:uid="{DF885781-F56C-43AE-A9DA-B60003EA815E}" keepAlive="1" name="Query - Table011 (Page 6)" description="Connection to the 'Table011 (Page 6)' query in the workbook." type="5" refreshedVersion="0" background="1">
    <dbPr connection="Provider=Microsoft.Mashup.OleDb.1;Data Source=$Workbook$;Location=&quot;Table011 (Page 6)&quot;;Extended Properties=&quot;&quot;" command="SELECT * FROM [Table011 (Page 6)]"/>
  </connection>
  <connection id="32" xr16:uid="{2065C5DE-1B25-4605-B4CB-5968B1B1E66E}" keepAlive="1" name="Query - Table011 (Page 7)" description="Connection to the 'Table011 (Page 7)' query in the workbook." type="5" refreshedVersion="0" background="1">
    <dbPr connection="Provider=Microsoft.Mashup.OleDb.1;Data Source=$Workbook$;Location=&quot;Table011 (Page 7)&quot;;Extended Properties=&quot;&quot;" command="SELECT * FROM [Table011 (Page 7)]"/>
  </connection>
  <connection id="33" xr16:uid="{5A6F8DCF-1E8E-4F6F-B6EB-C86944890C6C}" keepAlive="1" name="Query - Table012 (Page 3)" description="Connection to the 'Table012 (Page 3)' query in the workbook." type="5" refreshedVersion="8" background="1" saveData="1">
    <dbPr connection="Provider=Microsoft.Mashup.OleDb.1;Data Source=$Workbook$;Location=&quot;Table012 (Page 3)&quot;;Extended Properties=&quot;&quot;" command="SELECT * FROM [Table012 (Page 3)]"/>
  </connection>
  <connection id="34" xr16:uid="{3F77A1E6-491F-4430-9377-26E9B2BADD83}" keepAlive="1" name="Query - Table012 (Page 6)" description="Connection to the 'Table012 (Page 6)' query in the workbook." type="5" refreshedVersion="0" background="1">
    <dbPr connection="Provider=Microsoft.Mashup.OleDb.1;Data Source=$Workbook$;Location=&quot;Table012 (Page 6)&quot;;Extended Properties=&quot;&quot;" command="SELECT * FROM [Table012 (Page 6)]"/>
  </connection>
  <connection id="35" xr16:uid="{D9E6DBFD-6463-4F14-9CB0-E8D083A3D36E}" keepAlive="1" name="Query - Table012 (Page 6) (2)" description="Connection to the 'Table012 (Page 6) (2)' query in the workbook." type="5" refreshedVersion="0" background="1">
    <dbPr connection="Provider=Microsoft.Mashup.OleDb.1;Data Source=$Workbook$;Location=&quot;Table012 (Page 6) (2)&quot;;Extended Properties=&quot;&quot;" command="SELECT * FROM [Table012 (Page 6) (2)]"/>
  </connection>
  <connection id="36" xr16:uid="{0160D1CD-3CDF-4365-A96B-E82BDDA11C45}" keepAlive="1" name="Query - Table013 (Page 7)" description="Connection to the 'Table013 (Page 7)' query in the workbook." type="5" refreshedVersion="0" background="1">
    <dbPr connection="Provider=Microsoft.Mashup.OleDb.1;Data Source=$Workbook$;Location=&quot;Table013 (Page 7)&quot;;Extended Properties=&quot;&quot;" command="SELECT * FROM [Table013 (Page 7)]"/>
  </connection>
  <connection id="37" xr16:uid="{C6C98D9D-E76F-4C8C-8F32-7ABBEB5655D1}" keepAlive="1" name="Query - Table014 (Page 4)" description="Connection to the 'Table014 (Page 4)' query in the workbook." type="5" refreshedVersion="0" background="1">
    <dbPr connection="Provider=Microsoft.Mashup.OleDb.1;Data Source=$Workbook$;Location=&quot;Table014 (Page 4)&quot;;Extended Properties=&quot;&quot;" command="SELECT * FROM [Table014 (Page 4)]"/>
  </connection>
  <connection id="38" xr16:uid="{2C32C8E0-5AEB-447F-9198-282ABB4B88EB}" keepAlive="1" name="Query - Table014 (Page 4) (2)" description="Connection to the 'Table014 (Page 4) (2)' query in the workbook." type="5" refreshedVersion="0" background="1">
    <dbPr connection="Provider=Microsoft.Mashup.OleDb.1;Data Source=$Workbook$;Location=&quot;Table014 (Page 4) (2)&quot;;Extended Properties=&quot;&quot;" command="SELECT * FROM [Table014 (Page 4) (2)]"/>
  </connection>
  <connection id="39" xr16:uid="{79276A97-F73C-458D-9363-16F196648AA2}" keepAlive="1" name="Query - Table015 (Page 4)" description="Connection to the 'Table015 (Page 4)' query in the workbook." type="5" refreshedVersion="0" background="1">
    <dbPr connection="Provider=Microsoft.Mashup.OleDb.1;Data Source=$Workbook$;Location=&quot;Table015 (Page 4)&quot;;Extended Properties=&quot;&quot;" command="SELECT * FROM [Table015 (Page 4)]"/>
  </connection>
</connections>
</file>

<file path=xl/sharedStrings.xml><?xml version="1.0" encoding="utf-8"?>
<sst xmlns="http://schemas.openxmlformats.org/spreadsheetml/2006/main" count="950" uniqueCount="331">
  <si>
    <t>Registered</t>
  </si>
  <si>
    <t>Appeared</t>
  </si>
  <si>
    <t>Qualified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</si>
  <si>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</si>
  <si>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</si>
  <si>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</si>
  <si>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</si>
  <si>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</si>
  <si>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</si>
  <si>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</si>
  <si>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</si>
  <si>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</si>
  <si>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</si>
  <si>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</si>
  <si>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</si>
  <si>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</si>
  <si>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</si>
  <si>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</si>
  <si>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</si>
  <si>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</si>
  <si>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</si>
  <si>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</si>
  <si>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</si>
  <si>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</si>
  <si>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</si>
  <si>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</si>
  <si>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</si>
  <si>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</si>
  <si>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</si>
  <si>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</si>
  <si>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</si>
  <si>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</si>
  <si>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</si>
  <si>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</si>
  <si>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</si>
  <si>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</si>
  <si>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Telangana</t>
  </si>
  <si>
    <t>Other</t>
  </si>
  <si>
    <t>Total</t>
  </si>
  <si>
    <t>State</t>
  </si>
  <si>
    <t>Year</t>
  </si>
  <si>
    <t>Absent</t>
  </si>
  <si>
    <t>Chhattisgarh</t>
  </si>
  <si>
    <t xml:space="preserve">Chhattisgarh </t>
  </si>
  <si>
    <t>Andaman &amp; Nicobar</t>
  </si>
  <si>
    <t>Ladakh</t>
  </si>
  <si>
    <t>LANGUAGE</t>
  </si>
  <si>
    <t>CANDIDATES
REGISTERED</t>
  </si>
  <si>
    <t>REMARKS</t>
  </si>
  <si>
    <t>English</t>
  </si>
  <si>
    <t>Hindi</t>
  </si>
  <si>
    <t>Telugu</t>
  </si>
  <si>
    <t>Assamese</t>
  </si>
  <si>
    <t>Gujarati</t>
  </si>
  <si>
    <t>Marathi</t>
  </si>
  <si>
    <t>Tamil</t>
  </si>
  <si>
    <t>Bengali</t>
  </si>
  <si>
    <t>Kannada</t>
  </si>
  <si>
    <t>Oriya</t>
  </si>
  <si>
    <t>Urdu</t>
  </si>
  <si>
    <t>English &amp; Hindi</t>
  </si>
  <si>
    <t>Regional Languages</t>
  </si>
  <si>
    <t>ODIA</t>
  </si>
  <si>
    <t>Malayalam</t>
  </si>
  <si>
    <t>Punjabi</t>
  </si>
  <si>
    <t>Category</t>
  </si>
  <si>
    <t>Registered
Candidates</t>
  </si>
  <si>
    <t>Male</t>
  </si>
  <si>
    <t>26,800</t>
  </si>
  <si>
    <t>Female</t>
  </si>
  <si>
    <t>30,003</t>
  </si>
  <si>
    <t>Transgender</t>
  </si>
  <si>
    <t>Years</t>
  </si>
  <si>
    <t>Gender</t>
  </si>
  <si>
    <t>710979</t>
  </si>
  <si>
    <t>681168</t>
  </si>
  <si>
    <t>375260</t>
  </si>
  <si>
    <t>903782</t>
  </si>
  <si>
    <t>863093</t>
  </si>
  <si>
    <t>494806</t>
  </si>
  <si>
    <t>16</t>
  </si>
  <si>
    <t>14</t>
  </si>
  <si>
    <t>8</t>
  </si>
  <si>
    <t>1614777</t>
  </si>
  <si>
    <t>1544275</t>
  </si>
  <si>
    <t>870074</t>
  </si>
  <si>
    <t>OBC</t>
  </si>
  <si>
    <t>SC</t>
  </si>
  <si>
    <t>ST</t>
  </si>
  <si>
    <t>UR</t>
  </si>
  <si>
    <t>706214</t>
  </si>
  <si>
    <t>607230</t>
  </si>
  <si>
    <t>359447</t>
  </si>
  <si>
    <t>221253</t>
  </si>
  <si>
    <t>190630</t>
  </si>
  <si>
    <t>98809</t>
  </si>
  <si>
    <t>100519</t>
  </si>
  <si>
    <t>80455</t>
  </si>
  <si>
    <t>33848</t>
  </si>
  <si>
    <t>475534</t>
  </si>
  <si>
    <t>402831</t>
  </si>
  <si>
    <t>221952</t>
  </si>
  <si>
    <t>EWS</t>
  </si>
  <si>
    <t>93915</t>
  </si>
  <si>
    <t>85799</t>
  </si>
  <si>
    <t>57444</t>
  </si>
  <si>
    <t>Gen</t>
  </si>
  <si>
    <t>890150</t>
  </si>
  <si>
    <t>873173</t>
  </si>
  <si>
    <t>525194</t>
  </si>
  <si>
    <t>303318</t>
  </si>
  <si>
    <t>294995</t>
  </si>
  <si>
    <t>153674</t>
  </si>
  <si>
    <t>132490</t>
  </si>
  <si>
    <t>126121</t>
  </si>
  <si>
    <t>56381</t>
  </si>
  <si>
    <t>607131</t>
  </si>
  <si>
    <t>592110</t>
  </si>
  <si>
    <t>312405</t>
  </si>
  <si>
    <t>154373</t>
  </si>
  <si>
    <t>152197</t>
  </si>
  <si>
    <t>98322</t>
  </si>
  <si>
    <t>Nationality</t>
  </si>
  <si>
    <t>Indian</t>
  </si>
  <si>
    <t>NRI</t>
  </si>
  <si>
    <t>OCI</t>
  </si>
  <si>
    <t>PIO</t>
  </si>
  <si>
    <t>Foreigner</t>
  </si>
  <si>
    <t>1593907</t>
  </si>
  <si>
    <t>1365154</t>
  </si>
  <si>
    <t>770201</t>
  </si>
  <si>
    <t>878</t>
  </si>
  <si>
    <t>424</t>
  </si>
  <si>
    <t>256</t>
  </si>
  <si>
    <t>1869</t>
  </si>
  <si>
    <t>854</t>
  </si>
  <si>
    <t>600</t>
  </si>
  <si>
    <t>732</t>
  </si>
  <si>
    <t>481</t>
  </si>
  <si>
    <t>418</t>
  </si>
  <si>
    <t>49</t>
  </si>
  <si>
    <t>32</t>
  </si>
  <si>
    <t>25</t>
  </si>
  <si>
    <t>1612263</t>
  </si>
  <si>
    <t>1542099</t>
  </si>
  <si>
    <t>868483</t>
  </si>
  <si>
    <t>1870015</t>
  </si>
  <si>
    <t>1762476</t>
  </si>
  <si>
    <t>991629</t>
  </si>
  <si>
    <t>885</t>
  </si>
  <si>
    <t>695</t>
  </si>
  <si>
    <t>427</t>
  </si>
  <si>
    <t>771</t>
  </si>
  <si>
    <t>676</t>
  </si>
  <si>
    <t>1064</t>
  </si>
  <si>
    <t>962</t>
  </si>
  <si>
    <t>736</t>
  </si>
  <si>
    <t>910</t>
  </si>
  <si>
    <t>851</t>
  </si>
  <si>
    <t>558</t>
  </si>
  <si>
    <t>565</t>
  </si>
  <si>
    <t>519</t>
  </si>
  <si>
    <t>428</t>
  </si>
  <si>
    <t>647</t>
  </si>
  <si>
    <t>568</t>
  </si>
  <si>
    <t>458</t>
  </si>
  <si>
    <t>S.No</t>
  </si>
  <si>
    <t>Candidate Name</t>
  </si>
  <si>
    <t>Marks
Secured</t>
  </si>
  <si>
    <t>Percentile
Score</t>
  </si>
  <si>
    <t>All
India
Rank</t>
  </si>
  <si>
    <t>MALE</t>
  </si>
  <si>
    <t>FEMALE</t>
  </si>
  <si>
    <t>Jammu &amp;
Kashmir</t>
  </si>
  <si>
    <t>Andhra
Pradesh</t>
  </si>
  <si>
    <t>Prabanjan J</t>
  </si>
  <si>
    <t>Bora Varun
Chakravarthi</t>
  </si>
  <si>
    <t>Kaustav Bauri</t>
  </si>
  <si>
    <t>Pranjal Aggarwal</t>
  </si>
  <si>
    <t>Dhruv Advani</t>
  </si>
  <si>
    <t>Surya Siddharth N</t>
  </si>
  <si>
    <t>Shriniketh Ravi</t>
  </si>
  <si>
    <t>Swayam Shakti
Tripathy</t>
  </si>
  <si>
    <t>Varun S</t>
  </si>
  <si>
    <t>Parth Khandelwal</t>
  </si>
  <si>
    <t>Ashika Aggarwal</t>
  </si>
  <si>
    <t>Sayan Pradhan</t>
  </si>
  <si>
    <t>Harshit Bansal</t>
  </si>
  <si>
    <t>Shashank Kumar</t>
  </si>
  <si>
    <t>Kanchani
Geyanth Raghu
Ram Reddy</t>
  </si>
  <si>
    <t>Shubhamm
Bansal</t>
  </si>
  <si>
    <t>Bhaskar Kumar</t>
  </si>
  <si>
    <t>Dev Bhatia</t>
  </si>
  <si>
    <t>Arnab Pati</t>
  </si>
  <si>
    <t>Shashank Sinha</t>
  </si>
  <si>
    <t>Prakhar Agrawal</t>
  </si>
  <si>
    <t>Amritansh Nigam</t>
  </si>
  <si>
    <t>Arya R S</t>
  </si>
  <si>
    <t>Samuel Harshith
Tsapa</t>
  </si>
  <si>
    <t>Yellampalli
Lakshmi
Pravardhan Reddy</t>
  </si>
  <si>
    <t>D Kathiravan</t>
  </si>
  <si>
    <t>Tanishq Devendra
Bhagat</t>
  </si>
  <si>
    <t>Nishant Sharma</t>
  </si>
  <si>
    <t>Shivam Patel</t>
  </si>
  <si>
    <t>Neel Niteshbhai
Lathiya</t>
  </si>
  <si>
    <t>Pragata Ghosh</t>
  </si>
  <si>
    <t>Vedant Garg</t>
  </si>
  <si>
    <t>Mimansha Moun</t>
  </si>
  <si>
    <t>Aakash Joon</t>
  </si>
  <si>
    <t>Surya Pratap
Mishra</t>
  </si>
  <si>
    <t>Jacob Bivin</t>
  </si>
  <si>
    <t>Soumyadeep
Manna</t>
  </si>
  <si>
    <t>Vangipuram
Harshil Sai</t>
  </si>
  <si>
    <t>Sumegha Sinha</t>
  </si>
  <si>
    <t>Kani Yasasri</t>
  </si>
  <si>
    <t>Vaibhav Sinha</t>
  </si>
  <si>
    <t>Bareera Ali</t>
  </si>
  <si>
    <t>Jatin Saharan</t>
  </si>
  <si>
    <t>Overall 2018-2023</t>
  </si>
  <si>
    <t>2085096</t>
  </si>
  <si>
    <t>2036316</t>
  </si>
  <si>
    <t>1144399</t>
  </si>
  <si>
    <t>815</t>
  </si>
  <si>
    <t>786</t>
  </si>
  <si>
    <t>521</t>
  </si>
  <si>
    <t>877</t>
  </si>
  <si>
    <t>852</t>
  </si>
  <si>
    <t>533</t>
  </si>
  <si>
    <t>674</t>
  </si>
  <si>
    <t>642</t>
  </si>
  <si>
    <t>523</t>
  </si>
  <si>
    <t>Kalpana Kumari</t>
  </si>
  <si>
    <t>Rohan Purohit</t>
  </si>
  <si>
    <t>Himanshu Sharma</t>
  </si>
  <si>
    <t>Aarosh Dhamija</t>
  </si>
  <si>
    <t>Prince Choudhary</t>
  </si>
  <si>
    <t>Varun Muppidi</t>
  </si>
  <si>
    <t>Agrawal Krishna Ashish</t>
  </si>
  <si>
    <t>Ankadala Anirudh Babu</t>
  </si>
  <si>
    <t>Madhvan Gupta</t>
  </si>
  <si>
    <t>Ramneek Kaur Mahal</t>
  </si>
  <si>
    <t>Aditya Gupta</t>
  </si>
  <si>
    <t>Keerthana K</t>
  </si>
  <si>
    <t>Ritwik Kumar Sahoo</t>
  </si>
  <si>
    <t>Onteru Venkata Sai Harsha
Vardhan Reddy</t>
  </si>
  <si>
    <t>Sahil Sachinbhai Shah</t>
  </si>
  <si>
    <t>Menda Jaideep</t>
  </si>
  <si>
    <t>Abhishek Kumar</t>
  </si>
  <si>
    <t>Tanuj Jatin Presswala</t>
  </si>
  <si>
    <t>Koduru Sriharsha</t>
  </si>
  <si>
    <t>Amulya Gupta</t>
  </si>
  <si>
    <t>Nalin Khandelwal</t>
  </si>
  <si>
    <t>Bhavik Bansal</t>
  </si>
  <si>
    <t>Akshat Kaushik</t>
  </si>
  <si>
    <t>Swastik Bhatia</t>
  </si>
  <si>
    <t>Anant Jain</t>
  </si>
  <si>
    <t>Bhat Sarthak Raghavendra</t>
  </si>
  <si>
    <t>Madhuri Reddy G</t>
  </si>
  <si>
    <t>Dhruv Kushwaha</t>
  </si>
  <si>
    <t>Mihir Rai</t>
  </si>
  <si>
    <t>Raghav Dubey</t>
  </si>
  <si>
    <t>Hemant Khandelia</t>
  </si>
  <si>
    <t>Sameer Godara</t>
  </si>
  <si>
    <t>Mohit</t>
  </si>
  <si>
    <t>Ravi Makhija</t>
  </si>
  <si>
    <t>Kirti Agrawal</t>
  </si>
  <si>
    <t>Qureshi Asra</t>
  </si>
  <si>
    <t>Ridham Agarwal</t>
  </si>
  <si>
    <t>Harshvi Nayan Jobanputra</t>
  </si>
  <si>
    <t>Soyeb Aftab</t>
  </si>
  <si>
    <t>Akanksha Singh</t>
  </si>
  <si>
    <t>Tummala Snikitha</t>
  </si>
  <si>
    <t>Vineet Sharma</t>
  </si>
  <si>
    <t>Amrisha Khaitan</t>
  </si>
  <si>
    <t>Guthi Chaitanya Sindhu</t>
  </si>
  <si>
    <t>Satwik Godara</t>
  </si>
  <si>
    <t>Srijan R</t>
  </si>
  <si>
    <t>Karthik Reddy</t>
  </si>
  <si>
    <t>Matravadia Maanit</t>
  </si>
  <si>
    <t>Anantha Parakrama B
Nookala</t>
  </si>
  <si>
    <t>Aysha S</t>
  </si>
  <si>
    <t>Kota Venkat</t>
  </si>
  <si>
    <t>Bareddy Sai Thrisha
Reddy</t>
  </si>
  <si>
    <t>Gurkirat Singh</t>
  </si>
  <si>
    <t>Bhavanam Manasa</t>
  </si>
  <si>
    <t>Abhiuday Pratap Singh</t>
  </si>
  <si>
    <t>Shaik Kothapalli Arfath
Khadeer</t>
  </si>
  <si>
    <t>Zantye Ashish Avinash</t>
  </si>
  <si>
    <t>Loka Sekhar Satvik Sarma</t>
  </si>
  <si>
    <t>Mrinal Kutteri</t>
  </si>
  <si>
    <t>Tanmay Gupta</t>
  </si>
  <si>
    <t>Karthika G Nair</t>
  </si>
  <si>
    <t>Aman Kumar Tripathi</t>
  </si>
  <si>
    <t>Jashan Chhabra</t>
  </si>
  <si>
    <t>Suyash Arora</t>
  </si>
  <si>
    <t>Hrutul Chhag</t>
  </si>
  <si>
    <t>Rajat Goyal</t>
  </si>
  <si>
    <t>Chandam Vishnu
Vivek</t>
  </si>
  <si>
    <t>Gowrishankar S</t>
  </si>
  <si>
    <t>Soumyadip Halder</t>
  </si>
  <si>
    <t>Md Zeya Belal</t>
  </si>
  <si>
    <t>Pavit Singh</t>
  </si>
  <si>
    <t>Leena Khandelwal</t>
  </si>
  <si>
    <t>Geethanjali S A</t>
  </si>
  <si>
    <t>Sandeep Kumar
Kandi</t>
  </si>
  <si>
    <t>Nekta N Swasti
Sravan Mishra</t>
  </si>
  <si>
    <t>Souradeep Das</t>
  </si>
  <si>
    <t>Mridul Aggarwal</t>
  </si>
  <si>
    <t>Shivank Patel</t>
  </si>
  <si>
    <t>Vijayalaxmi</t>
  </si>
  <si>
    <t>Kshitiz Kumar Singh</t>
  </si>
  <si>
    <t>Tanishka</t>
  </si>
  <si>
    <t>Vatsa Ashish Batra</t>
  </si>
  <si>
    <t>Hrishikesh Nagbhushan
Gangule</t>
  </si>
  <si>
    <t>Rucha Pawashe</t>
  </si>
  <si>
    <t>Errabelly Sidharth Rao</t>
  </si>
  <si>
    <t>Rishi Vinay Balse</t>
  </si>
  <si>
    <t>Arpit Narang</t>
  </si>
  <si>
    <t>Krishna S R</t>
  </si>
  <si>
    <t>Zeel Vipul Vyas</t>
  </si>
  <si>
    <t>Haziq Parveez Lone</t>
  </si>
  <si>
    <t>Sayantani Chatterjee</t>
  </si>
  <si>
    <t>Matta Durga Sai Keerthi
Teja</t>
  </si>
  <si>
    <t>Vrajesh Veenadhar
Shetty</t>
  </si>
  <si>
    <t>Anuska Mandal</t>
  </si>
  <si>
    <t>Nuni Venkata Sai
Vaishnavi</t>
  </si>
  <si>
    <t>Jay Dipak Rajyaguru</t>
  </si>
  <si>
    <t>Shuba Kaushik</t>
  </si>
  <si>
    <t>Delhi (Nct)</t>
  </si>
  <si>
    <t>Madhya
Pradesh</t>
  </si>
  <si>
    <t>Jammu And
Kashmir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</si>
</sst>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4" xfId="0" applyBorder="1" applyAlignment="1">
      <alignment horizontal="right"/>
    </xf>
    <xf numFmtId="167" fontId="0" fillId="0" borderId="0" xfId="0" applyNumberFormat="1"/>
  </cellXfs>
  <cellStyles count="1">
    <cellStyle name="Normal" xfId="0" builtinId="0"/>
  </cellStyles>
  <dxfs count="22">
    <dxf>
      <numFmt numFmtId="167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8E032F10-03B2-4B72-8909-4D494D699363}" autoFormatId="16" applyNumberFormats="0" applyBorderFormats="0" applyFontFormats="0" applyPatternFormats="0" applyAlignmentFormats="0" applyWidthHeightFormats="0">
  <queryTableRefresh nextId="8">
    <queryTableFields count="6">
      <queryTableField id="1" name="State name" tableColumnId="1"/>
      <queryTableField id="6" dataBound="0" tableColumnId="7"/>
      <queryTableField id="2" name="Registered" tableColumnId="2"/>
      <queryTableField id="3" name="Appeared" tableColumnId="3"/>
      <queryTableField id="7" dataBound="0" tableColumnId="8"/>
      <queryTableField id="4" name="Qualifie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C759FE7-D37A-4DF0-95D2-EF3909FEB675}" autoFormatId="16" applyNumberFormats="0" applyBorderFormats="0" applyFontFormats="0" applyPatternFormats="0" applyAlignmentFormats="0" applyWidthHeightFormats="0">
  <queryTableRefresh nextId="5">
    <queryTableFields count="4">
      <queryTableField id="1" name="LANGUAGE" tableColumnId="1"/>
      <queryTableField id="4" dataBound="0" tableColumnId="4"/>
      <queryTableField id="2" name="CANDIDATES_x000a_REGISTERED" tableColumnId="2"/>
      <queryTableField id="3" name="REMARK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CA2F5C7-FA89-436E-AEDC-0A7FC1384B61}" autoFormatId="16" applyNumberFormats="0" applyBorderFormats="0" applyFontFormats="0" applyPatternFormats="0" applyAlignmentFormats="0" applyWidthHeightFormats="0">
  <queryTableRefresh nextId="7">
    <queryTableFields count="6">
      <queryTableField id="1" name="Category" tableColumnId="1"/>
      <queryTableField id="5" dataBound="0" tableColumnId="5"/>
      <queryTableField id="2" name="Registered" tableColumnId="2"/>
      <queryTableField id="3" name="Appeared" tableColumnId="3"/>
      <queryTableField id="6" dataBound="0" tableColumnId="6"/>
      <queryTableField id="4" name="Qualified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3840B993-EEBC-422F-9DBB-DDB9CFCC9662}" autoFormatId="16" applyNumberFormats="0" applyBorderFormats="0" applyFontFormats="0" applyPatternFormats="0" applyAlignmentFormats="0" applyWidthHeightFormats="0">
  <queryTableRefresh nextId="7">
    <queryTableFields count="6">
      <queryTableField id="1" name="Nationality" tableColumnId="1"/>
      <queryTableField id="6" dataBound="0" tableColumnId="6"/>
      <queryTableField id="2" name="Registered_x000a_Candidates" tableColumnId="2"/>
      <queryTableField id="3" name="Appeared" tableColumnId="3"/>
      <queryTableField id="4" name="Absent" tableColumnId="4"/>
      <queryTableField id="5" name="Qualifie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8DC71F8A-CC6E-49B8-8361-7D11D1904ADB}" autoFormatId="16" applyNumberFormats="0" applyBorderFormats="0" applyFontFormats="0" applyPatternFormats="0" applyAlignmentFormats="0" applyWidthHeightFormats="0">
  <queryTableRefresh nextId="12">
    <queryTableFields count="8">
      <queryTableField id="1" name="S.No" tableColumnId="1"/>
      <queryTableField id="2" name="Candidate Name" tableColumnId="2"/>
      <queryTableField id="8" dataBound="0" tableColumnId="8"/>
      <queryTableField id="3" name="Gender" tableColumnId="3"/>
      <queryTableField id="4" name="Marks_x000a_Secured" tableColumnId="4"/>
      <queryTableField id="5" name="Percentile_x000a_Score" tableColumnId="5"/>
      <queryTableField id="6" name="All_x000a_India_x000a_Rank" tableColumnId="6"/>
      <queryTableField id="7" name="St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E3711-AD96-4BAC-8A06-31D7D14EB7A3}" name="Table009__Page_3" displayName="Table009__Page_3" ref="A1:F227" tableType="queryTable">
  <autoFilter ref="A1:F227" xr:uid="{67FE3711-AD96-4BAC-8A06-31D7D14EB7A3}"/>
  <sortState xmlns:xlrd2="http://schemas.microsoft.com/office/spreadsheetml/2017/richdata2" ref="A2:F227">
    <sortCondition ref="A1:A227"/>
  </sortState>
  <tableColumns count="6">
    <tableColumn id="1" xr3:uid="{46B94EC0-5EB1-43FB-A06F-849259C6A0E7}" uniqueName="1" name="State" totalsRowLabel="Total" queryTableFieldId="1" dataDxfId="21"/>
    <tableColumn id="7" xr3:uid="{E5B168DC-3B62-4B81-A2EF-2E29B0A349DF}" uniqueName="7" name="Year" queryTableFieldId="6" dataDxfId="20"/>
    <tableColumn id="2" xr3:uid="{CF6D392C-B3DD-4721-A4D9-B24EA89B16AB}" uniqueName="2" name="Registered" queryTableFieldId="2" dataDxfId="19"/>
    <tableColumn id="3" xr3:uid="{F5AE7F9A-9ECB-4EA6-82F3-54F726C844DD}" uniqueName="3" name="Appeared" queryTableFieldId="3" dataDxfId="18"/>
    <tableColumn id="8" xr3:uid="{52C5B7B5-D6E7-4AEC-9F24-13881A89821B}" uniqueName="8" name="Absent" queryTableFieldId="7" dataDxfId="17"/>
    <tableColumn id="4" xr3:uid="{7D6142C6-FF08-4657-B5E4-E2AE6D53EB53}" uniqueName="4" name="Qualified" totalsRowFunction="sum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A8E9841-1F91-4588-AB36-4863A3BC19A5}" name="Table004__Page_2" displayName="Table004__Page_2" ref="A1:D85" tableType="queryTable" totalsRowShown="0">
  <autoFilter ref="A1:D85" xr:uid="{BA8E9841-1F91-4588-AB36-4863A3BC19A5}"/>
  <sortState xmlns:xlrd2="http://schemas.microsoft.com/office/spreadsheetml/2017/richdata2" ref="A2:D85">
    <sortCondition ref="A1:A85"/>
  </sortState>
  <tableColumns count="4">
    <tableColumn id="1" xr3:uid="{9F624351-BBDA-49EB-8049-97EF46AAECFD}" uniqueName="1" name="LANGUAGE" queryTableFieldId="1" dataDxfId="16"/>
    <tableColumn id="4" xr3:uid="{EF35064C-A59B-4DC6-A9FC-D0E8127AD98B}" uniqueName="4" name="Year" queryTableFieldId="4" dataDxfId="15"/>
    <tableColumn id="2" xr3:uid="{E92AB0D7-63ED-4F3B-95A1-A3CD6D5BC6DC}" uniqueName="2" name="CANDIDATES_x000a_REGISTERED" queryTableFieldId="2"/>
    <tableColumn id="3" xr3:uid="{EC38F03F-98A4-42C8-ACD4-A7F602EB108D}" uniqueName="3" name="REMARK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7C8A84A-F47C-451D-9206-B6ECFEF2F121}" name="Table006__Page_2___2" displayName="Table006__Page_2___2" ref="A1:F29" tableType="queryTable" totalsRowShown="0">
  <autoFilter ref="A1:F29" xr:uid="{C7C8A84A-F47C-451D-9206-B6ECFEF2F121}"/>
  <sortState xmlns:xlrd2="http://schemas.microsoft.com/office/spreadsheetml/2017/richdata2" ref="A2:F29">
    <sortCondition ref="B1:B29"/>
  </sortState>
  <tableColumns count="6">
    <tableColumn id="1" xr3:uid="{0F75E70A-F866-4AC3-9BAC-DF8651F232AD}" uniqueName="1" name="Category" queryTableFieldId="1" dataDxfId="14"/>
    <tableColumn id="5" xr3:uid="{15DB6461-9A05-4BB1-BB96-B5A89CA4C663}" uniqueName="5" name="Year" queryTableFieldId="5" dataDxfId="13"/>
    <tableColumn id="2" xr3:uid="{22F52D43-A133-4EDC-B06F-379B4041DD05}" uniqueName="2" name="Registered" queryTableFieldId="2"/>
    <tableColumn id="3" xr3:uid="{7C0244B0-22A5-4C77-91DC-9E98A348C401}" uniqueName="3" name="Appeared" queryTableFieldId="3"/>
    <tableColumn id="6" xr3:uid="{BB58A61C-C18E-4EC8-86D1-9A495157DC7A}" uniqueName="6" name="Absent" queryTableFieldId="6" dataDxfId="12"/>
    <tableColumn id="4" xr3:uid="{5B7AF260-08FF-4BCD-887F-96770FA56D8F}" uniqueName="4" name="Qualified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C8F5C00-2A07-482A-BC89-BB012B499857}" name="Table007__Page_2___2" displayName="Table007__Page_2___2" ref="A1:F31" tableType="queryTable" totalsRowShown="0">
  <autoFilter ref="A1:F31" xr:uid="{2C8F5C00-2A07-482A-BC89-BB012B499857}"/>
  <sortState xmlns:xlrd2="http://schemas.microsoft.com/office/spreadsheetml/2017/richdata2" ref="A2:F31">
    <sortCondition ref="B1:B31"/>
  </sortState>
  <tableColumns count="6">
    <tableColumn id="1" xr3:uid="{30AE566D-E65E-48BE-8B87-F31D065AB231}" uniqueName="1" name="Nationality" queryTableFieldId="1" dataDxfId="11"/>
    <tableColumn id="6" xr3:uid="{5308FD48-2425-46A6-8263-208E6D370F4E}" uniqueName="6" name="Year" queryTableFieldId="6" dataDxfId="10"/>
    <tableColumn id="2" xr3:uid="{C5D26378-2EC4-4C6B-B19C-79F8DFF02B40}" uniqueName="2" name="Registered_x000a_Candidates" queryTableFieldId="2" dataDxfId="9"/>
    <tableColumn id="3" xr3:uid="{AD4D9104-DE65-4AFA-85E8-78651B2DF135}" uniqueName="3" name="Appeared" queryTableFieldId="3" dataDxfId="8"/>
    <tableColumn id="4" xr3:uid="{1B3D6474-8F67-48EC-9E6D-95400368FD8B}" uniqueName="4" name="Absent" queryTableFieldId="4" dataDxfId="7"/>
    <tableColumn id="5" xr3:uid="{90AFC863-9125-442C-A937-E1D530487DF2}" uniqueName="5" name="Qualified" queryTableFieldId="5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8F31270-1F84-4335-990C-8BBA637E5600}" name="Table011__Page_4" displayName="Table011__Page_4" ref="A1:H141" tableType="queryTable" totalsRowShown="0">
  <autoFilter ref="A1:H141" xr:uid="{68F31270-1F84-4335-990C-8BBA637E5600}"/>
  <sortState xmlns:xlrd2="http://schemas.microsoft.com/office/spreadsheetml/2017/richdata2" ref="A2:H141">
    <sortCondition ref="C1:C141"/>
  </sortState>
  <tableColumns count="8">
    <tableColumn id="1" xr3:uid="{22D79FA4-54DA-47F1-AFFF-AC455548B02B}" uniqueName="1" name="S.No" queryTableFieldId="1" dataDxfId="5"/>
    <tableColumn id="2" xr3:uid="{454216C6-72BC-42DF-8989-D5433A5ACD46}" uniqueName="2" name="Candidate Name" queryTableFieldId="2" dataDxfId="4"/>
    <tableColumn id="8" xr3:uid="{FDEC27B1-E911-4B12-9160-A81BF7A95367}" uniqueName="8" name="Year" queryTableFieldId="8" dataDxfId="3"/>
    <tableColumn id="3" xr3:uid="{98B95E08-9E09-4FD4-AE0A-B1764AD82E99}" uniqueName="3" name="Gender" queryTableFieldId="3" dataDxfId="2"/>
    <tableColumn id="4" xr3:uid="{69DD2DF7-7939-4EE3-8D5E-689A3AD291A7}" uniqueName="4" name="Marks_x000a_Secured" queryTableFieldId="4"/>
    <tableColumn id="5" xr3:uid="{43EF1370-98C6-4851-AFCE-F32617EE9BA1}" uniqueName="5" name="Percentile_x000a_Score" queryTableFieldId="5" dataDxfId="0"/>
    <tableColumn id="6" xr3:uid="{C53E858B-A3FA-43D8-9A9B-6261C06624E1}" uniqueName="6" name="All_x000a_India_x000a_Rank" queryTableFieldId="6"/>
    <tableColumn id="7" xr3:uid="{5B25BBFD-D606-45DA-9E05-D0998F042ACB}" uniqueName="7" name="State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B00F-3B72-4E34-BA25-AB188C08D391}">
  <dimension ref="A1:F227"/>
  <sheetViews>
    <sheetView topLeftCell="A169" zoomScaleNormal="100" workbookViewId="0">
      <selection activeCell="H211" sqref="H211"/>
    </sheetView>
  </sheetViews>
  <sheetFormatPr defaultRowHeight="14.4" x14ac:dyDescent="0.3"/>
  <cols>
    <col min="1" max="1" width="25.88671875" customWidth="1"/>
    <col min="2" max="2" width="6.88671875" bestFit="1" customWidth="1"/>
    <col min="3" max="3" width="12" style="10" bestFit="1" customWidth="1"/>
    <col min="4" max="4" width="11.44140625" bestFit="1" customWidth="1"/>
    <col min="5" max="5" width="11.44140625" customWidth="1"/>
    <col min="6" max="6" width="10.77734375" bestFit="1" customWidth="1"/>
  </cols>
  <sheetData>
    <row r="1" spans="1:6" x14ac:dyDescent="0.3">
      <c r="A1" t="s">
        <v>39</v>
      </c>
      <c r="B1" t="s">
        <v>40</v>
      </c>
      <c r="C1" s="10" t="s">
        <v>0</v>
      </c>
      <c r="D1" t="s">
        <v>1</v>
      </c>
      <c r="E1" t="s">
        <v>41</v>
      </c>
      <c r="F1" t="s">
        <v>2</v>
      </c>
    </row>
    <row r="2" spans="1:6" x14ac:dyDescent="0.3">
      <c r="A2" t="s">
        <v>44</v>
      </c>
      <c r="B2">
        <v>2018</v>
      </c>
      <c r="C2" s="10">
        <v>942</v>
      </c>
      <c r="D2" s="10">
        <v>912</v>
      </c>
      <c r="E2">
        <f>(Table009__Page_3[[#This Row],[Registered]]-Table009__Page_3[[#This Row],[Appeared]])</f>
        <v>30</v>
      </c>
      <c r="F2">
        <v>453</v>
      </c>
    </row>
    <row r="3" spans="1:6" x14ac:dyDescent="0.3">
      <c r="A3" t="s">
        <v>44</v>
      </c>
      <c r="B3">
        <v>2019</v>
      </c>
      <c r="C3" s="10">
        <v>1063</v>
      </c>
      <c r="D3" s="10">
        <v>987</v>
      </c>
      <c r="E3">
        <v>76</v>
      </c>
      <c r="F3">
        <v>512</v>
      </c>
    </row>
    <row r="4" spans="1:6" x14ac:dyDescent="0.3">
      <c r="A4" t="s">
        <v>44</v>
      </c>
      <c r="B4">
        <v>2020</v>
      </c>
      <c r="C4" s="10">
        <v>914</v>
      </c>
      <c r="D4" s="10">
        <v>816</v>
      </c>
      <c r="E4">
        <f>(Table009__Page_3[[#This Row],[Registered]]-Table009__Page_3[[#This Row],[Appeared]])</f>
        <v>98</v>
      </c>
      <c r="F4">
        <v>413</v>
      </c>
    </row>
    <row r="5" spans="1:6" x14ac:dyDescent="0.3">
      <c r="A5" t="s">
        <v>44</v>
      </c>
      <c r="B5">
        <v>2021</v>
      </c>
      <c r="C5" s="10">
        <v>914</v>
      </c>
      <c r="D5" s="10">
        <v>816</v>
      </c>
      <c r="E5">
        <f>(C5-D5)</f>
        <v>98</v>
      </c>
      <c r="F5">
        <v>413</v>
      </c>
    </row>
    <row r="6" spans="1:6" x14ac:dyDescent="0.3">
      <c r="A6" t="s">
        <v>44</v>
      </c>
      <c r="B6">
        <v>2022</v>
      </c>
      <c r="C6" s="10">
        <v>1000</v>
      </c>
      <c r="D6" s="10">
        <v>959</v>
      </c>
      <c r="E6">
        <f>(Table009__Page_3[[#This Row],[Registered]]-Table009__Page_3[[#This Row],[Appeared]])</f>
        <v>41</v>
      </c>
      <c r="F6">
        <v>521</v>
      </c>
    </row>
    <row r="7" spans="1:6" x14ac:dyDescent="0.3">
      <c r="A7" t="s">
        <v>44</v>
      </c>
      <c r="B7">
        <v>2023</v>
      </c>
      <c r="C7" s="10">
        <v>1046</v>
      </c>
      <c r="D7" s="10">
        <v>1025</v>
      </c>
      <c r="E7">
        <f>(Table009__Page_3[[#This Row],[Registered]]-Table009__Page_3[[#This Row],[Appeared]])</f>
        <v>21</v>
      </c>
      <c r="F7">
        <v>537</v>
      </c>
    </row>
    <row r="8" spans="1:6" x14ac:dyDescent="0.3">
      <c r="A8" t="s">
        <v>29</v>
      </c>
      <c r="B8">
        <v>2018</v>
      </c>
      <c r="C8" s="10">
        <v>51229</v>
      </c>
      <c r="D8" s="10">
        <v>49253</v>
      </c>
      <c r="E8">
        <f>(Table009__Page_3[[#This Row],[Registered]]-Table009__Page_3[[#This Row],[Appeared]])</f>
        <v>1976</v>
      </c>
      <c r="F8">
        <v>35732</v>
      </c>
    </row>
    <row r="9" spans="1:6" x14ac:dyDescent="0.3">
      <c r="A9" t="s">
        <v>29</v>
      </c>
      <c r="B9">
        <v>2019</v>
      </c>
      <c r="C9" s="10">
        <v>57798</v>
      </c>
      <c r="D9" s="10">
        <v>55200</v>
      </c>
      <c r="E9">
        <v>2598</v>
      </c>
      <c r="F9">
        <v>39039</v>
      </c>
    </row>
    <row r="10" spans="1:6" x14ac:dyDescent="0.3">
      <c r="A10" t="s">
        <v>29</v>
      </c>
      <c r="B10">
        <v>2020</v>
      </c>
      <c r="C10" s="10">
        <v>62051</v>
      </c>
      <c r="D10" s="10">
        <v>57721</v>
      </c>
      <c r="E10">
        <f>(Table009__Page_3[[#This Row],[Registered]]-Table009__Page_3[[#This Row],[Appeared]])</f>
        <v>4330</v>
      </c>
      <c r="F10">
        <v>33841</v>
      </c>
    </row>
    <row r="11" spans="1:6" x14ac:dyDescent="0.3">
      <c r="A11" t="s">
        <v>29</v>
      </c>
      <c r="B11">
        <v>2021</v>
      </c>
      <c r="C11" s="10">
        <v>62051</v>
      </c>
      <c r="D11" s="10">
        <v>57721</v>
      </c>
      <c r="E11">
        <f>(C11-D11)</f>
        <v>4330</v>
      </c>
      <c r="F11">
        <v>33841</v>
      </c>
    </row>
    <row r="12" spans="1:6" x14ac:dyDescent="0.3">
      <c r="A12" t="s">
        <v>29</v>
      </c>
      <c r="B12">
        <v>2022</v>
      </c>
      <c r="C12" s="10">
        <v>68061</v>
      </c>
      <c r="D12" s="10">
        <v>65305</v>
      </c>
      <c r="E12">
        <f>(Table009__Page_3[[#This Row],[Registered]]-Table009__Page_3[[#This Row],[Appeared]])</f>
        <v>2756</v>
      </c>
      <c r="F12">
        <v>40344</v>
      </c>
    </row>
    <row r="13" spans="1:6" x14ac:dyDescent="0.3">
      <c r="A13" t="s">
        <v>29</v>
      </c>
      <c r="B13">
        <v>2023</v>
      </c>
      <c r="C13" s="10">
        <v>69690</v>
      </c>
      <c r="D13" s="10">
        <v>68578</v>
      </c>
      <c r="E13">
        <f>(Table009__Page_3[[#This Row],[Registered]]-Table009__Page_3[[#This Row],[Appeared]])</f>
        <v>1112</v>
      </c>
      <c r="F13">
        <v>42836</v>
      </c>
    </row>
    <row r="14" spans="1:6" x14ac:dyDescent="0.3">
      <c r="A14" t="s">
        <v>14</v>
      </c>
      <c r="B14">
        <v>2018</v>
      </c>
      <c r="C14" s="10">
        <v>3763</v>
      </c>
      <c r="D14" s="10">
        <v>3475</v>
      </c>
      <c r="E14">
        <f>(Table009__Page_3[[#This Row],[Registered]]-Table009__Page_3[[#This Row],[Appeared]])</f>
        <v>288</v>
      </c>
      <c r="F14">
        <v>1402</v>
      </c>
    </row>
    <row r="15" spans="1:6" x14ac:dyDescent="0.3">
      <c r="A15" t="s">
        <v>14</v>
      </c>
      <c r="B15">
        <v>2019</v>
      </c>
      <c r="C15" s="10">
        <v>4509</v>
      </c>
      <c r="D15" s="10">
        <v>3716</v>
      </c>
      <c r="E15">
        <v>793</v>
      </c>
      <c r="F15">
        <v>1619</v>
      </c>
    </row>
    <row r="16" spans="1:6" x14ac:dyDescent="0.3">
      <c r="A16" t="s">
        <v>14</v>
      </c>
      <c r="B16">
        <v>2020</v>
      </c>
      <c r="C16" s="10">
        <v>4110</v>
      </c>
      <c r="D16" s="10">
        <v>3276</v>
      </c>
      <c r="E16">
        <f>(Table009__Page_3[[#This Row],[Registered]]-Table009__Page_3[[#This Row],[Appeared]])</f>
        <v>834</v>
      </c>
      <c r="F16">
        <v>1642</v>
      </c>
    </row>
    <row r="17" spans="1:6" x14ac:dyDescent="0.3">
      <c r="A17" t="s">
        <v>14</v>
      </c>
      <c r="B17">
        <v>2021</v>
      </c>
      <c r="C17" s="10">
        <v>4110</v>
      </c>
      <c r="D17" s="10">
        <v>3276</v>
      </c>
      <c r="E17">
        <f>(C17-D17)</f>
        <v>834</v>
      </c>
      <c r="F17">
        <v>1642</v>
      </c>
    </row>
    <row r="18" spans="1:6" x14ac:dyDescent="0.3">
      <c r="A18" t="s">
        <v>14</v>
      </c>
      <c r="B18">
        <v>2022</v>
      </c>
      <c r="C18" s="10">
        <v>4276</v>
      </c>
      <c r="D18" s="10">
        <v>3939</v>
      </c>
      <c r="E18">
        <f>(Table009__Page_3[[#This Row],[Registered]]-Table009__Page_3[[#This Row],[Appeared]])</f>
        <v>337</v>
      </c>
      <c r="F18">
        <v>2027</v>
      </c>
    </row>
    <row r="19" spans="1:6" x14ac:dyDescent="0.3">
      <c r="A19" t="s">
        <v>14</v>
      </c>
      <c r="B19">
        <v>2023</v>
      </c>
      <c r="C19" s="10">
        <v>4811</v>
      </c>
      <c r="D19" s="10">
        <v>4624</v>
      </c>
      <c r="E19">
        <f>(Table009__Page_3[[#This Row],[Registered]]-Table009__Page_3[[#This Row],[Appeared]])</f>
        <v>187</v>
      </c>
      <c r="F19">
        <v>2296</v>
      </c>
    </row>
    <row r="20" spans="1:6" x14ac:dyDescent="0.3">
      <c r="A20" t="s">
        <v>20</v>
      </c>
      <c r="B20">
        <v>2018</v>
      </c>
      <c r="C20" s="10">
        <v>24622</v>
      </c>
      <c r="D20" s="10">
        <v>23108</v>
      </c>
      <c r="E20">
        <f>(Table009__Page_3[[#This Row],[Registered]]-Table009__Page_3[[#This Row],[Appeared]])</f>
        <v>1514</v>
      </c>
      <c r="F20">
        <v>9931</v>
      </c>
    </row>
    <row r="21" spans="1:6" x14ac:dyDescent="0.3">
      <c r="A21" t="s">
        <v>20</v>
      </c>
      <c r="B21">
        <v>2019</v>
      </c>
      <c r="C21" s="10">
        <v>27183</v>
      </c>
      <c r="D21" s="10">
        <v>24228</v>
      </c>
      <c r="E21">
        <v>2955</v>
      </c>
      <c r="F21">
        <v>10716</v>
      </c>
    </row>
    <row r="22" spans="1:6" x14ac:dyDescent="0.3">
      <c r="A22" t="s">
        <v>20</v>
      </c>
      <c r="B22">
        <v>2020</v>
      </c>
      <c r="C22" s="10">
        <v>29973</v>
      </c>
      <c r="D22" s="10">
        <v>23648</v>
      </c>
      <c r="E22">
        <f>(Table009__Page_3[[#This Row],[Registered]]-Table009__Page_3[[#This Row],[Appeared]])</f>
        <v>6325</v>
      </c>
      <c r="F22">
        <v>11052</v>
      </c>
    </row>
    <row r="23" spans="1:6" x14ac:dyDescent="0.3">
      <c r="A23" t="s">
        <v>20</v>
      </c>
      <c r="B23">
        <v>2021</v>
      </c>
      <c r="C23" s="10">
        <v>29973</v>
      </c>
      <c r="D23" s="10">
        <v>23648</v>
      </c>
      <c r="E23">
        <f>(C23-D23)</f>
        <v>6325</v>
      </c>
      <c r="F23">
        <v>11052</v>
      </c>
    </row>
    <row r="24" spans="1:6" x14ac:dyDescent="0.3">
      <c r="A24" t="s">
        <v>20</v>
      </c>
      <c r="B24">
        <v>2022</v>
      </c>
      <c r="C24" s="10">
        <v>36006</v>
      </c>
      <c r="D24" s="10">
        <v>33143</v>
      </c>
      <c r="E24">
        <f>(Table009__Page_3[[#This Row],[Registered]]-Table009__Page_3[[#This Row],[Appeared]])</f>
        <v>2863</v>
      </c>
      <c r="F24">
        <v>17027</v>
      </c>
    </row>
    <row r="25" spans="1:6" x14ac:dyDescent="0.3">
      <c r="A25" t="s">
        <v>20</v>
      </c>
      <c r="B25">
        <v>2023</v>
      </c>
      <c r="C25" s="10">
        <v>39206</v>
      </c>
      <c r="D25" s="10">
        <v>38153</v>
      </c>
      <c r="E25">
        <f>(Table009__Page_3[[#This Row],[Registered]]-Table009__Page_3[[#This Row],[Appeared]])</f>
        <v>1053</v>
      </c>
      <c r="F25">
        <v>19133</v>
      </c>
    </row>
    <row r="26" spans="1:6" x14ac:dyDescent="0.3">
      <c r="A26" t="s">
        <v>12</v>
      </c>
      <c r="B26">
        <v>2018</v>
      </c>
      <c r="C26" s="10">
        <v>66071</v>
      </c>
      <c r="D26" s="10">
        <v>63003</v>
      </c>
      <c r="E26">
        <f>(Table009__Page_3[[#This Row],[Registered]]-Table009__Page_3[[#This Row],[Appeared]])</f>
        <v>3068</v>
      </c>
      <c r="F26">
        <v>37899</v>
      </c>
    </row>
    <row r="27" spans="1:6" x14ac:dyDescent="0.3">
      <c r="A27" t="s">
        <v>12</v>
      </c>
      <c r="B27">
        <v>2019</v>
      </c>
      <c r="C27" s="10">
        <v>83814</v>
      </c>
      <c r="D27" s="10">
        <v>76536</v>
      </c>
      <c r="E27">
        <v>7278</v>
      </c>
      <c r="F27">
        <v>44092</v>
      </c>
    </row>
    <row r="28" spans="1:6" x14ac:dyDescent="0.3">
      <c r="A28" t="s">
        <v>12</v>
      </c>
      <c r="B28">
        <v>2020</v>
      </c>
      <c r="C28" s="10">
        <v>95150</v>
      </c>
      <c r="D28" s="10">
        <v>83038</v>
      </c>
      <c r="E28">
        <f>(Table009__Page_3[[#This Row],[Registered]]-Table009__Page_3[[#This Row],[Appeared]])</f>
        <v>12112</v>
      </c>
      <c r="F28">
        <v>46327</v>
      </c>
    </row>
    <row r="29" spans="1:6" x14ac:dyDescent="0.3">
      <c r="A29" t="s">
        <v>12</v>
      </c>
      <c r="B29">
        <v>2021</v>
      </c>
      <c r="C29" s="10">
        <v>95150</v>
      </c>
      <c r="D29" s="10">
        <v>83038</v>
      </c>
      <c r="E29">
        <f>(C29-D29)</f>
        <v>12112</v>
      </c>
      <c r="F29">
        <v>46327</v>
      </c>
    </row>
    <row r="30" spans="1:6" x14ac:dyDescent="0.3">
      <c r="A30" t="s">
        <v>12</v>
      </c>
      <c r="B30">
        <v>2022</v>
      </c>
      <c r="C30" s="10">
        <v>103691</v>
      </c>
      <c r="D30" s="10">
        <v>98668</v>
      </c>
      <c r="E30">
        <f>(Table009__Page_3[[#This Row],[Registered]]-Table009__Page_3[[#This Row],[Appeared]])</f>
        <v>5023</v>
      </c>
      <c r="F30">
        <v>55709</v>
      </c>
    </row>
    <row r="31" spans="1:6" x14ac:dyDescent="0.3">
      <c r="A31" t="s">
        <v>12</v>
      </c>
      <c r="B31">
        <v>2023</v>
      </c>
      <c r="C31" s="10">
        <v>121647</v>
      </c>
      <c r="D31" s="10">
        <v>118533</v>
      </c>
      <c r="E31">
        <f>(Table009__Page_3[[#This Row],[Registered]]-Table009__Page_3[[#This Row],[Appeared]])</f>
        <v>3114</v>
      </c>
      <c r="F31">
        <v>64916</v>
      </c>
    </row>
    <row r="32" spans="1:6" x14ac:dyDescent="0.3">
      <c r="A32" t="s">
        <v>6</v>
      </c>
      <c r="B32">
        <v>2018</v>
      </c>
      <c r="C32" s="10">
        <v>1344</v>
      </c>
      <c r="D32" s="10">
        <v>1309</v>
      </c>
      <c r="E32">
        <f>(Table009__Page_3[[#This Row],[Registered]]-Table009__Page_3[[#This Row],[Appeared]])</f>
        <v>35</v>
      </c>
      <c r="F32">
        <v>940</v>
      </c>
    </row>
    <row r="33" spans="1:6" x14ac:dyDescent="0.3">
      <c r="A33" t="s">
        <v>6</v>
      </c>
      <c r="B33">
        <v>2019</v>
      </c>
      <c r="C33" s="10">
        <v>1657</v>
      </c>
      <c r="D33" s="10">
        <v>1562</v>
      </c>
      <c r="E33">
        <v>95</v>
      </c>
      <c r="F33">
        <v>1144</v>
      </c>
    </row>
    <row r="34" spans="1:6" x14ac:dyDescent="0.3">
      <c r="A34" t="s">
        <v>6</v>
      </c>
      <c r="B34">
        <v>2020</v>
      </c>
      <c r="C34" s="10">
        <v>1631</v>
      </c>
      <c r="D34" s="10">
        <v>1449</v>
      </c>
      <c r="E34">
        <f>(Table009__Page_3[[#This Row],[Registered]]-Table009__Page_3[[#This Row],[Appeared]])</f>
        <v>182</v>
      </c>
      <c r="F34">
        <v>1096</v>
      </c>
    </row>
    <row r="35" spans="1:6" x14ac:dyDescent="0.3">
      <c r="A35" t="s">
        <v>6</v>
      </c>
      <c r="B35">
        <v>2021</v>
      </c>
      <c r="C35" s="10">
        <v>1631</v>
      </c>
      <c r="D35" s="10">
        <v>1449</v>
      </c>
      <c r="E35">
        <f>(C35-D35)</f>
        <v>182</v>
      </c>
      <c r="F35">
        <v>1096</v>
      </c>
    </row>
    <row r="36" spans="1:6" x14ac:dyDescent="0.3">
      <c r="A36" t="s">
        <v>6</v>
      </c>
      <c r="B36">
        <v>2022</v>
      </c>
      <c r="C36" s="10">
        <v>2730</v>
      </c>
      <c r="D36" s="10">
        <v>2622</v>
      </c>
      <c r="E36">
        <f>(Table009__Page_3[[#This Row],[Registered]]-Table009__Page_3[[#This Row],[Appeared]])</f>
        <v>108</v>
      </c>
      <c r="F36">
        <v>1905</v>
      </c>
    </row>
    <row r="37" spans="1:6" x14ac:dyDescent="0.3">
      <c r="A37" t="s">
        <v>6</v>
      </c>
      <c r="B37">
        <v>2023</v>
      </c>
      <c r="C37" s="10">
        <v>3160</v>
      </c>
      <c r="D37" s="10">
        <v>3098</v>
      </c>
      <c r="E37">
        <f>(Table009__Page_3[[#This Row],[Registered]]-Table009__Page_3[[#This Row],[Appeared]])</f>
        <v>62</v>
      </c>
      <c r="F37">
        <v>2219</v>
      </c>
    </row>
    <row r="38" spans="1:6" x14ac:dyDescent="0.3">
      <c r="A38" t="s">
        <v>42</v>
      </c>
      <c r="B38">
        <v>2019</v>
      </c>
      <c r="C38" s="10">
        <v>28391</v>
      </c>
      <c r="D38" s="10">
        <v>25984</v>
      </c>
      <c r="E38">
        <v>2407</v>
      </c>
      <c r="F38">
        <v>12456</v>
      </c>
    </row>
    <row r="39" spans="1:6" x14ac:dyDescent="0.3">
      <c r="A39" t="s">
        <v>42</v>
      </c>
      <c r="B39">
        <v>2020</v>
      </c>
      <c r="C39" s="10">
        <v>31027</v>
      </c>
      <c r="D39" s="10">
        <v>26030</v>
      </c>
      <c r="E39">
        <f>(Table009__Page_3[[#This Row],[Registered]]-Table009__Page_3[[#This Row],[Appeared]])</f>
        <v>4997</v>
      </c>
      <c r="F39">
        <v>12792</v>
      </c>
    </row>
    <row r="40" spans="1:6" x14ac:dyDescent="0.3">
      <c r="A40" t="s">
        <v>42</v>
      </c>
      <c r="B40">
        <v>2021</v>
      </c>
      <c r="C40" s="10">
        <v>31027</v>
      </c>
      <c r="D40" s="10">
        <v>26030</v>
      </c>
      <c r="E40">
        <f>(C40-D40)</f>
        <v>4997</v>
      </c>
      <c r="F40">
        <v>12792</v>
      </c>
    </row>
    <row r="41" spans="1:6" x14ac:dyDescent="0.3">
      <c r="A41" t="s">
        <v>42</v>
      </c>
      <c r="B41">
        <v>2022</v>
      </c>
      <c r="C41" s="10">
        <v>35636</v>
      </c>
      <c r="D41" s="10">
        <v>33443</v>
      </c>
      <c r="E41">
        <f>(Table009__Page_3[[#This Row],[Registered]]-Table009__Page_3[[#This Row],[Appeared]])</f>
        <v>2193</v>
      </c>
      <c r="F41">
        <v>16299</v>
      </c>
    </row>
    <row r="42" spans="1:6" x14ac:dyDescent="0.3">
      <c r="A42" t="s">
        <v>42</v>
      </c>
      <c r="B42">
        <v>2023</v>
      </c>
      <c r="C42" s="10">
        <v>42130</v>
      </c>
      <c r="D42" s="10">
        <v>41196</v>
      </c>
      <c r="E42">
        <f>(Table009__Page_3[[#This Row],[Registered]]-Table009__Page_3[[#This Row],[Appeared]])</f>
        <v>934</v>
      </c>
      <c r="F42">
        <v>19610</v>
      </c>
    </row>
    <row r="43" spans="1:6" x14ac:dyDescent="0.3">
      <c r="A43" t="s">
        <v>43</v>
      </c>
      <c r="B43">
        <v>2018</v>
      </c>
      <c r="C43" s="10">
        <v>25148</v>
      </c>
      <c r="D43" s="10">
        <v>23773</v>
      </c>
      <c r="E43">
        <f>(Table009__Page_3[[#This Row],[Registered]]-Table009__Page_3[[#This Row],[Appeared]])</f>
        <v>1375</v>
      </c>
      <c r="F43">
        <v>10919</v>
      </c>
    </row>
    <row r="44" spans="1:6" x14ac:dyDescent="0.3">
      <c r="A44" t="s">
        <v>27</v>
      </c>
      <c r="B44">
        <v>2018</v>
      </c>
      <c r="C44" s="10">
        <v>466</v>
      </c>
      <c r="D44" s="10">
        <v>454</v>
      </c>
      <c r="E44">
        <f>(Table009__Page_3[[#This Row],[Registered]]-Table009__Page_3[[#This Row],[Appeared]])</f>
        <v>12</v>
      </c>
      <c r="F44">
        <v>187</v>
      </c>
    </row>
    <row r="45" spans="1:6" x14ac:dyDescent="0.3">
      <c r="A45" t="s">
        <v>27</v>
      </c>
      <c r="B45">
        <v>2019</v>
      </c>
      <c r="C45" s="10">
        <v>619</v>
      </c>
      <c r="D45" s="10">
        <v>604</v>
      </c>
      <c r="E45">
        <v>15</v>
      </c>
      <c r="F45">
        <v>261</v>
      </c>
    </row>
    <row r="46" spans="1:6" x14ac:dyDescent="0.3">
      <c r="A46" t="s">
        <v>27</v>
      </c>
      <c r="B46">
        <v>2020</v>
      </c>
      <c r="C46" s="10">
        <v>776</v>
      </c>
      <c r="D46" s="10">
        <v>671</v>
      </c>
      <c r="E46">
        <f>(Table009__Page_3[[#This Row],[Registered]]-Table009__Page_3[[#This Row],[Appeared]])</f>
        <v>105</v>
      </c>
      <c r="F46">
        <v>288</v>
      </c>
    </row>
    <row r="47" spans="1:6" x14ac:dyDescent="0.3">
      <c r="A47" t="s">
        <v>27</v>
      </c>
      <c r="B47">
        <v>2021</v>
      </c>
      <c r="C47" s="10">
        <v>776</v>
      </c>
      <c r="D47" s="10">
        <v>671</v>
      </c>
      <c r="E47">
        <f>(C47-D47)</f>
        <v>105</v>
      </c>
      <c r="F47">
        <v>288</v>
      </c>
    </row>
    <row r="48" spans="1:6" x14ac:dyDescent="0.3">
      <c r="A48" t="s">
        <v>27</v>
      </c>
      <c r="B48">
        <v>2022</v>
      </c>
      <c r="C48" s="10">
        <v>921</v>
      </c>
      <c r="D48" s="10">
        <v>870</v>
      </c>
      <c r="E48">
        <f>(Table009__Page_3[[#This Row],[Registered]]-Table009__Page_3[[#This Row],[Appeared]])</f>
        <v>51</v>
      </c>
      <c r="F48">
        <v>465</v>
      </c>
    </row>
    <row r="49" spans="1:6" x14ac:dyDescent="0.3">
      <c r="A49" t="s">
        <v>27</v>
      </c>
      <c r="B49">
        <v>2023</v>
      </c>
      <c r="C49" s="10">
        <v>1062</v>
      </c>
      <c r="D49" s="10">
        <v>1028</v>
      </c>
      <c r="E49">
        <f>(Table009__Page_3[[#This Row],[Registered]]-Table009__Page_3[[#This Row],[Appeared]])</f>
        <v>34</v>
      </c>
      <c r="F49">
        <v>588</v>
      </c>
    </row>
    <row r="50" spans="1:6" x14ac:dyDescent="0.3">
      <c r="A50" t="s">
        <v>26</v>
      </c>
      <c r="B50">
        <v>2018</v>
      </c>
      <c r="C50" s="10">
        <v>301</v>
      </c>
      <c r="D50" s="10">
        <v>294</v>
      </c>
      <c r="E50">
        <f>(Table009__Page_3[[#This Row],[Registered]]-Table009__Page_3[[#This Row],[Appeared]])</f>
        <v>7</v>
      </c>
      <c r="F50">
        <v>100</v>
      </c>
    </row>
    <row r="51" spans="1:6" x14ac:dyDescent="0.3">
      <c r="A51" t="s">
        <v>26</v>
      </c>
      <c r="B51">
        <v>2019</v>
      </c>
      <c r="C51" s="10">
        <v>321</v>
      </c>
      <c r="D51" s="10">
        <v>312</v>
      </c>
      <c r="E51">
        <v>9</v>
      </c>
      <c r="F51">
        <v>125</v>
      </c>
    </row>
    <row r="52" spans="1:6" x14ac:dyDescent="0.3">
      <c r="A52" t="s">
        <v>26</v>
      </c>
      <c r="B52">
        <v>2020</v>
      </c>
      <c r="C52" s="10">
        <v>386</v>
      </c>
      <c r="D52" s="10">
        <v>317</v>
      </c>
      <c r="E52">
        <f>(Table009__Page_3[[#This Row],[Registered]]-Table009__Page_3[[#This Row],[Appeared]])</f>
        <v>69</v>
      </c>
      <c r="F52">
        <v>144</v>
      </c>
    </row>
    <row r="53" spans="1:6" x14ac:dyDescent="0.3">
      <c r="A53" t="s">
        <v>26</v>
      </c>
      <c r="B53">
        <v>2021</v>
      </c>
      <c r="C53" s="10">
        <v>386</v>
      </c>
      <c r="D53" s="10">
        <v>317</v>
      </c>
      <c r="E53">
        <f>(C53-D53)</f>
        <v>69</v>
      </c>
      <c r="F53">
        <v>144</v>
      </c>
    </row>
    <row r="54" spans="1:6" x14ac:dyDescent="0.3">
      <c r="A54" t="s">
        <v>26</v>
      </c>
      <c r="B54">
        <v>2022</v>
      </c>
      <c r="C54" s="10">
        <v>427</v>
      </c>
      <c r="D54" s="10">
        <v>379</v>
      </c>
      <c r="E54">
        <f>(Table009__Page_3[[#This Row],[Registered]]-Table009__Page_3[[#This Row],[Appeared]])</f>
        <v>48</v>
      </c>
      <c r="F54">
        <v>195</v>
      </c>
    </row>
    <row r="55" spans="1:6" x14ac:dyDescent="0.3">
      <c r="A55" t="s">
        <v>26</v>
      </c>
      <c r="B55">
        <v>2023</v>
      </c>
      <c r="C55" s="10">
        <v>491</v>
      </c>
      <c r="D55" s="10">
        <v>460</v>
      </c>
      <c r="E55">
        <f>(Table009__Page_3[[#This Row],[Registered]]-Table009__Page_3[[#This Row],[Appeared]])</f>
        <v>31</v>
      </c>
      <c r="F55">
        <v>257</v>
      </c>
    </row>
    <row r="56" spans="1:6" x14ac:dyDescent="0.3">
      <c r="A56" t="s">
        <v>9</v>
      </c>
      <c r="B56">
        <v>2018</v>
      </c>
      <c r="C56" s="10">
        <v>28463</v>
      </c>
      <c r="D56" s="10">
        <v>27666</v>
      </c>
      <c r="E56">
        <f>(Table009__Page_3[[#This Row],[Registered]]-Table009__Page_3[[#This Row],[Appeared]])</f>
        <v>797</v>
      </c>
      <c r="F56">
        <v>20397</v>
      </c>
    </row>
    <row r="57" spans="1:6" x14ac:dyDescent="0.3">
      <c r="A57" t="s">
        <v>9</v>
      </c>
      <c r="B57">
        <v>2019</v>
      </c>
      <c r="C57" s="10">
        <v>32048</v>
      </c>
      <c r="D57" s="10">
        <v>30215</v>
      </c>
      <c r="E57">
        <v>1833</v>
      </c>
      <c r="F57">
        <v>22638</v>
      </c>
    </row>
    <row r="58" spans="1:6" x14ac:dyDescent="0.3">
      <c r="A58" t="s">
        <v>9</v>
      </c>
      <c r="B58">
        <v>2020</v>
      </c>
      <c r="C58" s="10">
        <v>34520</v>
      </c>
      <c r="D58" s="10">
        <v>31202</v>
      </c>
      <c r="E58">
        <f>(Table009__Page_3[[#This Row],[Registered]]-Table009__Page_3[[#This Row],[Appeared]])</f>
        <v>3318</v>
      </c>
      <c r="F58">
        <v>23554</v>
      </c>
    </row>
    <row r="59" spans="1:6" x14ac:dyDescent="0.3">
      <c r="A59" t="s">
        <v>9</v>
      </c>
      <c r="B59">
        <v>2021</v>
      </c>
      <c r="C59" s="10">
        <v>34520</v>
      </c>
      <c r="D59" s="10">
        <v>31202</v>
      </c>
      <c r="E59">
        <f>(C59-D59)</f>
        <v>3318</v>
      </c>
      <c r="F59">
        <v>23554</v>
      </c>
    </row>
    <row r="60" spans="1:6" x14ac:dyDescent="0.3">
      <c r="A60" t="s">
        <v>9</v>
      </c>
      <c r="B60">
        <v>2022</v>
      </c>
      <c r="C60" s="10">
        <v>48185</v>
      </c>
      <c r="D60" s="10">
        <v>46221</v>
      </c>
      <c r="E60">
        <f>(Table009__Page_3[[#This Row],[Registered]]-Table009__Page_3[[#This Row],[Appeared]])</f>
        <v>1964</v>
      </c>
      <c r="F60">
        <v>35113</v>
      </c>
    </row>
    <row r="61" spans="1:6" x14ac:dyDescent="0.3">
      <c r="A61" t="s">
        <v>9</v>
      </c>
      <c r="B61">
        <v>2023</v>
      </c>
      <c r="C61" s="10">
        <v>55890</v>
      </c>
      <c r="D61" s="10">
        <v>54701</v>
      </c>
      <c r="E61">
        <f>(Table009__Page_3[[#This Row],[Registered]]-Table009__Page_3[[#This Row],[Appeared]])</f>
        <v>1189</v>
      </c>
      <c r="F61">
        <v>39764</v>
      </c>
    </row>
    <row r="62" spans="1:6" x14ac:dyDescent="0.3">
      <c r="A62" t="s">
        <v>31</v>
      </c>
      <c r="B62">
        <v>2018</v>
      </c>
      <c r="C62" s="10">
        <v>3611</v>
      </c>
      <c r="D62" s="10">
        <v>3338</v>
      </c>
      <c r="E62">
        <f>(Table009__Page_3[[#This Row],[Registered]]-Table009__Page_3[[#This Row],[Appeared]])</f>
        <v>273</v>
      </c>
      <c r="F62">
        <v>1526</v>
      </c>
    </row>
    <row r="63" spans="1:6" x14ac:dyDescent="0.3">
      <c r="A63" t="s">
        <v>31</v>
      </c>
      <c r="B63">
        <v>2019</v>
      </c>
      <c r="C63" s="10">
        <v>3776</v>
      </c>
      <c r="D63" s="10">
        <v>3465</v>
      </c>
      <c r="E63">
        <v>311</v>
      </c>
      <c r="F63">
        <v>1677</v>
      </c>
    </row>
    <row r="64" spans="1:6" x14ac:dyDescent="0.3">
      <c r="A64" t="s">
        <v>31</v>
      </c>
      <c r="B64">
        <v>2020</v>
      </c>
      <c r="C64" s="10">
        <v>3824</v>
      </c>
      <c r="D64" s="10">
        <v>3135</v>
      </c>
      <c r="E64">
        <f>(Table009__Page_3[[#This Row],[Registered]]-Table009__Page_3[[#This Row],[Appeared]])</f>
        <v>689</v>
      </c>
      <c r="F64">
        <v>1582</v>
      </c>
    </row>
    <row r="65" spans="1:6" x14ac:dyDescent="0.3">
      <c r="A65" t="s">
        <v>31</v>
      </c>
      <c r="B65">
        <v>2021</v>
      </c>
      <c r="C65" s="10">
        <v>3824</v>
      </c>
      <c r="D65" s="10">
        <v>3135</v>
      </c>
      <c r="E65">
        <f>(C65-D65)</f>
        <v>689</v>
      </c>
      <c r="F65">
        <v>1582</v>
      </c>
    </row>
    <row r="66" spans="1:6" x14ac:dyDescent="0.3">
      <c r="A66" t="s">
        <v>31</v>
      </c>
      <c r="B66">
        <v>2022</v>
      </c>
      <c r="C66" s="10">
        <v>4041</v>
      </c>
      <c r="D66" s="10">
        <v>3755</v>
      </c>
      <c r="E66">
        <f>(Table009__Page_3[[#This Row],[Registered]]-Table009__Page_3[[#This Row],[Appeared]])</f>
        <v>286</v>
      </c>
      <c r="F66">
        <v>1882</v>
      </c>
    </row>
    <row r="67" spans="1:6" x14ac:dyDescent="0.3">
      <c r="A67" t="s">
        <v>31</v>
      </c>
      <c r="B67">
        <v>2023</v>
      </c>
      <c r="C67" s="10">
        <v>4370</v>
      </c>
      <c r="D67" s="10">
        <v>4277</v>
      </c>
      <c r="E67">
        <f>(Table009__Page_3[[#This Row],[Registered]]-Table009__Page_3[[#This Row],[Appeared]])</f>
        <v>93</v>
      </c>
      <c r="F67">
        <v>2204</v>
      </c>
    </row>
    <row r="68" spans="1:6" x14ac:dyDescent="0.3">
      <c r="A68" t="s">
        <v>25</v>
      </c>
      <c r="B68">
        <v>2018</v>
      </c>
      <c r="C68" s="10">
        <v>74115</v>
      </c>
      <c r="D68" s="10">
        <v>72351</v>
      </c>
      <c r="E68">
        <f>(Table009__Page_3[[#This Row],[Registered]]-Table009__Page_3[[#This Row],[Appeared]])</f>
        <v>1764</v>
      </c>
      <c r="F68">
        <v>32625</v>
      </c>
    </row>
    <row r="69" spans="1:6" x14ac:dyDescent="0.3">
      <c r="A69" t="s">
        <v>25</v>
      </c>
      <c r="B69">
        <v>2019</v>
      </c>
      <c r="C69" s="10">
        <v>78318</v>
      </c>
      <c r="D69" s="10">
        <v>75889</v>
      </c>
      <c r="E69">
        <v>2429</v>
      </c>
      <c r="F69">
        <v>35177</v>
      </c>
    </row>
    <row r="70" spans="1:6" x14ac:dyDescent="0.3">
      <c r="A70" t="s">
        <v>25</v>
      </c>
      <c r="B70">
        <v>2020</v>
      </c>
      <c r="C70" s="10">
        <v>79228</v>
      </c>
      <c r="D70" s="10">
        <v>64791</v>
      </c>
      <c r="E70">
        <f>(Table009__Page_3[[#This Row],[Registered]]-Table009__Page_3[[#This Row],[Appeared]])</f>
        <v>14437</v>
      </c>
      <c r="F70">
        <v>36398</v>
      </c>
    </row>
    <row r="71" spans="1:6" x14ac:dyDescent="0.3">
      <c r="A71" t="s">
        <v>25</v>
      </c>
      <c r="B71">
        <v>2021</v>
      </c>
      <c r="C71" s="10">
        <v>79228</v>
      </c>
      <c r="D71" s="10">
        <v>64791</v>
      </c>
      <c r="E71">
        <f>(C71-D71)</f>
        <v>14437</v>
      </c>
      <c r="F71">
        <v>36398</v>
      </c>
    </row>
    <row r="72" spans="1:6" x14ac:dyDescent="0.3">
      <c r="A72" t="s">
        <v>25</v>
      </c>
      <c r="B72">
        <v>2022</v>
      </c>
      <c r="C72" s="10">
        <v>72879</v>
      </c>
      <c r="D72" s="10">
        <v>64684</v>
      </c>
      <c r="E72">
        <f>(Table009__Page_3[[#This Row],[Registered]]-Table009__Page_3[[#This Row],[Appeared]])</f>
        <v>8195</v>
      </c>
      <c r="F72">
        <v>41901</v>
      </c>
    </row>
    <row r="73" spans="1:6" x14ac:dyDescent="0.3">
      <c r="A73" t="s">
        <v>25</v>
      </c>
      <c r="B73">
        <v>2023</v>
      </c>
      <c r="C73" s="10">
        <v>79040</v>
      </c>
      <c r="D73" s="10">
        <v>73180</v>
      </c>
      <c r="E73">
        <f>(Table009__Page_3[[#This Row],[Registered]]-Table009__Page_3[[#This Row],[Appeared]])</f>
        <v>5860</v>
      </c>
      <c r="F73">
        <v>49915</v>
      </c>
    </row>
    <row r="74" spans="1:6" x14ac:dyDescent="0.3">
      <c r="A74" t="s">
        <v>8</v>
      </c>
      <c r="B74">
        <v>2018</v>
      </c>
      <c r="C74" s="10">
        <v>30542</v>
      </c>
      <c r="D74" s="10">
        <v>29476</v>
      </c>
      <c r="E74">
        <f>(Table009__Page_3[[#This Row],[Registered]]-Table009__Page_3[[#This Row],[Appeared]])</f>
        <v>1066</v>
      </c>
      <c r="F74">
        <v>21398</v>
      </c>
    </row>
    <row r="75" spans="1:6" x14ac:dyDescent="0.3">
      <c r="A75" t="s">
        <v>8</v>
      </c>
      <c r="B75">
        <v>2019</v>
      </c>
      <c r="C75" s="10">
        <v>33047</v>
      </c>
      <c r="D75" s="10">
        <v>30649</v>
      </c>
      <c r="E75">
        <v>2398</v>
      </c>
      <c r="F75">
        <v>22499</v>
      </c>
    </row>
    <row r="76" spans="1:6" x14ac:dyDescent="0.3">
      <c r="A76" t="s">
        <v>8</v>
      </c>
      <c r="B76">
        <v>2020</v>
      </c>
      <c r="C76" s="10">
        <v>34163</v>
      </c>
      <c r="D76" s="10">
        <v>30719</v>
      </c>
      <c r="E76">
        <f>(Table009__Page_3[[#This Row],[Registered]]-Table009__Page_3[[#This Row],[Appeared]])</f>
        <v>3444</v>
      </c>
      <c r="F76">
        <v>22395</v>
      </c>
    </row>
    <row r="77" spans="1:6" x14ac:dyDescent="0.3">
      <c r="A77" t="s">
        <v>8</v>
      </c>
      <c r="B77">
        <v>2021</v>
      </c>
      <c r="C77" s="10">
        <v>34163</v>
      </c>
      <c r="D77" s="10">
        <v>30719</v>
      </c>
      <c r="E77">
        <f>(C77-D77)</f>
        <v>3444</v>
      </c>
      <c r="F77">
        <v>22395</v>
      </c>
    </row>
    <row r="78" spans="1:6" x14ac:dyDescent="0.3">
      <c r="A78" t="s">
        <v>8</v>
      </c>
      <c r="B78">
        <v>2022</v>
      </c>
      <c r="C78" s="10">
        <v>40934</v>
      </c>
      <c r="D78" s="10">
        <v>38855</v>
      </c>
      <c r="E78">
        <f>(Table009__Page_3[[#This Row],[Registered]]-Table009__Page_3[[#This Row],[Appeared]])</f>
        <v>2079</v>
      </c>
      <c r="F78">
        <v>26666</v>
      </c>
    </row>
    <row r="79" spans="1:6" x14ac:dyDescent="0.3">
      <c r="A79" t="s">
        <v>8</v>
      </c>
      <c r="B79">
        <v>2023</v>
      </c>
      <c r="C79" s="10">
        <v>45197</v>
      </c>
      <c r="D79" s="10">
        <v>44217</v>
      </c>
      <c r="E79">
        <f>(Table009__Page_3[[#This Row],[Registered]]-Table009__Page_3[[#This Row],[Appeared]])</f>
        <v>980</v>
      </c>
      <c r="F79">
        <v>29794</v>
      </c>
    </row>
    <row r="80" spans="1:6" x14ac:dyDescent="0.3">
      <c r="A80" t="s">
        <v>4</v>
      </c>
      <c r="B80">
        <v>2018</v>
      </c>
      <c r="C80" s="10">
        <v>12954</v>
      </c>
      <c r="D80" s="10">
        <v>12295</v>
      </c>
      <c r="E80">
        <f>(Table009__Page_3[[#This Row],[Registered]]-Table009__Page_3[[#This Row],[Appeared]])</f>
        <v>659</v>
      </c>
      <c r="F80">
        <v>7528</v>
      </c>
    </row>
    <row r="81" spans="1:6" x14ac:dyDescent="0.3">
      <c r="A81" t="s">
        <v>4</v>
      </c>
      <c r="B81">
        <v>2019</v>
      </c>
      <c r="C81" s="10">
        <v>13868</v>
      </c>
      <c r="D81" s="10">
        <v>12646</v>
      </c>
      <c r="E81">
        <v>1222</v>
      </c>
      <c r="F81">
        <v>8003</v>
      </c>
    </row>
    <row r="82" spans="1:6" x14ac:dyDescent="0.3">
      <c r="A82" t="s">
        <v>4</v>
      </c>
      <c r="B82">
        <v>2020</v>
      </c>
      <c r="C82" s="10">
        <v>14565</v>
      </c>
      <c r="D82" s="10">
        <v>12694</v>
      </c>
      <c r="E82">
        <f>(Table009__Page_3[[#This Row],[Registered]]-Table009__Page_3[[#This Row],[Appeared]])</f>
        <v>1871</v>
      </c>
      <c r="F82">
        <v>7622</v>
      </c>
    </row>
    <row r="83" spans="1:6" x14ac:dyDescent="0.3">
      <c r="A83" t="s">
        <v>4</v>
      </c>
      <c r="B83">
        <v>2021</v>
      </c>
      <c r="C83" s="10">
        <v>14565</v>
      </c>
      <c r="D83" s="10">
        <v>12694</v>
      </c>
      <c r="E83">
        <f>(C83-D83)</f>
        <v>1871</v>
      </c>
      <c r="F83">
        <v>7622</v>
      </c>
    </row>
    <row r="84" spans="1:6" x14ac:dyDescent="0.3">
      <c r="A84" t="s">
        <v>4</v>
      </c>
      <c r="B84">
        <v>2022</v>
      </c>
      <c r="C84" s="10">
        <v>17663</v>
      </c>
      <c r="D84" s="10">
        <v>16930</v>
      </c>
      <c r="E84">
        <f>(Table009__Page_3[[#This Row],[Registered]]-Table009__Page_3[[#This Row],[Appeared]])</f>
        <v>733</v>
      </c>
      <c r="F84">
        <v>10129</v>
      </c>
    </row>
    <row r="85" spans="1:6" x14ac:dyDescent="0.3">
      <c r="A85" t="s">
        <v>4</v>
      </c>
      <c r="B85">
        <v>2023</v>
      </c>
      <c r="C85" s="10">
        <v>18830</v>
      </c>
      <c r="D85" s="10">
        <v>18448</v>
      </c>
      <c r="E85">
        <f>(Table009__Page_3[[#This Row],[Registered]]-Table009__Page_3[[#This Row],[Appeared]])</f>
        <v>382</v>
      </c>
      <c r="F85">
        <v>10962</v>
      </c>
    </row>
    <row r="86" spans="1:6" x14ac:dyDescent="0.3">
      <c r="A86" t="s">
        <v>3</v>
      </c>
      <c r="B86">
        <v>2018</v>
      </c>
      <c r="C86" s="10">
        <v>24103</v>
      </c>
      <c r="D86" s="10">
        <v>23085</v>
      </c>
      <c r="E86">
        <f>(Table009__Page_3[[#This Row],[Registered]]-Table009__Page_3[[#This Row],[Appeared]])</f>
        <v>1018</v>
      </c>
      <c r="F86">
        <v>12515</v>
      </c>
    </row>
    <row r="87" spans="1:6" x14ac:dyDescent="0.3">
      <c r="A87" t="s">
        <v>3</v>
      </c>
      <c r="B87">
        <v>2019</v>
      </c>
      <c r="C87" s="10">
        <v>26595</v>
      </c>
      <c r="D87" s="10">
        <v>24744</v>
      </c>
      <c r="E87">
        <v>1851</v>
      </c>
      <c r="F87">
        <v>13295</v>
      </c>
    </row>
    <row r="88" spans="1:6" x14ac:dyDescent="0.3">
      <c r="A88" t="s">
        <v>3</v>
      </c>
      <c r="B88">
        <v>2020</v>
      </c>
      <c r="C88" s="10">
        <v>34615</v>
      </c>
      <c r="D88" s="10">
        <v>31479</v>
      </c>
      <c r="E88">
        <f>(Table009__Page_3[[#This Row],[Registered]]-Table009__Page_3[[#This Row],[Appeared]])</f>
        <v>3136</v>
      </c>
      <c r="F88">
        <v>14743</v>
      </c>
    </row>
    <row r="89" spans="1:6" x14ac:dyDescent="0.3">
      <c r="A89" s="5" t="s">
        <v>3</v>
      </c>
      <c r="B89">
        <v>2021</v>
      </c>
      <c r="C89" s="11">
        <v>34615</v>
      </c>
      <c r="D89" s="11">
        <v>31479</v>
      </c>
      <c r="E89">
        <f>(C89-D89)</f>
        <v>3136</v>
      </c>
      <c r="F89" s="5">
        <v>14743</v>
      </c>
    </row>
    <row r="90" spans="1:6" x14ac:dyDescent="0.3">
      <c r="A90" t="s">
        <v>3</v>
      </c>
      <c r="B90">
        <v>2022</v>
      </c>
      <c r="C90" s="10">
        <v>38140</v>
      </c>
      <c r="D90" s="10">
        <v>36374</v>
      </c>
      <c r="E90">
        <f>(Table009__Page_3[[#This Row],[Registered]]-Table009__Page_3[[#This Row],[Appeared]])</f>
        <v>1766</v>
      </c>
      <c r="F90">
        <v>20005</v>
      </c>
    </row>
    <row r="91" spans="1:6" x14ac:dyDescent="0.3">
      <c r="A91" t="s">
        <v>3</v>
      </c>
      <c r="B91">
        <v>2023</v>
      </c>
      <c r="C91" s="10">
        <v>37276</v>
      </c>
      <c r="D91" s="10">
        <v>36431</v>
      </c>
      <c r="E91">
        <f>(Table009__Page_3[[#This Row],[Registered]]-Table009__Page_3[[#This Row],[Appeared]])</f>
        <v>845</v>
      </c>
      <c r="F91">
        <v>20564</v>
      </c>
    </row>
    <row r="92" spans="1:6" x14ac:dyDescent="0.3">
      <c r="A92" t="s">
        <v>22</v>
      </c>
      <c r="B92">
        <v>2018</v>
      </c>
      <c r="C92" s="10">
        <v>15337</v>
      </c>
      <c r="D92" s="10">
        <v>14838</v>
      </c>
      <c r="E92">
        <f>(Table009__Page_3[[#This Row],[Registered]]-Table009__Page_3[[#This Row],[Appeared]])</f>
        <v>499</v>
      </c>
      <c r="F92">
        <v>9039</v>
      </c>
    </row>
    <row r="93" spans="1:6" x14ac:dyDescent="0.3">
      <c r="A93" t="s">
        <v>22</v>
      </c>
      <c r="B93">
        <v>2019</v>
      </c>
      <c r="C93" s="10">
        <v>18285</v>
      </c>
      <c r="D93" s="10">
        <v>16934</v>
      </c>
      <c r="E93">
        <v>1351</v>
      </c>
      <c r="F93">
        <v>10297</v>
      </c>
    </row>
    <row r="94" spans="1:6" x14ac:dyDescent="0.3">
      <c r="A94" t="s">
        <v>22</v>
      </c>
      <c r="B94">
        <v>2020</v>
      </c>
      <c r="C94" s="10">
        <v>19847</v>
      </c>
      <c r="D94" s="10">
        <v>17214</v>
      </c>
      <c r="E94">
        <f>(Table009__Page_3[[#This Row],[Registered]]-Table009__Page_3[[#This Row],[Appeared]])</f>
        <v>2633</v>
      </c>
      <c r="F94">
        <v>10811</v>
      </c>
    </row>
    <row r="95" spans="1:6" x14ac:dyDescent="0.3">
      <c r="A95" t="s">
        <v>22</v>
      </c>
      <c r="B95">
        <v>2021</v>
      </c>
      <c r="C95" s="10">
        <v>19847</v>
      </c>
      <c r="D95" s="10">
        <v>17214</v>
      </c>
      <c r="E95">
        <f>(C95-D95)</f>
        <v>2633</v>
      </c>
      <c r="F95">
        <v>10811</v>
      </c>
    </row>
    <row r="96" spans="1:6" x14ac:dyDescent="0.3">
      <c r="A96" t="s">
        <v>22</v>
      </c>
      <c r="B96">
        <v>2022</v>
      </c>
      <c r="C96" s="10">
        <v>25287</v>
      </c>
      <c r="D96" s="10">
        <v>24002</v>
      </c>
      <c r="E96">
        <f>(Table009__Page_3[[#This Row],[Registered]]-Table009__Page_3[[#This Row],[Appeared]])</f>
        <v>1285</v>
      </c>
      <c r="F96">
        <v>15154</v>
      </c>
    </row>
    <row r="97" spans="1:6" x14ac:dyDescent="0.3">
      <c r="A97" t="s">
        <v>22</v>
      </c>
      <c r="B97">
        <v>2023</v>
      </c>
      <c r="C97" s="10">
        <v>29793</v>
      </c>
      <c r="D97" s="10">
        <v>29135</v>
      </c>
      <c r="E97">
        <f>(Table009__Page_3[[#This Row],[Registered]]-Table009__Page_3[[#This Row],[Appeared]])</f>
        <v>658</v>
      </c>
      <c r="F97">
        <v>17894</v>
      </c>
    </row>
    <row r="98" spans="1:6" x14ac:dyDescent="0.3">
      <c r="A98" t="s">
        <v>30</v>
      </c>
      <c r="B98">
        <v>2018</v>
      </c>
      <c r="C98" s="10">
        <v>94808</v>
      </c>
      <c r="D98" s="10">
        <v>85288</v>
      </c>
      <c r="E98">
        <f>(Table009__Page_3[[#This Row],[Registered]]-Table009__Page_3[[#This Row],[Appeared]])</f>
        <v>9520</v>
      </c>
      <c r="F98">
        <v>54163</v>
      </c>
    </row>
    <row r="99" spans="1:6" x14ac:dyDescent="0.3">
      <c r="A99" t="s">
        <v>30</v>
      </c>
      <c r="B99">
        <v>2019</v>
      </c>
      <c r="C99" s="10">
        <v>115931</v>
      </c>
      <c r="D99" s="10">
        <v>102735</v>
      </c>
      <c r="E99">
        <v>13196</v>
      </c>
      <c r="F99">
        <v>64982</v>
      </c>
    </row>
    <row r="100" spans="1:6" x14ac:dyDescent="0.3">
      <c r="A100" t="s">
        <v>30</v>
      </c>
      <c r="B100">
        <v>2020</v>
      </c>
      <c r="C100" s="10">
        <v>118978</v>
      </c>
      <c r="D100" s="10">
        <v>89359</v>
      </c>
      <c r="E100">
        <f>(Table009__Page_3[[#This Row],[Registered]]-Table009__Page_3[[#This Row],[Appeared]])</f>
        <v>29619</v>
      </c>
      <c r="F100">
        <v>55009</v>
      </c>
    </row>
    <row r="101" spans="1:6" x14ac:dyDescent="0.3">
      <c r="A101" s="5" t="s">
        <v>30</v>
      </c>
      <c r="B101">
        <v>2021</v>
      </c>
      <c r="C101" s="11">
        <v>118978</v>
      </c>
      <c r="D101" s="11">
        <v>89359</v>
      </c>
      <c r="E101">
        <f>(C101-D101)</f>
        <v>29619</v>
      </c>
      <c r="F101" s="5">
        <v>55009</v>
      </c>
    </row>
    <row r="102" spans="1:6" x14ac:dyDescent="0.3">
      <c r="A102" t="s">
        <v>30</v>
      </c>
      <c r="B102">
        <v>2022</v>
      </c>
      <c r="C102" s="10">
        <v>133255</v>
      </c>
      <c r="D102" s="10">
        <v>122423</v>
      </c>
      <c r="E102">
        <f>(Table009__Page_3[[#This Row],[Registered]]-Table009__Page_3[[#This Row],[Appeared]])</f>
        <v>10832</v>
      </c>
      <c r="F102">
        <v>72262</v>
      </c>
    </row>
    <row r="103" spans="1:6" x14ac:dyDescent="0.3">
      <c r="A103" t="s">
        <v>30</v>
      </c>
      <c r="B103">
        <v>2023</v>
      </c>
      <c r="C103" s="10">
        <v>134381</v>
      </c>
      <c r="D103" s="10">
        <v>131318</v>
      </c>
      <c r="E103">
        <f>(Table009__Page_3[[#This Row],[Registered]]-Table009__Page_3[[#This Row],[Appeared]])</f>
        <v>3063</v>
      </c>
      <c r="F103">
        <v>75248</v>
      </c>
    </row>
    <row r="104" spans="1:6" x14ac:dyDescent="0.3">
      <c r="A104" t="s">
        <v>33</v>
      </c>
      <c r="B104">
        <v>2018</v>
      </c>
      <c r="C104" s="10">
        <v>114214</v>
      </c>
      <c r="D104" s="10">
        <v>108907</v>
      </c>
      <c r="E104">
        <f>(Table009__Page_3[[#This Row],[Registered]]-Table009__Page_3[[#This Row],[Appeared]])</f>
        <v>5307</v>
      </c>
      <c r="F104">
        <v>72682</v>
      </c>
    </row>
    <row r="105" spans="1:6" x14ac:dyDescent="0.3">
      <c r="A105" t="s">
        <v>33</v>
      </c>
      <c r="B105">
        <v>2019</v>
      </c>
      <c r="C105" s="10">
        <v>117255</v>
      </c>
      <c r="D105" s="10">
        <v>110206</v>
      </c>
      <c r="E105">
        <v>7049</v>
      </c>
      <c r="F105">
        <v>73385</v>
      </c>
    </row>
    <row r="106" spans="1:6" x14ac:dyDescent="0.3">
      <c r="A106" t="s">
        <v>33</v>
      </c>
      <c r="B106">
        <v>2020</v>
      </c>
      <c r="C106" s="10">
        <v>115480</v>
      </c>
      <c r="D106" s="10">
        <v>92911</v>
      </c>
      <c r="E106">
        <f>(Table009__Page_3[[#This Row],[Registered]]-Table009__Page_3[[#This Row],[Appeared]])</f>
        <v>22569</v>
      </c>
      <c r="F106">
        <v>59404</v>
      </c>
    </row>
    <row r="107" spans="1:6" x14ac:dyDescent="0.3">
      <c r="A107" t="s">
        <v>33</v>
      </c>
      <c r="B107">
        <v>2021</v>
      </c>
      <c r="C107" s="10">
        <v>115480</v>
      </c>
      <c r="D107" s="10">
        <v>92911</v>
      </c>
      <c r="E107">
        <f>(C107-D107)</f>
        <v>22569</v>
      </c>
      <c r="F107">
        <v>59404</v>
      </c>
    </row>
    <row r="108" spans="1:6" x14ac:dyDescent="0.3">
      <c r="A108" t="s">
        <v>33</v>
      </c>
      <c r="B108">
        <v>2022</v>
      </c>
      <c r="C108" s="10">
        <v>128053</v>
      </c>
      <c r="D108" s="10">
        <v>116395</v>
      </c>
      <c r="E108">
        <f>(Table009__Page_3[[#This Row],[Registered]]-Table009__Page_3[[#This Row],[Appeared]])</f>
        <v>11658</v>
      </c>
      <c r="F108">
        <v>64034</v>
      </c>
    </row>
    <row r="109" spans="1:6" x14ac:dyDescent="0.3">
      <c r="A109" t="s">
        <v>33</v>
      </c>
      <c r="B109">
        <v>2023</v>
      </c>
      <c r="C109" s="10">
        <v>137396</v>
      </c>
      <c r="D109" s="10">
        <v>133450</v>
      </c>
      <c r="E109">
        <f>(Table009__Page_3[[#This Row],[Registered]]-Table009__Page_3[[#This Row],[Appeared]])</f>
        <v>3946</v>
      </c>
      <c r="F109">
        <v>75362</v>
      </c>
    </row>
    <row r="110" spans="1:6" x14ac:dyDescent="0.3">
      <c r="A110" t="s">
        <v>45</v>
      </c>
      <c r="B110">
        <v>2020</v>
      </c>
      <c r="C110" s="10">
        <v>906</v>
      </c>
      <c r="D110" s="10">
        <v>744</v>
      </c>
      <c r="E110">
        <f>(Table009__Page_3[[#This Row],[Registered]]-Table009__Page_3[[#This Row],[Appeared]])</f>
        <v>162</v>
      </c>
      <c r="F110">
        <v>367</v>
      </c>
    </row>
    <row r="111" spans="1:6" x14ac:dyDescent="0.3">
      <c r="A111" s="5" t="s">
        <v>45</v>
      </c>
      <c r="B111">
        <v>2021</v>
      </c>
      <c r="C111" s="11">
        <v>906</v>
      </c>
      <c r="D111" s="11">
        <v>744</v>
      </c>
      <c r="E111">
        <f>(C111-D111)</f>
        <v>162</v>
      </c>
      <c r="F111" s="5">
        <v>367</v>
      </c>
    </row>
    <row r="112" spans="1:6" x14ac:dyDescent="0.3">
      <c r="A112" t="s">
        <v>45</v>
      </c>
      <c r="B112">
        <v>2022</v>
      </c>
      <c r="C112" s="10">
        <v>704</v>
      </c>
      <c r="D112" s="10">
        <v>639</v>
      </c>
      <c r="E112">
        <f>(Table009__Page_3[[#This Row],[Registered]]-Table009__Page_3[[#This Row],[Appeared]])</f>
        <v>65</v>
      </c>
      <c r="F112">
        <v>331</v>
      </c>
    </row>
    <row r="113" spans="1:6" x14ac:dyDescent="0.3">
      <c r="A113" t="s">
        <v>45</v>
      </c>
      <c r="B113">
        <v>2023</v>
      </c>
      <c r="C113" s="10">
        <v>774</v>
      </c>
      <c r="D113" s="10">
        <v>740</v>
      </c>
      <c r="E113">
        <f>(Table009__Page_3[[#This Row],[Registered]]-Table009__Page_3[[#This Row],[Appeared]])</f>
        <v>34</v>
      </c>
      <c r="F113">
        <v>422</v>
      </c>
    </row>
    <row r="114" spans="1:6" x14ac:dyDescent="0.3">
      <c r="A114" t="s">
        <v>32</v>
      </c>
      <c r="B114">
        <v>2018</v>
      </c>
      <c r="C114" s="10">
        <v>342</v>
      </c>
      <c r="D114" s="10">
        <v>313</v>
      </c>
      <c r="E114">
        <f>(Table009__Page_3[[#This Row],[Registered]]-Table009__Page_3[[#This Row],[Appeared]])</f>
        <v>29</v>
      </c>
      <c r="F114">
        <v>155</v>
      </c>
    </row>
    <row r="115" spans="1:6" x14ac:dyDescent="0.3">
      <c r="A115" t="s">
        <v>32</v>
      </c>
      <c r="B115">
        <v>2019</v>
      </c>
      <c r="C115" s="10">
        <v>306</v>
      </c>
      <c r="D115" s="10">
        <v>262</v>
      </c>
      <c r="E115">
        <v>44</v>
      </c>
      <c r="F115">
        <v>136</v>
      </c>
    </row>
    <row r="116" spans="1:6" x14ac:dyDescent="0.3">
      <c r="A116" t="s">
        <v>32</v>
      </c>
      <c r="B116">
        <v>2020</v>
      </c>
      <c r="C116" s="10">
        <v>300</v>
      </c>
      <c r="D116" s="10">
        <v>239</v>
      </c>
      <c r="E116">
        <f>(Table009__Page_3[[#This Row],[Registered]]-Table009__Page_3[[#This Row],[Appeared]])</f>
        <v>61</v>
      </c>
      <c r="F116">
        <v>105</v>
      </c>
    </row>
    <row r="117" spans="1:6" x14ac:dyDescent="0.3">
      <c r="A117" s="5" t="s">
        <v>32</v>
      </c>
      <c r="B117">
        <v>2021</v>
      </c>
      <c r="C117" s="11">
        <v>300</v>
      </c>
      <c r="D117" s="11">
        <v>239</v>
      </c>
      <c r="E117">
        <f>(C117-D117)</f>
        <v>61</v>
      </c>
      <c r="F117" s="5">
        <v>105</v>
      </c>
    </row>
    <row r="118" spans="1:6" x14ac:dyDescent="0.3">
      <c r="A118" t="s">
        <v>32</v>
      </c>
      <c r="B118">
        <v>2022</v>
      </c>
      <c r="C118" s="10">
        <v>262</v>
      </c>
      <c r="D118" s="10">
        <v>233</v>
      </c>
      <c r="E118">
        <f>(Table009__Page_3[[#This Row],[Registered]]-Table009__Page_3[[#This Row],[Appeared]])</f>
        <v>29</v>
      </c>
      <c r="F118">
        <v>122</v>
      </c>
    </row>
    <row r="119" spans="1:6" x14ac:dyDescent="0.3">
      <c r="A119" t="s">
        <v>32</v>
      </c>
      <c r="B119">
        <v>2023</v>
      </c>
      <c r="C119" s="10">
        <v>361</v>
      </c>
      <c r="D119" s="10">
        <v>349</v>
      </c>
      <c r="E119">
        <f>(Table009__Page_3[[#This Row],[Registered]]-Table009__Page_3[[#This Row],[Appeared]])</f>
        <v>12</v>
      </c>
      <c r="F119">
        <v>167</v>
      </c>
    </row>
    <row r="120" spans="1:6" x14ac:dyDescent="0.3">
      <c r="A120" t="s">
        <v>24</v>
      </c>
      <c r="B120">
        <v>2018</v>
      </c>
      <c r="C120" s="10">
        <v>48774</v>
      </c>
      <c r="D120" s="10">
        <v>46406</v>
      </c>
      <c r="E120">
        <f>(Table009__Page_3[[#This Row],[Registered]]-Table009__Page_3[[#This Row],[Appeared]])</f>
        <v>2368</v>
      </c>
      <c r="F120">
        <v>23638</v>
      </c>
    </row>
    <row r="121" spans="1:6" x14ac:dyDescent="0.3">
      <c r="A121" t="s">
        <v>24</v>
      </c>
      <c r="B121">
        <v>2019</v>
      </c>
      <c r="C121" s="10">
        <v>58059</v>
      </c>
      <c r="D121" s="10">
        <v>53391</v>
      </c>
      <c r="E121">
        <v>4668</v>
      </c>
      <c r="F121">
        <v>26773</v>
      </c>
    </row>
    <row r="122" spans="1:6" x14ac:dyDescent="0.3">
      <c r="A122" t="s">
        <v>24</v>
      </c>
      <c r="B122">
        <v>2020</v>
      </c>
      <c r="C122" s="10">
        <v>64110</v>
      </c>
      <c r="D122" s="10">
        <v>55461</v>
      </c>
      <c r="E122">
        <f>(Table009__Page_3[[#This Row],[Registered]]-Table009__Page_3[[#This Row],[Appeared]])</f>
        <v>8649</v>
      </c>
      <c r="F122">
        <v>27134</v>
      </c>
    </row>
    <row r="123" spans="1:6" x14ac:dyDescent="0.3">
      <c r="A123" t="s">
        <v>24</v>
      </c>
      <c r="B123">
        <v>2021</v>
      </c>
      <c r="C123" s="10">
        <v>64110</v>
      </c>
      <c r="D123" s="10">
        <v>55461</v>
      </c>
      <c r="E123">
        <f>(C123-D123)</f>
        <v>8649</v>
      </c>
      <c r="F123">
        <v>27134</v>
      </c>
    </row>
    <row r="124" spans="1:6" x14ac:dyDescent="0.3">
      <c r="A124" t="s">
        <v>24</v>
      </c>
      <c r="B124">
        <v>2022</v>
      </c>
      <c r="C124" s="10">
        <v>94629</v>
      </c>
      <c r="D124" s="10">
        <v>89487</v>
      </c>
      <c r="E124">
        <f>(Table009__Page_3[[#This Row],[Registered]]-Table009__Page_3[[#This Row],[Appeared]])</f>
        <v>5142</v>
      </c>
      <c r="F124">
        <v>40170</v>
      </c>
    </row>
    <row r="125" spans="1:6" x14ac:dyDescent="0.3">
      <c r="A125" t="s">
        <v>24</v>
      </c>
      <c r="B125">
        <v>2023</v>
      </c>
      <c r="C125" s="10">
        <v>104265</v>
      </c>
      <c r="D125" s="10">
        <v>102161</v>
      </c>
      <c r="E125">
        <f>(Table009__Page_3[[#This Row],[Registered]]-Table009__Page_3[[#This Row],[Appeared]])</f>
        <v>2104</v>
      </c>
      <c r="F125">
        <v>49324</v>
      </c>
    </row>
    <row r="126" spans="1:6" x14ac:dyDescent="0.3">
      <c r="A126" t="s">
        <v>28</v>
      </c>
      <c r="B126">
        <v>2018</v>
      </c>
      <c r="C126" s="10">
        <v>182218</v>
      </c>
      <c r="D126" s="10">
        <v>177353</v>
      </c>
      <c r="E126">
        <f>(Table009__Page_3[[#This Row],[Registered]]-Table009__Page_3[[#This Row],[Appeared]])</f>
        <v>4865</v>
      </c>
      <c r="F126">
        <v>70184</v>
      </c>
    </row>
    <row r="127" spans="1:6" x14ac:dyDescent="0.3">
      <c r="A127" t="s">
        <v>28</v>
      </c>
      <c r="B127">
        <v>2019</v>
      </c>
      <c r="C127" s="10">
        <v>216176</v>
      </c>
      <c r="D127" s="10">
        <v>206745</v>
      </c>
      <c r="E127">
        <v>9431</v>
      </c>
      <c r="F127">
        <v>81171</v>
      </c>
    </row>
    <row r="128" spans="1:6" x14ac:dyDescent="0.3">
      <c r="A128" t="s">
        <v>28</v>
      </c>
      <c r="B128">
        <v>2020</v>
      </c>
      <c r="C128" s="10">
        <v>227659</v>
      </c>
      <c r="D128" s="10">
        <v>195338</v>
      </c>
      <c r="E128">
        <f>(Table009__Page_3[[#This Row],[Registered]]-Table009__Page_3[[#This Row],[Appeared]])</f>
        <v>32321</v>
      </c>
      <c r="F128">
        <v>79974</v>
      </c>
    </row>
    <row r="129" spans="1:6" x14ac:dyDescent="0.3">
      <c r="A129" s="5" t="s">
        <v>28</v>
      </c>
      <c r="B129">
        <v>2021</v>
      </c>
      <c r="C129" s="11">
        <v>227659</v>
      </c>
      <c r="D129" s="11">
        <v>195338</v>
      </c>
      <c r="E129">
        <f>(C129-D129)</f>
        <v>32321</v>
      </c>
      <c r="F129" s="5">
        <v>79974</v>
      </c>
    </row>
    <row r="130" spans="1:6" x14ac:dyDescent="0.3">
      <c r="A130" t="s">
        <v>28</v>
      </c>
      <c r="B130">
        <v>2022</v>
      </c>
      <c r="C130" s="10">
        <v>256126</v>
      </c>
      <c r="D130" s="10">
        <v>244903</v>
      </c>
      <c r="E130">
        <f>(Table009__Page_3[[#This Row],[Registered]]-Table009__Page_3[[#This Row],[Appeared]])</f>
        <v>11223</v>
      </c>
      <c r="F130">
        <v>113812</v>
      </c>
    </row>
    <row r="131" spans="1:6" x14ac:dyDescent="0.3">
      <c r="A131" s="4" t="s">
        <v>28</v>
      </c>
      <c r="B131">
        <v>2023</v>
      </c>
      <c r="C131" s="12">
        <v>277903</v>
      </c>
      <c r="D131" s="12">
        <v>273819</v>
      </c>
      <c r="E131">
        <f>(Table009__Page_3[[#This Row],[Registered]]-Table009__Page_3[[#This Row],[Appeared]])</f>
        <v>4084</v>
      </c>
      <c r="F131" s="2">
        <v>131008</v>
      </c>
    </row>
    <row r="132" spans="1:6" x14ac:dyDescent="0.3">
      <c r="A132" s="4" t="s">
        <v>16</v>
      </c>
      <c r="B132">
        <v>2018</v>
      </c>
      <c r="C132" s="12">
        <v>6070</v>
      </c>
      <c r="D132" s="12">
        <v>5780</v>
      </c>
      <c r="E132">
        <f>(Table009__Page_3[[#This Row],[Registered]]-Table009__Page_3[[#This Row],[Appeared]])</f>
        <v>290</v>
      </c>
      <c r="F132" s="2">
        <v>3651</v>
      </c>
    </row>
    <row r="133" spans="1:6" x14ac:dyDescent="0.3">
      <c r="A133" s="4" t="s">
        <v>16</v>
      </c>
      <c r="B133">
        <v>2019</v>
      </c>
      <c r="C133" s="12">
        <v>6402</v>
      </c>
      <c r="D133" s="12">
        <v>5794</v>
      </c>
      <c r="E133">
        <v>608</v>
      </c>
      <c r="F133" s="2">
        <v>3672</v>
      </c>
    </row>
    <row r="134" spans="1:6" x14ac:dyDescent="0.3">
      <c r="A134" s="4" t="s">
        <v>16</v>
      </c>
      <c r="B134">
        <v>2020</v>
      </c>
      <c r="C134" s="12">
        <v>7049</v>
      </c>
      <c r="D134" s="12">
        <v>5976</v>
      </c>
      <c r="E134">
        <f>(Table009__Page_3[[#This Row],[Registered]]-Table009__Page_3[[#This Row],[Appeared]])</f>
        <v>1073</v>
      </c>
      <c r="F134" s="2">
        <v>3548</v>
      </c>
    </row>
    <row r="135" spans="1:6" x14ac:dyDescent="0.3">
      <c r="A135" s="4" t="s">
        <v>16</v>
      </c>
      <c r="B135">
        <v>2021</v>
      </c>
      <c r="C135" s="12">
        <v>7049</v>
      </c>
      <c r="D135" s="12">
        <v>5976</v>
      </c>
      <c r="E135">
        <f>(C135-D135)</f>
        <v>1073</v>
      </c>
      <c r="F135" s="2">
        <v>3548</v>
      </c>
    </row>
    <row r="136" spans="1:6" x14ac:dyDescent="0.3">
      <c r="A136" s="4" t="s">
        <v>16</v>
      </c>
      <c r="B136">
        <v>2022</v>
      </c>
      <c r="C136" s="12">
        <v>7922</v>
      </c>
      <c r="D136" s="12">
        <v>7275</v>
      </c>
      <c r="E136">
        <f>(Table009__Page_3[[#This Row],[Registered]]-Table009__Page_3[[#This Row],[Appeared]])</f>
        <v>647</v>
      </c>
      <c r="F136" s="2">
        <v>3981</v>
      </c>
    </row>
    <row r="137" spans="1:6" x14ac:dyDescent="0.3">
      <c r="A137" s="4" t="s">
        <v>16</v>
      </c>
      <c r="B137">
        <v>2023</v>
      </c>
      <c r="C137" s="12">
        <v>8777</v>
      </c>
      <c r="D137" s="12">
        <v>7736</v>
      </c>
      <c r="E137">
        <f>(Table009__Page_3[[#This Row],[Registered]]-Table009__Page_3[[#This Row],[Appeared]])</f>
        <v>1041</v>
      </c>
      <c r="F137" s="2">
        <v>4556</v>
      </c>
    </row>
    <row r="138" spans="1:6" x14ac:dyDescent="0.3">
      <c r="A138" s="4" t="s">
        <v>19</v>
      </c>
      <c r="B138">
        <v>2018</v>
      </c>
      <c r="C138" s="12">
        <v>2760</v>
      </c>
      <c r="D138" s="12">
        <v>2515</v>
      </c>
      <c r="E138">
        <f>(Table009__Page_3[[#This Row],[Registered]]-Table009__Page_3[[#This Row],[Appeared]])</f>
        <v>245</v>
      </c>
      <c r="F138" s="2">
        <v>1049</v>
      </c>
    </row>
    <row r="139" spans="1:6" x14ac:dyDescent="0.3">
      <c r="A139" s="4" t="s">
        <v>19</v>
      </c>
      <c r="B139">
        <v>2019</v>
      </c>
      <c r="C139" s="12">
        <v>3421</v>
      </c>
      <c r="D139" s="12">
        <v>3016</v>
      </c>
      <c r="E139">
        <v>405</v>
      </c>
      <c r="F139" s="2">
        <v>1094</v>
      </c>
    </row>
    <row r="140" spans="1:6" x14ac:dyDescent="0.3">
      <c r="A140" s="4" t="s">
        <v>19</v>
      </c>
      <c r="B140">
        <v>2020</v>
      </c>
      <c r="C140" s="12">
        <v>3149</v>
      </c>
      <c r="D140" s="12">
        <v>2149</v>
      </c>
      <c r="E140">
        <f>(Table009__Page_3[[#This Row],[Registered]]-Table009__Page_3[[#This Row],[Appeared]])</f>
        <v>1000</v>
      </c>
      <c r="F140" s="2">
        <v>978</v>
      </c>
    </row>
    <row r="141" spans="1:6" x14ac:dyDescent="0.3">
      <c r="A141" s="3" t="s">
        <v>19</v>
      </c>
      <c r="B141">
        <v>2021</v>
      </c>
      <c r="C141" s="13">
        <v>3149</v>
      </c>
      <c r="D141" s="13">
        <v>2149</v>
      </c>
      <c r="E141">
        <f>(C141-D141)</f>
        <v>1000</v>
      </c>
      <c r="F141" s="1">
        <v>978</v>
      </c>
    </row>
    <row r="142" spans="1:6" x14ac:dyDescent="0.3">
      <c r="A142" s="4" t="s">
        <v>19</v>
      </c>
      <c r="B142">
        <v>2022</v>
      </c>
      <c r="C142" s="12">
        <v>3218</v>
      </c>
      <c r="D142" s="12">
        <v>2742</v>
      </c>
      <c r="E142">
        <f>(Table009__Page_3[[#This Row],[Registered]]-Table009__Page_3[[#This Row],[Appeared]])</f>
        <v>476</v>
      </c>
      <c r="F142" s="2">
        <v>1402</v>
      </c>
    </row>
    <row r="143" spans="1:6" x14ac:dyDescent="0.3">
      <c r="A143" s="4" t="s">
        <v>19</v>
      </c>
      <c r="B143">
        <v>2023</v>
      </c>
      <c r="C143" s="12">
        <v>3428</v>
      </c>
      <c r="D143" s="12">
        <v>3271</v>
      </c>
      <c r="E143">
        <f>(Table009__Page_3[[#This Row],[Registered]]-Table009__Page_3[[#This Row],[Appeared]])</f>
        <v>157</v>
      </c>
      <c r="F143" s="2">
        <v>1603</v>
      </c>
    </row>
    <row r="144" spans="1:6" x14ac:dyDescent="0.3">
      <c r="A144" s="4" t="s">
        <v>17</v>
      </c>
      <c r="B144">
        <v>2018</v>
      </c>
      <c r="C144" s="12">
        <v>1398</v>
      </c>
      <c r="D144" s="12">
        <v>1292</v>
      </c>
      <c r="E144">
        <f>(Table009__Page_3[[#This Row],[Registered]]-Table009__Page_3[[#This Row],[Appeared]])</f>
        <v>106</v>
      </c>
      <c r="F144" s="2">
        <v>526</v>
      </c>
    </row>
    <row r="145" spans="1:6" x14ac:dyDescent="0.3">
      <c r="A145" s="4" t="s">
        <v>17</v>
      </c>
      <c r="B145">
        <v>2019</v>
      </c>
      <c r="C145" s="12">
        <v>1892</v>
      </c>
      <c r="D145" s="12">
        <v>1654</v>
      </c>
      <c r="E145">
        <v>238</v>
      </c>
      <c r="F145" s="2">
        <v>592</v>
      </c>
    </row>
    <row r="146" spans="1:6" x14ac:dyDescent="0.3">
      <c r="A146" s="4" t="s">
        <v>17</v>
      </c>
      <c r="B146">
        <v>2020</v>
      </c>
      <c r="C146" s="12">
        <v>1784</v>
      </c>
      <c r="D146" s="12">
        <v>1359</v>
      </c>
      <c r="E146">
        <f>(Table009__Page_3[[#This Row],[Registered]]-Table009__Page_3[[#This Row],[Appeared]])</f>
        <v>425</v>
      </c>
      <c r="F146" s="2">
        <v>587</v>
      </c>
    </row>
    <row r="147" spans="1:6" x14ac:dyDescent="0.3">
      <c r="A147" s="4" t="s">
        <v>17</v>
      </c>
      <c r="B147">
        <v>2021</v>
      </c>
      <c r="C147" s="12">
        <v>1784</v>
      </c>
      <c r="D147" s="12">
        <v>1359</v>
      </c>
      <c r="E147">
        <f>(C147-D147)</f>
        <v>425</v>
      </c>
      <c r="F147" s="2">
        <v>587</v>
      </c>
    </row>
    <row r="148" spans="1:6" x14ac:dyDescent="0.3">
      <c r="A148" s="4" t="s">
        <v>17</v>
      </c>
      <c r="B148">
        <v>2022</v>
      </c>
      <c r="C148" s="12">
        <v>1793</v>
      </c>
      <c r="D148" s="12">
        <v>1586</v>
      </c>
      <c r="E148">
        <f>(Table009__Page_3[[#This Row],[Registered]]-Table009__Page_3[[#This Row],[Appeared]])</f>
        <v>207</v>
      </c>
      <c r="F148" s="2">
        <v>705</v>
      </c>
    </row>
    <row r="149" spans="1:6" x14ac:dyDescent="0.3">
      <c r="A149" s="4" t="s">
        <v>17</v>
      </c>
      <c r="B149">
        <v>2023</v>
      </c>
      <c r="C149" s="12">
        <v>2024</v>
      </c>
      <c r="D149" s="12">
        <v>1951</v>
      </c>
      <c r="E149">
        <f>(Table009__Page_3[[#This Row],[Registered]]-Table009__Page_3[[#This Row],[Appeared]])</f>
        <v>73</v>
      </c>
      <c r="F149" s="2">
        <v>913</v>
      </c>
    </row>
    <row r="150" spans="1:6" x14ac:dyDescent="0.3">
      <c r="A150" s="4" t="s">
        <v>15</v>
      </c>
      <c r="B150">
        <v>2018</v>
      </c>
      <c r="C150" s="12">
        <v>2171</v>
      </c>
      <c r="D150" s="12">
        <v>2045</v>
      </c>
      <c r="E150">
        <f>(Table009__Page_3[[#This Row],[Registered]]-Table009__Page_3[[#This Row],[Appeared]])</f>
        <v>126</v>
      </c>
      <c r="F150" s="2">
        <v>600</v>
      </c>
    </row>
    <row r="151" spans="1:6" x14ac:dyDescent="0.3">
      <c r="A151" s="4" t="s">
        <v>15</v>
      </c>
      <c r="B151">
        <v>2019</v>
      </c>
      <c r="C151" s="12">
        <v>2465</v>
      </c>
      <c r="D151" s="12">
        <v>2057</v>
      </c>
      <c r="E151">
        <v>408</v>
      </c>
      <c r="F151" s="2">
        <v>710</v>
      </c>
    </row>
    <row r="152" spans="1:6" x14ac:dyDescent="0.3">
      <c r="A152" s="4" t="s">
        <v>15</v>
      </c>
      <c r="B152">
        <v>2020</v>
      </c>
      <c r="C152" s="12">
        <v>2356</v>
      </c>
      <c r="D152" s="12">
        <v>1805</v>
      </c>
      <c r="E152">
        <f>(Table009__Page_3[[#This Row],[Registered]]-Table009__Page_3[[#This Row],[Appeared]])</f>
        <v>551</v>
      </c>
      <c r="F152" s="2">
        <v>731</v>
      </c>
    </row>
    <row r="153" spans="1:6" x14ac:dyDescent="0.3">
      <c r="A153" s="3" t="s">
        <v>15</v>
      </c>
      <c r="B153">
        <v>2021</v>
      </c>
      <c r="C153" s="13">
        <v>2356</v>
      </c>
      <c r="D153" s="13">
        <v>1805</v>
      </c>
      <c r="E153">
        <f>(C153-D153)</f>
        <v>551</v>
      </c>
      <c r="F153" s="1">
        <v>731</v>
      </c>
    </row>
    <row r="154" spans="1:6" x14ac:dyDescent="0.3">
      <c r="A154" s="4" t="s">
        <v>15</v>
      </c>
      <c r="B154">
        <v>2022</v>
      </c>
      <c r="C154" s="12">
        <v>2681</v>
      </c>
      <c r="D154" s="12">
        <v>2392</v>
      </c>
      <c r="E154">
        <f>(Table009__Page_3[[#This Row],[Registered]]-Table009__Page_3[[#This Row],[Appeared]])</f>
        <v>289</v>
      </c>
      <c r="F154" s="2">
        <v>1304</v>
      </c>
    </row>
    <row r="155" spans="1:6" x14ac:dyDescent="0.3">
      <c r="A155" s="6" t="s">
        <v>15</v>
      </c>
      <c r="B155">
        <v>2023</v>
      </c>
      <c r="C155" s="14">
        <v>3020</v>
      </c>
      <c r="D155" s="14">
        <v>2945</v>
      </c>
      <c r="E155">
        <f>(Table009__Page_3[[#This Row],[Registered]]-Table009__Page_3[[#This Row],[Appeared]])</f>
        <v>75</v>
      </c>
      <c r="F155" s="7">
        <v>1648</v>
      </c>
    </row>
    <row r="156" spans="1:6" x14ac:dyDescent="0.3">
      <c r="A156" t="s">
        <v>23</v>
      </c>
      <c r="B156">
        <v>2018</v>
      </c>
      <c r="C156" s="10">
        <v>33658</v>
      </c>
      <c r="D156" s="10">
        <v>32301</v>
      </c>
      <c r="E156">
        <f>(Table009__Page_3[[#This Row],[Registered]]-Table009__Page_3[[#This Row],[Appeared]])</f>
        <v>1357</v>
      </c>
      <c r="F156">
        <v>19600</v>
      </c>
    </row>
    <row r="157" spans="1:6" x14ac:dyDescent="0.3">
      <c r="A157" t="s">
        <v>23</v>
      </c>
      <c r="B157">
        <v>2019</v>
      </c>
      <c r="C157" s="10">
        <v>35093</v>
      </c>
      <c r="D157" s="10">
        <v>32378</v>
      </c>
      <c r="E157">
        <v>2715</v>
      </c>
      <c r="F157">
        <v>19244</v>
      </c>
    </row>
    <row r="158" spans="1:6" x14ac:dyDescent="0.3">
      <c r="A158" t="s">
        <v>23</v>
      </c>
      <c r="B158">
        <v>2020</v>
      </c>
      <c r="C158" s="10">
        <v>38494</v>
      </c>
      <c r="D158" s="10">
        <v>33945</v>
      </c>
      <c r="E158">
        <f>(Table009__Page_3[[#This Row],[Registered]]-Table009__Page_3[[#This Row],[Appeared]])</f>
        <v>4549</v>
      </c>
      <c r="F158">
        <v>20654</v>
      </c>
    </row>
    <row r="159" spans="1:6" x14ac:dyDescent="0.3">
      <c r="A159" t="s">
        <v>23</v>
      </c>
      <c r="B159">
        <v>2021</v>
      </c>
      <c r="C159" s="10">
        <v>38494</v>
      </c>
      <c r="D159" s="10">
        <v>33945</v>
      </c>
      <c r="E159">
        <f>(C159-D159)</f>
        <v>4549</v>
      </c>
      <c r="F159">
        <v>20654</v>
      </c>
    </row>
    <row r="160" spans="1:6" x14ac:dyDescent="0.3">
      <c r="A160" t="s">
        <v>23</v>
      </c>
      <c r="B160">
        <v>2022</v>
      </c>
      <c r="C160" s="10">
        <v>44947</v>
      </c>
      <c r="D160" s="10">
        <v>43080</v>
      </c>
      <c r="E160">
        <f>(Table009__Page_3[[#This Row],[Registered]]-Table009__Page_3[[#This Row],[Appeared]])</f>
        <v>1867</v>
      </c>
      <c r="F160">
        <v>26279</v>
      </c>
    </row>
    <row r="161" spans="1:6" x14ac:dyDescent="0.3">
      <c r="A161" t="s">
        <v>23</v>
      </c>
      <c r="B161">
        <v>2023</v>
      </c>
      <c r="C161" s="10">
        <v>57092</v>
      </c>
      <c r="D161" s="10">
        <v>55866</v>
      </c>
      <c r="E161">
        <f>(Table009__Page_3[[#This Row],[Registered]]-Table009__Page_3[[#This Row],[Appeared]])</f>
        <v>1226</v>
      </c>
      <c r="F161">
        <v>28330</v>
      </c>
    </row>
    <row r="162" spans="1:6" x14ac:dyDescent="0.3">
      <c r="A162" t="s">
        <v>37</v>
      </c>
      <c r="B162">
        <v>2018</v>
      </c>
      <c r="C162" s="10">
        <v>1210</v>
      </c>
      <c r="D162" s="10">
        <v>1042</v>
      </c>
      <c r="E162">
        <f>(Table009__Page_3[[#This Row],[Registered]]-Table009__Page_3[[#This Row],[Appeared]])</f>
        <v>168</v>
      </c>
      <c r="F162">
        <v>727</v>
      </c>
    </row>
    <row r="163" spans="1:6" x14ac:dyDescent="0.3">
      <c r="A163" t="s">
        <v>37</v>
      </c>
      <c r="B163">
        <v>2019</v>
      </c>
      <c r="C163" s="10">
        <v>1425</v>
      </c>
      <c r="D163" s="10">
        <v>1092</v>
      </c>
      <c r="E163">
        <v>333</v>
      </c>
      <c r="F163">
        <v>802</v>
      </c>
    </row>
    <row r="164" spans="1:6" x14ac:dyDescent="0.3">
      <c r="A164" t="s">
        <v>37</v>
      </c>
      <c r="B164">
        <v>2020</v>
      </c>
      <c r="C164" s="10">
        <v>1659</v>
      </c>
      <c r="D164" s="10">
        <v>937</v>
      </c>
      <c r="E164">
        <f>(Table009__Page_3[[#This Row],[Registered]]-Table009__Page_3[[#This Row],[Appeared]])</f>
        <v>722</v>
      </c>
      <c r="F164">
        <v>699</v>
      </c>
    </row>
    <row r="165" spans="1:6" x14ac:dyDescent="0.3">
      <c r="A165" t="s">
        <v>37</v>
      </c>
      <c r="B165">
        <v>2021</v>
      </c>
      <c r="C165" s="10">
        <v>1659</v>
      </c>
      <c r="D165" s="10">
        <v>937</v>
      </c>
      <c r="E165">
        <f>(C165-D165)</f>
        <v>722</v>
      </c>
      <c r="F165">
        <v>699</v>
      </c>
    </row>
    <row r="166" spans="1:6" x14ac:dyDescent="0.3">
      <c r="A166" t="s">
        <v>37</v>
      </c>
      <c r="B166">
        <v>2022</v>
      </c>
      <c r="C166" s="10">
        <v>5603</v>
      </c>
      <c r="D166" s="10">
        <v>5204</v>
      </c>
      <c r="E166">
        <f>(Table009__Page_3[[#This Row],[Registered]]-Table009__Page_3[[#This Row],[Appeared]])</f>
        <v>399</v>
      </c>
      <c r="F166">
        <v>3715</v>
      </c>
    </row>
    <row r="167" spans="1:6" x14ac:dyDescent="0.3">
      <c r="A167" t="s">
        <v>37</v>
      </c>
      <c r="B167">
        <v>2023</v>
      </c>
      <c r="C167" s="10">
        <v>6021</v>
      </c>
      <c r="D167" s="10">
        <v>5858</v>
      </c>
      <c r="E167">
        <f>(Table009__Page_3[[#This Row],[Registered]]-Table009__Page_3[[#This Row],[Appeared]])</f>
        <v>163</v>
      </c>
      <c r="F167">
        <v>4237</v>
      </c>
    </row>
    <row r="168" spans="1:6" x14ac:dyDescent="0.3">
      <c r="A168" t="s">
        <v>35</v>
      </c>
      <c r="B168">
        <v>2018</v>
      </c>
      <c r="C168" s="10">
        <v>4573</v>
      </c>
      <c r="D168" s="10">
        <v>4462</v>
      </c>
      <c r="E168">
        <f>(Table009__Page_3[[#This Row],[Registered]]-Table009__Page_3[[#This Row],[Appeared]])</f>
        <v>111</v>
      </c>
      <c r="F168">
        <v>1768</v>
      </c>
    </row>
    <row r="169" spans="1:6" x14ac:dyDescent="0.3">
      <c r="A169" t="s">
        <v>35</v>
      </c>
      <c r="B169">
        <v>2019</v>
      </c>
      <c r="C169" s="10">
        <v>4911</v>
      </c>
      <c r="D169" s="10">
        <v>4684</v>
      </c>
      <c r="E169">
        <v>227</v>
      </c>
      <c r="F169">
        <v>2281</v>
      </c>
    </row>
    <row r="170" spans="1:6" x14ac:dyDescent="0.3">
      <c r="A170" t="s">
        <v>35</v>
      </c>
      <c r="B170">
        <v>2020</v>
      </c>
      <c r="C170" s="10">
        <v>4925</v>
      </c>
      <c r="D170" s="10">
        <v>4474</v>
      </c>
      <c r="E170">
        <f>(Table009__Page_3[[#This Row],[Registered]]-Table009__Page_3[[#This Row],[Appeared]])</f>
        <v>451</v>
      </c>
      <c r="F170">
        <v>2362</v>
      </c>
    </row>
    <row r="171" spans="1:6" x14ac:dyDescent="0.3">
      <c r="A171" s="5" t="s">
        <v>35</v>
      </c>
      <c r="B171">
        <v>2021</v>
      </c>
      <c r="C171" s="11">
        <v>4925</v>
      </c>
      <c r="D171" s="11">
        <v>4474</v>
      </c>
      <c r="E171">
        <f>(C171-D171)</f>
        <v>451</v>
      </c>
      <c r="F171" s="5">
        <v>2362</v>
      </c>
    </row>
    <row r="172" spans="1:6" x14ac:dyDescent="0.3">
      <c r="A172" t="s">
        <v>35</v>
      </c>
      <c r="B172">
        <v>2022</v>
      </c>
      <c r="C172" s="10">
        <v>5749</v>
      </c>
      <c r="D172" s="10">
        <v>5511</v>
      </c>
      <c r="E172">
        <f>(Table009__Page_3[[#This Row],[Registered]]-Table009__Page_3[[#This Row],[Appeared]])</f>
        <v>238</v>
      </c>
      <c r="F172">
        <v>2899</v>
      </c>
    </row>
    <row r="173" spans="1:6" x14ac:dyDescent="0.3">
      <c r="A173" t="s">
        <v>35</v>
      </c>
      <c r="B173">
        <v>2023</v>
      </c>
      <c r="C173" s="10">
        <v>5797</v>
      </c>
      <c r="D173" s="10">
        <v>5715</v>
      </c>
      <c r="E173">
        <f>(Table009__Page_3[[#This Row],[Registered]]-Table009__Page_3[[#This Row],[Appeared]])</f>
        <v>82</v>
      </c>
      <c r="F173">
        <v>3140</v>
      </c>
    </row>
    <row r="174" spans="1:6" x14ac:dyDescent="0.3">
      <c r="A174" t="s">
        <v>5</v>
      </c>
      <c r="B174">
        <v>2018</v>
      </c>
      <c r="C174" s="10">
        <v>15606</v>
      </c>
      <c r="D174" s="10">
        <v>14825</v>
      </c>
      <c r="E174">
        <f>(Table009__Page_3[[#This Row],[Registered]]-Table009__Page_3[[#This Row],[Appeared]])</f>
        <v>781</v>
      </c>
      <c r="F174">
        <v>9774</v>
      </c>
    </row>
    <row r="175" spans="1:6" x14ac:dyDescent="0.3">
      <c r="A175" t="s">
        <v>5</v>
      </c>
      <c r="B175">
        <v>2019</v>
      </c>
      <c r="C175" s="10">
        <v>14847</v>
      </c>
      <c r="D175" s="10">
        <v>13783</v>
      </c>
      <c r="E175">
        <v>1064</v>
      </c>
      <c r="F175">
        <v>9456</v>
      </c>
    </row>
    <row r="176" spans="1:6" x14ac:dyDescent="0.3">
      <c r="A176" t="s">
        <v>5</v>
      </c>
      <c r="B176">
        <v>2020</v>
      </c>
      <c r="C176" s="10">
        <v>15070</v>
      </c>
      <c r="D176" s="10">
        <v>13182</v>
      </c>
      <c r="E176">
        <f>(Table009__Page_3[[#This Row],[Registered]]-Table009__Page_3[[#This Row],[Appeared]])</f>
        <v>1888</v>
      </c>
      <c r="F176">
        <v>8614</v>
      </c>
    </row>
    <row r="177" spans="1:6" x14ac:dyDescent="0.3">
      <c r="A177" t="s">
        <v>5</v>
      </c>
      <c r="B177">
        <v>2021</v>
      </c>
      <c r="C177" s="10">
        <v>15070</v>
      </c>
      <c r="D177" s="10">
        <v>13182</v>
      </c>
      <c r="E177">
        <f>(C177-D177)</f>
        <v>1888</v>
      </c>
      <c r="F177">
        <v>8614</v>
      </c>
    </row>
    <row r="178" spans="1:6" x14ac:dyDescent="0.3">
      <c r="A178" t="s">
        <v>5</v>
      </c>
      <c r="B178">
        <v>2022</v>
      </c>
      <c r="C178" s="10">
        <v>16415</v>
      </c>
      <c r="D178" s="10">
        <v>15561</v>
      </c>
      <c r="E178">
        <f>(Table009__Page_3[[#This Row],[Registered]]-Table009__Page_3[[#This Row],[Appeared]])</f>
        <v>854</v>
      </c>
      <c r="F178">
        <v>10533</v>
      </c>
    </row>
    <row r="179" spans="1:6" x14ac:dyDescent="0.3">
      <c r="A179" t="s">
        <v>5</v>
      </c>
      <c r="B179">
        <v>2023</v>
      </c>
      <c r="C179" s="10">
        <v>18846</v>
      </c>
      <c r="D179" s="10">
        <v>18430</v>
      </c>
      <c r="E179">
        <f>(Table009__Page_3[[#This Row],[Registered]]-Table009__Page_3[[#This Row],[Appeared]])</f>
        <v>416</v>
      </c>
      <c r="F179">
        <v>12043</v>
      </c>
    </row>
    <row r="180" spans="1:6" x14ac:dyDescent="0.3">
      <c r="A180" t="s">
        <v>10</v>
      </c>
      <c r="B180">
        <v>2018</v>
      </c>
      <c r="C180" s="10">
        <v>82000</v>
      </c>
      <c r="D180" s="10">
        <v>79057</v>
      </c>
      <c r="E180">
        <f>(Table009__Page_3[[#This Row],[Registered]]-Table009__Page_3[[#This Row],[Appeared]])</f>
        <v>2943</v>
      </c>
      <c r="F180">
        <v>58738</v>
      </c>
    </row>
    <row r="181" spans="1:6" x14ac:dyDescent="0.3">
      <c r="A181" t="s">
        <v>10</v>
      </c>
      <c r="B181">
        <v>2019</v>
      </c>
      <c r="C181" s="10">
        <v>98757</v>
      </c>
      <c r="D181" s="10">
        <v>93149</v>
      </c>
      <c r="E181">
        <v>5608</v>
      </c>
      <c r="F181">
        <v>64890</v>
      </c>
    </row>
    <row r="182" spans="1:6" x14ac:dyDescent="0.3">
      <c r="A182" t="s">
        <v>10</v>
      </c>
      <c r="B182">
        <v>2020</v>
      </c>
      <c r="C182" s="10">
        <v>104173</v>
      </c>
      <c r="D182" s="10">
        <v>95752</v>
      </c>
      <c r="E182">
        <f>(Table009__Page_3[[#This Row],[Registered]]-Table009__Page_3[[#This Row],[Appeared]])</f>
        <v>8421</v>
      </c>
      <c r="F182">
        <v>65758</v>
      </c>
    </row>
    <row r="183" spans="1:6" x14ac:dyDescent="0.3">
      <c r="A183" s="5" t="s">
        <v>10</v>
      </c>
      <c r="B183">
        <v>2021</v>
      </c>
      <c r="C183" s="11">
        <v>104173</v>
      </c>
      <c r="D183" s="11">
        <v>95752</v>
      </c>
      <c r="E183">
        <f>(C183-D183)</f>
        <v>8421</v>
      </c>
      <c r="F183" s="5">
        <v>65758</v>
      </c>
    </row>
    <row r="184" spans="1:6" x14ac:dyDescent="0.3">
      <c r="A184" t="s">
        <v>10</v>
      </c>
      <c r="B184">
        <v>2022</v>
      </c>
      <c r="C184" s="10">
        <v>121675</v>
      </c>
      <c r="D184" s="10">
        <v>117099</v>
      </c>
      <c r="E184">
        <f>(Table009__Page_3[[#This Row],[Registered]]-Table009__Page_3[[#This Row],[Appeared]])</f>
        <v>4576</v>
      </c>
      <c r="F184">
        <v>82548</v>
      </c>
    </row>
    <row r="185" spans="1:6" x14ac:dyDescent="0.3">
      <c r="A185" t="s">
        <v>10</v>
      </c>
      <c r="B185">
        <v>2023</v>
      </c>
      <c r="C185" s="10">
        <v>148364</v>
      </c>
      <c r="D185" s="10">
        <v>145824</v>
      </c>
      <c r="E185">
        <f>(Table009__Page_3[[#This Row],[Registered]]-Table009__Page_3[[#This Row],[Appeared]])</f>
        <v>2540</v>
      </c>
      <c r="F185">
        <v>100316</v>
      </c>
    </row>
    <row r="186" spans="1:6" x14ac:dyDescent="0.3">
      <c r="A186" t="s">
        <v>13</v>
      </c>
      <c r="B186">
        <v>2018</v>
      </c>
      <c r="C186" s="10">
        <v>820</v>
      </c>
      <c r="D186" s="10">
        <v>785</v>
      </c>
      <c r="E186">
        <f>(Table009__Page_3[[#This Row],[Registered]]-Table009__Page_3[[#This Row],[Appeared]])</f>
        <v>35</v>
      </c>
      <c r="F186">
        <v>383</v>
      </c>
    </row>
    <row r="187" spans="1:6" x14ac:dyDescent="0.3">
      <c r="A187" t="s">
        <v>13</v>
      </c>
      <c r="B187">
        <v>2019</v>
      </c>
      <c r="C187" s="10">
        <v>895</v>
      </c>
      <c r="D187" s="10">
        <v>788</v>
      </c>
      <c r="E187">
        <v>107</v>
      </c>
      <c r="F187">
        <v>348</v>
      </c>
    </row>
    <row r="188" spans="1:6" x14ac:dyDescent="0.3">
      <c r="A188" t="s">
        <v>13</v>
      </c>
      <c r="B188">
        <v>2020</v>
      </c>
      <c r="C188" s="10">
        <v>855</v>
      </c>
      <c r="D188" s="10">
        <v>650</v>
      </c>
      <c r="E188">
        <f>(Table009__Page_3[[#This Row],[Registered]]-Table009__Page_3[[#This Row],[Appeared]])</f>
        <v>205</v>
      </c>
      <c r="F188">
        <v>317</v>
      </c>
    </row>
    <row r="189" spans="1:6" x14ac:dyDescent="0.3">
      <c r="A189" t="s">
        <v>13</v>
      </c>
      <c r="B189">
        <v>2021</v>
      </c>
      <c r="C189" s="10">
        <v>855</v>
      </c>
      <c r="D189" s="10">
        <v>650</v>
      </c>
      <c r="E189">
        <f>(C189-D189)</f>
        <v>205</v>
      </c>
      <c r="F189">
        <v>317</v>
      </c>
    </row>
    <row r="190" spans="1:6" x14ac:dyDescent="0.3">
      <c r="A190" t="s">
        <v>13</v>
      </c>
      <c r="B190">
        <v>2022</v>
      </c>
      <c r="C190" s="10">
        <v>1149</v>
      </c>
      <c r="D190" s="10">
        <v>1105</v>
      </c>
      <c r="E190">
        <f>(Table009__Page_3[[#This Row],[Registered]]-Table009__Page_3[[#This Row],[Appeared]])</f>
        <v>44</v>
      </c>
      <c r="F190">
        <v>485</v>
      </c>
    </row>
    <row r="191" spans="1:6" x14ac:dyDescent="0.3">
      <c r="A191" t="s">
        <v>13</v>
      </c>
      <c r="B191">
        <v>2023</v>
      </c>
      <c r="C191" s="10">
        <v>1324</v>
      </c>
      <c r="D191" s="10">
        <v>1292</v>
      </c>
      <c r="E191">
        <f>(Table009__Page_3[[#This Row],[Registered]]-Table009__Page_3[[#This Row],[Appeared]])</f>
        <v>32</v>
      </c>
      <c r="F191">
        <v>632</v>
      </c>
    </row>
    <row r="192" spans="1:6" x14ac:dyDescent="0.3">
      <c r="A192" t="s">
        <v>34</v>
      </c>
      <c r="B192">
        <v>2018</v>
      </c>
      <c r="C192" s="10">
        <v>120000</v>
      </c>
      <c r="D192" s="10">
        <v>114602</v>
      </c>
      <c r="E192">
        <f>(Table009__Page_3[[#This Row],[Registered]]-Table009__Page_3[[#This Row],[Appeared]])</f>
        <v>5398</v>
      </c>
      <c r="F192">
        <v>45336</v>
      </c>
    </row>
    <row r="193" spans="1:6" x14ac:dyDescent="0.3">
      <c r="A193" t="s">
        <v>34</v>
      </c>
      <c r="B193">
        <v>2019</v>
      </c>
      <c r="C193" s="10">
        <v>138997</v>
      </c>
      <c r="D193" s="10">
        <v>123078</v>
      </c>
      <c r="E193">
        <v>15919</v>
      </c>
      <c r="F193">
        <v>59785</v>
      </c>
    </row>
    <row r="194" spans="1:6" x14ac:dyDescent="0.3">
      <c r="A194" t="s">
        <v>34</v>
      </c>
      <c r="B194">
        <v>2020</v>
      </c>
      <c r="C194" s="10">
        <v>121617</v>
      </c>
      <c r="D194" s="10">
        <v>99610</v>
      </c>
      <c r="E194">
        <f>(Table009__Page_3[[#This Row],[Registered]]-Table009__Page_3[[#This Row],[Appeared]])</f>
        <v>22007</v>
      </c>
      <c r="F194">
        <v>57215</v>
      </c>
    </row>
    <row r="195" spans="1:6" x14ac:dyDescent="0.3">
      <c r="A195" s="5" t="s">
        <v>34</v>
      </c>
      <c r="B195">
        <v>2021</v>
      </c>
      <c r="C195" s="11">
        <v>121617</v>
      </c>
      <c r="D195" s="11">
        <v>99610</v>
      </c>
      <c r="E195">
        <f>(C195-D195)</f>
        <v>22007</v>
      </c>
      <c r="F195" s="5">
        <v>57215</v>
      </c>
    </row>
    <row r="196" spans="1:6" x14ac:dyDescent="0.3">
      <c r="A196" t="s">
        <v>34</v>
      </c>
      <c r="B196">
        <v>2022</v>
      </c>
      <c r="C196" s="10">
        <v>142894</v>
      </c>
      <c r="D196" s="10">
        <v>132167</v>
      </c>
      <c r="E196">
        <f>(Table009__Page_3[[#This Row],[Registered]]-Table009__Page_3[[#This Row],[Appeared]])</f>
        <v>10727</v>
      </c>
      <c r="F196">
        <v>67787</v>
      </c>
    </row>
    <row r="197" spans="1:6" x14ac:dyDescent="0.3">
      <c r="A197" t="s">
        <v>34</v>
      </c>
      <c r="B197">
        <v>2023</v>
      </c>
      <c r="C197" s="10">
        <v>147583</v>
      </c>
      <c r="D197" s="10">
        <v>144516</v>
      </c>
      <c r="E197">
        <f>(Table009__Page_3[[#This Row],[Registered]]-Table009__Page_3[[#This Row],[Appeared]])</f>
        <v>3067</v>
      </c>
      <c r="F197">
        <v>78693</v>
      </c>
    </row>
    <row r="198" spans="1:6" x14ac:dyDescent="0.3">
      <c r="A198" t="s">
        <v>36</v>
      </c>
      <c r="B198">
        <v>2018</v>
      </c>
      <c r="C198" s="10">
        <v>46245</v>
      </c>
      <c r="D198" s="10">
        <v>44877</v>
      </c>
      <c r="E198">
        <f>(Table009__Page_3[[#This Row],[Registered]]-Table009__Page_3[[#This Row],[Appeared]])</f>
        <v>1368</v>
      </c>
      <c r="F198">
        <v>30912</v>
      </c>
    </row>
    <row r="199" spans="1:6" x14ac:dyDescent="0.3">
      <c r="A199" t="s">
        <v>36</v>
      </c>
      <c r="B199">
        <v>2019</v>
      </c>
      <c r="C199" s="10">
        <v>51114</v>
      </c>
      <c r="D199" s="10">
        <v>48996</v>
      </c>
      <c r="E199">
        <v>2118</v>
      </c>
      <c r="F199">
        <v>33044</v>
      </c>
    </row>
    <row r="200" spans="1:6" x14ac:dyDescent="0.3">
      <c r="A200" t="s">
        <v>36</v>
      </c>
      <c r="B200">
        <v>2020</v>
      </c>
      <c r="C200" s="10">
        <v>54872</v>
      </c>
      <c r="D200" s="10">
        <v>50392</v>
      </c>
      <c r="E200">
        <f>(Table009__Page_3[[#This Row],[Registered]]-Table009__Page_3[[#This Row],[Appeared]])</f>
        <v>4480</v>
      </c>
      <c r="F200">
        <v>28093</v>
      </c>
    </row>
    <row r="201" spans="1:6" x14ac:dyDescent="0.3">
      <c r="A201" t="s">
        <v>36</v>
      </c>
      <c r="B201">
        <v>2021</v>
      </c>
      <c r="C201" s="10">
        <v>54872</v>
      </c>
      <c r="D201" s="10">
        <v>50392</v>
      </c>
      <c r="E201">
        <f>(C201-D201)</f>
        <v>4480</v>
      </c>
      <c r="F201">
        <v>28093</v>
      </c>
    </row>
    <row r="202" spans="1:6" x14ac:dyDescent="0.3">
      <c r="A202" t="s">
        <v>36</v>
      </c>
      <c r="B202">
        <v>2022</v>
      </c>
      <c r="C202" s="10">
        <v>61207</v>
      </c>
      <c r="D202" s="10">
        <v>59296</v>
      </c>
      <c r="E202">
        <f>(Table009__Page_3[[#This Row],[Registered]]-Table009__Page_3[[#This Row],[Appeared]])</f>
        <v>1911</v>
      </c>
      <c r="F202">
        <v>35148</v>
      </c>
    </row>
    <row r="203" spans="1:6" x14ac:dyDescent="0.3">
      <c r="A203" t="s">
        <v>36</v>
      </c>
      <c r="B203">
        <v>2023</v>
      </c>
      <c r="C203" s="10">
        <v>73883</v>
      </c>
      <c r="D203" s="10">
        <v>72842</v>
      </c>
      <c r="E203">
        <f>(Table009__Page_3[[#This Row],[Registered]]-Table009__Page_3[[#This Row],[Appeared]])</f>
        <v>1041</v>
      </c>
      <c r="F203">
        <v>42654</v>
      </c>
    </row>
    <row r="204" spans="1:6" x14ac:dyDescent="0.3">
      <c r="A204" t="s">
        <v>18</v>
      </c>
      <c r="B204">
        <v>2018</v>
      </c>
      <c r="C204" s="10">
        <v>3283</v>
      </c>
      <c r="D204" s="10">
        <v>3150</v>
      </c>
      <c r="E204">
        <f>(Table009__Page_3[[#This Row],[Registered]]-Table009__Page_3[[#This Row],[Appeared]])</f>
        <v>133</v>
      </c>
      <c r="F204">
        <v>1496</v>
      </c>
    </row>
    <row r="205" spans="1:6" x14ac:dyDescent="0.3">
      <c r="A205" t="s">
        <v>18</v>
      </c>
      <c r="B205">
        <v>2019</v>
      </c>
      <c r="C205" s="10">
        <v>4070</v>
      </c>
      <c r="D205" s="10">
        <v>3702</v>
      </c>
      <c r="E205">
        <v>368</v>
      </c>
      <c r="F205">
        <v>1697</v>
      </c>
    </row>
    <row r="206" spans="1:6" x14ac:dyDescent="0.3">
      <c r="A206" t="s">
        <v>18</v>
      </c>
      <c r="B206">
        <v>2020</v>
      </c>
      <c r="C206" s="10">
        <v>4273</v>
      </c>
      <c r="D206" s="10">
        <v>3536</v>
      </c>
      <c r="E206">
        <f>(Table009__Page_3[[#This Row],[Registered]]-Table009__Page_3[[#This Row],[Appeared]])</f>
        <v>737</v>
      </c>
      <c r="F206">
        <v>1738</v>
      </c>
    </row>
    <row r="207" spans="1:6" x14ac:dyDescent="0.3">
      <c r="A207" s="5" t="s">
        <v>18</v>
      </c>
      <c r="B207">
        <v>2021</v>
      </c>
      <c r="C207" s="11">
        <v>4273</v>
      </c>
      <c r="D207" s="11">
        <v>3536</v>
      </c>
      <c r="E207">
        <f>(C207-D207)</f>
        <v>737</v>
      </c>
      <c r="F207" s="5">
        <v>1738</v>
      </c>
    </row>
    <row r="208" spans="1:6" x14ac:dyDescent="0.3">
      <c r="A208" t="s">
        <v>18</v>
      </c>
      <c r="B208">
        <v>2022</v>
      </c>
      <c r="C208" s="10">
        <v>4860</v>
      </c>
      <c r="D208" s="10">
        <v>4591</v>
      </c>
      <c r="E208">
        <f>(Table009__Page_3[[#This Row],[Registered]]-Table009__Page_3[[#This Row],[Appeared]])</f>
        <v>269</v>
      </c>
      <c r="F208">
        <v>2277</v>
      </c>
    </row>
    <row r="209" spans="1:6" x14ac:dyDescent="0.3">
      <c r="A209" t="s">
        <v>18</v>
      </c>
      <c r="B209">
        <v>2023</v>
      </c>
      <c r="C209" s="10">
        <v>4839</v>
      </c>
      <c r="D209" s="10">
        <v>4701</v>
      </c>
      <c r="E209">
        <f>(Table009__Page_3[[#This Row],[Registered]]-Table009__Page_3[[#This Row],[Appeared]])</f>
        <v>138</v>
      </c>
      <c r="F209">
        <v>2334</v>
      </c>
    </row>
    <row r="210" spans="1:6" x14ac:dyDescent="0.3">
      <c r="A210" t="s">
        <v>11</v>
      </c>
      <c r="B210">
        <v>2018</v>
      </c>
      <c r="C210" s="10">
        <v>132835</v>
      </c>
      <c r="D210" s="10">
        <v>128329</v>
      </c>
      <c r="E210">
        <f>(Table009__Page_3[[#This Row],[Registered]]-Table009__Page_3[[#This Row],[Appeared]])</f>
        <v>4506</v>
      </c>
      <c r="F210">
        <v>76778</v>
      </c>
    </row>
    <row r="211" spans="1:6" x14ac:dyDescent="0.3">
      <c r="A211" t="s">
        <v>11</v>
      </c>
      <c r="B211">
        <v>2019</v>
      </c>
      <c r="C211" s="10">
        <v>155556</v>
      </c>
      <c r="D211" s="10">
        <v>144993</v>
      </c>
      <c r="E211">
        <v>10563</v>
      </c>
      <c r="F211">
        <v>84982</v>
      </c>
    </row>
    <row r="212" spans="1:6" x14ac:dyDescent="0.3">
      <c r="A212" t="s">
        <v>11</v>
      </c>
      <c r="B212">
        <v>2020</v>
      </c>
      <c r="C212" s="10">
        <v>174523</v>
      </c>
      <c r="D212" s="10">
        <v>156992</v>
      </c>
      <c r="E212">
        <f>(Table009__Page_3[[#This Row],[Registered]]-Table009__Page_3[[#This Row],[Appeared]])</f>
        <v>17531</v>
      </c>
      <c r="F212">
        <v>88889</v>
      </c>
    </row>
    <row r="213" spans="1:6" x14ac:dyDescent="0.3">
      <c r="A213" t="s">
        <v>11</v>
      </c>
      <c r="B213">
        <v>2021</v>
      </c>
      <c r="C213" s="10">
        <v>174523</v>
      </c>
      <c r="D213" s="10">
        <v>156992</v>
      </c>
      <c r="E213">
        <f>(C213-D213)</f>
        <v>17531</v>
      </c>
      <c r="F213">
        <v>88889</v>
      </c>
    </row>
    <row r="214" spans="1:6" x14ac:dyDescent="0.3">
      <c r="A214" t="s">
        <v>11</v>
      </c>
      <c r="B214">
        <v>2022</v>
      </c>
      <c r="C214" s="10">
        <v>229115</v>
      </c>
      <c r="D214" s="10">
        <v>219197</v>
      </c>
      <c r="E214">
        <f>(Table009__Page_3[[#This Row],[Registered]]-Table009__Page_3[[#This Row],[Appeared]])</f>
        <v>9918</v>
      </c>
      <c r="F214">
        <v>117316</v>
      </c>
    </row>
    <row r="215" spans="1:6" x14ac:dyDescent="0.3">
      <c r="A215" t="s">
        <v>11</v>
      </c>
      <c r="B215">
        <v>2023</v>
      </c>
      <c r="C215" s="10">
        <v>273572</v>
      </c>
      <c r="D215" s="10">
        <v>267383</v>
      </c>
      <c r="E215">
        <f>(Table009__Page_3[[#This Row],[Registered]]-Table009__Page_3[[#This Row],[Appeared]])</f>
        <v>6189</v>
      </c>
      <c r="F215">
        <v>139961</v>
      </c>
    </row>
    <row r="216" spans="1:6" x14ac:dyDescent="0.3">
      <c r="A216" t="s">
        <v>7</v>
      </c>
      <c r="B216">
        <v>2018</v>
      </c>
      <c r="C216" s="10">
        <v>12570</v>
      </c>
      <c r="D216" s="10">
        <v>12075</v>
      </c>
      <c r="E216">
        <f>(Table009__Page_3[[#This Row],[Registered]]-Table009__Page_3[[#This Row],[Appeared]])</f>
        <v>495</v>
      </c>
      <c r="F216">
        <v>7070</v>
      </c>
    </row>
    <row r="217" spans="1:6" x14ac:dyDescent="0.3">
      <c r="A217" t="s">
        <v>7</v>
      </c>
      <c r="B217">
        <v>2019</v>
      </c>
      <c r="C217" s="10">
        <v>13587</v>
      </c>
      <c r="D217" s="10">
        <v>12531</v>
      </c>
      <c r="E217">
        <v>1056</v>
      </c>
      <c r="F217">
        <v>7602</v>
      </c>
    </row>
    <row r="218" spans="1:6" x14ac:dyDescent="0.3">
      <c r="A218" t="s">
        <v>7</v>
      </c>
      <c r="B218">
        <v>2020</v>
      </c>
      <c r="C218" s="10">
        <v>13933</v>
      </c>
      <c r="D218" s="10">
        <v>12047</v>
      </c>
      <c r="E218">
        <f>(Table009__Page_3[[#This Row],[Registered]]-Table009__Page_3[[#This Row],[Appeared]])</f>
        <v>1886</v>
      </c>
      <c r="F218">
        <v>7323</v>
      </c>
    </row>
    <row r="219" spans="1:6" x14ac:dyDescent="0.3">
      <c r="A219" s="5" t="s">
        <v>7</v>
      </c>
      <c r="B219">
        <v>2021</v>
      </c>
      <c r="C219" s="11">
        <v>13933</v>
      </c>
      <c r="D219" s="11">
        <v>12047</v>
      </c>
      <c r="E219">
        <f>(C219-D219)</f>
        <v>1886</v>
      </c>
      <c r="F219" s="5">
        <v>7323</v>
      </c>
    </row>
    <row r="220" spans="1:6" x14ac:dyDescent="0.3">
      <c r="A220" t="s">
        <v>7</v>
      </c>
      <c r="B220">
        <v>2022</v>
      </c>
      <c r="C220" s="10">
        <v>18002</v>
      </c>
      <c r="D220" s="10">
        <v>16929</v>
      </c>
      <c r="E220">
        <f>(Table009__Page_3[[#This Row],[Registered]]-Table009__Page_3[[#This Row],[Appeared]])</f>
        <v>1073</v>
      </c>
      <c r="F220">
        <v>9753</v>
      </c>
    </row>
    <row r="221" spans="1:6" x14ac:dyDescent="0.3">
      <c r="A221" t="s">
        <v>7</v>
      </c>
      <c r="B221">
        <v>2023</v>
      </c>
      <c r="C221" s="10">
        <v>19250</v>
      </c>
      <c r="D221" s="10">
        <v>18788</v>
      </c>
      <c r="E221">
        <f>(Table009__Page_3[[#This Row],[Registered]]-Table009__Page_3[[#This Row],[Appeared]])</f>
        <v>462</v>
      </c>
      <c r="F221">
        <v>10843</v>
      </c>
    </row>
    <row r="222" spans="1:6" x14ac:dyDescent="0.3">
      <c r="A222" t="s">
        <v>21</v>
      </c>
      <c r="B222">
        <v>2018</v>
      </c>
      <c r="C222" s="10">
        <v>58159</v>
      </c>
      <c r="D222" s="10">
        <v>55888</v>
      </c>
      <c r="E222">
        <f>(Table009__Page_3[[#This Row],[Registered]]-Table009__Page_3[[#This Row],[Appeared]])</f>
        <v>2271</v>
      </c>
      <c r="F222">
        <v>32741</v>
      </c>
    </row>
    <row r="223" spans="1:6" x14ac:dyDescent="0.3">
      <c r="A223" t="s">
        <v>21</v>
      </c>
      <c r="B223">
        <v>2019</v>
      </c>
      <c r="C223" s="10">
        <v>66924</v>
      </c>
      <c r="D223" s="10">
        <v>62050</v>
      </c>
      <c r="E223">
        <v>4874</v>
      </c>
      <c r="F223">
        <v>36846</v>
      </c>
    </row>
    <row r="224" spans="1:6" x14ac:dyDescent="0.3">
      <c r="A224" t="s">
        <v>21</v>
      </c>
      <c r="B224">
        <v>2020</v>
      </c>
      <c r="C224" s="10">
        <v>74490</v>
      </c>
      <c r="D224" s="10">
        <v>61887</v>
      </c>
      <c r="E224">
        <f>(Table009__Page_3[[#This Row],[Registered]]-Table009__Page_3[[#This Row],[Appeared]])</f>
        <v>12603</v>
      </c>
      <c r="F224">
        <v>37301</v>
      </c>
    </row>
    <row r="225" spans="1:6" x14ac:dyDescent="0.3">
      <c r="A225" t="s">
        <v>21</v>
      </c>
      <c r="B225">
        <v>2021</v>
      </c>
      <c r="C225" s="10">
        <v>74490</v>
      </c>
      <c r="D225" s="10">
        <v>61887</v>
      </c>
      <c r="E225">
        <f>(C225-D225)</f>
        <v>12603</v>
      </c>
      <c r="F225">
        <v>37301</v>
      </c>
    </row>
    <row r="226" spans="1:6" x14ac:dyDescent="0.3">
      <c r="A226" t="s">
        <v>21</v>
      </c>
      <c r="B226">
        <v>2022</v>
      </c>
      <c r="C226" s="10">
        <v>92207</v>
      </c>
      <c r="D226" s="10">
        <v>86607</v>
      </c>
      <c r="E226">
        <f>(Table009__Page_3[[#This Row],[Registered]]-Table009__Page_3[[#This Row],[Appeared]])</f>
        <v>5600</v>
      </c>
      <c r="F226">
        <v>50864</v>
      </c>
    </row>
    <row r="227" spans="1:6" x14ac:dyDescent="0.3">
      <c r="A227" t="s">
        <v>21</v>
      </c>
      <c r="B227">
        <v>2023</v>
      </c>
      <c r="C227" s="10">
        <v>104923</v>
      </c>
      <c r="D227" s="10">
        <v>102557</v>
      </c>
      <c r="E227">
        <f>(Table009__Page_3[[#This Row],[Registered]]-Table009__Page_3[[#This Row],[Appeared]])</f>
        <v>2366</v>
      </c>
      <c r="F227">
        <v>59053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3DE84-BFC4-4D2C-9A26-7822580C0904}">
  <dimension ref="A1:D85"/>
  <sheetViews>
    <sheetView topLeftCell="A67" workbookViewId="0">
      <selection activeCell="A84" sqref="A84:A85"/>
    </sheetView>
  </sheetViews>
  <sheetFormatPr defaultRowHeight="14.4" x14ac:dyDescent="0.3"/>
  <cols>
    <col min="1" max="1" width="19.5546875" customWidth="1"/>
    <col min="2" max="2" width="17" customWidth="1"/>
    <col min="3" max="3" width="25.6640625" bestFit="1" customWidth="1"/>
    <col min="4" max="4" width="11.5546875" bestFit="1" customWidth="1"/>
  </cols>
  <sheetData>
    <row r="1" spans="1:4" x14ac:dyDescent="0.3">
      <c r="A1" t="s">
        <v>46</v>
      </c>
      <c r="B1" t="s">
        <v>40</v>
      </c>
      <c r="C1" t="s">
        <v>47</v>
      </c>
      <c r="D1" t="s">
        <v>48</v>
      </c>
    </row>
    <row r="2" spans="1:4" x14ac:dyDescent="0.3">
      <c r="A2" t="s">
        <v>52</v>
      </c>
      <c r="B2">
        <v>2018</v>
      </c>
      <c r="C2">
        <v>3848</v>
      </c>
      <c r="D2">
        <v>2.8999999999999998E-3</v>
      </c>
    </row>
    <row r="3" spans="1:4" x14ac:dyDescent="0.3">
      <c r="A3" t="s">
        <v>52</v>
      </c>
      <c r="B3">
        <v>2019</v>
      </c>
      <c r="C3">
        <v>1796</v>
      </c>
      <c r="D3">
        <v>0.12</v>
      </c>
    </row>
    <row r="4" spans="1:4" x14ac:dyDescent="0.3">
      <c r="A4" t="s">
        <v>52</v>
      </c>
      <c r="B4">
        <v>2020</v>
      </c>
      <c r="C4">
        <v>5328</v>
      </c>
      <c r="D4">
        <v>0.33</v>
      </c>
    </row>
    <row r="5" spans="1:4" x14ac:dyDescent="0.3">
      <c r="A5" t="s">
        <v>52</v>
      </c>
      <c r="B5">
        <v>2021</v>
      </c>
      <c r="C5">
        <v>4596</v>
      </c>
      <c r="D5" s="8">
        <f>Table004__Page_2[[#This Row],[CANDIDATES
REGISTERED]]/1614777 *100</f>
        <v>0.28462134399982164</v>
      </c>
    </row>
    <row r="6" spans="1:4" x14ac:dyDescent="0.3">
      <c r="A6" t="s">
        <v>52</v>
      </c>
      <c r="B6">
        <v>2022</v>
      </c>
      <c r="C6">
        <v>4063</v>
      </c>
      <c r="D6" s="8">
        <f>Table004__Page_2[[#This Row],[CANDIDATES
REGISTERED]]/1872343*100</f>
        <v>0.21700083798748415</v>
      </c>
    </row>
    <row r="7" spans="1:4" x14ac:dyDescent="0.3">
      <c r="A7" t="s">
        <v>52</v>
      </c>
      <c r="B7">
        <v>2023</v>
      </c>
      <c r="C7">
        <v>3324</v>
      </c>
      <c r="D7" s="8">
        <f>Table004__Page_2[[#This Row],[CANDIDATES
REGISTERED]]/2087462 *100</f>
        <v>0.15923643160929396</v>
      </c>
    </row>
    <row r="8" spans="1:4" x14ac:dyDescent="0.3">
      <c r="A8" t="s">
        <v>56</v>
      </c>
      <c r="B8">
        <v>2018</v>
      </c>
      <c r="C8">
        <v>27437</v>
      </c>
      <c r="D8">
        <v>3.0200000000000001E-2</v>
      </c>
    </row>
    <row r="9" spans="1:4" x14ac:dyDescent="0.3">
      <c r="A9" t="s">
        <v>56</v>
      </c>
      <c r="B9">
        <v>2019</v>
      </c>
      <c r="C9">
        <v>4750</v>
      </c>
      <c r="D9">
        <v>0.31</v>
      </c>
    </row>
    <row r="10" spans="1:4" x14ac:dyDescent="0.3">
      <c r="A10" t="s">
        <v>56</v>
      </c>
      <c r="B10">
        <v>2020</v>
      </c>
      <c r="C10">
        <v>36593</v>
      </c>
      <c r="D10">
        <v>2.29</v>
      </c>
    </row>
    <row r="11" spans="1:4" x14ac:dyDescent="0.3">
      <c r="A11" t="s">
        <v>56</v>
      </c>
      <c r="B11">
        <v>2021</v>
      </c>
      <c r="C11">
        <v>35110</v>
      </c>
      <c r="D11" s="8">
        <f>Table004__Page_2[[#This Row],[CANDIDATES
REGISTERED]]/1614777 *100</f>
        <v>2.1742940356470277</v>
      </c>
    </row>
    <row r="12" spans="1:4" x14ac:dyDescent="0.3">
      <c r="A12" t="s">
        <v>56</v>
      </c>
      <c r="B12">
        <v>2022</v>
      </c>
      <c r="C12">
        <v>42663</v>
      </c>
      <c r="D12" s="8">
        <f>Table004__Page_2[[#This Row],[CANDIDATES
REGISTERED]]/1872343*100</f>
        <v>2.2785889123947909</v>
      </c>
    </row>
    <row r="13" spans="1:4" x14ac:dyDescent="0.3">
      <c r="A13" t="s">
        <v>56</v>
      </c>
      <c r="B13">
        <v>2023</v>
      </c>
      <c r="C13">
        <v>43890</v>
      </c>
      <c r="D13" s="8">
        <f>Table004__Page_2[[#This Row],[CANDIDATES
REGISTERED]]/2087462 *100</f>
        <v>2.1025532440830061</v>
      </c>
    </row>
    <row r="14" spans="1:4" x14ac:dyDescent="0.3">
      <c r="A14" t="s">
        <v>49</v>
      </c>
      <c r="B14">
        <v>2018</v>
      </c>
      <c r="C14">
        <v>1060923</v>
      </c>
      <c r="D14">
        <v>0.79959999999999998</v>
      </c>
    </row>
    <row r="15" spans="1:4" x14ac:dyDescent="0.3">
      <c r="A15" t="s">
        <v>49</v>
      </c>
      <c r="B15">
        <v>2019</v>
      </c>
      <c r="C15">
        <v>1204968</v>
      </c>
      <c r="D15">
        <v>79.31</v>
      </c>
    </row>
    <row r="16" spans="1:4" x14ac:dyDescent="0.3">
      <c r="A16" t="s">
        <v>49</v>
      </c>
      <c r="B16">
        <v>2020</v>
      </c>
      <c r="C16">
        <v>1263273</v>
      </c>
      <c r="D16">
        <v>79.08</v>
      </c>
    </row>
    <row r="17" spans="1:4" x14ac:dyDescent="0.3">
      <c r="A17" t="s">
        <v>49</v>
      </c>
      <c r="B17">
        <v>2021</v>
      </c>
      <c r="C17">
        <v>1265520</v>
      </c>
      <c r="D17" s="8">
        <f>Table004__Page_2[[#This Row],[CANDIDATES
REGISTERED]]/1614777 *100</f>
        <v>78.371193050185866</v>
      </c>
    </row>
    <row r="18" spans="1:4" x14ac:dyDescent="0.3">
      <c r="A18" t="s">
        <v>49</v>
      </c>
      <c r="B18">
        <v>2022</v>
      </c>
      <c r="C18">
        <v>1476024</v>
      </c>
      <c r="D18" s="8">
        <f>Table004__Page_2[[#This Row],[CANDIDATES
REGISTERED]]/1872343*100</f>
        <v>78.832991604636547</v>
      </c>
    </row>
    <row r="19" spans="1:4" x14ac:dyDescent="0.3">
      <c r="A19" t="s">
        <v>49</v>
      </c>
      <c r="B19">
        <v>2023</v>
      </c>
      <c r="C19">
        <v>1672914</v>
      </c>
      <c r="D19" s="8">
        <f>Table004__Page_2[[#This Row],[CANDIDATES
REGISTERED]]/2087462 *100</f>
        <v>80.14105166944357</v>
      </c>
    </row>
    <row r="20" spans="1:4" x14ac:dyDescent="0.3">
      <c r="A20" t="s">
        <v>60</v>
      </c>
      <c r="B20">
        <v>2018</v>
      </c>
      <c r="C20">
        <v>1207465</v>
      </c>
      <c r="D20">
        <v>0.91020000000000001</v>
      </c>
    </row>
    <row r="21" spans="1:4" x14ac:dyDescent="0.3">
      <c r="A21" t="s">
        <v>60</v>
      </c>
      <c r="B21">
        <v>2019</v>
      </c>
      <c r="C21">
        <v>1384825</v>
      </c>
      <c r="D21">
        <v>91.14</v>
      </c>
    </row>
    <row r="22" spans="1:4" x14ac:dyDescent="0.3">
      <c r="A22" t="s">
        <v>60</v>
      </c>
      <c r="B22">
        <v>2020</v>
      </c>
      <c r="C22">
        <v>1467672</v>
      </c>
      <c r="D22">
        <v>91.88</v>
      </c>
    </row>
    <row r="23" spans="1:4" x14ac:dyDescent="0.3">
      <c r="A23" t="s">
        <v>60</v>
      </c>
      <c r="B23">
        <v>2021</v>
      </c>
      <c r="C23">
        <v>1494161</v>
      </c>
      <c r="D23" s="8">
        <f>Table004__Page_2[[#This Row],[CANDIDATES
REGISTERED]]/1614777 *100</f>
        <v>92.530485633620003</v>
      </c>
    </row>
    <row r="24" spans="1:4" x14ac:dyDescent="0.3">
      <c r="A24" t="s">
        <v>60</v>
      </c>
      <c r="B24">
        <v>2022</v>
      </c>
      <c r="C24">
        <v>1734851</v>
      </c>
      <c r="D24" s="8">
        <f>Table004__Page_2[[#This Row],[CANDIDATES
REGISTERED]]/1872343*100</f>
        <v>92.656687369782148</v>
      </c>
    </row>
    <row r="25" spans="1:4" x14ac:dyDescent="0.3">
      <c r="A25" t="s">
        <v>60</v>
      </c>
      <c r="B25">
        <v>2023</v>
      </c>
      <c r="C25">
        <v>1949094</v>
      </c>
      <c r="D25" s="8">
        <f>Table004__Page_2[[#This Row],[CANDIDATES
REGISTERED]]/2087462 *100</f>
        <v>93.371472151349337</v>
      </c>
    </row>
    <row r="26" spans="1:4" x14ac:dyDescent="0.3">
      <c r="A26" t="s">
        <v>53</v>
      </c>
      <c r="B26">
        <v>2018</v>
      </c>
      <c r="C26">
        <v>57299</v>
      </c>
      <c r="D26">
        <v>4.3099999999999999E-2</v>
      </c>
    </row>
    <row r="27" spans="1:4" x14ac:dyDescent="0.3">
      <c r="A27" t="s">
        <v>53</v>
      </c>
      <c r="B27">
        <v>2019</v>
      </c>
      <c r="C27">
        <v>59395</v>
      </c>
      <c r="D27">
        <v>3.91</v>
      </c>
    </row>
    <row r="28" spans="1:4" x14ac:dyDescent="0.3">
      <c r="A28" t="s">
        <v>53</v>
      </c>
      <c r="B28">
        <v>2020</v>
      </c>
      <c r="C28">
        <v>59055</v>
      </c>
      <c r="D28">
        <v>3.7</v>
      </c>
    </row>
    <row r="29" spans="1:4" x14ac:dyDescent="0.3">
      <c r="A29" t="s">
        <v>53</v>
      </c>
      <c r="B29">
        <v>2021</v>
      </c>
      <c r="C29">
        <v>49942</v>
      </c>
      <c r="D29" s="8">
        <f>Table004__Page_2[[#This Row],[CANDIDATES
REGISTERED]]/1614777 *100</f>
        <v>3.0928109577978877</v>
      </c>
    </row>
    <row r="30" spans="1:4" x14ac:dyDescent="0.3">
      <c r="A30" t="s">
        <v>53</v>
      </c>
      <c r="B30">
        <v>2022</v>
      </c>
      <c r="C30">
        <v>49638</v>
      </c>
      <c r="D30" s="8">
        <f>Table004__Page_2[[#This Row],[CANDIDATES
REGISTERED]]/1872343*100</f>
        <v>2.6511168092598418</v>
      </c>
    </row>
    <row r="31" spans="1:4" x14ac:dyDescent="0.3">
      <c r="A31" t="s">
        <v>53</v>
      </c>
      <c r="B31">
        <v>2023</v>
      </c>
      <c r="C31">
        <v>53027</v>
      </c>
      <c r="D31" s="8">
        <f>Table004__Page_2[[#This Row],[CANDIDATES
REGISTERED]]/2087462 *100</f>
        <v>2.5402618107539201</v>
      </c>
    </row>
    <row r="32" spans="1:4" x14ac:dyDescent="0.3">
      <c r="A32" t="s">
        <v>50</v>
      </c>
      <c r="B32">
        <v>2018</v>
      </c>
      <c r="C32">
        <v>146542</v>
      </c>
      <c r="D32">
        <v>0.1104</v>
      </c>
    </row>
    <row r="33" spans="1:4" x14ac:dyDescent="0.3">
      <c r="A33" t="s">
        <v>50</v>
      </c>
      <c r="B33">
        <v>2019</v>
      </c>
      <c r="C33">
        <v>179857</v>
      </c>
      <c r="D33">
        <v>11.84</v>
      </c>
    </row>
    <row r="34" spans="1:4" x14ac:dyDescent="0.3">
      <c r="A34" t="s">
        <v>50</v>
      </c>
      <c r="B34">
        <v>2020</v>
      </c>
      <c r="C34">
        <v>204399</v>
      </c>
      <c r="D34">
        <v>12.8</v>
      </c>
    </row>
    <row r="35" spans="1:4" x14ac:dyDescent="0.3">
      <c r="A35" t="s">
        <v>50</v>
      </c>
      <c r="B35">
        <v>2021</v>
      </c>
      <c r="C35">
        <v>228641</v>
      </c>
      <c r="D35" s="8">
        <f>Table004__Page_2[[#This Row],[CANDIDATES
REGISTERED]]/1614777 *100</f>
        <v>14.159292583434121</v>
      </c>
    </row>
    <row r="36" spans="1:4" x14ac:dyDescent="0.3">
      <c r="A36" t="s">
        <v>50</v>
      </c>
      <c r="B36">
        <v>2022</v>
      </c>
      <c r="C36">
        <v>258827</v>
      </c>
      <c r="D36" s="8">
        <f>Table004__Page_2[[#This Row],[CANDIDATES
REGISTERED]]/1872343*100</f>
        <v>13.823695765145597</v>
      </c>
    </row>
    <row r="37" spans="1:4" x14ac:dyDescent="0.3">
      <c r="A37" t="s">
        <v>50</v>
      </c>
      <c r="B37">
        <v>2023</v>
      </c>
      <c r="C37">
        <v>276180</v>
      </c>
      <c r="D37" s="8">
        <f>Table004__Page_2[[#This Row],[CANDIDATES
REGISTERED]]/2087462 *100</f>
        <v>13.230420481905778</v>
      </c>
    </row>
    <row r="38" spans="1:4" x14ac:dyDescent="0.3">
      <c r="A38" t="s">
        <v>57</v>
      </c>
      <c r="B38">
        <v>2018</v>
      </c>
      <c r="C38">
        <v>818</v>
      </c>
      <c r="D38">
        <v>2.06E-2</v>
      </c>
    </row>
    <row r="39" spans="1:4" x14ac:dyDescent="0.3">
      <c r="A39" t="s">
        <v>57</v>
      </c>
      <c r="B39">
        <v>2019</v>
      </c>
      <c r="C39">
        <v>2305</v>
      </c>
      <c r="D39">
        <v>0.15</v>
      </c>
    </row>
    <row r="40" spans="1:4" x14ac:dyDescent="0.3">
      <c r="A40" t="s">
        <v>57</v>
      </c>
      <c r="B40">
        <v>2020</v>
      </c>
      <c r="C40">
        <v>1005</v>
      </c>
      <c r="D40">
        <v>0.06</v>
      </c>
    </row>
    <row r="41" spans="1:4" x14ac:dyDescent="0.3">
      <c r="A41" t="s">
        <v>57</v>
      </c>
      <c r="B41">
        <v>2021</v>
      </c>
      <c r="C41">
        <v>963</v>
      </c>
      <c r="D41" s="8">
        <f>Table004__Page_2[[#This Row],[CANDIDATES
REGISTERED]]/1614777 *100</f>
        <v>5.9636717639649311E-2</v>
      </c>
    </row>
    <row r="42" spans="1:4" x14ac:dyDescent="0.3">
      <c r="A42" t="s">
        <v>57</v>
      </c>
      <c r="B42">
        <v>2022</v>
      </c>
      <c r="C42">
        <v>1193</v>
      </c>
      <c r="D42" s="8">
        <f>Table004__Page_2[[#This Row],[CANDIDATES
REGISTERED]]/1872343*100</f>
        <v>6.3716957843728425E-2</v>
      </c>
    </row>
    <row r="43" spans="1:4" x14ac:dyDescent="0.3">
      <c r="A43" t="s">
        <v>57</v>
      </c>
      <c r="B43">
        <v>2023</v>
      </c>
      <c r="C43">
        <v>704</v>
      </c>
      <c r="D43" s="8">
        <f>Table004__Page_2[[#This Row],[CANDIDATES
REGISTERED]]/2087462 *100</f>
        <v>3.3725164817371527E-2</v>
      </c>
    </row>
    <row r="44" spans="1:4" x14ac:dyDescent="0.3">
      <c r="A44" t="s">
        <v>63</v>
      </c>
      <c r="B44">
        <v>2021</v>
      </c>
      <c r="C44">
        <v>3031</v>
      </c>
      <c r="D44" s="8">
        <f>Table004__Page_2[[#This Row],[CANDIDATES
REGISTERED]]/1614777 *100</f>
        <v>0.18770393682842895</v>
      </c>
    </row>
    <row r="45" spans="1:4" x14ac:dyDescent="0.3">
      <c r="A45" t="s">
        <v>63</v>
      </c>
      <c r="B45">
        <v>2022</v>
      </c>
      <c r="C45">
        <v>1510</v>
      </c>
      <c r="D45" s="8">
        <f>Table004__Page_2[[#This Row],[CANDIDATES
REGISTERED]]/1872343*100</f>
        <v>8.0647616382254747E-2</v>
      </c>
    </row>
    <row r="46" spans="1:4" x14ac:dyDescent="0.3">
      <c r="A46" t="s">
        <v>63</v>
      </c>
      <c r="B46">
        <v>2023</v>
      </c>
      <c r="C46">
        <v>1003</v>
      </c>
      <c r="D46" s="8">
        <f>Table004__Page_2[[#This Row],[CANDIDATES
REGISTERED]]/2087462 *100</f>
        <v>4.8048778852022217E-2</v>
      </c>
    </row>
    <row r="47" spans="1:4" x14ac:dyDescent="0.3">
      <c r="A47" t="s">
        <v>54</v>
      </c>
      <c r="B47">
        <v>2018</v>
      </c>
      <c r="C47">
        <v>1169</v>
      </c>
      <c r="D47">
        <v>8.0000000000000004E-4</v>
      </c>
    </row>
    <row r="48" spans="1:4" x14ac:dyDescent="0.3">
      <c r="A48" t="s">
        <v>54</v>
      </c>
      <c r="B48">
        <v>2019</v>
      </c>
      <c r="C48">
        <v>31239</v>
      </c>
      <c r="D48">
        <v>2.06</v>
      </c>
    </row>
    <row r="49" spans="1:4" x14ac:dyDescent="0.3">
      <c r="A49" t="s">
        <v>54</v>
      </c>
      <c r="B49">
        <v>2020</v>
      </c>
      <c r="C49">
        <v>6258</v>
      </c>
      <c r="D49">
        <v>0.39</v>
      </c>
    </row>
    <row r="50" spans="1:4" x14ac:dyDescent="0.3">
      <c r="A50" t="s">
        <v>54</v>
      </c>
      <c r="B50">
        <v>2021</v>
      </c>
      <c r="C50">
        <v>2913</v>
      </c>
      <c r="D50" s="8">
        <f>Table004__Page_2[[#This Row],[CANDIDATES
REGISTERED]]/1614777 *100</f>
        <v>0.18039642625576163</v>
      </c>
    </row>
    <row r="51" spans="1:4" x14ac:dyDescent="0.3">
      <c r="A51" t="s">
        <v>54</v>
      </c>
      <c r="B51">
        <v>2022</v>
      </c>
      <c r="C51">
        <v>2368</v>
      </c>
      <c r="D51" s="8">
        <f>Table004__Page_2[[#This Row],[CANDIDATES
REGISTERED]]/1872343*100</f>
        <v>0.1264725533729664</v>
      </c>
    </row>
    <row r="52" spans="1:4" x14ac:dyDescent="0.3">
      <c r="A52" t="s">
        <v>54</v>
      </c>
      <c r="B52">
        <v>2023</v>
      </c>
      <c r="C52">
        <v>1833</v>
      </c>
      <c r="D52" s="8">
        <f>Table004__Page_2[[#This Row],[CANDIDATES
REGISTERED]]/2087462 *100</f>
        <v>8.7809981690684671E-2</v>
      </c>
    </row>
    <row r="53" spans="1:4" x14ac:dyDescent="0.3">
      <c r="A53" t="s">
        <v>62</v>
      </c>
      <c r="B53">
        <v>2023</v>
      </c>
      <c r="C53">
        <v>988</v>
      </c>
      <c r="D53" s="8">
        <f>Table004__Page_2[[#This Row],[CANDIDATES
REGISTERED]]/2087462 *100</f>
        <v>4.7330202897106634E-2</v>
      </c>
    </row>
    <row r="54" spans="1:4" x14ac:dyDescent="0.3">
      <c r="A54" t="s">
        <v>58</v>
      </c>
      <c r="B54">
        <v>2021</v>
      </c>
      <c r="C54">
        <v>1016</v>
      </c>
      <c r="D54" s="8">
        <f>Table004__Page_2[[#This Row],[CANDIDATES
REGISTERED]]/1614777 *100</f>
        <v>6.291890459177954E-2</v>
      </c>
    </row>
    <row r="55" spans="1:4" x14ac:dyDescent="0.3">
      <c r="A55" t="s">
        <v>58</v>
      </c>
      <c r="B55">
        <v>2022</v>
      </c>
      <c r="C55">
        <v>822</v>
      </c>
      <c r="D55" s="8">
        <f>Table004__Page_2[[#This Row],[CANDIDATES
REGISTERED]]/1872343*100</f>
        <v>4.3902212361730732E-2</v>
      </c>
    </row>
    <row r="56" spans="1:4" x14ac:dyDescent="0.3">
      <c r="A56" t="s">
        <v>58</v>
      </c>
      <c r="B56">
        <v>2018</v>
      </c>
      <c r="C56">
        <v>279</v>
      </c>
      <c r="D56">
        <v>2.0000000000000001E-4</v>
      </c>
    </row>
    <row r="57" spans="1:4" x14ac:dyDescent="0.3">
      <c r="A57" t="s">
        <v>58</v>
      </c>
      <c r="B57">
        <v>2019</v>
      </c>
      <c r="C57">
        <v>31490</v>
      </c>
      <c r="D57">
        <v>2.0699999999999998</v>
      </c>
    </row>
    <row r="58" spans="1:4" x14ac:dyDescent="0.3">
      <c r="A58" t="s">
        <v>58</v>
      </c>
      <c r="B58">
        <v>2020</v>
      </c>
      <c r="C58">
        <v>822</v>
      </c>
      <c r="D58">
        <v>0.05</v>
      </c>
    </row>
    <row r="59" spans="1:4" x14ac:dyDescent="0.3">
      <c r="A59" t="s">
        <v>64</v>
      </c>
      <c r="B59">
        <v>2021</v>
      </c>
      <c r="C59">
        <v>104</v>
      </c>
      <c r="D59" s="8">
        <f>Table004__Page_2[[#This Row],[CANDIDATES
REGISTERED]]/1614777 *100</f>
        <v>6.440517792859324E-3</v>
      </c>
    </row>
    <row r="60" spans="1:4" x14ac:dyDescent="0.3">
      <c r="A60" t="s">
        <v>64</v>
      </c>
      <c r="B60">
        <v>2022</v>
      </c>
      <c r="C60">
        <v>96</v>
      </c>
      <c r="D60" s="8">
        <f>Table004__Page_2[[#This Row],[CANDIDATES
REGISTERED]]/1872343*100</f>
        <v>5.1272656772824209E-3</v>
      </c>
    </row>
    <row r="61" spans="1:4" x14ac:dyDescent="0.3">
      <c r="A61" t="s">
        <v>64</v>
      </c>
      <c r="B61">
        <v>2023</v>
      </c>
      <c r="C61">
        <v>73</v>
      </c>
      <c r="D61" s="8">
        <f>Table004__Page_2[[#This Row],[CANDIDATES
REGISTERED]]/2087462 *100</f>
        <v>3.4970696472558546E-3</v>
      </c>
    </row>
    <row r="62" spans="1:4" x14ac:dyDescent="0.3">
      <c r="A62" t="s">
        <v>61</v>
      </c>
      <c r="B62">
        <v>2018</v>
      </c>
      <c r="C62">
        <v>119260</v>
      </c>
      <c r="D62">
        <v>8.9800000000000005E-2</v>
      </c>
    </row>
    <row r="63" spans="1:4" x14ac:dyDescent="0.3">
      <c r="A63" t="s">
        <v>61</v>
      </c>
      <c r="B63">
        <v>2019</v>
      </c>
      <c r="C63">
        <v>134550</v>
      </c>
      <c r="D63">
        <v>8.86</v>
      </c>
    </row>
    <row r="64" spans="1:4" x14ac:dyDescent="0.3">
      <c r="A64" t="s">
        <v>61</v>
      </c>
      <c r="B64">
        <v>2020</v>
      </c>
      <c r="C64">
        <v>129763</v>
      </c>
      <c r="D64">
        <v>8.1199999999999992</v>
      </c>
    </row>
    <row r="65" spans="1:4" x14ac:dyDescent="0.3">
      <c r="A65" t="s">
        <v>61</v>
      </c>
      <c r="B65">
        <v>2021</v>
      </c>
      <c r="C65">
        <v>120616</v>
      </c>
      <c r="D65" s="8">
        <f>Table004__Page_2[[#This Row],[CANDIDATES
REGISTERED]]/1614777 *100</f>
        <v>7.4695143663800021</v>
      </c>
    </row>
    <row r="66" spans="1:4" x14ac:dyDescent="0.3">
      <c r="A66" t="s">
        <v>61</v>
      </c>
      <c r="B66">
        <v>2022</v>
      </c>
      <c r="C66">
        <v>137492</v>
      </c>
      <c r="D66" s="8">
        <f>Table004__Page_2[[#This Row],[CANDIDATES
REGISTERED]]/1872343*100</f>
        <v>7.3433126302178602</v>
      </c>
    </row>
    <row r="67" spans="1:4" x14ac:dyDescent="0.3">
      <c r="A67" t="s">
        <v>61</v>
      </c>
      <c r="B67">
        <v>2023</v>
      </c>
      <c r="C67">
        <v>138368</v>
      </c>
      <c r="D67" s="8">
        <f>Table004__Page_2[[#This Row],[CANDIDATES
REGISTERED]]/2087462 *100</f>
        <v>6.6285278486506574</v>
      </c>
    </row>
    <row r="68" spans="1:4" x14ac:dyDescent="0.3">
      <c r="A68" t="s">
        <v>55</v>
      </c>
      <c r="B68">
        <v>2018</v>
      </c>
      <c r="C68">
        <v>24720</v>
      </c>
      <c r="D68">
        <v>1.8599999999999998E-2</v>
      </c>
    </row>
    <row r="69" spans="1:4" x14ac:dyDescent="0.3">
      <c r="A69" t="s">
        <v>55</v>
      </c>
      <c r="B69">
        <v>2019</v>
      </c>
      <c r="C69">
        <v>1017</v>
      </c>
      <c r="D69">
        <v>7.0000000000000007E-2</v>
      </c>
    </row>
    <row r="70" spans="1:4" x14ac:dyDescent="0.3">
      <c r="A70" t="s">
        <v>55</v>
      </c>
      <c r="B70">
        <v>2020</v>
      </c>
      <c r="C70">
        <v>17101</v>
      </c>
      <c r="D70">
        <v>1.07</v>
      </c>
    </row>
    <row r="71" spans="1:4" x14ac:dyDescent="0.3">
      <c r="A71" t="s">
        <v>55</v>
      </c>
      <c r="B71">
        <v>2021</v>
      </c>
      <c r="C71">
        <v>19868</v>
      </c>
      <c r="D71" s="8">
        <f>Table004__Page_2[[#This Row],[CANDIDATES
REGISTERED]]/1614777 *100</f>
        <v>1.2303866106589332</v>
      </c>
    </row>
    <row r="72" spans="1:4" x14ac:dyDescent="0.3">
      <c r="A72" t="s">
        <v>55</v>
      </c>
      <c r="B72">
        <v>2022</v>
      </c>
      <c r="C72">
        <v>31965</v>
      </c>
      <c r="D72" s="8">
        <f>Table004__Page_2[[#This Row],[CANDIDATES
REGISTERED]]/1872343*100</f>
        <v>1.707219243482631</v>
      </c>
    </row>
    <row r="73" spans="1:4" x14ac:dyDescent="0.3">
      <c r="A73" t="s">
        <v>55</v>
      </c>
      <c r="B73">
        <v>2023</v>
      </c>
      <c r="C73">
        <v>30536</v>
      </c>
      <c r="D73" s="8">
        <f>Table004__Page_2[[#This Row],[CANDIDATES
REGISTERED]]/2087462 *100</f>
        <v>1.46282902395349</v>
      </c>
    </row>
    <row r="74" spans="1:4" x14ac:dyDescent="0.3">
      <c r="A74" t="s">
        <v>51</v>
      </c>
      <c r="B74">
        <v>2018</v>
      </c>
      <c r="C74">
        <v>1997</v>
      </c>
      <c r="D74">
        <v>1.5E-3</v>
      </c>
    </row>
    <row r="75" spans="1:4" x14ac:dyDescent="0.3">
      <c r="A75" t="s">
        <v>51</v>
      </c>
      <c r="B75">
        <v>2019</v>
      </c>
      <c r="C75">
        <v>700</v>
      </c>
      <c r="D75">
        <v>0.05</v>
      </c>
    </row>
    <row r="76" spans="1:4" x14ac:dyDescent="0.3">
      <c r="A76" t="s">
        <v>51</v>
      </c>
      <c r="B76">
        <v>2020</v>
      </c>
      <c r="C76">
        <v>1624</v>
      </c>
      <c r="D76">
        <v>0.1</v>
      </c>
    </row>
    <row r="77" spans="1:4" x14ac:dyDescent="0.3">
      <c r="A77" t="s">
        <v>51</v>
      </c>
      <c r="B77">
        <v>2021</v>
      </c>
      <c r="C77">
        <v>1251</v>
      </c>
      <c r="D77" s="8">
        <f>Table004__Page_2[[#This Row],[CANDIDATES
REGISTERED]]/1614777 *100</f>
        <v>7.7471997681413593E-2</v>
      </c>
    </row>
    <row r="78" spans="1:4" x14ac:dyDescent="0.3">
      <c r="A78" t="s">
        <v>51</v>
      </c>
      <c r="B78">
        <v>2022</v>
      </c>
      <c r="C78">
        <v>1264</v>
      </c>
      <c r="D78" s="8">
        <f>Table004__Page_2[[#This Row],[CANDIDATES
REGISTERED]]/1872343*100</f>
        <v>6.7508998084218536E-2</v>
      </c>
    </row>
    <row r="79" spans="1:4" x14ac:dyDescent="0.3">
      <c r="A79" t="s">
        <v>51</v>
      </c>
      <c r="B79">
        <v>2023</v>
      </c>
      <c r="C79">
        <v>1295</v>
      </c>
      <c r="D79" s="8">
        <f>Table004__Page_2[[#This Row],[CANDIDATES
REGISTERED]]/2087462 *100</f>
        <v>6.2037057441045637E-2</v>
      </c>
    </row>
    <row r="80" spans="1:4" x14ac:dyDescent="0.3">
      <c r="A80" t="s">
        <v>59</v>
      </c>
      <c r="B80">
        <v>2018</v>
      </c>
      <c r="C80">
        <v>1711</v>
      </c>
      <c r="D80">
        <v>1.2999999999999999E-3</v>
      </c>
    </row>
    <row r="81" spans="1:4" x14ac:dyDescent="0.3">
      <c r="A81" t="s">
        <v>59</v>
      </c>
      <c r="B81">
        <v>2019</v>
      </c>
      <c r="C81">
        <v>1858</v>
      </c>
      <c r="D81">
        <v>0.12</v>
      </c>
    </row>
    <row r="82" spans="1:4" x14ac:dyDescent="0.3">
      <c r="A82" t="s">
        <v>59</v>
      </c>
      <c r="B82">
        <v>2020</v>
      </c>
      <c r="C82">
        <v>1977</v>
      </c>
      <c r="D82">
        <v>0.12</v>
      </c>
    </row>
    <row r="83" spans="1:4" x14ac:dyDescent="0.3">
      <c r="A83" t="s">
        <v>59</v>
      </c>
      <c r="B83">
        <v>2021</v>
      </c>
      <c r="C83">
        <v>1822</v>
      </c>
      <c r="D83" s="8">
        <f>Table004__Page_2[[#This Row],[CANDIDATES
REGISTERED]]/1614777 *100</f>
        <v>0.11283291748643931</v>
      </c>
    </row>
    <row r="84" spans="1:4" x14ac:dyDescent="0.3">
      <c r="A84" t="s">
        <v>59</v>
      </c>
      <c r="B84">
        <v>2022</v>
      </c>
      <c r="C84">
        <v>1910</v>
      </c>
      <c r="D84" s="8">
        <f>Table004__Page_2[[#This Row],[CANDIDATES
REGISTERED]]/1872343*100</f>
        <v>0.10201122337093151</v>
      </c>
    </row>
    <row r="85" spans="1:4" x14ac:dyDescent="0.3">
      <c r="A85" t="s">
        <v>59</v>
      </c>
      <c r="B85">
        <v>2023</v>
      </c>
      <c r="C85">
        <v>1695</v>
      </c>
      <c r="D85" s="8">
        <f>Table004__Page_2[[#This Row],[CANDIDATES
REGISTERED]]/2087462 *100</f>
        <v>8.1199082905461267E-2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5985-DF08-44C4-9502-95F5A29C5A60}">
  <dimension ref="A1:F19"/>
  <sheetViews>
    <sheetView workbookViewId="0">
      <selection activeCell="H13" sqref="H13"/>
    </sheetView>
  </sheetViews>
  <sheetFormatPr defaultRowHeight="14.4" x14ac:dyDescent="0.3"/>
  <cols>
    <col min="1" max="1" width="11" bestFit="1" customWidth="1"/>
    <col min="2" max="2" width="11" customWidth="1"/>
    <col min="3" max="3" width="22.5546875" style="9" bestFit="1" customWidth="1"/>
    <col min="4" max="4" width="11.44140625" style="9" bestFit="1" customWidth="1"/>
    <col min="5" max="5" width="9.109375" style="9" bestFit="1" customWidth="1"/>
    <col min="6" max="6" width="10.77734375" style="9" bestFit="1" customWidth="1"/>
  </cols>
  <sheetData>
    <row r="1" spans="1:6" x14ac:dyDescent="0.3">
      <c r="A1" t="s">
        <v>65</v>
      </c>
      <c r="B1" t="s">
        <v>72</v>
      </c>
      <c r="C1" s="9" t="s">
        <v>66</v>
      </c>
      <c r="D1" s="9" t="s">
        <v>1</v>
      </c>
      <c r="E1" s="9" t="s">
        <v>41</v>
      </c>
      <c r="F1" s="9" t="s">
        <v>2</v>
      </c>
    </row>
    <row r="2" spans="1:6" x14ac:dyDescent="0.3">
      <c r="A2" t="s">
        <v>69</v>
      </c>
      <c r="B2">
        <v>2018</v>
      </c>
      <c r="C2" s="10">
        <v>746075</v>
      </c>
      <c r="D2" s="10">
        <v>716072</v>
      </c>
      <c r="E2" s="10" t="s">
        <v>70</v>
      </c>
      <c r="F2" s="10">
        <v>402162</v>
      </c>
    </row>
    <row r="3" spans="1:6" x14ac:dyDescent="0.3">
      <c r="A3" t="s">
        <v>69</v>
      </c>
      <c r="B3">
        <v>2019</v>
      </c>
      <c r="C3" s="10">
        <v>838955</v>
      </c>
      <c r="D3" s="10">
        <v>780467</v>
      </c>
      <c r="E3" s="10">
        <v>58488</v>
      </c>
      <c r="F3" s="10">
        <v>445761</v>
      </c>
    </row>
    <row r="4" spans="1:6" x14ac:dyDescent="0.3">
      <c r="A4" t="s">
        <v>69</v>
      </c>
      <c r="B4">
        <v>2020</v>
      </c>
      <c r="C4" s="10">
        <v>880843</v>
      </c>
      <c r="D4" s="10">
        <v>748866</v>
      </c>
      <c r="E4" s="10">
        <f>#REF!-#REF!</f>
        <v>131977</v>
      </c>
      <c r="F4" s="10">
        <v>427943</v>
      </c>
    </row>
    <row r="5" spans="1:6" x14ac:dyDescent="0.3">
      <c r="A5" t="s">
        <v>69</v>
      </c>
      <c r="B5">
        <v>2021</v>
      </c>
      <c r="C5" s="10" t="s">
        <v>77</v>
      </c>
      <c r="D5" s="10" t="s">
        <v>78</v>
      </c>
      <c r="E5" s="10">
        <f>#REF!-#REF!</f>
        <v>40689</v>
      </c>
      <c r="F5" s="10" t="s">
        <v>79</v>
      </c>
    </row>
    <row r="6" spans="1:6" x14ac:dyDescent="0.3">
      <c r="A6" t="s">
        <v>69</v>
      </c>
      <c r="B6">
        <v>2022</v>
      </c>
      <c r="C6" s="10">
        <v>1064794</v>
      </c>
      <c r="D6" s="10">
        <v>1001015</v>
      </c>
      <c r="E6" s="10">
        <f>#REF!-#REF!</f>
        <v>63779</v>
      </c>
      <c r="F6" s="10">
        <v>563902</v>
      </c>
    </row>
    <row r="7" spans="1:6" x14ac:dyDescent="0.3">
      <c r="A7" t="s">
        <v>69</v>
      </c>
      <c r="B7">
        <v>2023</v>
      </c>
      <c r="C7" s="10">
        <v>1184513</v>
      </c>
      <c r="D7" s="10">
        <v>1156618</v>
      </c>
      <c r="E7" s="10">
        <f>#REF!-#REF!</f>
        <v>27895</v>
      </c>
      <c r="F7" s="10">
        <v>655599</v>
      </c>
    </row>
    <row r="8" spans="1:6" x14ac:dyDescent="0.3">
      <c r="A8" t="s">
        <v>67</v>
      </c>
      <c r="B8">
        <v>2018</v>
      </c>
      <c r="C8" s="10">
        <v>580649</v>
      </c>
      <c r="D8" s="10">
        <v>553849</v>
      </c>
      <c r="E8" s="10" t="s">
        <v>68</v>
      </c>
      <c r="F8" s="10">
        <v>312399</v>
      </c>
    </row>
    <row r="9" spans="1:6" x14ac:dyDescent="0.3">
      <c r="A9" t="s">
        <v>67</v>
      </c>
      <c r="B9">
        <v>2019</v>
      </c>
      <c r="C9" s="10">
        <v>680414</v>
      </c>
      <c r="D9" s="10">
        <v>630283</v>
      </c>
      <c r="E9" s="10">
        <v>50131</v>
      </c>
      <c r="F9" s="10">
        <v>351278</v>
      </c>
    </row>
    <row r="10" spans="1:6" x14ac:dyDescent="0.3">
      <c r="A10" t="s">
        <v>67</v>
      </c>
      <c r="B10">
        <v>2020</v>
      </c>
      <c r="C10" s="10">
        <v>716586</v>
      </c>
      <c r="D10" s="10">
        <v>618075</v>
      </c>
      <c r="E10" s="10">
        <f>#REF!-#REF!</f>
        <v>98511</v>
      </c>
      <c r="F10" s="10">
        <v>343556</v>
      </c>
    </row>
    <row r="11" spans="1:6" x14ac:dyDescent="0.3">
      <c r="A11" t="s">
        <v>67</v>
      </c>
      <c r="B11">
        <v>2021</v>
      </c>
      <c r="C11" s="10" t="s">
        <v>74</v>
      </c>
      <c r="D11" s="10" t="s">
        <v>75</v>
      </c>
      <c r="E11" s="10">
        <f>#REF!-#REF!</f>
        <v>29811</v>
      </c>
      <c r="F11" s="10" t="s">
        <v>76</v>
      </c>
    </row>
    <row r="12" spans="1:6" x14ac:dyDescent="0.3">
      <c r="A12" t="s">
        <v>67</v>
      </c>
      <c r="B12">
        <v>2022</v>
      </c>
      <c r="C12" s="10">
        <v>807538</v>
      </c>
      <c r="D12" s="10">
        <v>763545</v>
      </c>
      <c r="E12" s="10">
        <f>#REF!-#REF!</f>
        <v>43993</v>
      </c>
      <c r="F12" s="10">
        <v>429160</v>
      </c>
    </row>
    <row r="13" spans="1:6" x14ac:dyDescent="0.3">
      <c r="A13" t="s">
        <v>67</v>
      </c>
      <c r="B13">
        <v>2023</v>
      </c>
      <c r="C13" s="10">
        <v>902936</v>
      </c>
      <c r="D13" s="10">
        <v>881967</v>
      </c>
      <c r="E13" s="10">
        <f>#REF!-#REF!</f>
        <v>20969</v>
      </c>
      <c r="F13" s="10">
        <v>490374</v>
      </c>
    </row>
    <row r="14" spans="1:6" x14ac:dyDescent="0.3">
      <c r="A14" t="s">
        <v>71</v>
      </c>
      <c r="B14">
        <v>2018</v>
      </c>
      <c r="C14" s="10">
        <v>1</v>
      </c>
      <c r="D14" s="10">
        <v>1</v>
      </c>
      <c r="E14" s="10">
        <v>0</v>
      </c>
      <c r="F14" s="10">
        <v>1</v>
      </c>
    </row>
    <row r="15" spans="1:6" x14ac:dyDescent="0.3">
      <c r="A15" t="s">
        <v>71</v>
      </c>
      <c r="B15">
        <v>2019</v>
      </c>
      <c r="C15" s="10">
        <v>6</v>
      </c>
      <c r="D15" s="10">
        <v>5</v>
      </c>
      <c r="E15" s="10">
        <v>1</v>
      </c>
      <c r="F15" s="10">
        <v>3</v>
      </c>
    </row>
    <row r="16" spans="1:6" x14ac:dyDescent="0.3">
      <c r="A16" t="s">
        <v>71</v>
      </c>
      <c r="B16">
        <v>2020</v>
      </c>
      <c r="C16" s="10">
        <v>6</v>
      </c>
      <c r="D16" s="10">
        <v>4</v>
      </c>
      <c r="E16" s="10">
        <f>#REF!-#REF!</f>
        <v>2</v>
      </c>
      <c r="F16" s="10">
        <v>1</v>
      </c>
    </row>
    <row r="17" spans="1:6" x14ac:dyDescent="0.3">
      <c r="A17" t="s">
        <v>71</v>
      </c>
      <c r="B17">
        <v>2021</v>
      </c>
      <c r="C17" s="10" t="s">
        <v>80</v>
      </c>
      <c r="D17" s="10" t="s">
        <v>81</v>
      </c>
      <c r="E17" s="10">
        <f>#REF!-#REF!</f>
        <v>2</v>
      </c>
      <c r="F17" s="10" t="s">
        <v>82</v>
      </c>
    </row>
    <row r="18" spans="1:6" x14ac:dyDescent="0.3">
      <c r="A18" t="s">
        <v>71</v>
      </c>
      <c r="B18">
        <v>2022</v>
      </c>
      <c r="C18" s="10">
        <v>11</v>
      </c>
      <c r="D18" s="10">
        <v>11</v>
      </c>
      <c r="E18" s="10">
        <f>#REF!-#REF!</f>
        <v>0</v>
      </c>
      <c r="F18" s="10">
        <v>7</v>
      </c>
    </row>
    <row r="19" spans="1:6" x14ac:dyDescent="0.3">
      <c r="A19" t="s">
        <v>71</v>
      </c>
      <c r="B19">
        <v>2023</v>
      </c>
      <c r="C19" s="10">
        <v>13</v>
      </c>
      <c r="D19" s="10">
        <v>11</v>
      </c>
      <c r="E19" s="10">
        <f>#REF!-#REF!</f>
        <v>2</v>
      </c>
      <c r="F19" s="1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004C-5B75-4DD1-A9D5-A81F2A3AB805}">
  <dimension ref="A1:F8"/>
  <sheetViews>
    <sheetView workbookViewId="0">
      <selection activeCell="B11" sqref="B11"/>
    </sheetView>
  </sheetViews>
  <sheetFormatPr defaultColWidth="11.109375" defaultRowHeight="14.4" x14ac:dyDescent="0.3"/>
  <cols>
    <col min="1" max="1" width="16" bestFit="1" customWidth="1"/>
    <col min="2" max="2" width="6.88671875" bestFit="1" customWidth="1"/>
    <col min="3" max="3" width="12" bestFit="1" customWidth="1"/>
    <col min="4" max="4" width="11.44140625" bestFit="1" customWidth="1"/>
    <col min="5" max="5" width="12.44140625" bestFit="1" customWidth="1"/>
    <col min="6" max="6" width="10.77734375" bestFit="1" customWidth="1"/>
  </cols>
  <sheetData>
    <row r="1" spans="1:6" x14ac:dyDescent="0.3">
      <c r="A1" t="s">
        <v>38</v>
      </c>
      <c r="B1" t="s">
        <v>40</v>
      </c>
      <c r="C1" t="s">
        <v>0</v>
      </c>
      <c r="D1" t="s">
        <v>1</v>
      </c>
      <c r="E1" t="s">
        <v>41</v>
      </c>
      <c r="F1" t="s">
        <v>2</v>
      </c>
    </row>
    <row r="2" spans="1:6" x14ac:dyDescent="0.3">
      <c r="A2" t="s">
        <v>38</v>
      </c>
      <c r="B2">
        <v>2018</v>
      </c>
      <c r="C2" s="9">
        <v>1326725</v>
      </c>
      <c r="D2" s="9">
        <v>1269922</v>
      </c>
      <c r="E2" s="9">
        <f>#REF!-#REF!</f>
        <v>56803</v>
      </c>
      <c r="F2" s="9">
        <v>714562</v>
      </c>
    </row>
    <row r="3" spans="1:6" x14ac:dyDescent="0.3">
      <c r="A3" t="s">
        <v>38</v>
      </c>
      <c r="B3">
        <v>2019</v>
      </c>
      <c r="C3" s="9">
        <v>1519375</v>
      </c>
      <c r="D3" s="9">
        <v>1410755</v>
      </c>
      <c r="E3" s="9">
        <f>#REF!-#REF!</f>
        <v>108620</v>
      </c>
      <c r="F3" s="9">
        <v>797042</v>
      </c>
    </row>
    <row r="4" spans="1:6" x14ac:dyDescent="0.3">
      <c r="A4" t="s">
        <v>38</v>
      </c>
      <c r="B4">
        <v>2020</v>
      </c>
      <c r="C4" s="9">
        <v>1597435</v>
      </c>
      <c r="D4" s="9">
        <v>1366945</v>
      </c>
      <c r="E4" s="9">
        <f>#REF!-#REF!</f>
        <v>230490</v>
      </c>
      <c r="F4" s="9">
        <v>771500</v>
      </c>
    </row>
    <row r="5" spans="1:6" x14ac:dyDescent="0.3">
      <c r="A5" t="s">
        <v>38</v>
      </c>
      <c r="B5">
        <v>2021</v>
      </c>
      <c r="C5" s="9" t="s">
        <v>83</v>
      </c>
      <c r="D5" s="9" t="s">
        <v>84</v>
      </c>
      <c r="E5" s="9">
        <f>#REF!-#REF!</f>
        <v>70502</v>
      </c>
      <c r="F5" s="9" t="s">
        <v>85</v>
      </c>
    </row>
    <row r="6" spans="1:6" x14ac:dyDescent="0.3">
      <c r="A6" t="s">
        <v>38</v>
      </c>
      <c r="B6">
        <v>2022</v>
      </c>
      <c r="C6" s="9">
        <v>1872343</v>
      </c>
      <c r="D6" s="9">
        <v>1764571</v>
      </c>
      <c r="E6" s="9">
        <f>#REF!-#REF!</f>
        <v>107772</v>
      </c>
      <c r="F6" s="9">
        <v>993069</v>
      </c>
    </row>
    <row r="7" spans="1:6" x14ac:dyDescent="0.3">
      <c r="A7" t="s">
        <v>38</v>
      </c>
      <c r="B7">
        <v>2023</v>
      </c>
      <c r="C7" s="9">
        <v>2087462</v>
      </c>
      <c r="D7" s="9">
        <v>2038596</v>
      </c>
      <c r="E7" s="9">
        <f>#REF!-#REF!</f>
        <v>48866</v>
      </c>
      <c r="F7" s="9">
        <v>1145976</v>
      </c>
    </row>
    <row r="8" spans="1:6" x14ac:dyDescent="0.3">
      <c r="A8" t="s">
        <v>218</v>
      </c>
      <c r="B8">
        <v>0</v>
      </c>
      <c r="C8" s="9">
        <f>SUM(C2:C7)</f>
        <v>8403340</v>
      </c>
      <c r="D8" s="9">
        <f>SUM(D2:D7)</f>
        <v>7850789</v>
      </c>
      <c r="E8" s="9">
        <f>#REF!-#REF!</f>
        <v>552551</v>
      </c>
      <c r="F8" s="9">
        <f>SUM(F2:F7)</f>
        <v>4422149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D29-DDF3-48FC-8DA4-CDF60A1343F2}">
  <dimension ref="A1:F29"/>
  <sheetViews>
    <sheetView workbookViewId="0">
      <selection activeCell="L9" sqref="L9"/>
    </sheetView>
  </sheetViews>
  <sheetFormatPr defaultRowHeight="14.4" x14ac:dyDescent="0.3"/>
  <cols>
    <col min="1" max="1" width="10.77734375" bestFit="1" customWidth="1"/>
    <col min="2" max="2" width="10.77734375" customWidth="1"/>
    <col min="3" max="3" width="12" bestFit="1" customWidth="1"/>
    <col min="4" max="4" width="11.44140625" bestFit="1" customWidth="1"/>
    <col min="5" max="5" width="11.44140625" customWidth="1"/>
    <col min="6" max="6" width="10.77734375" bestFit="1" customWidth="1"/>
  </cols>
  <sheetData>
    <row r="1" spans="1:6" x14ac:dyDescent="0.3">
      <c r="A1" t="s">
        <v>65</v>
      </c>
      <c r="B1" t="s">
        <v>40</v>
      </c>
      <c r="C1" t="s">
        <v>0</v>
      </c>
      <c r="D1" t="s">
        <v>1</v>
      </c>
      <c r="E1" t="s">
        <v>41</v>
      </c>
      <c r="F1" t="s">
        <v>2</v>
      </c>
    </row>
    <row r="2" spans="1:6" x14ac:dyDescent="0.3">
      <c r="A2" t="s">
        <v>86</v>
      </c>
      <c r="B2">
        <v>2018</v>
      </c>
      <c r="C2">
        <v>580160</v>
      </c>
      <c r="D2">
        <v>556621</v>
      </c>
      <c r="E2">
        <f>Table006__Page_2___2[[#This Row],[Registered]]-Table006__Page_2___2[[#This Row],[Appeared]]</f>
        <v>23539</v>
      </c>
      <c r="F2">
        <v>327575</v>
      </c>
    </row>
    <row r="3" spans="1:6" x14ac:dyDescent="0.3">
      <c r="A3" t="s">
        <v>87</v>
      </c>
      <c r="B3">
        <v>2018</v>
      </c>
      <c r="C3">
        <v>181217</v>
      </c>
      <c r="D3">
        <v>171856</v>
      </c>
      <c r="E3">
        <f>Table006__Page_2___2[[#This Row],[Registered]]-Table006__Page_2___2[[#This Row],[Appeared]]</f>
        <v>9361</v>
      </c>
      <c r="F3">
        <v>87311</v>
      </c>
    </row>
    <row r="4" spans="1:6" x14ac:dyDescent="0.3">
      <c r="A4" t="s">
        <v>88</v>
      </c>
      <c r="B4">
        <v>2018</v>
      </c>
      <c r="C4">
        <v>80868</v>
      </c>
      <c r="D4">
        <v>75232</v>
      </c>
      <c r="E4">
        <f>Table006__Page_2___2[[#This Row],[Registered]]-Table006__Page_2___2[[#This Row],[Appeared]]</f>
        <v>5636</v>
      </c>
      <c r="F4">
        <v>31360</v>
      </c>
    </row>
    <row r="5" spans="1:6" x14ac:dyDescent="0.3">
      <c r="A5" t="s">
        <v>89</v>
      </c>
      <c r="B5">
        <v>2018</v>
      </c>
      <c r="C5">
        <v>484480</v>
      </c>
      <c r="D5">
        <v>466213</v>
      </c>
      <c r="E5">
        <f>Table006__Page_2___2[[#This Row],[Registered]]-Table006__Page_2___2[[#This Row],[Appeared]]</f>
        <v>18267</v>
      </c>
      <c r="F5">
        <v>268316</v>
      </c>
    </row>
    <row r="6" spans="1:6" x14ac:dyDescent="0.3">
      <c r="A6" t="s">
        <v>86</v>
      </c>
      <c r="B6">
        <v>2019</v>
      </c>
      <c r="C6">
        <v>677544</v>
      </c>
      <c r="D6">
        <v>631473</v>
      </c>
      <c r="E6">
        <v>46071</v>
      </c>
      <c r="F6">
        <v>375635</v>
      </c>
    </row>
    <row r="7" spans="1:6" x14ac:dyDescent="0.3">
      <c r="A7" t="s">
        <v>87</v>
      </c>
      <c r="B7">
        <v>2019</v>
      </c>
      <c r="C7">
        <v>211303</v>
      </c>
      <c r="D7">
        <v>193188</v>
      </c>
      <c r="E7">
        <v>18115</v>
      </c>
      <c r="F7">
        <v>99890</v>
      </c>
    </row>
    <row r="8" spans="1:6" x14ac:dyDescent="0.3">
      <c r="A8" t="s">
        <v>88</v>
      </c>
      <c r="B8">
        <v>2019</v>
      </c>
      <c r="C8">
        <v>96456</v>
      </c>
      <c r="D8">
        <v>86210</v>
      </c>
      <c r="E8">
        <v>10246</v>
      </c>
      <c r="F8">
        <v>35272</v>
      </c>
    </row>
    <row r="9" spans="1:6" x14ac:dyDescent="0.3">
      <c r="A9" t="s">
        <v>89</v>
      </c>
      <c r="B9">
        <v>2019</v>
      </c>
      <c r="C9">
        <v>534072</v>
      </c>
      <c r="D9">
        <v>499884</v>
      </c>
      <c r="E9">
        <v>34188</v>
      </c>
      <c r="F9">
        <v>286245</v>
      </c>
    </row>
    <row r="10" spans="1:6" x14ac:dyDescent="0.3">
      <c r="A10" t="s">
        <v>102</v>
      </c>
      <c r="B10">
        <v>2020</v>
      </c>
      <c r="C10" s="10" t="s">
        <v>103</v>
      </c>
      <c r="D10" s="10" t="s">
        <v>104</v>
      </c>
      <c r="E10" s="10">
        <f>Table006__Page_2___2[[#This Row],[Registered]]-Table006__Page_2___2[[#This Row],[Appeared]]</f>
        <v>8116</v>
      </c>
      <c r="F10" s="10" t="s">
        <v>105</v>
      </c>
    </row>
    <row r="11" spans="1:6" x14ac:dyDescent="0.3">
      <c r="A11" t="s">
        <v>86</v>
      </c>
      <c r="B11">
        <v>2020</v>
      </c>
      <c r="C11" s="10" t="s">
        <v>90</v>
      </c>
      <c r="D11" s="10" t="s">
        <v>91</v>
      </c>
      <c r="E11" s="10">
        <f>Table006__Page_2___2[[#This Row],[Registered]]-Table006__Page_2___2[[#This Row],[Appeared]]</f>
        <v>98984</v>
      </c>
      <c r="F11" s="10" t="s">
        <v>92</v>
      </c>
    </row>
    <row r="12" spans="1:6" x14ac:dyDescent="0.3">
      <c r="A12" t="s">
        <v>87</v>
      </c>
      <c r="B12">
        <v>2020</v>
      </c>
      <c r="C12" s="10" t="s">
        <v>93</v>
      </c>
      <c r="D12" s="10" t="s">
        <v>94</v>
      </c>
      <c r="E12" s="10">
        <f>Table006__Page_2___2[[#This Row],[Registered]]-Table006__Page_2___2[[#This Row],[Appeared]]</f>
        <v>30623</v>
      </c>
      <c r="F12" s="10" t="s">
        <v>95</v>
      </c>
    </row>
    <row r="13" spans="1:6" x14ac:dyDescent="0.3">
      <c r="A13" t="s">
        <v>88</v>
      </c>
      <c r="B13">
        <v>2020</v>
      </c>
      <c r="C13" s="10" t="s">
        <v>96</v>
      </c>
      <c r="D13" s="10" t="s">
        <v>97</v>
      </c>
      <c r="E13" s="10">
        <f>Table006__Page_2___2[[#This Row],[Registered]]-Table006__Page_2___2[[#This Row],[Appeared]]</f>
        <v>20064</v>
      </c>
      <c r="F13" s="10" t="s">
        <v>98</v>
      </c>
    </row>
    <row r="14" spans="1:6" x14ac:dyDescent="0.3">
      <c r="A14" t="s">
        <v>89</v>
      </c>
      <c r="B14">
        <v>2020</v>
      </c>
      <c r="C14" s="10" t="s">
        <v>99</v>
      </c>
      <c r="D14" s="10" t="s">
        <v>100</v>
      </c>
      <c r="E14" s="10">
        <f>Table006__Page_2___2[[#This Row],[Registered]]-Table006__Page_2___2[[#This Row],[Appeared]]</f>
        <v>72703</v>
      </c>
      <c r="F14" s="10" t="s">
        <v>101</v>
      </c>
    </row>
    <row r="15" spans="1:6" x14ac:dyDescent="0.3">
      <c r="A15" t="s">
        <v>102</v>
      </c>
      <c r="B15">
        <v>2021</v>
      </c>
      <c r="C15">
        <v>124139</v>
      </c>
      <c r="D15">
        <v>120972</v>
      </c>
      <c r="E15">
        <f>Table006__Page_2___2[[#This Row],[Registered]]-Table006__Page_2___2[[#This Row],[Appeared]]</f>
        <v>3167</v>
      </c>
      <c r="F15">
        <v>79099</v>
      </c>
    </row>
    <row r="16" spans="1:6" x14ac:dyDescent="0.3">
      <c r="A16" t="s">
        <v>106</v>
      </c>
      <c r="B16">
        <v>2021</v>
      </c>
      <c r="C16">
        <v>460159</v>
      </c>
      <c r="D16">
        <v>438242</v>
      </c>
      <c r="E16">
        <f>Table006__Page_2___2[[#This Row],[Registered]]-Table006__Page_2___2[[#This Row],[Appeared]]</f>
        <v>21917</v>
      </c>
      <c r="F16">
        <v>239789</v>
      </c>
    </row>
    <row r="17" spans="1:6" x14ac:dyDescent="0.3">
      <c r="A17" t="s">
        <v>86</v>
      </c>
      <c r="B17">
        <v>2021</v>
      </c>
      <c r="C17">
        <v>693879</v>
      </c>
      <c r="D17">
        <v>667389</v>
      </c>
      <c r="E17">
        <f>Table006__Page_2___2[[#This Row],[Registered]]-Table006__Page_2___2[[#This Row],[Appeared]]</f>
        <v>26490</v>
      </c>
      <c r="F17">
        <v>396772</v>
      </c>
    </row>
    <row r="18" spans="1:6" x14ac:dyDescent="0.3">
      <c r="A18" t="s">
        <v>87</v>
      </c>
      <c r="B18">
        <v>2021</v>
      </c>
      <c r="C18">
        <v>235696</v>
      </c>
      <c r="D18">
        <v>223883</v>
      </c>
      <c r="E18">
        <f>Table006__Page_2___2[[#This Row],[Registered]]-Table006__Page_2___2[[#This Row],[Appeared]]</f>
        <v>11813</v>
      </c>
      <c r="F18">
        <v>114221</v>
      </c>
    </row>
    <row r="19" spans="1:6" x14ac:dyDescent="0.3">
      <c r="A19" t="s">
        <v>88</v>
      </c>
      <c r="B19">
        <v>2021</v>
      </c>
      <c r="C19">
        <v>100904</v>
      </c>
      <c r="D19">
        <v>93789</v>
      </c>
      <c r="E19">
        <f>Table006__Page_2___2[[#This Row],[Registered]]-Table006__Page_2___2[[#This Row],[Appeared]]</f>
        <v>7115</v>
      </c>
      <c r="F19">
        <v>40193</v>
      </c>
    </row>
    <row r="20" spans="1:6" x14ac:dyDescent="0.3">
      <c r="A20" t="s">
        <v>102</v>
      </c>
      <c r="B20">
        <v>2022</v>
      </c>
      <c r="C20">
        <v>132664</v>
      </c>
      <c r="D20">
        <v>128320</v>
      </c>
      <c r="E20">
        <f>Table006__Page_2___2[[#This Row],[Registered]]-Table006__Page_2___2[[#This Row],[Appeared]]</f>
        <v>4344</v>
      </c>
      <c r="F20">
        <v>84070</v>
      </c>
    </row>
    <row r="21" spans="1:6" x14ac:dyDescent="0.3">
      <c r="A21" t="s">
        <v>106</v>
      </c>
      <c r="B21">
        <v>2022</v>
      </c>
      <c r="C21">
        <v>565964</v>
      </c>
      <c r="D21">
        <v>529929</v>
      </c>
      <c r="E21">
        <f>Table006__Page_2___2[[#This Row],[Registered]]-Table006__Page_2___2[[#This Row],[Appeared]]</f>
        <v>36035</v>
      </c>
      <c r="F21">
        <v>282184</v>
      </c>
    </row>
    <row r="22" spans="1:6" x14ac:dyDescent="0.3">
      <c r="A22" t="s">
        <v>86</v>
      </c>
      <c r="B22">
        <v>2022</v>
      </c>
      <c r="C22">
        <v>791135</v>
      </c>
      <c r="D22">
        <v>750871</v>
      </c>
      <c r="E22">
        <f>Table006__Page_2___2[[#This Row],[Registered]]-Table006__Page_2___2[[#This Row],[Appeared]]</f>
        <v>40264</v>
      </c>
      <c r="F22">
        <v>447753</v>
      </c>
    </row>
    <row r="23" spans="1:6" x14ac:dyDescent="0.3">
      <c r="A23" t="s">
        <v>87</v>
      </c>
      <c r="B23">
        <v>2022</v>
      </c>
      <c r="C23">
        <v>268750</v>
      </c>
      <c r="D23">
        <v>252054</v>
      </c>
      <c r="E23">
        <f>Table006__Page_2___2[[#This Row],[Registered]]-Table006__Page_2___2[[#This Row],[Appeared]]</f>
        <v>16696</v>
      </c>
      <c r="F23">
        <v>131767</v>
      </c>
    </row>
    <row r="24" spans="1:6" x14ac:dyDescent="0.3">
      <c r="A24" t="s">
        <v>88</v>
      </c>
      <c r="B24">
        <v>2022</v>
      </c>
      <c r="C24">
        <v>113830</v>
      </c>
      <c r="D24">
        <v>103397</v>
      </c>
      <c r="E24">
        <f>Table006__Page_2___2[[#This Row],[Registered]]-Table006__Page_2___2[[#This Row],[Appeared]]</f>
        <v>10433</v>
      </c>
      <c r="F24">
        <v>47295</v>
      </c>
    </row>
    <row r="25" spans="1:6" x14ac:dyDescent="0.3">
      <c r="A25" t="s">
        <v>102</v>
      </c>
      <c r="B25">
        <v>2023</v>
      </c>
      <c r="C25" s="10" t="s">
        <v>119</v>
      </c>
      <c r="D25" s="10" t="s">
        <v>120</v>
      </c>
      <c r="E25" s="10">
        <f>Table006__Page_2___2[[#This Row],[Registered]]-Table006__Page_2___2[[#This Row],[Appeared]]</f>
        <v>2176</v>
      </c>
      <c r="F25" s="10" t="s">
        <v>121</v>
      </c>
    </row>
    <row r="26" spans="1:6" x14ac:dyDescent="0.3">
      <c r="A26" t="s">
        <v>106</v>
      </c>
      <c r="B26">
        <v>2023</v>
      </c>
      <c r="C26" s="10" t="s">
        <v>116</v>
      </c>
      <c r="D26" s="10" t="s">
        <v>117</v>
      </c>
      <c r="E26" s="10">
        <f>Table006__Page_2___2[[#This Row],[Registered]]-Table006__Page_2___2[[#This Row],[Appeared]]</f>
        <v>15021</v>
      </c>
      <c r="F26" s="10" t="s">
        <v>118</v>
      </c>
    </row>
    <row r="27" spans="1:6" x14ac:dyDescent="0.3">
      <c r="A27" t="s">
        <v>86</v>
      </c>
      <c r="B27">
        <v>2023</v>
      </c>
      <c r="C27" s="10" t="s">
        <v>107</v>
      </c>
      <c r="D27" s="10" t="s">
        <v>108</v>
      </c>
      <c r="E27" s="10">
        <f>Table006__Page_2___2[[#This Row],[Registered]]-Table006__Page_2___2[[#This Row],[Appeared]]</f>
        <v>16977</v>
      </c>
      <c r="F27" s="10" t="s">
        <v>109</v>
      </c>
    </row>
    <row r="28" spans="1:6" x14ac:dyDescent="0.3">
      <c r="A28" t="s">
        <v>87</v>
      </c>
      <c r="B28">
        <v>2023</v>
      </c>
      <c r="C28" s="10" t="s">
        <v>110</v>
      </c>
      <c r="D28" s="10" t="s">
        <v>111</v>
      </c>
      <c r="E28" s="10">
        <f>Table006__Page_2___2[[#This Row],[Registered]]-Table006__Page_2___2[[#This Row],[Appeared]]</f>
        <v>8323</v>
      </c>
      <c r="F28" s="10" t="s">
        <v>112</v>
      </c>
    </row>
    <row r="29" spans="1:6" x14ac:dyDescent="0.3">
      <c r="A29" t="s">
        <v>88</v>
      </c>
      <c r="B29">
        <v>2023</v>
      </c>
      <c r="C29" s="10" t="s">
        <v>113</v>
      </c>
      <c r="D29" s="10" t="s">
        <v>114</v>
      </c>
      <c r="E29" s="10">
        <f>Table006__Page_2___2[[#This Row],[Registered]]-Table006__Page_2___2[[#This Row],[Appeared]]</f>
        <v>6369</v>
      </c>
      <c r="F29" s="10" t="s">
        <v>115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048E-0036-43BB-A340-39F8C1A66A0C}">
  <dimension ref="A1:F31"/>
  <sheetViews>
    <sheetView workbookViewId="0">
      <selection activeCell="I8" sqref="I8"/>
    </sheetView>
  </sheetViews>
  <sheetFormatPr defaultRowHeight="14.4" x14ac:dyDescent="0.3"/>
  <cols>
    <col min="1" max="1" width="15.44140625" bestFit="1" customWidth="1"/>
    <col min="2" max="2" width="15.44140625" customWidth="1"/>
    <col min="3" max="3" width="22.5546875" bestFit="1" customWidth="1"/>
    <col min="4" max="4" width="11.44140625" bestFit="1" customWidth="1"/>
    <col min="5" max="5" width="9.109375" bestFit="1" customWidth="1"/>
    <col min="6" max="6" width="10.77734375" bestFit="1" customWidth="1"/>
  </cols>
  <sheetData>
    <row r="1" spans="1:6" x14ac:dyDescent="0.3">
      <c r="A1" t="s">
        <v>122</v>
      </c>
      <c r="B1" t="s">
        <v>40</v>
      </c>
      <c r="C1" t="s">
        <v>66</v>
      </c>
      <c r="D1" t="s">
        <v>1</v>
      </c>
      <c r="E1" t="s">
        <v>41</v>
      </c>
      <c r="F1" t="s">
        <v>2</v>
      </c>
    </row>
    <row r="2" spans="1:6" x14ac:dyDescent="0.3">
      <c r="A2" t="s">
        <v>127</v>
      </c>
      <c r="B2">
        <v>2018</v>
      </c>
      <c r="C2" s="10">
        <v>621</v>
      </c>
      <c r="D2" s="10">
        <v>518</v>
      </c>
      <c r="E2" s="10">
        <v>103</v>
      </c>
      <c r="F2" s="10">
        <v>324</v>
      </c>
    </row>
    <row r="3" spans="1:6" x14ac:dyDescent="0.3">
      <c r="A3" t="s">
        <v>123</v>
      </c>
      <c r="B3">
        <v>2018</v>
      </c>
      <c r="C3" s="10">
        <v>1323673</v>
      </c>
      <c r="D3" s="10">
        <v>1267229</v>
      </c>
      <c r="E3" s="10">
        <v>56444</v>
      </c>
      <c r="F3" s="10">
        <v>712635</v>
      </c>
    </row>
    <row r="4" spans="1:6" x14ac:dyDescent="0.3">
      <c r="A4" t="s">
        <v>124</v>
      </c>
      <c r="B4">
        <v>2018</v>
      </c>
      <c r="C4" s="10">
        <v>1842</v>
      </c>
      <c r="D4" s="10">
        <v>1651</v>
      </c>
      <c r="E4" s="10">
        <v>191</v>
      </c>
      <c r="F4" s="10">
        <v>1200</v>
      </c>
    </row>
    <row r="5" spans="1:6" x14ac:dyDescent="0.3">
      <c r="A5" t="s">
        <v>125</v>
      </c>
      <c r="B5">
        <v>2018</v>
      </c>
      <c r="C5" s="10">
        <v>529</v>
      </c>
      <c r="D5" s="10">
        <v>469</v>
      </c>
      <c r="E5" s="10">
        <v>60</v>
      </c>
      <c r="F5" s="10">
        <v>367</v>
      </c>
    </row>
    <row r="6" spans="1:6" x14ac:dyDescent="0.3">
      <c r="A6" t="s">
        <v>126</v>
      </c>
      <c r="B6">
        <v>2018</v>
      </c>
      <c r="C6" s="10">
        <v>60</v>
      </c>
      <c r="D6" s="10">
        <v>55</v>
      </c>
      <c r="E6" s="10">
        <v>5</v>
      </c>
      <c r="F6" s="10">
        <v>36</v>
      </c>
    </row>
    <row r="7" spans="1:6" x14ac:dyDescent="0.3">
      <c r="A7" t="s">
        <v>127</v>
      </c>
      <c r="B7">
        <v>2019</v>
      </c>
      <c r="C7" s="10">
        <v>687</v>
      </c>
      <c r="D7" s="10">
        <v>483</v>
      </c>
      <c r="E7" s="10">
        <v>204</v>
      </c>
      <c r="F7" s="10">
        <v>315</v>
      </c>
    </row>
    <row r="8" spans="1:6" x14ac:dyDescent="0.3">
      <c r="A8" t="s">
        <v>123</v>
      </c>
      <c r="B8">
        <v>2019</v>
      </c>
      <c r="C8" s="10">
        <v>1516066</v>
      </c>
      <c r="D8" s="10">
        <v>1408051</v>
      </c>
      <c r="E8" s="10">
        <v>108015</v>
      </c>
      <c r="F8" s="10">
        <v>795031</v>
      </c>
    </row>
    <row r="9" spans="1:6" x14ac:dyDescent="0.3">
      <c r="A9" t="s">
        <v>124</v>
      </c>
      <c r="B9">
        <v>2019</v>
      </c>
      <c r="C9" s="10">
        <v>1884</v>
      </c>
      <c r="D9" s="10">
        <v>1612</v>
      </c>
      <c r="E9" s="10">
        <v>272</v>
      </c>
      <c r="F9" s="10">
        <v>1209</v>
      </c>
    </row>
    <row r="10" spans="1:6" x14ac:dyDescent="0.3">
      <c r="A10" t="s">
        <v>125</v>
      </c>
      <c r="B10">
        <v>2019</v>
      </c>
      <c r="C10" s="10">
        <v>675</v>
      </c>
      <c r="D10" s="10">
        <v>552</v>
      </c>
      <c r="E10" s="10">
        <v>123</v>
      </c>
      <c r="F10" s="10">
        <v>441</v>
      </c>
    </row>
    <row r="11" spans="1:6" x14ac:dyDescent="0.3">
      <c r="A11" t="s">
        <v>126</v>
      </c>
      <c r="B11">
        <v>2019</v>
      </c>
      <c r="C11" s="10">
        <v>63</v>
      </c>
      <c r="D11" s="10">
        <v>57</v>
      </c>
      <c r="E11" s="10">
        <v>6</v>
      </c>
      <c r="F11" s="10">
        <v>46</v>
      </c>
    </row>
    <row r="12" spans="1:6" x14ac:dyDescent="0.3">
      <c r="A12" t="s">
        <v>127</v>
      </c>
      <c r="B12">
        <v>2020</v>
      </c>
      <c r="C12" s="10" t="s">
        <v>131</v>
      </c>
      <c r="D12" s="10" t="s">
        <v>132</v>
      </c>
      <c r="E12" s="10">
        <f>Table007__Page_2___2[[#This Row],[Registered
Candidates]]-Table007__Page_2___2[[#This Row],[Appeared]]</f>
        <v>454</v>
      </c>
      <c r="F12" s="10" t="s">
        <v>133</v>
      </c>
    </row>
    <row r="13" spans="1:6" x14ac:dyDescent="0.3">
      <c r="A13" t="s">
        <v>123</v>
      </c>
      <c r="B13">
        <v>2020</v>
      </c>
      <c r="C13" s="10" t="s">
        <v>128</v>
      </c>
      <c r="D13" s="10" t="s">
        <v>129</v>
      </c>
      <c r="E13" s="10">
        <f>Table007__Page_2___2[[#This Row],[Registered
Candidates]]-Table007__Page_2___2[[#This Row],[Appeared]]</f>
        <v>228753</v>
      </c>
      <c r="F13" s="10" t="s">
        <v>130</v>
      </c>
    </row>
    <row r="14" spans="1:6" x14ac:dyDescent="0.3">
      <c r="A14" t="s">
        <v>124</v>
      </c>
      <c r="B14">
        <v>2020</v>
      </c>
      <c r="C14" s="10" t="s">
        <v>134</v>
      </c>
      <c r="D14" s="10" t="s">
        <v>135</v>
      </c>
      <c r="E14" s="10">
        <f>Table007__Page_2___2[[#This Row],[Registered
Candidates]]-Table007__Page_2___2[[#This Row],[Appeared]]</f>
        <v>1015</v>
      </c>
      <c r="F14" s="10" t="s">
        <v>136</v>
      </c>
    </row>
    <row r="15" spans="1:6" x14ac:dyDescent="0.3">
      <c r="A15" t="s">
        <v>125</v>
      </c>
      <c r="B15">
        <v>2020</v>
      </c>
      <c r="C15" s="10" t="s">
        <v>137</v>
      </c>
      <c r="D15" s="10" t="s">
        <v>138</v>
      </c>
      <c r="E15" s="10">
        <f>Table007__Page_2___2[[#This Row],[Registered
Candidates]]-Table007__Page_2___2[[#This Row],[Appeared]]</f>
        <v>251</v>
      </c>
      <c r="F15" s="10" t="s">
        <v>139</v>
      </c>
    </row>
    <row r="16" spans="1:6" x14ac:dyDescent="0.3">
      <c r="A16" t="s">
        <v>126</v>
      </c>
      <c r="B16">
        <v>2020</v>
      </c>
      <c r="C16" s="10" t="s">
        <v>140</v>
      </c>
      <c r="D16" s="10" t="s">
        <v>141</v>
      </c>
      <c r="E16" s="10">
        <f>Table007__Page_2___2[[#This Row],[Registered
Candidates]]-Table007__Page_2___2[[#This Row],[Appeared]]</f>
        <v>17</v>
      </c>
      <c r="F16" s="10" t="s">
        <v>142</v>
      </c>
    </row>
    <row r="17" spans="1:6" x14ac:dyDescent="0.3">
      <c r="A17" t="s">
        <v>127</v>
      </c>
      <c r="B17">
        <v>2021</v>
      </c>
      <c r="C17" s="10" t="s">
        <v>149</v>
      </c>
      <c r="D17" s="10" t="s">
        <v>150</v>
      </c>
      <c r="E17" s="10">
        <f>Table007__Page_2___2[[#This Row],[Registered
Candidates]]-Table007__Page_2___2[[#This Row],[Appeared]]</f>
        <v>190</v>
      </c>
      <c r="F17" s="10" t="s">
        <v>151</v>
      </c>
    </row>
    <row r="18" spans="1:6" x14ac:dyDescent="0.3">
      <c r="A18" t="s">
        <v>123</v>
      </c>
      <c r="B18">
        <v>2021</v>
      </c>
      <c r="C18" s="10" t="s">
        <v>143</v>
      </c>
      <c r="D18" s="10" t="s">
        <v>144</v>
      </c>
      <c r="E18" s="10">
        <f>Table007__Page_2___2[[#This Row],[Registered
Candidates]]-Table007__Page_2___2[[#This Row],[Appeared]]</f>
        <v>70164</v>
      </c>
      <c r="F18" s="10" t="s">
        <v>145</v>
      </c>
    </row>
    <row r="19" spans="1:6" x14ac:dyDescent="0.3">
      <c r="A19" t="s">
        <v>124</v>
      </c>
      <c r="B19">
        <v>2021</v>
      </c>
      <c r="C19" s="10" t="s">
        <v>154</v>
      </c>
      <c r="D19" s="10" t="s">
        <v>155</v>
      </c>
      <c r="E19" s="10">
        <f>Table007__Page_2___2[[#This Row],[Registered
Candidates]]-Table007__Page_2___2[[#This Row],[Appeared]]</f>
        <v>102</v>
      </c>
      <c r="F19" s="10" t="s">
        <v>156</v>
      </c>
    </row>
    <row r="20" spans="1:6" x14ac:dyDescent="0.3">
      <c r="A20" t="s">
        <v>125</v>
      </c>
      <c r="B20">
        <v>2021</v>
      </c>
      <c r="C20" s="10" t="s">
        <v>160</v>
      </c>
      <c r="D20" s="10" t="s">
        <v>161</v>
      </c>
      <c r="E20" s="10">
        <f>Table007__Page_2___2[[#This Row],[Registered
Candidates]]-Table007__Page_2___2[[#This Row],[Appeared]]</f>
        <v>46</v>
      </c>
      <c r="F20" s="10" t="s">
        <v>162</v>
      </c>
    </row>
    <row r="21" spans="1:6" x14ac:dyDescent="0.3">
      <c r="A21" t="s">
        <v>126</v>
      </c>
      <c r="B21">
        <v>2021</v>
      </c>
      <c r="C21" s="10">
        <v>0</v>
      </c>
      <c r="D21" s="10">
        <v>0</v>
      </c>
      <c r="E21" s="10">
        <f>Table007__Page_2___2[[#This Row],[Registered
Candidates]]-Table007__Page_2___2[[#This Row],[Appeared]]</f>
        <v>0</v>
      </c>
      <c r="F21" s="10">
        <v>0</v>
      </c>
    </row>
    <row r="22" spans="1:6" x14ac:dyDescent="0.3">
      <c r="A22" t="s">
        <v>127</v>
      </c>
      <c r="B22">
        <v>2022</v>
      </c>
      <c r="C22" s="10" t="s">
        <v>152</v>
      </c>
      <c r="D22" s="10" t="s">
        <v>153</v>
      </c>
      <c r="E22" s="10">
        <f>Table007__Page_2___2[[#This Row],[Registered
Candidates]]-Table007__Page_2___2[[#This Row],[Appeared]]</f>
        <v>95</v>
      </c>
      <c r="F22" s="10" t="s">
        <v>132</v>
      </c>
    </row>
    <row r="23" spans="1:6" x14ac:dyDescent="0.3">
      <c r="A23" t="s">
        <v>123</v>
      </c>
      <c r="B23">
        <v>2022</v>
      </c>
      <c r="C23" s="10" t="s">
        <v>146</v>
      </c>
      <c r="D23" s="10" t="s">
        <v>147</v>
      </c>
      <c r="E23" s="10">
        <f>Table007__Page_2___2[[#This Row],[Registered
Candidates]]-Table007__Page_2___2[[#This Row],[Appeared]]</f>
        <v>107539</v>
      </c>
      <c r="F23" s="10" t="s">
        <v>148</v>
      </c>
    </row>
    <row r="24" spans="1:6" x14ac:dyDescent="0.3">
      <c r="A24" t="s">
        <v>124</v>
      </c>
      <c r="B24">
        <v>2022</v>
      </c>
      <c r="C24" s="10" t="s">
        <v>157</v>
      </c>
      <c r="D24" s="10" t="s">
        <v>158</v>
      </c>
      <c r="E24" s="10">
        <f>Table007__Page_2___2[[#This Row],[Registered
Candidates]]-Table007__Page_2___2[[#This Row],[Appeared]]</f>
        <v>59</v>
      </c>
      <c r="F24" s="10" t="s">
        <v>159</v>
      </c>
    </row>
    <row r="25" spans="1:6" x14ac:dyDescent="0.3">
      <c r="A25" t="s">
        <v>125</v>
      </c>
      <c r="B25">
        <v>2022</v>
      </c>
      <c r="C25" s="10" t="s">
        <v>163</v>
      </c>
      <c r="D25" s="10" t="s">
        <v>164</v>
      </c>
      <c r="E25" s="10">
        <f>Table007__Page_2___2[[#This Row],[Registered
Candidates]]-Table007__Page_2___2[[#This Row],[Appeared]]</f>
        <v>79</v>
      </c>
      <c r="F25" s="10" t="s">
        <v>165</v>
      </c>
    </row>
    <row r="26" spans="1:6" x14ac:dyDescent="0.3">
      <c r="A26" t="s">
        <v>126</v>
      </c>
      <c r="B26">
        <v>2022</v>
      </c>
      <c r="C26" s="10">
        <v>0</v>
      </c>
      <c r="D26" s="10">
        <v>0</v>
      </c>
      <c r="E26" s="10">
        <f>Table007__Page_2___2[[#This Row],[Registered
Candidates]]-Table007__Page_2___2[[#This Row],[Appeared]]</f>
        <v>0</v>
      </c>
      <c r="F26" s="10">
        <v>0</v>
      </c>
    </row>
    <row r="27" spans="1:6" x14ac:dyDescent="0.3">
      <c r="A27" t="s">
        <v>127</v>
      </c>
      <c r="B27">
        <v>2023</v>
      </c>
      <c r="C27" s="10" t="s">
        <v>222</v>
      </c>
      <c r="D27" s="10" t="s">
        <v>223</v>
      </c>
      <c r="E27" s="10">
        <f>Table007__Page_2___2[[#This Row],[Registered
Candidates]]-Table007__Page_2___2[[#This Row],[Appeared]]</f>
        <v>29</v>
      </c>
      <c r="F27" s="10" t="s">
        <v>224</v>
      </c>
    </row>
    <row r="28" spans="1:6" x14ac:dyDescent="0.3">
      <c r="A28" t="s">
        <v>123</v>
      </c>
      <c r="B28">
        <v>2023</v>
      </c>
      <c r="C28" s="10" t="s">
        <v>219</v>
      </c>
      <c r="D28" s="10" t="s">
        <v>220</v>
      </c>
      <c r="E28" s="10">
        <f>Table007__Page_2___2[[#This Row],[Registered
Candidates]]-Table007__Page_2___2[[#This Row],[Appeared]]</f>
        <v>48780</v>
      </c>
      <c r="F28" s="10" t="s">
        <v>221</v>
      </c>
    </row>
    <row r="29" spans="1:6" x14ac:dyDescent="0.3">
      <c r="A29" t="s">
        <v>124</v>
      </c>
      <c r="B29">
        <v>2023</v>
      </c>
      <c r="C29" s="10" t="s">
        <v>225</v>
      </c>
      <c r="D29" s="10" t="s">
        <v>226</v>
      </c>
      <c r="E29" s="10">
        <f>Table007__Page_2___2[[#This Row],[Registered
Candidates]]-Table007__Page_2___2[[#This Row],[Appeared]]</f>
        <v>25</v>
      </c>
      <c r="F29" s="10" t="s">
        <v>227</v>
      </c>
    </row>
    <row r="30" spans="1:6" x14ac:dyDescent="0.3">
      <c r="A30" t="s">
        <v>125</v>
      </c>
      <c r="B30">
        <v>2023</v>
      </c>
      <c r="C30" s="10" t="s">
        <v>228</v>
      </c>
      <c r="D30" s="10" t="s">
        <v>229</v>
      </c>
      <c r="E30" s="10">
        <f>Table007__Page_2___2[[#This Row],[Registered
Candidates]]-Table007__Page_2___2[[#This Row],[Appeared]]</f>
        <v>32</v>
      </c>
      <c r="F30" s="10" t="s">
        <v>230</v>
      </c>
    </row>
    <row r="31" spans="1:6" x14ac:dyDescent="0.3">
      <c r="A31" t="s">
        <v>126</v>
      </c>
      <c r="B31">
        <v>2023</v>
      </c>
      <c r="C31" s="10">
        <v>0</v>
      </c>
      <c r="D31" s="10">
        <v>0</v>
      </c>
      <c r="E31" s="10">
        <f>Table007__Page_2___2[[#This Row],[Registered
Candidates]]-Table007__Page_2___2[[#This Row],[Appeared]]</f>
        <v>0</v>
      </c>
      <c r="F31" s="10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1CD7-00DC-4C90-9D89-6F69D9B82276}">
  <dimension ref="A1:H141"/>
  <sheetViews>
    <sheetView tabSelected="1" topLeftCell="A28" workbookViewId="0">
      <selection activeCell="K36" sqref="K36"/>
    </sheetView>
  </sheetViews>
  <sheetFormatPr defaultRowHeight="14.4" x14ac:dyDescent="0.3"/>
  <cols>
    <col min="1" max="1" width="7.21875" bestFit="1" customWidth="1"/>
    <col min="2" max="2" width="42.44140625" bestFit="1" customWidth="1"/>
    <col min="3" max="3" width="6.88671875" bestFit="1" customWidth="1"/>
    <col min="4" max="4" width="9.33203125" bestFit="1" customWidth="1"/>
    <col min="5" max="5" width="16.33203125" bestFit="1" customWidth="1"/>
    <col min="6" max="6" width="17.33203125" bestFit="1" customWidth="1"/>
    <col min="7" max="7" width="15.88671875" bestFit="1" customWidth="1"/>
    <col min="8" max="8" width="20.33203125" bestFit="1" customWidth="1"/>
  </cols>
  <sheetData>
    <row r="1" spans="1:8" x14ac:dyDescent="0.3">
      <c r="A1" t="s">
        <v>166</v>
      </c>
      <c r="B1" t="s">
        <v>167</v>
      </c>
      <c r="C1" t="s">
        <v>40</v>
      </c>
      <c r="D1" t="s">
        <v>73</v>
      </c>
      <c r="E1" t="s">
        <v>168</v>
      </c>
      <c r="F1" t="s">
        <v>169</v>
      </c>
      <c r="G1" t="s">
        <v>170</v>
      </c>
      <c r="H1" t="s">
        <v>39</v>
      </c>
    </row>
    <row r="2" spans="1:8" x14ac:dyDescent="0.3">
      <c r="A2">
        <v>1</v>
      </c>
      <c r="B2" t="s">
        <v>231</v>
      </c>
      <c r="C2">
        <v>2018</v>
      </c>
      <c r="D2" t="s">
        <v>69</v>
      </c>
      <c r="E2">
        <v>691</v>
      </c>
      <c r="F2" s="15">
        <v>99.999921000000001</v>
      </c>
      <c r="G2">
        <v>1</v>
      </c>
      <c r="H2" t="s">
        <v>12</v>
      </c>
    </row>
    <row r="3" spans="1:8" x14ac:dyDescent="0.3">
      <c r="A3">
        <f t="shared" ref="A3:A34" si="0">A2+1</f>
        <v>2</v>
      </c>
      <c r="B3" t="s">
        <v>232</v>
      </c>
      <c r="C3">
        <v>2018</v>
      </c>
      <c r="D3" t="s">
        <v>67</v>
      </c>
      <c r="E3">
        <v>690</v>
      </c>
      <c r="F3" s="15">
        <v>99.999763999999999</v>
      </c>
      <c r="G3">
        <v>2</v>
      </c>
      <c r="H3" t="s">
        <v>36</v>
      </c>
    </row>
    <row r="4" spans="1:8" x14ac:dyDescent="0.3">
      <c r="A4">
        <f t="shared" si="0"/>
        <v>3</v>
      </c>
      <c r="B4" t="s">
        <v>233</v>
      </c>
      <c r="C4">
        <v>2018</v>
      </c>
      <c r="D4" t="s">
        <v>67</v>
      </c>
      <c r="E4">
        <v>690</v>
      </c>
      <c r="F4" s="15">
        <v>99.999763999999999</v>
      </c>
      <c r="G4">
        <v>3</v>
      </c>
      <c r="H4" t="s">
        <v>9</v>
      </c>
    </row>
    <row r="5" spans="1:8" x14ac:dyDescent="0.3">
      <c r="A5">
        <f t="shared" si="0"/>
        <v>4</v>
      </c>
      <c r="B5" t="s">
        <v>234</v>
      </c>
      <c r="C5">
        <v>2018</v>
      </c>
      <c r="D5" t="s">
        <v>67</v>
      </c>
      <c r="E5">
        <v>686</v>
      </c>
      <c r="F5" s="15">
        <v>99.999606</v>
      </c>
      <c r="G5">
        <v>4</v>
      </c>
      <c r="H5" t="s">
        <v>9</v>
      </c>
    </row>
    <row r="6" spans="1:8" x14ac:dyDescent="0.3">
      <c r="A6">
        <f t="shared" si="0"/>
        <v>5</v>
      </c>
      <c r="B6" t="s">
        <v>235</v>
      </c>
      <c r="C6">
        <v>2018</v>
      </c>
      <c r="D6" t="s">
        <v>67</v>
      </c>
      <c r="E6">
        <v>686</v>
      </c>
      <c r="F6" s="15">
        <v>99.999606</v>
      </c>
      <c r="G6">
        <v>5</v>
      </c>
      <c r="H6" t="s">
        <v>10</v>
      </c>
    </row>
    <row r="7" spans="1:8" x14ac:dyDescent="0.3">
      <c r="A7">
        <f t="shared" si="0"/>
        <v>6</v>
      </c>
      <c r="B7" t="s">
        <v>236</v>
      </c>
      <c r="C7">
        <v>2018</v>
      </c>
      <c r="D7" t="s">
        <v>67</v>
      </c>
      <c r="E7">
        <v>685</v>
      </c>
      <c r="F7" s="15">
        <v>99.999448999999998</v>
      </c>
      <c r="G7">
        <v>6</v>
      </c>
      <c r="H7" t="s">
        <v>37</v>
      </c>
    </row>
    <row r="8" spans="1:8" x14ac:dyDescent="0.3">
      <c r="A8">
        <f t="shared" si="0"/>
        <v>7</v>
      </c>
      <c r="B8" t="s">
        <v>237</v>
      </c>
      <c r="C8">
        <v>2018</v>
      </c>
      <c r="D8" t="s">
        <v>67</v>
      </c>
      <c r="E8">
        <v>685</v>
      </c>
      <c r="F8" s="15">
        <v>99.999448999999998</v>
      </c>
      <c r="G8">
        <v>7</v>
      </c>
      <c r="H8" t="s">
        <v>28</v>
      </c>
    </row>
    <row r="9" spans="1:8" x14ac:dyDescent="0.3">
      <c r="A9">
        <f t="shared" si="0"/>
        <v>8</v>
      </c>
      <c r="B9" t="s">
        <v>238</v>
      </c>
      <c r="C9">
        <v>2018</v>
      </c>
      <c r="D9" t="s">
        <v>67</v>
      </c>
      <c r="E9">
        <v>680</v>
      </c>
      <c r="F9" s="15">
        <v>99.999133999999998</v>
      </c>
      <c r="G9">
        <v>8</v>
      </c>
      <c r="H9" t="s">
        <v>29</v>
      </c>
    </row>
    <row r="10" spans="1:8" x14ac:dyDescent="0.3">
      <c r="A10">
        <f t="shared" si="0"/>
        <v>9</v>
      </c>
      <c r="B10" t="s">
        <v>239</v>
      </c>
      <c r="C10">
        <v>2018</v>
      </c>
      <c r="D10" t="s">
        <v>67</v>
      </c>
      <c r="E10">
        <v>680</v>
      </c>
      <c r="F10" s="15">
        <v>99.999133999999998</v>
      </c>
      <c r="G10">
        <v>9</v>
      </c>
      <c r="H10" t="s">
        <v>5</v>
      </c>
    </row>
    <row r="11" spans="1:8" x14ac:dyDescent="0.3">
      <c r="A11">
        <f t="shared" si="0"/>
        <v>10</v>
      </c>
      <c r="B11" t="s">
        <v>240</v>
      </c>
      <c r="C11">
        <v>2018</v>
      </c>
      <c r="D11" t="s">
        <v>69</v>
      </c>
      <c r="E11">
        <v>680</v>
      </c>
      <c r="F11" s="15">
        <v>99.999133999999998</v>
      </c>
      <c r="G11">
        <v>10</v>
      </c>
      <c r="H11" t="s">
        <v>5</v>
      </c>
    </row>
    <row r="12" spans="1:8" x14ac:dyDescent="0.3">
      <c r="A12">
        <f t="shared" si="0"/>
        <v>11</v>
      </c>
      <c r="B12" t="s">
        <v>241</v>
      </c>
      <c r="C12">
        <v>2018</v>
      </c>
      <c r="D12" t="s">
        <v>67</v>
      </c>
      <c r="E12">
        <v>680</v>
      </c>
      <c r="F12" s="15">
        <v>99.999133999999998</v>
      </c>
      <c r="G12">
        <v>11</v>
      </c>
      <c r="H12" t="s">
        <v>9</v>
      </c>
    </row>
    <row r="13" spans="1:8" x14ac:dyDescent="0.3">
      <c r="A13">
        <f t="shared" si="0"/>
        <v>12</v>
      </c>
      <c r="B13" t="s">
        <v>242</v>
      </c>
      <c r="C13">
        <v>2018</v>
      </c>
      <c r="D13" t="s">
        <v>69</v>
      </c>
      <c r="E13">
        <v>676</v>
      </c>
      <c r="F13" s="15">
        <v>99.998975999999999</v>
      </c>
      <c r="G13">
        <v>12</v>
      </c>
      <c r="H13" t="s">
        <v>34</v>
      </c>
    </row>
    <row r="14" spans="1:8" x14ac:dyDescent="0.3">
      <c r="A14">
        <f t="shared" si="0"/>
        <v>13</v>
      </c>
      <c r="B14" t="s">
        <v>243</v>
      </c>
      <c r="C14">
        <v>2018</v>
      </c>
      <c r="D14" t="s">
        <v>67</v>
      </c>
      <c r="E14">
        <v>676</v>
      </c>
      <c r="F14" s="15">
        <v>99.998975999999999</v>
      </c>
      <c r="G14">
        <v>13</v>
      </c>
      <c r="H14" t="s">
        <v>21</v>
      </c>
    </row>
    <row r="15" spans="1:8" x14ac:dyDescent="0.3">
      <c r="A15">
        <f t="shared" si="0"/>
        <v>14</v>
      </c>
      <c r="B15" t="s">
        <v>244</v>
      </c>
      <c r="C15">
        <v>2018</v>
      </c>
      <c r="D15" t="s">
        <v>67</v>
      </c>
      <c r="E15">
        <v>675</v>
      </c>
      <c r="F15" s="15">
        <v>99.998188999999996</v>
      </c>
      <c r="G15">
        <v>14</v>
      </c>
      <c r="H15" t="s">
        <v>29</v>
      </c>
    </row>
    <row r="16" spans="1:8" x14ac:dyDescent="0.3">
      <c r="A16">
        <f t="shared" si="0"/>
        <v>15</v>
      </c>
      <c r="B16" t="s">
        <v>245</v>
      </c>
      <c r="C16">
        <v>2018</v>
      </c>
      <c r="D16" t="s">
        <v>67</v>
      </c>
      <c r="E16">
        <v>675</v>
      </c>
      <c r="F16" s="15">
        <v>99.998188999999996</v>
      </c>
      <c r="G16">
        <v>15</v>
      </c>
      <c r="H16" t="s">
        <v>25</v>
      </c>
    </row>
    <row r="17" spans="1:8" x14ac:dyDescent="0.3">
      <c r="A17">
        <f t="shared" si="0"/>
        <v>16</v>
      </c>
      <c r="B17" t="s">
        <v>246</v>
      </c>
      <c r="C17">
        <v>2018</v>
      </c>
      <c r="D17" t="s">
        <v>67</v>
      </c>
      <c r="E17">
        <v>675</v>
      </c>
      <c r="F17" s="15">
        <v>99.998188999999996</v>
      </c>
      <c r="G17">
        <v>16</v>
      </c>
      <c r="H17" t="s">
        <v>29</v>
      </c>
    </row>
    <row r="18" spans="1:8" x14ac:dyDescent="0.3">
      <c r="A18">
        <f t="shared" si="0"/>
        <v>17</v>
      </c>
      <c r="B18" t="s">
        <v>247</v>
      </c>
      <c r="C18">
        <v>2018</v>
      </c>
      <c r="D18" t="s">
        <v>67</v>
      </c>
      <c r="E18">
        <v>675</v>
      </c>
      <c r="F18" s="15">
        <v>99.998188999999996</v>
      </c>
      <c r="G18">
        <v>17</v>
      </c>
      <c r="H18" t="s">
        <v>9</v>
      </c>
    </row>
    <row r="19" spans="1:8" x14ac:dyDescent="0.3">
      <c r="A19">
        <f t="shared" si="0"/>
        <v>18</v>
      </c>
      <c r="B19" t="s">
        <v>248</v>
      </c>
      <c r="C19">
        <v>2018</v>
      </c>
      <c r="D19" t="s">
        <v>67</v>
      </c>
      <c r="E19">
        <v>675</v>
      </c>
      <c r="F19" s="15">
        <v>99.998188999999996</v>
      </c>
      <c r="G19">
        <v>18</v>
      </c>
      <c r="H19" t="s">
        <v>25</v>
      </c>
    </row>
    <row r="20" spans="1:8" x14ac:dyDescent="0.3">
      <c r="A20">
        <f t="shared" si="0"/>
        <v>19</v>
      </c>
      <c r="B20" t="s">
        <v>249</v>
      </c>
      <c r="C20">
        <v>2018</v>
      </c>
      <c r="D20" t="s">
        <v>67</v>
      </c>
      <c r="E20">
        <v>675</v>
      </c>
      <c r="F20" s="15">
        <v>99.998188999999996</v>
      </c>
      <c r="G20">
        <v>19</v>
      </c>
      <c r="H20" t="s">
        <v>29</v>
      </c>
    </row>
    <row r="21" spans="1:8" x14ac:dyDescent="0.3">
      <c r="A21">
        <f t="shared" si="0"/>
        <v>20</v>
      </c>
      <c r="B21" t="s">
        <v>250</v>
      </c>
      <c r="C21">
        <v>2018</v>
      </c>
      <c r="D21" t="s">
        <v>67</v>
      </c>
      <c r="E21">
        <v>675</v>
      </c>
      <c r="F21" s="15">
        <v>99.998188999999996</v>
      </c>
      <c r="G21">
        <v>20</v>
      </c>
      <c r="H21" t="s">
        <v>9</v>
      </c>
    </row>
    <row r="22" spans="1:8" x14ac:dyDescent="0.3">
      <c r="A22">
        <f t="shared" si="0"/>
        <v>21</v>
      </c>
      <c r="B22" t="s">
        <v>251</v>
      </c>
      <c r="C22">
        <v>2019</v>
      </c>
      <c r="D22" t="s">
        <v>67</v>
      </c>
      <c r="E22">
        <v>701</v>
      </c>
      <c r="F22" s="15">
        <v>99.999929100000003</v>
      </c>
      <c r="G22">
        <v>1</v>
      </c>
      <c r="H22" t="s">
        <v>10</v>
      </c>
    </row>
    <row r="23" spans="1:8" x14ac:dyDescent="0.3">
      <c r="A23">
        <f t="shared" si="0"/>
        <v>22</v>
      </c>
      <c r="B23" t="s">
        <v>252</v>
      </c>
      <c r="C23">
        <v>2019</v>
      </c>
      <c r="D23" t="s">
        <v>67</v>
      </c>
      <c r="E23">
        <v>700</v>
      </c>
      <c r="F23" s="15">
        <v>99.999787299999994</v>
      </c>
      <c r="G23">
        <v>2</v>
      </c>
      <c r="H23" t="s">
        <v>9</v>
      </c>
    </row>
    <row r="24" spans="1:8" x14ac:dyDescent="0.3">
      <c r="A24">
        <f t="shared" si="0"/>
        <v>23</v>
      </c>
      <c r="B24" t="s">
        <v>253</v>
      </c>
      <c r="C24">
        <v>2019</v>
      </c>
      <c r="D24" t="s">
        <v>67</v>
      </c>
      <c r="E24">
        <v>700</v>
      </c>
      <c r="F24" s="15">
        <v>99.999787299999994</v>
      </c>
      <c r="G24">
        <v>3</v>
      </c>
      <c r="H24" t="s">
        <v>11</v>
      </c>
    </row>
    <row r="25" spans="1:8" x14ac:dyDescent="0.3">
      <c r="A25">
        <f t="shared" si="0"/>
        <v>24</v>
      </c>
      <c r="B25" t="s">
        <v>254</v>
      </c>
      <c r="C25">
        <v>2019</v>
      </c>
      <c r="D25" t="s">
        <v>67</v>
      </c>
      <c r="E25">
        <v>696</v>
      </c>
      <c r="F25" s="15">
        <v>99.999716500000005</v>
      </c>
      <c r="G25">
        <v>4</v>
      </c>
      <c r="H25" t="s">
        <v>8</v>
      </c>
    </row>
    <row r="26" spans="1:8" x14ac:dyDescent="0.3">
      <c r="A26">
        <f t="shared" si="0"/>
        <v>25</v>
      </c>
      <c r="B26" t="s">
        <v>255</v>
      </c>
      <c r="C26">
        <v>2019</v>
      </c>
      <c r="D26" t="s">
        <v>67</v>
      </c>
      <c r="E26">
        <v>695</v>
      </c>
      <c r="F26" s="15">
        <v>99.999362000000005</v>
      </c>
      <c r="G26">
        <v>5</v>
      </c>
      <c r="H26" t="s">
        <v>11</v>
      </c>
    </row>
    <row r="27" spans="1:8" x14ac:dyDescent="0.3">
      <c r="A27">
        <f t="shared" si="0"/>
        <v>26</v>
      </c>
      <c r="B27" t="s">
        <v>256</v>
      </c>
      <c r="C27">
        <v>2019</v>
      </c>
      <c r="D27" t="s">
        <v>67</v>
      </c>
      <c r="E27">
        <v>695</v>
      </c>
      <c r="F27" s="15">
        <v>99.999362000000005</v>
      </c>
      <c r="G27">
        <v>6</v>
      </c>
      <c r="H27" t="s">
        <v>28</v>
      </c>
    </row>
    <row r="28" spans="1:8" x14ac:dyDescent="0.3">
      <c r="A28">
        <f t="shared" si="0"/>
        <v>27</v>
      </c>
      <c r="B28" t="s">
        <v>257</v>
      </c>
      <c r="C28">
        <v>2019</v>
      </c>
      <c r="D28" t="s">
        <v>69</v>
      </c>
      <c r="E28">
        <v>695</v>
      </c>
      <c r="F28" s="15">
        <v>99.999362000000005</v>
      </c>
      <c r="G28">
        <v>7</v>
      </c>
      <c r="H28" t="s">
        <v>36</v>
      </c>
    </row>
    <row r="29" spans="1:8" x14ac:dyDescent="0.3">
      <c r="A29">
        <f t="shared" si="0"/>
        <v>28</v>
      </c>
      <c r="B29" t="s">
        <v>258</v>
      </c>
      <c r="C29">
        <v>2019</v>
      </c>
      <c r="D29" t="s">
        <v>67</v>
      </c>
      <c r="E29">
        <v>695</v>
      </c>
      <c r="F29" s="15">
        <v>99.999362000000005</v>
      </c>
      <c r="G29">
        <v>8</v>
      </c>
      <c r="H29" t="s">
        <v>11</v>
      </c>
    </row>
    <row r="30" spans="1:8" x14ac:dyDescent="0.3">
      <c r="A30">
        <f t="shared" si="0"/>
        <v>29</v>
      </c>
      <c r="B30" t="s">
        <v>259</v>
      </c>
      <c r="C30">
        <v>2019</v>
      </c>
      <c r="D30" t="s">
        <v>67</v>
      </c>
      <c r="E30">
        <v>695</v>
      </c>
      <c r="F30" s="15">
        <v>99.999362000000005</v>
      </c>
      <c r="G30">
        <v>9</v>
      </c>
      <c r="H30" t="s">
        <v>9</v>
      </c>
    </row>
    <row r="31" spans="1:8" x14ac:dyDescent="0.3">
      <c r="A31">
        <f t="shared" si="0"/>
        <v>30</v>
      </c>
      <c r="B31" t="s">
        <v>260</v>
      </c>
      <c r="C31">
        <v>2019</v>
      </c>
      <c r="D31" t="s">
        <v>67</v>
      </c>
      <c r="E31">
        <v>691</v>
      </c>
      <c r="F31" s="15">
        <v>99.999220300000005</v>
      </c>
      <c r="G31">
        <v>10</v>
      </c>
      <c r="H31" t="s">
        <v>24</v>
      </c>
    </row>
    <row r="32" spans="1:8" x14ac:dyDescent="0.3">
      <c r="A32">
        <f t="shared" si="0"/>
        <v>31</v>
      </c>
      <c r="B32" t="s">
        <v>261</v>
      </c>
      <c r="C32">
        <v>2019</v>
      </c>
      <c r="D32" t="s">
        <v>67</v>
      </c>
      <c r="E32">
        <v>691</v>
      </c>
      <c r="F32" s="15">
        <v>99.999220300000005</v>
      </c>
      <c r="G32">
        <v>11</v>
      </c>
      <c r="H32" t="s">
        <v>21</v>
      </c>
    </row>
    <row r="33" spans="1:8" x14ac:dyDescent="0.3">
      <c r="A33">
        <f t="shared" si="0"/>
        <v>32</v>
      </c>
      <c r="B33" t="s">
        <v>262</v>
      </c>
      <c r="C33">
        <v>2019</v>
      </c>
      <c r="D33" t="s">
        <v>67</v>
      </c>
      <c r="E33">
        <v>690</v>
      </c>
      <c r="F33" s="15">
        <v>99.998086099999995</v>
      </c>
      <c r="G33">
        <v>12</v>
      </c>
      <c r="H33" t="s">
        <v>10</v>
      </c>
    </row>
    <row r="34" spans="1:8" x14ac:dyDescent="0.3">
      <c r="A34">
        <f t="shared" si="0"/>
        <v>33</v>
      </c>
      <c r="B34" t="s">
        <v>263</v>
      </c>
      <c r="C34">
        <v>2019</v>
      </c>
      <c r="D34" t="s">
        <v>67</v>
      </c>
      <c r="E34">
        <v>690</v>
      </c>
      <c r="F34" s="15">
        <v>99.998086099999995</v>
      </c>
      <c r="G34">
        <v>13</v>
      </c>
      <c r="H34" t="s">
        <v>8</v>
      </c>
    </row>
    <row r="35" spans="1:8" x14ac:dyDescent="0.3">
      <c r="A35">
        <f t="shared" ref="A35:A66" si="1">A34+1</f>
        <v>34</v>
      </c>
      <c r="B35" t="s">
        <v>264</v>
      </c>
      <c r="C35">
        <v>2019</v>
      </c>
      <c r="D35" t="s">
        <v>67</v>
      </c>
      <c r="E35">
        <v>690</v>
      </c>
      <c r="F35" s="15">
        <v>99.998086099999995</v>
      </c>
      <c r="G35">
        <v>14</v>
      </c>
      <c r="H35" t="s">
        <v>25</v>
      </c>
    </row>
    <row r="36" spans="1:8" x14ac:dyDescent="0.3">
      <c r="A36">
        <f t="shared" si="1"/>
        <v>35</v>
      </c>
      <c r="B36" t="s">
        <v>265</v>
      </c>
      <c r="C36">
        <v>2019</v>
      </c>
      <c r="D36" t="s">
        <v>69</v>
      </c>
      <c r="E36">
        <v>690</v>
      </c>
      <c r="F36" s="15">
        <v>99.998086099999995</v>
      </c>
      <c r="G36">
        <v>15</v>
      </c>
      <c r="H36" t="s">
        <v>24</v>
      </c>
    </row>
    <row r="37" spans="1:8" x14ac:dyDescent="0.3">
      <c r="A37">
        <f t="shared" si="1"/>
        <v>36</v>
      </c>
      <c r="B37" t="s">
        <v>266</v>
      </c>
      <c r="C37">
        <v>2019</v>
      </c>
      <c r="D37" t="s">
        <v>69</v>
      </c>
      <c r="E37">
        <v>690</v>
      </c>
      <c r="F37" s="15">
        <v>99.998086099999995</v>
      </c>
      <c r="G37">
        <v>16</v>
      </c>
      <c r="H37" t="s">
        <v>29</v>
      </c>
    </row>
    <row r="38" spans="1:8" x14ac:dyDescent="0.3">
      <c r="A38">
        <f t="shared" si="1"/>
        <v>37</v>
      </c>
      <c r="B38" t="s">
        <v>267</v>
      </c>
      <c r="C38">
        <v>2019</v>
      </c>
      <c r="D38" t="s">
        <v>67</v>
      </c>
      <c r="E38">
        <v>690</v>
      </c>
      <c r="F38" s="15">
        <v>99.998086099999995</v>
      </c>
      <c r="G38">
        <v>17</v>
      </c>
      <c r="H38" t="s">
        <v>9</v>
      </c>
    </row>
    <row r="39" spans="1:8" x14ac:dyDescent="0.3">
      <c r="A39">
        <f t="shared" si="1"/>
        <v>38</v>
      </c>
      <c r="B39" t="s">
        <v>268</v>
      </c>
      <c r="C39">
        <v>2019</v>
      </c>
      <c r="D39" t="s">
        <v>69</v>
      </c>
      <c r="E39">
        <v>690</v>
      </c>
      <c r="F39" s="15">
        <v>99.998086099999995</v>
      </c>
      <c r="G39">
        <v>18</v>
      </c>
      <c r="H39" t="s">
        <v>25</v>
      </c>
    </row>
    <row r="40" spans="1:8" x14ac:dyDescent="0.3">
      <c r="A40">
        <f t="shared" si="1"/>
        <v>39</v>
      </c>
      <c r="B40" t="s">
        <v>269</v>
      </c>
      <c r="C40">
        <v>2020</v>
      </c>
      <c r="D40" t="s">
        <v>171</v>
      </c>
      <c r="E40">
        <v>720</v>
      </c>
      <c r="F40" s="15">
        <v>99.999853700000003</v>
      </c>
      <c r="G40">
        <v>1</v>
      </c>
      <c r="H40" t="s">
        <v>23</v>
      </c>
    </row>
    <row r="41" spans="1:8" x14ac:dyDescent="0.3">
      <c r="A41">
        <f t="shared" si="1"/>
        <v>40</v>
      </c>
      <c r="B41" t="s">
        <v>270</v>
      </c>
      <c r="C41">
        <v>2020</v>
      </c>
      <c r="D41" t="s">
        <v>172</v>
      </c>
      <c r="E41">
        <v>720</v>
      </c>
      <c r="F41" s="15">
        <v>99.999853700000003</v>
      </c>
      <c r="G41">
        <v>2</v>
      </c>
      <c r="H41" t="s">
        <v>9</v>
      </c>
    </row>
    <row r="42" spans="1:8" x14ac:dyDescent="0.3">
      <c r="A42">
        <f t="shared" si="1"/>
        <v>41</v>
      </c>
      <c r="B42" t="s">
        <v>271</v>
      </c>
      <c r="C42">
        <v>2020</v>
      </c>
      <c r="D42" t="s">
        <v>172</v>
      </c>
      <c r="E42">
        <v>715</v>
      </c>
      <c r="F42" s="15">
        <v>99.999561099999994</v>
      </c>
      <c r="G42">
        <v>3</v>
      </c>
      <c r="H42" t="s">
        <v>36</v>
      </c>
    </row>
    <row r="43" spans="1:8" x14ac:dyDescent="0.3">
      <c r="A43">
        <f t="shared" si="1"/>
        <v>42</v>
      </c>
      <c r="B43" t="s">
        <v>272</v>
      </c>
      <c r="C43">
        <v>2020</v>
      </c>
      <c r="D43" t="s">
        <v>171</v>
      </c>
      <c r="E43">
        <v>715</v>
      </c>
      <c r="F43" s="15">
        <v>99.999561099999994</v>
      </c>
      <c r="G43">
        <v>4</v>
      </c>
      <c r="H43" t="s">
        <v>10</v>
      </c>
    </row>
    <row r="44" spans="1:8" x14ac:dyDescent="0.3">
      <c r="A44">
        <f t="shared" si="1"/>
        <v>43</v>
      </c>
      <c r="B44" t="s">
        <v>273</v>
      </c>
      <c r="C44">
        <v>2020</v>
      </c>
      <c r="D44" t="s">
        <v>172</v>
      </c>
      <c r="E44">
        <v>715</v>
      </c>
      <c r="F44" s="15">
        <v>99.999561099999994</v>
      </c>
      <c r="G44">
        <v>5</v>
      </c>
      <c r="H44" t="s">
        <v>8</v>
      </c>
    </row>
    <row r="45" spans="1:8" x14ac:dyDescent="0.3">
      <c r="A45">
        <f t="shared" si="1"/>
        <v>44</v>
      </c>
      <c r="B45" t="s">
        <v>274</v>
      </c>
      <c r="C45">
        <v>2020</v>
      </c>
      <c r="D45" t="s">
        <v>172</v>
      </c>
      <c r="E45">
        <v>715</v>
      </c>
      <c r="F45" s="15">
        <v>99.999561099999994</v>
      </c>
      <c r="G45">
        <v>6</v>
      </c>
      <c r="H45" t="s">
        <v>29</v>
      </c>
    </row>
    <row r="46" spans="1:8" x14ac:dyDescent="0.3">
      <c r="A46">
        <f t="shared" si="1"/>
        <v>45</v>
      </c>
      <c r="B46" t="s">
        <v>275</v>
      </c>
      <c r="C46">
        <v>2020</v>
      </c>
      <c r="D46" t="s">
        <v>171</v>
      </c>
      <c r="E46">
        <v>711</v>
      </c>
      <c r="F46" s="15">
        <v>99.999487900000005</v>
      </c>
      <c r="G46">
        <v>7</v>
      </c>
      <c r="H46" t="s">
        <v>8</v>
      </c>
    </row>
    <row r="47" spans="1:8" x14ac:dyDescent="0.3">
      <c r="A47">
        <f t="shared" si="1"/>
        <v>46</v>
      </c>
      <c r="B47" t="s">
        <v>276</v>
      </c>
      <c r="C47">
        <v>2020</v>
      </c>
      <c r="D47" t="s">
        <v>171</v>
      </c>
      <c r="E47">
        <v>710</v>
      </c>
      <c r="F47" s="15">
        <v>99.998536900000005</v>
      </c>
      <c r="G47">
        <v>8</v>
      </c>
      <c r="H47" t="s">
        <v>34</v>
      </c>
    </row>
    <row r="48" spans="1:8" x14ac:dyDescent="0.3">
      <c r="A48">
        <f t="shared" si="1"/>
        <v>47</v>
      </c>
      <c r="B48" t="s">
        <v>277</v>
      </c>
      <c r="C48">
        <v>2020</v>
      </c>
      <c r="D48" t="s">
        <v>171</v>
      </c>
      <c r="E48">
        <v>710</v>
      </c>
      <c r="F48" s="15">
        <v>99.998536900000005</v>
      </c>
      <c r="G48">
        <v>9</v>
      </c>
      <c r="H48" t="s">
        <v>30</v>
      </c>
    </row>
    <row r="49" spans="1:8" x14ac:dyDescent="0.3">
      <c r="A49">
        <f t="shared" si="1"/>
        <v>48</v>
      </c>
      <c r="B49" t="s">
        <v>278</v>
      </c>
      <c r="C49">
        <v>2020</v>
      </c>
      <c r="D49" t="s">
        <v>171</v>
      </c>
      <c r="E49">
        <v>710</v>
      </c>
      <c r="F49" s="15">
        <v>99.998536900000005</v>
      </c>
      <c r="G49">
        <v>10</v>
      </c>
      <c r="H49" t="s">
        <v>25</v>
      </c>
    </row>
    <row r="50" spans="1:8" x14ac:dyDescent="0.3">
      <c r="A50">
        <f t="shared" si="1"/>
        <v>49</v>
      </c>
      <c r="B50" t="s">
        <v>279</v>
      </c>
      <c r="C50">
        <v>2020</v>
      </c>
      <c r="D50" t="s">
        <v>171</v>
      </c>
      <c r="E50">
        <v>710</v>
      </c>
      <c r="F50" s="15">
        <v>99.998536900000005</v>
      </c>
      <c r="G50">
        <v>11</v>
      </c>
      <c r="H50" t="s">
        <v>36</v>
      </c>
    </row>
    <row r="51" spans="1:8" x14ac:dyDescent="0.3">
      <c r="A51">
        <f t="shared" si="1"/>
        <v>50</v>
      </c>
      <c r="B51" t="s">
        <v>280</v>
      </c>
      <c r="C51">
        <v>2020</v>
      </c>
      <c r="D51" t="s">
        <v>172</v>
      </c>
      <c r="E51">
        <v>710</v>
      </c>
      <c r="F51" s="15">
        <v>99.998536900000005</v>
      </c>
      <c r="G51">
        <v>12</v>
      </c>
      <c r="H51" t="s">
        <v>33</v>
      </c>
    </row>
    <row r="52" spans="1:8" x14ac:dyDescent="0.3">
      <c r="A52">
        <f t="shared" si="1"/>
        <v>51</v>
      </c>
      <c r="B52" t="s">
        <v>281</v>
      </c>
      <c r="C52">
        <v>2020</v>
      </c>
      <c r="D52" t="s">
        <v>171</v>
      </c>
      <c r="E52">
        <v>710</v>
      </c>
      <c r="F52" s="15">
        <v>99.998536900000005</v>
      </c>
      <c r="G52">
        <v>13</v>
      </c>
      <c r="H52" t="s">
        <v>29</v>
      </c>
    </row>
    <row r="53" spans="1:8" x14ac:dyDescent="0.3">
      <c r="A53">
        <f t="shared" si="1"/>
        <v>52</v>
      </c>
      <c r="B53" t="s">
        <v>282</v>
      </c>
      <c r="C53">
        <v>2020</v>
      </c>
      <c r="D53" t="s">
        <v>172</v>
      </c>
      <c r="E53">
        <v>710</v>
      </c>
      <c r="F53" s="15">
        <v>99.998536900000005</v>
      </c>
      <c r="G53">
        <v>14</v>
      </c>
      <c r="H53" t="s">
        <v>36</v>
      </c>
    </row>
    <row r="54" spans="1:8" x14ac:dyDescent="0.3">
      <c r="A54">
        <f t="shared" si="1"/>
        <v>53</v>
      </c>
      <c r="B54" t="s">
        <v>283</v>
      </c>
      <c r="C54">
        <v>2020</v>
      </c>
      <c r="D54" t="s">
        <v>171</v>
      </c>
      <c r="E54">
        <v>710</v>
      </c>
      <c r="F54" s="15">
        <v>99.998536900000005</v>
      </c>
      <c r="G54">
        <v>15</v>
      </c>
      <c r="H54" t="s">
        <v>6</v>
      </c>
    </row>
    <row r="55" spans="1:8" x14ac:dyDescent="0.3">
      <c r="A55">
        <f t="shared" si="1"/>
        <v>54</v>
      </c>
      <c r="B55" t="s">
        <v>284</v>
      </c>
      <c r="C55">
        <v>2020</v>
      </c>
      <c r="D55" t="s">
        <v>172</v>
      </c>
      <c r="E55">
        <v>710</v>
      </c>
      <c r="F55" s="15">
        <v>99.998536900000005</v>
      </c>
      <c r="G55">
        <v>16</v>
      </c>
      <c r="H55" t="s">
        <v>29</v>
      </c>
    </row>
    <row r="56" spans="1:8" x14ac:dyDescent="0.3">
      <c r="A56">
        <f t="shared" si="1"/>
        <v>55</v>
      </c>
      <c r="B56" t="s">
        <v>285</v>
      </c>
      <c r="C56">
        <v>2020</v>
      </c>
      <c r="D56" t="s">
        <v>171</v>
      </c>
      <c r="E56">
        <v>710</v>
      </c>
      <c r="F56" s="15">
        <v>99.998536900000005</v>
      </c>
      <c r="G56">
        <v>17</v>
      </c>
      <c r="H56" t="s">
        <v>11</v>
      </c>
    </row>
    <row r="57" spans="1:8" x14ac:dyDescent="0.3">
      <c r="A57">
        <f t="shared" si="1"/>
        <v>56</v>
      </c>
      <c r="B57" t="s">
        <v>286</v>
      </c>
      <c r="C57">
        <v>2020</v>
      </c>
      <c r="D57" t="s">
        <v>171</v>
      </c>
      <c r="E57">
        <v>710</v>
      </c>
      <c r="F57" s="15">
        <v>99.998536900000005</v>
      </c>
      <c r="G57">
        <v>18</v>
      </c>
      <c r="H57" t="s">
        <v>29</v>
      </c>
    </row>
    <row r="58" spans="1:8" x14ac:dyDescent="0.3">
      <c r="A58">
        <f t="shared" si="1"/>
        <v>57</v>
      </c>
      <c r="B58" t="s">
        <v>287</v>
      </c>
      <c r="C58">
        <v>2020</v>
      </c>
      <c r="D58" t="s">
        <v>171</v>
      </c>
      <c r="E58">
        <v>710</v>
      </c>
      <c r="F58" s="15">
        <v>99.998536900000005</v>
      </c>
      <c r="G58">
        <v>19</v>
      </c>
      <c r="H58" t="s">
        <v>28</v>
      </c>
    </row>
    <row r="59" spans="1:8" x14ac:dyDescent="0.3">
      <c r="A59">
        <f t="shared" si="1"/>
        <v>58</v>
      </c>
      <c r="B59" t="s">
        <v>288</v>
      </c>
      <c r="C59">
        <v>2020</v>
      </c>
      <c r="D59" t="s">
        <v>171</v>
      </c>
      <c r="E59">
        <v>710</v>
      </c>
      <c r="F59" s="15">
        <v>99.998536900000005</v>
      </c>
      <c r="G59">
        <v>20</v>
      </c>
      <c r="H59" t="s">
        <v>29</v>
      </c>
    </row>
    <row r="60" spans="1:8" x14ac:dyDescent="0.3">
      <c r="A60">
        <f t="shared" si="1"/>
        <v>59</v>
      </c>
      <c r="B60" t="s">
        <v>289</v>
      </c>
      <c r="C60">
        <v>2021</v>
      </c>
      <c r="D60" t="s">
        <v>67</v>
      </c>
      <c r="E60">
        <v>720</v>
      </c>
      <c r="F60" s="15">
        <v>99.999805699999996</v>
      </c>
      <c r="G60">
        <v>1</v>
      </c>
      <c r="H60" t="s">
        <v>36</v>
      </c>
    </row>
    <row r="61" spans="1:8" x14ac:dyDescent="0.3">
      <c r="A61">
        <f t="shared" si="1"/>
        <v>60</v>
      </c>
      <c r="B61" t="s">
        <v>290</v>
      </c>
      <c r="C61">
        <v>2021</v>
      </c>
      <c r="D61" t="s">
        <v>67</v>
      </c>
      <c r="E61">
        <v>720</v>
      </c>
      <c r="F61" s="15">
        <v>99.999805699999996</v>
      </c>
      <c r="G61">
        <v>1</v>
      </c>
      <c r="H61" t="s">
        <v>328</v>
      </c>
    </row>
    <row r="62" spans="1:8" x14ac:dyDescent="0.3">
      <c r="A62">
        <f t="shared" si="1"/>
        <v>61</v>
      </c>
      <c r="B62" t="s">
        <v>291</v>
      </c>
      <c r="C62">
        <v>2021</v>
      </c>
      <c r="D62" t="s">
        <v>69</v>
      </c>
      <c r="E62">
        <v>720</v>
      </c>
      <c r="F62" s="15">
        <v>99.999805699999996</v>
      </c>
      <c r="G62">
        <v>1</v>
      </c>
      <c r="H62" t="s">
        <v>28</v>
      </c>
    </row>
    <row r="63" spans="1:8" x14ac:dyDescent="0.3">
      <c r="A63">
        <f t="shared" si="1"/>
        <v>62</v>
      </c>
      <c r="B63" t="s">
        <v>292</v>
      </c>
      <c r="C63">
        <v>2021</v>
      </c>
      <c r="D63" t="s">
        <v>67</v>
      </c>
      <c r="E63">
        <v>716</v>
      </c>
      <c r="F63" s="15">
        <v>99.999741</v>
      </c>
      <c r="G63">
        <v>4</v>
      </c>
      <c r="H63" t="s">
        <v>11</v>
      </c>
    </row>
    <row r="64" spans="1:8" x14ac:dyDescent="0.3">
      <c r="A64">
        <f t="shared" si="1"/>
        <v>63</v>
      </c>
      <c r="B64" t="s">
        <v>293</v>
      </c>
      <c r="C64">
        <v>2021</v>
      </c>
      <c r="D64" t="s">
        <v>67</v>
      </c>
      <c r="E64">
        <v>715</v>
      </c>
      <c r="F64" s="15">
        <v>99.998704900000007</v>
      </c>
      <c r="G64">
        <v>5</v>
      </c>
      <c r="H64" t="s">
        <v>30</v>
      </c>
    </row>
    <row r="65" spans="1:8" x14ac:dyDescent="0.3">
      <c r="A65">
        <f t="shared" si="1"/>
        <v>64</v>
      </c>
      <c r="B65" t="s">
        <v>294</v>
      </c>
      <c r="C65">
        <v>2021</v>
      </c>
      <c r="D65" t="s">
        <v>67</v>
      </c>
      <c r="E65">
        <v>715</v>
      </c>
      <c r="F65" s="15">
        <v>99.998704900000007</v>
      </c>
      <c r="G65">
        <v>5</v>
      </c>
      <c r="H65" t="s">
        <v>8</v>
      </c>
    </row>
    <row r="66" spans="1:8" x14ac:dyDescent="0.3">
      <c r="A66">
        <f t="shared" si="1"/>
        <v>65</v>
      </c>
      <c r="B66" t="s">
        <v>295</v>
      </c>
      <c r="C66">
        <v>2021</v>
      </c>
      <c r="D66" t="s">
        <v>67</v>
      </c>
      <c r="E66">
        <v>715</v>
      </c>
      <c r="F66" s="15">
        <v>99.998704900000007</v>
      </c>
      <c r="G66">
        <v>5</v>
      </c>
      <c r="H66" t="s">
        <v>25</v>
      </c>
    </row>
    <row r="67" spans="1:8" x14ac:dyDescent="0.3">
      <c r="A67">
        <f t="shared" ref="A67:A98" si="2">A66+1</f>
        <v>66</v>
      </c>
      <c r="B67" t="s">
        <v>296</v>
      </c>
      <c r="C67">
        <v>2021</v>
      </c>
      <c r="D67" t="s">
        <v>67</v>
      </c>
      <c r="E67">
        <v>715</v>
      </c>
      <c r="F67" s="15">
        <v>99.998704900000007</v>
      </c>
      <c r="G67">
        <v>5</v>
      </c>
      <c r="H67" t="s">
        <v>5</v>
      </c>
    </row>
    <row r="68" spans="1:8" x14ac:dyDescent="0.3">
      <c r="A68">
        <f t="shared" si="2"/>
        <v>67</v>
      </c>
      <c r="B68" t="s">
        <v>297</v>
      </c>
      <c r="C68">
        <v>2021</v>
      </c>
      <c r="D68" t="s">
        <v>67</v>
      </c>
      <c r="E68">
        <v>715</v>
      </c>
      <c r="F68" s="15">
        <v>99.998704900000007</v>
      </c>
      <c r="G68">
        <v>5</v>
      </c>
      <c r="H68" t="s">
        <v>174</v>
      </c>
    </row>
    <row r="69" spans="1:8" x14ac:dyDescent="0.3">
      <c r="A69">
        <f t="shared" si="2"/>
        <v>68</v>
      </c>
      <c r="B69" t="s">
        <v>298</v>
      </c>
      <c r="C69">
        <v>2021</v>
      </c>
      <c r="D69" t="s">
        <v>67</v>
      </c>
      <c r="E69">
        <v>715</v>
      </c>
      <c r="F69" s="15">
        <v>99.998704900000007</v>
      </c>
      <c r="G69">
        <v>17</v>
      </c>
      <c r="H69" t="s">
        <v>33</v>
      </c>
    </row>
    <row r="70" spans="1:8" x14ac:dyDescent="0.3">
      <c r="A70">
        <f t="shared" si="2"/>
        <v>69</v>
      </c>
      <c r="B70" t="s">
        <v>299</v>
      </c>
      <c r="C70">
        <v>2021</v>
      </c>
      <c r="D70" t="s">
        <v>67</v>
      </c>
      <c r="E70">
        <v>715</v>
      </c>
      <c r="F70" s="15">
        <v>99.998704900000007</v>
      </c>
      <c r="G70">
        <v>19</v>
      </c>
      <c r="H70" t="s">
        <v>21</v>
      </c>
    </row>
    <row r="71" spans="1:8" x14ac:dyDescent="0.3">
      <c r="A71">
        <f t="shared" si="2"/>
        <v>70</v>
      </c>
      <c r="B71" t="s">
        <v>300</v>
      </c>
      <c r="C71">
        <v>2021</v>
      </c>
      <c r="D71" t="s">
        <v>67</v>
      </c>
      <c r="E71">
        <v>715</v>
      </c>
      <c r="F71" s="15">
        <v>99.998704900000007</v>
      </c>
      <c r="G71">
        <v>19</v>
      </c>
      <c r="H71" t="s">
        <v>12</v>
      </c>
    </row>
    <row r="72" spans="1:8" x14ac:dyDescent="0.3">
      <c r="A72">
        <f t="shared" si="2"/>
        <v>71</v>
      </c>
      <c r="B72" t="s">
        <v>301</v>
      </c>
      <c r="C72">
        <v>2021</v>
      </c>
      <c r="D72" t="s">
        <v>69</v>
      </c>
      <c r="E72">
        <v>710</v>
      </c>
      <c r="F72" s="15">
        <v>99.996956499999996</v>
      </c>
      <c r="G72">
        <v>23</v>
      </c>
      <c r="H72" t="s">
        <v>6</v>
      </c>
    </row>
    <row r="73" spans="1:8" x14ac:dyDescent="0.3">
      <c r="A73">
        <f t="shared" si="2"/>
        <v>72</v>
      </c>
      <c r="B73" t="s">
        <v>302</v>
      </c>
      <c r="C73">
        <v>2021</v>
      </c>
      <c r="D73" t="s">
        <v>69</v>
      </c>
      <c r="E73">
        <v>710</v>
      </c>
      <c r="F73" s="15">
        <v>99.996956499999996</v>
      </c>
      <c r="G73">
        <v>23</v>
      </c>
      <c r="H73" t="s">
        <v>10</v>
      </c>
    </row>
    <row r="74" spans="1:8" x14ac:dyDescent="0.3">
      <c r="A74">
        <f t="shared" si="2"/>
        <v>73</v>
      </c>
      <c r="B74" t="s">
        <v>303</v>
      </c>
      <c r="C74">
        <v>2021</v>
      </c>
      <c r="D74" t="s">
        <v>69</v>
      </c>
      <c r="E74">
        <v>710</v>
      </c>
      <c r="F74" s="15">
        <v>99.996956499999996</v>
      </c>
      <c r="G74">
        <v>23</v>
      </c>
      <c r="H74" t="s">
        <v>34</v>
      </c>
    </row>
    <row r="75" spans="1:8" x14ac:dyDescent="0.3">
      <c r="A75">
        <f t="shared" si="2"/>
        <v>74</v>
      </c>
      <c r="B75" t="s">
        <v>304</v>
      </c>
      <c r="C75">
        <v>2021</v>
      </c>
      <c r="D75" t="s">
        <v>67</v>
      </c>
      <c r="E75">
        <v>710</v>
      </c>
      <c r="F75" s="15">
        <v>99.996956499999996</v>
      </c>
      <c r="G75">
        <v>43</v>
      </c>
      <c r="H75" t="s">
        <v>329</v>
      </c>
    </row>
    <row r="76" spans="1:8" x14ac:dyDescent="0.3">
      <c r="A76">
        <f t="shared" si="2"/>
        <v>75</v>
      </c>
      <c r="B76" t="s">
        <v>305</v>
      </c>
      <c r="C76">
        <v>2021</v>
      </c>
      <c r="D76" t="s">
        <v>67</v>
      </c>
      <c r="E76">
        <v>705</v>
      </c>
      <c r="F76" s="15">
        <v>99.993135899999999</v>
      </c>
      <c r="G76">
        <v>75</v>
      </c>
      <c r="H76" t="s">
        <v>23</v>
      </c>
    </row>
    <row r="77" spans="1:8" x14ac:dyDescent="0.3">
      <c r="A77">
        <f t="shared" si="2"/>
        <v>76</v>
      </c>
      <c r="B77" t="s">
        <v>306</v>
      </c>
      <c r="C77">
        <v>2021</v>
      </c>
      <c r="D77" t="s">
        <v>67</v>
      </c>
      <c r="E77">
        <v>701</v>
      </c>
      <c r="F77" s="15">
        <v>99.991646599999996</v>
      </c>
      <c r="G77">
        <v>125</v>
      </c>
      <c r="H77" t="s">
        <v>18</v>
      </c>
    </row>
    <row r="78" spans="1:8" x14ac:dyDescent="0.3">
      <c r="A78">
        <f t="shared" si="2"/>
        <v>77</v>
      </c>
      <c r="B78" t="s">
        <v>307</v>
      </c>
      <c r="C78">
        <v>2021</v>
      </c>
      <c r="D78" t="s">
        <v>67</v>
      </c>
      <c r="E78">
        <v>700</v>
      </c>
      <c r="F78" s="15">
        <v>99.986854699999995</v>
      </c>
      <c r="G78">
        <v>130</v>
      </c>
      <c r="H78" t="s">
        <v>330</v>
      </c>
    </row>
    <row r="79" spans="1:8" x14ac:dyDescent="0.3">
      <c r="A79">
        <f t="shared" si="2"/>
        <v>78</v>
      </c>
      <c r="B79" t="s">
        <v>308</v>
      </c>
      <c r="C79">
        <v>2021</v>
      </c>
      <c r="D79" t="s">
        <v>67</v>
      </c>
      <c r="E79">
        <v>700</v>
      </c>
      <c r="F79" s="15">
        <v>99.986854699999995</v>
      </c>
      <c r="G79">
        <v>143</v>
      </c>
      <c r="H79" t="s">
        <v>42</v>
      </c>
    </row>
    <row r="80" spans="1:8" x14ac:dyDescent="0.3">
      <c r="A80">
        <f t="shared" si="2"/>
        <v>79</v>
      </c>
      <c r="B80" t="s">
        <v>309</v>
      </c>
      <c r="C80">
        <v>2021</v>
      </c>
      <c r="D80" t="s">
        <v>69</v>
      </c>
      <c r="E80">
        <v>700</v>
      </c>
      <c r="F80" s="15">
        <v>99.986854699999995</v>
      </c>
      <c r="G80">
        <v>197</v>
      </c>
      <c r="H80" t="s">
        <v>22</v>
      </c>
    </row>
    <row r="81" spans="1:8" x14ac:dyDescent="0.3">
      <c r="A81">
        <f t="shared" si="2"/>
        <v>80</v>
      </c>
      <c r="B81" t="s">
        <v>310</v>
      </c>
      <c r="C81">
        <v>2021</v>
      </c>
      <c r="D81" t="s">
        <v>67</v>
      </c>
      <c r="E81">
        <v>691</v>
      </c>
      <c r="F81" s="15">
        <v>99.973450299999996</v>
      </c>
      <c r="G81">
        <v>384</v>
      </c>
      <c r="H81" t="s">
        <v>7</v>
      </c>
    </row>
    <row r="82" spans="1:8" x14ac:dyDescent="0.3">
      <c r="A82">
        <f t="shared" si="2"/>
        <v>81</v>
      </c>
      <c r="B82" t="s">
        <v>311</v>
      </c>
      <c r="C82">
        <v>2022</v>
      </c>
      <c r="D82" t="s">
        <v>69</v>
      </c>
      <c r="E82">
        <v>715</v>
      </c>
      <c r="F82" s="15">
        <v>99.999773300000001</v>
      </c>
      <c r="G82">
        <v>1</v>
      </c>
      <c r="H82" t="s">
        <v>10</v>
      </c>
    </row>
    <row r="83" spans="1:8" x14ac:dyDescent="0.3">
      <c r="A83">
        <f t="shared" si="2"/>
        <v>82</v>
      </c>
      <c r="B83" t="s">
        <v>312</v>
      </c>
      <c r="C83">
        <v>2022</v>
      </c>
      <c r="D83" t="s">
        <v>67</v>
      </c>
      <c r="E83">
        <v>715</v>
      </c>
      <c r="F83" s="15">
        <v>99.999773300000001</v>
      </c>
      <c r="G83">
        <v>2</v>
      </c>
      <c r="H83" t="s">
        <v>328</v>
      </c>
    </row>
    <row r="84" spans="1:8" x14ac:dyDescent="0.3">
      <c r="A84">
        <f t="shared" si="2"/>
        <v>83</v>
      </c>
      <c r="B84" t="s">
        <v>313</v>
      </c>
      <c r="C84">
        <v>2022</v>
      </c>
      <c r="D84" t="s">
        <v>67</v>
      </c>
      <c r="E84">
        <v>715</v>
      </c>
      <c r="F84" s="15">
        <v>99.999773300000001</v>
      </c>
      <c r="G84">
        <v>3</v>
      </c>
      <c r="H84" t="s">
        <v>30</v>
      </c>
    </row>
    <row r="85" spans="1:8" x14ac:dyDescent="0.3">
      <c r="A85">
        <f t="shared" si="2"/>
        <v>84</v>
      </c>
      <c r="B85" t="s">
        <v>314</v>
      </c>
      <c r="C85">
        <v>2022</v>
      </c>
      <c r="D85" t="s">
        <v>69</v>
      </c>
      <c r="E85">
        <v>715</v>
      </c>
      <c r="F85" s="15">
        <v>99.999773300000001</v>
      </c>
      <c r="G85">
        <v>4</v>
      </c>
      <c r="H85" t="s">
        <v>30</v>
      </c>
    </row>
    <row r="86" spans="1:8" x14ac:dyDescent="0.3">
      <c r="A86">
        <f t="shared" si="2"/>
        <v>85</v>
      </c>
      <c r="B86" t="s">
        <v>315</v>
      </c>
      <c r="C86">
        <v>2022</v>
      </c>
      <c r="D86" t="s">
        <v>67</v>
      </c>
      <c r="E86">
        <v>711</v>
      </c>
      <c r="F86" s="15">
        <v>99.999716599999999</v>
      </c>
      <c r="G86">
        <v>5</v>
      </c>
      <c r="H86" t="s">
        <v>36</v>
      </c>
    </row>
    <row r="87" spans="1:8" x14ac:dyDescent="0.3">
      <c r="A87">
        <f t="shared" si="2"/>
        <v>86</v>
      </c>
      <c r="B87" t="s">
        <v>316</v>
      </c>
      <c r="C87">
        <v>2022</v>
      </c>
      <c r="D87" t="s">
        <v>67</v>
      </c>
      <c r="E87">
        <v>710</v>
      </c>
      <c r="F87" s="15">
        <v>99.999206599999994</v>
      </c>
      <c r="G87">
        <v>6</v>
      </c>
      <c r="H87" t="s">
        <v>28</v>
      </c>
    </row>
    <row r="88" spans="1:8" x14ac:dyDescent="0.3">
      <c r="A88">
        <f t="shared" si="2"/>
        <v>87</v>
      </c>
      <c r="B88" t="s">
        <v>317</v>
      </c>
      <c r="C88">
        <v>2022</v>
      </c>
      <c r="D88" t="s">
        <v>67</v>
      </c>
      <c r="E88">
        <v>710</v>
      </c>
      <c r="F88" s="15">
        <v>99.999206599999994</v>
      </c>
      <c r="G88">
        <v>7</v>
      </c>
      <c r="H88" t="s">
        <v>5</v>
      </c>
    </row>
    <row r="89" spans="1:8" x14ac:dyDescent="0.3">
      <c r="A89">
        <f t="shared" si="2"/>
        <v>88</v>
      </c>
      <c r="B89" t="s">
        <v>318</v>
      </c>
      <c r="C89">
        <v>2022</v>
      </c>
      <c r="D89" t="s">
        <v>67</v>
      </c>
      <c r="E89">
        <v>710</v>
      </c>
      <c r="F89" s="15">
        <v>99.999206599999994</v>
      </c>
      <c r="G89">
        <v>8</v>
      </c>
      <c r="H89" t="s">
        <v>30</v>
      </c>
    </row>
    <row r="90" spans="1:8" x14ac:dyDescent="0.3">
      <c r="A90">
        <f t="shared" si="2"/>
        <v>89</v>
      </c>
      <c r="B90" t="s">
        <v>319</v>
      </c>
      <c r="C90">
        <v>2022</v>
      </c>
      <c r="D90" t="s">
        <v>69</v>
      </c>
      <c r="E90">
        <v>710</v>
      </c>
      <c r="F90" s="15">
        <v>99.999206599999994</v>
      </c>
      <c r="G90">
        <v>9</v>
      </c>
      <c r="H90" t="s">
        <v>25</v>
      </c>
    </row>
    <row r="91" spans="1:8" x14ac:dyDescent="0.3">
      <c r="A91">
        <f t="shared" si="2"/>
        <v>90</v>
      </c>
      <c r="B91" t="s">
        <v>320</v>
      </c>
      <c r="C91">
        <v>2022</v>
      </c>
      <c r="D91" t="s">
        <v>67</v>
      </c>
      <c r="E91">
        <v>710</v>
      </c>
      <c r="F91" s="15">
        <v>99.999206599999994</v>
      </c>
      <c r="G91">
        <v>10</v>
      </c>
      <c r="H91" t="s">
        <v>173</v>
      </c>
    </row>
    <row r="92" spans="1:8" x14ac:dyDescent="0.3">
      <c r="A92">
        <f t="shared" si="2"/>
        <v>91</v>
      </c>
      <c r="B92" t="s">
        <v>321</v>
      </c>
      <c r="C92">
        <v>2022</v>
      </c>
      <c r="D92" t="s">
        <v>69</v>
      </c>
      <c r="E92">
        <v>710</v>
      </c>
      <c r="F92" s="15">
        <v>99.999206599999994</v>
      </c>
      <c r="G92">
        <v>11</v>
      </c>
      <c r="H92" t="s">
        <v>21</v>
      </c>
    </row>
    <row r="93" spans="1:8" x14ac:dyDescent="0.3">
      <c r="A93">
        <f t="shared" si="2"/>
        <v>92</v>
      </c>
      <c r="B93" t="s">
        <v>322</v>
      </c>
      <c r="C93">
        <v>2022</v>
      </c>
      <c r="D93" t="s">
        <v>67</v>
      </c>
      <c r="E93">
        <v>710</v>
      </c>
      <c r="F93" s="15">
        <v>99.999206599999994</v>
      </c>
      <c r="G93">
        <v>12</v>
      </c>
      <c r="H93" t="s">
        <v>174</v>
      </c>
    </row>
    <row r="94" spans="1:8" x14ac:dyDescent="0.3">
      <c r="A94">
        <f t="shared" si="2"/>
        <v>93</v>
      </c>
      <c r="B94" t="s">
        <v>323</v>
      </c>
      <c r="C94">
        <v>2022</v>
      </c>
      <c r="D94" t="s">
        <v>67</v>
      </c>
      <c r="E94">
        <v>710</v>
      </c>
      <c r="F94" s="15">
        <v>99.999206599999994</v>
      </c>
      <c r="G94">
        <v>13</v>
      </c>
      <c r="H94" t="s">
        <v>30</v>
      </c>
    </row>
    <row r="95" spans="1:8" x14ac:dyDescent="0.3">
      <c r="A95">
        <f t="shared" si="2"/>
        <v>94</v>
      </c>
      <c r="B95" t="s">
        <v>324</v>
      </c>
      <c r="C95">
        <v>2022</v>
      </c>
      <c r="D95" t="s">
        <v>69</v>
      </c>
      <c r="E95">
        <v>710</v>
      </c>
      <c r="F95" s="15">
        <v>99.999206599999994</v>
      </c>
      <c r="G95">
        <v>14</v>
      </c>
      <c r="H95" t="s">
        <v>21</v>
      </c>
    </row>
    <row r="96" spans="1:8" x14ac:dyDescent="0.3">
      <c r="A96">
        <f t="shared" si="2"/>
        <v>95</v>
      </c>
      <c r="B96" t="s">
        <v>325</v>
      </c>
      <c r="C96">
        <v>2022</v>
      </c>
      <c r="D96" t="s">
        <v>69</v>
      </c>
      <c r="E96">
        <v>706</v>
      </c>
      <c r="F96" s="15">
        <v>99.999093299999998</v>
      </c>
      <c r="G96">
        <v>15</v>
      </c>
      <c r="H96" t="s">
        <v>174</v>
      </c>
    </row>
    <row r="97" spans="1:8" x14ac:dyDescent="0.3">
      <c r="A97">
        <f t="shared" si="2"/>
        <v>96</v>
      </c>
      <c r="B97" t="s">
        <v>326</v>
      </c>
      <c r="C97">
        <v>2022</v>
      </c>
      <c r="D97" t="s">
        <v>67</v>
      </c>
      <c r="E97">
        <v>706</v>
      </c>
      <c r="F97" s="15">
        <v>99.999093299999998</v>
      </c>
      <c r="G97">
        <v>16</v>
      </c>
      <c r="H97" t="s">
        <v>25</v>
      </c>
    </row>
    <row r="98" spans="1:8" x14ac:dyDescent="0.3">
      <c r="A98">
        <f t="shared" si="2"/>
        <v>97</v>
      </c>
      <c r="B98" t="s">
        <v>327</v>
      </c>
      <c r="C98">
        <v>2022</v>
      </c>
      <c r="D98" t="s">
        <v>69</v>
      </c>
      <c r="E98">
        <v>705</v>
      </c>
      <c r="F98" s="15">
        <v>99.997619799999995</v>
      </c>
      <c r="G98">
        <v>17</v>
      </c>
      <c r="H98" t="s">
        <v>30</v>
      </c>
    </row>
    <row r="99" spans="1:8" x14ac:dyDescent="0.3">
      <c r="A99">
        <f t="shared" ref="A99:A130" si="3">A98+1</f>
        <v>98</v>
      </c>
      <c r="B99" t="s">
        <v>175</v>
      </c>
      <c r="C99">
        <v>2023</v>
      </c>
      <c r="D99" t="s">
        <v>67</v>
      </c>
      <c r="E99">
        <v>720</v>
      </c>
      <c r="F99" s="15">
        <v>99.999901899999998</v>
      </c>
      <c r="G99">
        <v>1</v>
      </c>
      <c r="H99" t="s">
        <v>34</v>
      </c>
    </row>
    <row r="100" spans="1:8" x14ac:dyDescent="0.3">
      <c r="A100">
        <f t="shared" si="3"/>
        <v>99</v>
      </c>
      <c r="B100" t="s">
        <v>176</v>
      </c>
      <c r="C100">
        <v>2023</v>
      </c>
      <c r="D100" t="s">
        <v>67</v>
      </c>
      <c r="E100">
        <v>720</v>
      </c>
      <c r="F100" s="15">
        <v>99.999901899999998</v>
      </c>
      <c r="G100">
        <v>1</v>
      </c>
      <c r="H100" t="s">
        <v>29</v>
      </c>
    </row>
    <row r="101" spans="1:8" x14ac:dyDescent="0.3">
      <c r="A101">
        <f t="shared" si="3"/>
        <v>100</v>
      </c>
      <c r="B101" t="s">
        <v>177</v>
      </c>
      <c r="C101">
        <v>2023</v>
      </c>
      <c r="D101" t="s">
        <v>67</v>
      </c>
      <c r="E101">
        <v>716</v>
      </c>
      <c r="F101" s="15">
        <v>99.999852799999999</v>
      </c>
      <c r="G101">
        <v>3</v>
      </c>
      <c r="H101" t="s">
        <v>34</v>
      </c>
    </row>
    <row r="102" spans="1:8" x14ac:dyDescent="0.3">
      <c r="A102">
        <f t="shared" si="3"/>
        <v>101</v>
      </c>
      <c r="B102" t="s">
        <v>178</v>
      </c>
      <c r="C102">
        <v>2023</v>
      </c>
      <c r="D102" t="s">
        <v>69</v>
      </c>
      <c r="E102">
        <v>715</v>
      </c>
      <c r="F102" s="15">
        <v>99.999067999999994</v>
      </c>
      <c r="G102">
        <v>4</v>
      </c>
      <c r="H102" t="s">
        <v>5</v>
      </c>
    </row>
    <row r="103" spans="1:8" x14ac:dyDescent="0.3">
      <c r="A103">
        <f t="shared" si="3"/>
        <v>102</v>
      </c>
      <c r="B103" t="s">
        <v>179</v>
      </c>
      <c r="C103">
        <v>2023</v>
      </c>
      <c r="D103" t="s">
        <v>67</v>
      </c>
      <c r="E103">
        <v>715</v>
      </c>
      <c r="F103" s="15">
        <v>99.999067999999994</v>
      </c>
      <c r="G103">
        <v>5</v>
      </c>
      <c r="H103" t="s">
        <v>30</v>
      </c>
    </row>
    <row r="104" spans="1:8" x14ac:dyDescent="0.3">
      <c r="A104">
        <f t="shared" si="3"/>
        <v>103</v>
      </c>
      <c r="B104" t="s">
        <v>180</v>
      </c>
      <c r="C104">
        <v>2023</v>
      </c>
      <c r="D104" t="s">
        <v>67</v>
      </c>
      <c r="E104">
        <v>715</v>
      </c>
      <c r="F104" s="15">
        <v>99.999067999999994</v>
      </c>
      <c r="G104">
        <v>6</v>
      </c>
      <c r="H104" t="s">
        <v>34</v>
      </c>
    </row>
    <row r="105" spans="1:8" x14ac:dyDescent="0.3">
      <c r="A105">
        <f t="shared" si="3"/>
        <v>104</v>
      </c>
      <c r="B105" t="s">
        <v>181</v>
      </c>
      <c r="C105">
        <v>2023</v>
      </c>
      <c r="D105" t="s">
        <v>67</v>
      </c>
      <c r="E105">
        <v>715</v>
      </c>
      <c r="F105" s="15">
        <v>99.999067999999994</v>
      </c>
      <c r="G105">
        <v>7</v>
      </c>
      <c r="H105" t="s">
        <v>28</v>
      </c>
    </row>
    <row r="106" spans="1:8" x14ac:dyDescent="0.3">
      <c r="A106">
        <f t="shared" si="3"/>
        <v>105</v>
      </c>
      <c r="B106" t="s">
        <v>182</v>
      </c>
      <c r="C106">
        <v>2023</v>
      </c>
      <c r="D106" t="s">
        <v>67</v>
      </c>
      <c r="E106">
        <v>715</v>
      </c>
      <c r="F106" s="15">
        <v>99.999067999999994</v>
      </c>
      <c r="G106">
        <v>8</v>
      </c>
      <c r="H106" t="s">
        <v>23</v>
      </c>
    </row>
    <row r="107" spans="1:8" x14ac:dyDescent="0.3">
      <c r="A107">
        <f t="shared" si="3"/>
        <v>106</v>
      </c>
      <c r="B107" t="s">
        <v>183</v>
      </c>
      <c r="C107">
        <v>2023</v>
      </c>
      <c r="D107" t="s">
        <v>67</v>
      </c>
      <c r="E107">
        <v>715</v>
      </c>
      <c r="F107" s="15">
        <v>99.999067999999994</v>
      </c>
      <c r="G107">
        <v>9</v>
      </c>
      <c r="H107" t="s">
        <v>34</v>
      </c>
    </row>
    <row r="108" spans="1:8" x14ac:dyDescent="0.3">
      <c r="A108">
        <f t="shared" si="3"/>
        <v>107</v>
      </c>
      <c r="B108" t="s">
        <v>184</v>
      </c>
      <c r="C108">
        <v>2023</v>
      </c>
      <c r="D108" t="s">
        <v>67</v>
      </c>
      <c r="E108">
        <v>715</v>
      </c>
      <c r="F108" s="15">
        <v>99.999067999999994</v>
      </c>
      <c r="G108">
        <v>10</v>
      </c>
      <c r="H108" t="s">
        <v>10</v>
      </c>
    </row>
    <row r="109" spans="1:8" x14ac:dyDescent="0.3">
      <c r="A109">
        <f t="shared" si="3"/>
        <v>108</v>
      </c>
      <c r="B109" t="s">
        <v>185</v>
      </c>
      <c r="C109">
        <v>2023</v>
      </c>
      <c r="D109" t="s">
        <v>69</v>
      </c>
      <c r="E109">
        <v>715</v>
      </c>
      <c r="F109" s="15">
        <v>99.999067999999994</v>
      </c>
      <c r="G109">
        <v>11</v>
      </c>
      <c r="H109" t="s">
        <v>5</v>
      </c>
    </row>
    <row r="110" spans="1:8" x14ac:dyDescent="0.3">
      <c r="A110">
        <f t="shared" si="3"/>
        <v>109</v>
      </c>
      <c r="B110" t="s">
        <v>186</v>
      </c>
      <c r="C110">
        <v>2023</v>
      </c>
      <c r="D110" t="s">
        <v>67</v>
      </c>
      <c r="E110">
        <v>715</v>
      </c>
      <c r="F110" s="15">
        <v>99.999067999999994</v>
      </c>
      <c r="G110">
        <v>12</v>
      </c>
      <c r="H110" t="s">
        <v>21</v>
      </c>
    </row>
    <row r="111" spans="1:8" x14ac:dyDescent="0.3">
      <c r="A111">
        <f t="shared" si="3"/>
        <v>110</v>
      </c>
      <c r="B111" t="s">
        <v>187</v>
      </c>
      <c r="C111">
        <v>2023</v>
      </c>
      <c r="D111" t="s">
        <v>67</v>
      </c>
      <c r="E111">
        <v>715</v>
      </c>
      <c r="F111" s="15">
        <v>99.999067999999994</v>
      </c>
      <c r="G111">
        <v>13</v>
      </c>
      <c r="H111" t="s">
        <v>328</v>
      </c>
    </row>
    <row r="112" spans="1:8" x14ac:dyDescent="0.3">
      <c r="A112">
        <f t="shared" si="3"/>
        <v>111</v>
      </c>
      <c r="B112" t="s">
        <v>188</v>
      </c>
      <c r="C112">
        <v>2023</v>
      </c>
      <c r="D112" t="s">
        <v>67</v>
      </c>
      <c r="E112">
        <v>715</v>
      </c>
      <c r="F112" s="15">
        <v>99.999067999999994</v>
      </c>
      <c r="G112">
        <v>14</v>
      </c>
      <c r="H112" t="s">
        <v>12</v>
      </c>
    </row>
    <row r="113" spans="1:8" x14ac:dyDescent="0.3">
      <c r="A113">
        <f t="shared" si="3"/>
        <v>112</v>
      </c>
      <c r="B113" t="s">
        <v>189</v>
      </c>
      <c r="C113">
        <v>2023</v>
      </c>
      <c r="D113" t="s">
        <v>67</v>
      </c>
      <c r="E113">
        <v>715</v>
      </c>
      <c r="F113" s="15">
        <v>99.999067999999994</v>
      </c>
      <c r="G113">
        <v>15</v>
      </c>
      <c r="H113" t="s">
        <v>36</v>
      </c>
    </row>
    <row r="114" spans="1:8" x14ac:dyDescent="0.3">
      <c r="A114">
        <f t="shared" si="3"/>
        <v>113</v>
      </c>
      <c r="B114" t="s">
        <v>190</v>
      </c>
      <c r="C114">
        <v>2023</v>
      </c>
      <c r="D114" t="s">
        <v>67</v>
      </c>
      <c r="E114">
        <v>715</v>
      </c>
      <c r="F114" s="15">
        <v>99.999067999999994</v>
      </c>
      <c r="G114">
        <v>16</v>
      </c>
      <c r="H114" t="s">
        <v>11</v>
      </c>
    </row>
    <row r="115" spans="1:8" x14ac:dyDescent="0.3">
      <c r="A115">
        <f t="shared" si="3"/>
        <v>114</v>
      </c>
      <c r="B115" t="s">
        <v>191</v>
      </c>
      <c r="C115">
        <v>2023</v>
      </c>
      <c r="D115" t="s">
        <v>67</v>
      </c>
      <c r="E115">
        <v>715</v>
      </c>
      <c r="F115" s="15">
        <v>99.999067999999994</v>
      </c>
      <c r="G115">
        <v>17</v>
      </c>
      <c r="H115" t="s">
        <v>21</v>
      </c>
    </row>
    <row r="116" spans="1:8" x14ac:dyDescent="0.3">
      <c r="A116">
        <f t="shared" si="3"/>
        <v>115</v>
      </c>
      <c r="B116" t="s">
        <v>192</v>
      </c>
      <c r="C116">
        <v>2023</v>
      </c>
      <c r="D116" t="s">
        <v>67</v>
      </c>
      <c r="E116">
        <v>715</v>
      </c>
      <c r="F116" s="15">
        <v>99.999067999999994</v>
      </c>
      <c r="G116">
        <v>18</v>
      </c>
      <c r="H116" t="s">
        <v>25</v>
      </c>
    </row>
    <row r="117" spans="1:8" x14ac:dyDescent="0.3">
      <c r="A117">
        <f t="shared" si="3"/>
        <v>116</v>
      </c>
      <c r="B117" t="s">
        <v>193</v>
      </c>
      <c r="C117">
        <v>2023</v>
      </c>
      <c r="D117" t="s">
        <v>67</v>
      </c>
      <c r="E117">
        <v>715</v>
      </c>
      <c r="F117" s="15">
        <v>99.999067999999994</v>
      </c>
      <c r="G117">
        <v>19</v>
      </c>
      <c r="H117" t="s">
        <v>21</v>
      </c>
    </row>
    <row r="118" spans="1:8" x14ac:dyDescent="0.3">
      <c r="A118">
        <f t="shared" si="3"/>
        <v>117</v>
      </c>
      <c r="B118" t="s">
        <v>194</v>
      </c>
      <c r="C118">
        <v>2023</v>
      </c>
      <c r="D118" t="s">
        <v>67</v>
      </c>
      <c r="E118">
        <v>712</v>
      </c>
      <c r="F118" s="15">
        <v>99.999018899999996</v>
      </c>
      <c r="G118">
        <v>20</v>
      </c>
      <c r="H118" t="s">
        <v>12</v>
      </c>
    </row>
    <row r="119" spans="1:8" x14ac:dyDescent="0.3">
      <c r="A119">
        <f t="shared" si="3"/>
        <v>118</v>
      </c>
      <c r="B119" t="s">
        <v>195</v>
      </c>
      <c r="C119">
        <v>2023</v>
      </c>
      <c r="D119" t="s">
        <v>67</v>
      </c>
      <c r="E119">
        <v>711</v>
      </c>
      <c r="F119" s="15">
        <v>99.998724600000003</v>
      </c>
      <c r="G119">
        <v>21</v>
      </c>
      <c r="H119" t="s">
        <v>328</v>
      </c>
    </row>
    <row r="120" spans="1:8" x14ac:dyDescent="0.3">
      <c r="A120">
        <f t="shared" si="3"/>
        <v>119</v>
      </c>
      <c r="B120" t="s">
        <v>196</v>
      </c>
      <c r="C120">
        <v>2023</v>
      </c>
      <c r="D120" t="s">
        <v>67</v>
      </c>
      <c r="E120">
        <v>711</v>
      </c>
      <c r="F120" s="15">
        <v>99.998724600000003</v>
      </c>
      <c r="G120">
        <v>22</v>
      </c>
      <c r="H120" t="s">
        <v>328</v>
      </c>
    </row>
    <row r="121" spans="1:8" x14ac:dyDescent="0.3">
      <c r="A121">
        <f t="shared" si="3"/>
        <v>120</v>
      </c>
      <c r="B121" t="s">
        <v>197</v>
      </c>
      <c r="C121">
        <v>2023</v>
      </c>
      <c r="D121" t="s">
        <v>69</v>
      </c>
      <c r="E121">
        <v>711</v>
      </c>
      <c r="F121" s="15">
        <v>99.998724600000003</v>
      </c>
      <c r="G121">
        <v>23</v>
      </c>
      <c r="H121" t="s">
        <v>33</v>
      </c>
    </row>
    <row r="122" spans="1:8" x14ac:dyDescent="0.3">
      <c r="A122">
        <f t="shared" si="3"/>
        <v>121</v>
      </c>
      <c r="B122" t="s">
        <v>198</v>
      </c>
      <c r="C122">
        <v>2023</v>
      </c>
      <c r="D122" t="s">
        <v>67</v>
      </c>
      <c r="E122">
        <v>711</v>
      </c>
      <c r="F122" s="15">
        <v>99.998724600000003</v>
      </c>
      <c r="G122">
        <v>24</v>
      </c>
      <c r="H122" t="s">
        <v>34</v>
      </c>
    </row>
    <row r="123" spans="1:8" x14ac:dyDescent="0.3">
      <c r="A123">
        <f t="shared" si="3"/>
        <v>122</v>
      </c>
      <c r="B123" t="s">
        <v>199</v>
      </c>
      <c r="C123">
        <v>2023</v>
      </c>
      <c r="D123" t="s">
        <v>67</v>
      </c>
      <c r="E123">
        <v>711</v>
      </c>
      <c r="F123" s="15">
        <v>99.998724600000003</v>
      </c>
      <c r="G123">
        <v>25</v>
      </c>
      <c r="H123" t="s">
        <v>174</v>
      </c>
    </row>
    <row r="124" spans="1:8" x14ac:dyDescent="0.3">
      <c r="A124">
        <f t="shared" si="3"/>
        <v>123</v>
      </c>
      <c r="B124" t="s">
        <v>200</v>
      </c>
      <c r="C124">
        <v>2023</v>
      </c>
      <c r="D124" t="s">
        <v>67</v>
      </c>
      <c r="E124">
        <v>711</v>
      </c>
      <c r="F124" s="15">
        <v>99.998724600000003</v>
      </c>
      <c r="G124">
        <v>26</v>
      </c>
      <c r="H124" t="s">
        <v>328</v>
      </c>
    </row>
    <row r="125" spans="1:8" x14ac:dyDescent="0.3">
      <c r="A125">
        <f t="shared" si="3"/>
        <v>124</v>
      </c>
      <c r="B125" t="s">
        <v>201</v>
      </c>
      <c r="C125">
        <v>2023</v>
      </c>
      <c r="D125" t="s">
        <v>67</v>
      </c>
      <c r="E125">
        <v>710</v>
      </c>
      <c r="F125" s="15">
        <v>99.996271899999996</v>
      </c>
      <c r="G125">
        <v>27</v>
      </c>
      <c r="H125" t="s">
        <v>28</v>
      </c>
    </row>
    <row r="126" spans="1:8" x14ac:dyDescent="0.3">
      <c r="A126">
        <f t="shared" si="3"/>
        <v>125</v>
      </c>
      <c r="B126" t="s">
        <v>202</v>
      </c>
      <c r="C126">
        <v>2023</v>
      </c>
      <c r="D126" t="s">
        <v>67</v>
      </c>
      <c r="E126">
        <v>710</v>
      </c>
      <c r="F126" s="15">
        <v>99.996271899999996</v>
      </c>
      <c r="G126">
        <v>28</v>
      </c>
      <c r="H126" t="s">
        <v>10</v>
      </c>
    </row>
    <row r="127" spans="1:8" x14ac:dyDescent="0.3">
      <c r="A127">
        <f t="shared" si="3"/>
        <v>126</v>
      </c>
      <c r="B127" t="s">
        <v>203</v>
      </c>
      <c r="C127">
        <v>2023</v>
      </c>
      <c r="D127" t="s">
        <v>67</v>
      </c>
      <c r="E127">
        <v>710</v>
      </c>
      <c r="F127" s="15">
        <v>99.996271899999996</v>
      </c>
      <c r="G127">
        <v>29</v>
      </c>
      <c r="H127" t="s">
        <v>11</v>
      </c>
    </row>
    <row r="128" spans="1:8" x14ac:dyDescent="0.3">
      <c r="A128">
        <f t="shared" si="3"/>
        <v>127</v>
      </c>
      <c r="B128" t="s">
        <v>204</v>
      </c>
      <c r="C128">
        <v>2023</v>
      </c>
      <c r="D128" t="s">
        <v>67</v>
      </c>
      <c r="E128">
        <v>710</v>
      </c>
      <c r="F128" s="15">
        <v>99.996271899999996</v>
      </c>
      <c r="G128">
        <v>30</v>
      </c>
      <c r="H128" t="s">
        <v>25</v>
      </c>
    </row>
    <row r="129" spans="1:8" x14ac:dyDescent="0.3">
      <c r="A129">
        <f t="shared" si="3"/>
        <v>128</v>
      </c>
      <c r="B129" t="s">
        <v>205</v>
      </c>
      <c r="C129">
        <v>2023</v>
      </c>
      <c r="D129" t="s">
        <v>67</v>
      </c>
      <c r="E129">
        <v>710</v>
      </c>
      <c r="F129" s="15">
        <v>99.996271899999996</v>
      </c>
      <c r="G129">
        <v>31</v>
      </c>
      <c r="H129" t="s">
        <v>10</v>
      </c>
    </row>
    <row r="130" spans="1:8" x14ac:dyDescent="0.3">
      <c r="A130">
        <f t="shared" si="3"/>
        <v>129</v>
      </c>
      <c r="B130" t="s">
        <v>206</v>
      </c>
      <c r="C130">
        <v>2023</v>
      </c>
      <c r="D130" t="s">
        <v>67</v>
      </c>
      <c r="E130">
        <v>710</v>
      </c>
      <c r="F130" s="15">
        <v>99.996271899999996</v>
      </c>
      <c r="G130">
        <v>32</v>
      </c>
      <c r="H130" t="s">
        <v>328</v>
      </c>
    </row>
    <row r="131" spans="1:8" x14ac:dyDescent="0.3">
      <c r="A131">
        <f t="shared" ref="A131:A141" si="4">A130+1</f>
        <v>130</v>
      </c>
      <c r="B131" t="s">
        <v>207</v>
      </c>
      <c r="C131">
        <v>2023</v>
      </c>
      <c r="D131" t="s">
        <v>69</v>
      </c>
      <c r="E131">
        <v>710</v>
      </c>
      <c r="F131" s="15">
        <v>99.996271899999996</v>
      </c>
      <c r="G131">
        <v>33</v>
      </c>
      <c r="H131" t="s">
        <v>328</v>
      </c>
    </row>
    <row r="132" spans="1:8" x14ac:dyDescent="0.3">
      <c r="A132">
        <f t="shared" si="4"/>
        <v>131</v>
      </c>
      <c r="B132" t="s">
        <v>208</v>
      </c>
      <c r="C132">
        <v>2023</v>
      </c>
      <c r="D132" t="s">
        <v>67</v>
      </c>
      <c r="E132">
        <v>710</v>
      </c>
      <c r="F132" s="15">
        <v>99.996271899999996</v>
      </c>
      <c r="G132">
        <v>34</v>
      </c>
      <c r="H132" t="s">
        <v>328</v>
      </c>
    </row>
    <row r="133" spans="1:8" x14ac:dyDescent="0.3">
      <c r="A133">
        <f t="shared" si="4"/>
        <v>132</v>
      </c>
      <c r="B133" t="s">
        <v>209</v>
      </c>
      <c r="C133">
        <v>2023</v>
      </c>
      <c r="D133" t="s">
        <v>67</v>
      </c>
      <c r="E133">
        <v>710</v>
      </c>
      <c r="F133" s="15">
        <v>99.996271899999996</v>
      </c>
      <c r="G133">
        <v>35</v>
      </c>
      <c r="H133" t="s">
        <v>23</v>
      </c>
    </row>
    <row r="134" spans="1:8" x14ac:dyDescent="0.3">
      <c r="A134">
        <f t="shared" si="4"/>
        <v>133</v>
      </c>
      <c r="B134" t="s">
        <v>210</v>
      </c>
      <c r="C134">
        <v>2023</v>
      </c>
      <c r="D134" t="s">
        <v>67</v>
      </c>
      <c r="E134">
        <v>710</v>
      </c>
      <c r="F134" s="15">
        <v>99.996271899999996</v>
      </c>
      <c r="G134">
        <v>36</v>
      </c>
      <c r="H134" t="s">
        <v>34</v>
      </c>
    </row>
    <row r="135" spans="1:8" x14ac:dyDescent="0.3">
      <c r="A135">
        <f t="shared" si="4"/>
        <v>134</v>
      </c>
      <c r="B135" t="s">
        <v>211</v>
      </c>
      <c r="C135">
        <v>2023</v>
      </c>
      <c r="D135" t="s">
        <v>67</v>
      </c>
      <c r="E135">
        <v>710</v>
      </c>
      <c r="F135" s="15">
        <v>99.996271899999996</v>
      </c>
      <c r="G135">
        <v>37</v>
      </c>
      <c r="H135" t="s">
        <v>10</v>
      </c>
    </row>
    <row r="136" spans="1:8" x14ac:dyDescent="0.3">
      <c r="A136">
        <f t="shared" si="4"/>
        <v>135</v>
      </c>
      <c r="B136" t="s">
        <v>212</v>
      </c>
      <c r="C136">
        <v>2023</v>
      </c>
      <c r="D136" t="s">
        <v>67</v>
      </c>
      <c r="E136">
        <v>710</v>
      </c>
      <c r="F136" s="15">
        <v>99.996271899999996</v>
      </c>
      <c r="G136">
        <v>38</v>
      </c>
      <c r="H136" t="s">
        <v>174</v>
      </c>
    </row>
    <row r="137" spans="1:8" x14ac:dyDescent="0.3">
      <c r="A137">
        <f t="shared" si="4"/>
        <v>136</v>
      </c>
      <c r="B137" t="s">
        <v>213</v>
      </c>
      <c r="C137">
        <v>2023</v>
      </c>
      <c r="D137" t="s">
        <v>69</v>
      </c>
      <c r="E137">
        <v>710</v>
      </c>
      <c r="F137" s="15">
        <v>99.996271899999996</v>
      </c>
      <c r="G137">
        <v>39</v>
      </c>
      <c r="H137" t="s">
        <v>10</v>
      </c>
    </row>
    <row r="138" spans="1:8" x14ac:dyDescent="0.3">
      <c r="A138">
        <f t="shared" si="4"/>
        <v>137</v>
      </c>
      <c r="B138" t="s">
        <v>214</v>
      </c>
      <c r="C138">
        <v>2023</v>
      </c>
      <c r="D138" t="s">
        <v>69</v>
      </c>
      <c r="E138">
        <v>710</v>
      </c>
      <c r="F138" s="15">
        <v>99.996271899999996</v>
      </c>
      <c r="G138">
        <v>40</v>
      </c>
      <c r="H138" t="s">
        <v>174</v>
      </c>
    </row>
    <row r="139" spans="1:8" x14ac:dyDescent="0.3">
      <c r="A139">
        <f t="shared" si="4"/>
        <v>138</v>
      </c>
      <c r="B139" t="s">
        <v>215</v>
      </c>
      <c r="C139">
        <v>2023</v>
      </c>
      <c r="D139" t="s">
        <v>67</v>
      </c>
      <c r="E139">
        <v>710</v>
      </c>
      <c r="F139" s="15">
        <v>99.996271899999996</v>
      </c>
      <c r="G139">
        <v>41</v>
      </c>
      <c r="H139" t="s">
        <v>11</v>
      </c>
    </row>
    <row r="140" spans="1:8" x14ac:dyDescent="0.3">
      <c r="A140">
        <f t="shared" si="4"/>
        <v>139</v>
      </c>
      <c r="B140" t="s">
        <v>216</v>
      </c>
      <c r="C140">
        <v>2023</v>
      </c>
      <c r="D140" t="s">
        <v>69</v>
      </c>
      <c r="E140">
        <v>710</v>
      </c>
      <c r="F140" s="15">
        <v>99.996271899999996</v>
      </c>
      <c r="G140">
        <v>42</v>
      </c>
      <c r="H140" t="s">
        <v>11</v>
      </c>
    </row>
    <row r="141" spans="1:8" x14ac:dyDescent="0.3">
      <c r="A141">
        <f t="shared" si="4"/>
        <v>140</v>
      </c>
      <c r="B141" t="s">
        <v>217</v>
      </c>
      <c r="C141">
        <v>2023</v>
      </c>
      <c r="D141" t="s">
        <v>67</v>
      </c>
      <c r="E141">
        <v>710</v>
      </c>
      <c r="F141" s="15">
        <v>99.996271899999996</v>
      </c>
      <c r="G141">
        <v>43</v>
      </c>
      <c r="H141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o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t Q + a 0 A A A D 3 A A A A E g A A A E N v b m Z p Z y 9 Q Y W N r Y W d l L n h t b I S P s Q r C M B i E d 8 F 3 K N m b t N G p / E 0 H J 8 G K I I h r a I M N t n + k S U 3 f z c F H 8 h V s 0 a q b 4 9 1 9 c H e P 2 x 2 y v q m D q 2 q t N p i S m E Y k s E 5 i K W u D K i V o S C b m M 9 j J 4 i x P K h h o t E l v y 5 R U z l 0 S x r z 3 1 C + o a U + M R 1 H M j v l m X 1 S q k e Q D 6 / 9 w q H G s L R Q R c H i t E Z z G n F O + 5 D Q C N p m Q a / w C f B g 8 p j 8 m r L r a d a 0 S C s P 1 F t g k g b 0 / i C c A A A D / / w M A U E s D B B Q A A g A I A A A A I Q D 7 S y 5 u a Q Y A A D l c A A A T A A A A R m 9 y b X V s Y X M v U 2 V j d G l v b j E u b e x c 3 W 7 i O B S + r z T v Y K U a C S Q m i p M Q 6 K 5 6 w V K 2 g 6 b D d I H Z m 7 a q 0 m I 6 q C F B S d j u q K q 0 r 7 G v t 0 + y J o G Q H 4 f G + c N p m Y u Z j k / q 2 D 7 n f P 7 O 8 X E s d G / P D B 2 M 3 H / h r 0 d H 1 g / V R B N w z I 3 V O w 0 J w g m o X a o P C E h 1 D p w C D d k f j g D + M z K W 5 j 3 C L Z e T K e 8 8 a t V + n 2 m I 7 x q 6 j X T b q n H d X 6 6 / W 8 i 0 r v / s D b 5 0 r s + M J 1 0 z 1 I l 1 P e j 1 x s 5 f n 0 Q B t v n F Z M r V G + C q P 1 9 o a I 5 / V 1 2 N 5 Z S D v M T d 1 B v u + 7 z R n K 5 f / X z V n 5 x 6 g + R u X q 7 O V F u 9 W T 9 + z F 2 a x t y w 8 U w + I 3 W C R 7 E a v f M 0 v 5 a s 2 2 u b L v A I 1 p K O p o 3 u V U 0 1 r V P b X C J v D M d c 9 4 e q P + A + x z 8 X a N v h 2 F R 1 a 2 q Y 8 6 6 h L e f 6 S m j V C C N o P D 9 z I z w 7 B H R 1 j r g G s P G T w E Z / 2 y 8 N 8 M w N 0 c P M s h F e f S z q 6 7 Y i 8 6 u u H F l n s U A q U f L H U t V m 0 1 l Y 9 F L / c D T T i e O O K h k K a y X L L C g Z j 4 a k Z C h E l U y h j 0 0 n K y W 4 7 T C i A b d d j C 6 y K 5 D i B H K W t R e L c b D V s p 9 Q L b t I X n Y x j 2 U X k y 0 7 q V 2 K a Z d j 2 p s x 7 U p M e y v Q / l K n R 5 D Q g t A C C U y H J P t a z Y / A g 5 w n 3 u R t 4 M O m T O s L E y 4 w p F 5 h k X q F o Q + s B / m B d e f O w j 6 Y G M R X I s + X N 0 P Q l / M 7 Z A Z k 7 Z D M t 8 h D t N p r J s C d r s + G X c G 6 u R Z e r 8 j s 3 f 9 x I W w L 9 0 6 A N 7 m Y r Y U e 3 m Q y v M l 5 w J t c w q 4 S 9 E m i Q C H Y S M g J P Q u h 2 a K 2 O g Q 1 8 a D H y u o R r v X Y z F 2 H o k C l Q 0 j W I c x D h 7 A q V G P b 3 o 5 p P 4 n b O o d o b v x F R v W V g I z q G N R 9 8 / d N 2 T d L 3 8 S 8 M R D e O z Y W Y G g 8 + V 4 8 e p w t a t G B N W A q P h V 5 T 0 m c a v e G P + G J e z 2 p m T o q g w R / F d r F + O v 1 A C F 7 5 b Q i V e z d J s f e 7 R y c V m h X M D 5 4 1 R m C z n f w h L D I 6 e g W x n R 1 K + 7 o 7 F b K 5 F i b p J b C h G M l T 2 r R O 9 Y J O 4 y G K G j l k b Y q C h + l g t J W l L l J K J S T m 4 w z k 1 w T k 8 E O Y 7 z f 6 Z I S A L K T o 8 A 8 / T P z z S U c / w Z f t Y N z K 0 z Y K A P E u 5 J Q I 2 x C Y J G J Y x B y D C z I 2 Y 9 B 5 H K g 5 q I z O P / e O e 9 F 7 a Q z O O u f d c a 9 0 X F N m 9 a H v f P + a N w b 9 s 4 I K N L 7 2 h l + G W H B J c I r g R f s A a V R b b M Y 1 V J n N v B A i F p t Z t d q c 8 9 a 3 b W D f A T G F H R V f T K b Y M p p Z U l w C E p h Z y l 0 C Q 4 8 E K I q l T w o n b K v W O m 9 x D 6 p z d i B r F h T f p 3 5 E P q 4 F R M 7 B D H S E Y s 6 v k 8 V 6 Z C P G A U x O 8 K J 5 S D c D p P w Y R j m g 0 v n m I f W B 5 M w n b S I W E T q / o C K B 1 S s I i p K B a M i V V C G R 0 N 0 C y k 7 K k r 7 T R w M H O U E + R 0 I m E s R A B k b C q Y N C 3 J H z p R R X + X j g y 4 2 g A f D / L k D Q q J g Q V 9 c E e w 7 j w I 5 b x v d e 4 y Y f A u l t Q G l H B s 4 R z r + e T / 1 N H Q 6 b 7 E S T L b I O m / l Q Z t a h 4 M 3 t m h W r v 5 R d g 6 e i o T J R W 6 w a y I G C 0 q r 0 j u a X B 1 H S 5 M X Z 4 N J H x S Y C S n F A 1 I y i Z Q K c 6 F I 5 W l o g l C k 7 F s 4 H u H c e 5 C R n H D S a r d V S e 0 W G m a 0 W Q k z D v V 9 q d m P z M T p S u W r A s o B 5 d L 3 9 F 3 Z R Z k J 3 p w 8 s 0 j v + s 2 3 6 f o t 5 j h Z 5 X f t g T M 5 7 F 5 2 0 R n i I u 9 Q 7 / 0 e b + X r U J P Z A T M E z v t C w i d 5 3 x S O g U p y d u 9 V v Z c M c l Y W F X 9 8 l k x X I W 4 V F A a o V c y b b q W k e o M 7 F Q c D m k t c F h 5 9 S c L a c N / 1 O d o y c S / F w 0 Y k 8 S Y L d Q r l g 1 6 d P x u f U E l e 5 0 / L A W B J 3 8 n h B 0 Z U S x v W R 7 6 Y F p M Q / q q a j 5 b D G k f o f k l E v 3 U B O d a L + 9 y 9 Y S J C n R K e s C P v 4 2 G o b n 2 6 q j 9 G u 3 O / l f A K h v 1 m 2 L Y x D 2 0 / r v B C t e x B Z B d q E T H F 3 w 3 B L J u s f H 6 B H G L C 7 M U r s F m e R R L u N w 6 / X V w A x 1 b D J U g b Y / 3 v n 3 8 t K o O N 3 c C 3 l v z t z l Z n + m 5 T B n F m v F K g 0 0 u n D 5 I b c J p v G i n 7 / t B A 8 m 8 a 0 V q d + D 6 t j k 8 N n s V b n V B c r X O 6 g o L q h + J x 5 m d o 2 m 7 z A 5 b z k T u A z T B f A 6 y A / T F x q / z t 2 F 4 o u m Q S + Z L s t Z S E M U 3 w 0 W L C 8 l i + Z J x X + B h 7 w 5 j 8 3 a Z 2 3 K + c 5 B 4 m i F K a O G H L 2 I r b O 6 X 3 R t 0 c j 9 / F 3 / i K E r g C o U w q G M r o j J B 8 N Q d K e U C Z F I Q y I j x U G s v S H K e y c R 5 + q L h / R Y H / A w A A / / 8 D A F B L A Q I t A B Q A B g A I A A A A I Q A q 3 a p A 0 g A A A D c B A A A T A A A A A A A A A A A A A A A A A A A A A A B b Q 2 9 u d G V u d F 9 U e X B l c 1 0 u e G 1 s U E s B A i 0 A F A A C A A g A A A A h A E 5 L U P m t A A A A 9 w A A A B I A A A A A A A A A A A A A A A A A C w M A A E N v b m Z p Z y 9 Q Y W N r Y W d l L n h t b F B L A Q I t A B Q A A g A I A A A A I Q D 7 S y 5 u a Q Y A A D l c A A A T A A A A A A A A A A A A A A A A A O g D A A B G b 3 J t d W x h c y 9 T Z W N 0 a W 9 u M S 5 t U E s F B g A A A A A D A A M A w g A A A I I K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y Q E A A A A A A A j J A Q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D k l M j A o U G F n Z S U y M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D Q 6 N D M 6 M D A u M z c 1 M j Y 3 N V o i L z 4 8 R W 5 0 c n k g V H l w Z T 0 i R m l s b E N v b H V t b l R 5 c G V z I i B W Y W x 1 Z T 0 i c 0 J n T U R B d z 0 9 I i 8 + P E V u d H J 5 I F R 5 c G U 9 I k Z p b G x D b 2 x 1 b W 5 O Y W 1 l c y I g V m F s d W U 9 I n N b J n F 1 b 3 Q 7 U 3 R h d G U g b m F t Z S Z x d W 9 0 O y w m c X V v d D t S Z W d p c 3 R l c m V k J n F 1 b 3 Q 7 L C Z x d W 9 0 O 0 F w c G V h c m V k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J m N T Y 1 Z j E t N 2 R l N i 0 0 O D F j L W I 5 Z T E t M z A w M z Y 5 M z Z l M W E 3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M p L 0 F 1 d G 9 S Z W 1 v d m V k Q 2 9 s d W 1 u c z E u e 1 N 0 Y X R l I G 5 h b W U s M H 0 m c X V v d D s s J n F 1 b 3 Q 7 U 2 V j d G l v b j E v V G F i b G U w M D k g K F B h Z 2 U g M y k v Q X V 0 b 1 J l b W 9 2 Z W R D b 2 x 1 b W 5 z M S 5 7 U m V n a X N 0 Z X J l Z C w x f S Z x d W 9 0 O y w m c X V v d D t T Z W N 0 a W 9 u M S 9 U Y W J s Z T A w O S A o U G F n Z S A z K S 9 B d X R v U m V t b 3 Z l Z E N v b H V t b n M x L n t B c H B l Y X J l Z C w y f S Z x d W 9 0 O y w m c X V v d D t T Z W N 0 a W 9 u M S 9 U Y W J s Z T A w O S A o U G F n Z S A z K S 9 B d X R v U m V t b 3 Z l Z E N v b H V t b n M x L n t R d W F s a W Z p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k g K F B h Z 2 U g M y k v Q X V 0 b 1 J l b W 9 2 Z W R D b 2 x 1 b W 5 z M S 5 7 U 3 R h d G U g b m F t Z S w w f S Z x d W 9 0 O y w m c X V v d D t T Z W N 0 a W 9 u M S 9 U Y W J s Z T A w O S A o U G F n Z S A z K S 9 B d X R v U m V t b 3 Z l Z E N v b H V t b n M x L n t S Z W d p c 3 R l c m V k L D F 9 J n F 1 b 3 Q 7 L C Z x d W 9 0 O 1 N l Y 3 R p b 2 4 x L 1 R h Y m x l M D A 5 I C h Q Y W d l I D M p L 0 F 1 d G 9 S Z W 1 v d m V k Q 2 9 s d W 1 u c z E u e 0 F w c G V h c m V k L D J 9 J n F 1 b 3 Q 7 L C Z x d W 9 0 O 1 N l Y 3 R p b 2 4 x L 1 R h Y m x l M D A 5 I C h Q Y W d l I D M p L 0 F 1 d G 9 S Z W 1 v d m V k Q 2 9 s d W 1 u c z E u e 1 F 1 Y W x p Z m l l Z C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M D l f X 1 B h Z 2 V f M y I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D Q 6 N D M 6 N D k u M T A x O T Y 3 M 1 o i L z 4 8 R W 5 0 c n k g V H l w Z T 0 i R m l s b E N v b H V t b l R 5 c G V z I i B W Y W x 1 Z T 0 i c 0 J n T U R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N j Z D g z M m Q t Z j M x M y 0 0 Y m U 2 L T g x Y 2 Y t Y m I 4 M D F m Y 2 Z h M D k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Q p L 0 F 1 d G 9 S Z W 1 v d m V k Q 2 9 s d W 1 u c z E u e 0 N v b H V t b j E s M H 0 m c X V v d D s s J n F 1 b 3 Q 7 U 2 V j d G l v b j E v V G F i b G U w M T A g K F B h Z 2 U g N C k v Q X V 0 b 1 J l b W 9 2 Z W R D b 2 x 1 b W 5 z M S 5 7 Q 2 9 s d W 1 u M i w x f S Z x d W 9 0 O y w m c X V v d D t T Z W N 0 a W 9 u M S 9 U Y W J s Z T A x M C A o U G F n Z S A 0 K S 9 B d X R v U m V t b 3 Z l Z E N v b H V t b n M x L n t D b 2 x 1 b W 4 z L D J 9 J n F 1 b 3 Q 7 L C Z x d W 9 0 O 1 N l Y 3 R p b 2 4 x L 1 R h Y m x l M D E w I C h Q Y W d l I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T A g K F B h Z 2 U g N C k v Q X V 0 b 1 J l b W 9 2 Z W R D b 2 x 1 b W 5 z M S 5 7 Q 2 9 s d W 1 u M S w w f S Z x d W 9 0 O y w m c X V v d D t T Z W N 0 a W 9 u M S 9 U Y W J s Z T A x M C A o U G F n Z S A 0 K S 9 B d X R v U m V t b 3 Z l Z E N v b H V t b n M x L n t D b 2 x 1 b W 4 y L D F 9 J n F 1 b 3 Q 7 L C Z x d W 9 0 O 1 N l Y 3 R p b 2 4 x L 1 R h Y m x l M D E w I C h Q Y W d l I D Q p L 0 F 1 d G 9 S Z W 1 v d m V k Q 2 9 s d W 1 u c z E u e 0 N v b H V t b j M s M n 0 m c X V v d D s s J n F 1 b 3 Q 7 U 2 V j d G l v b j E v V G F i b G U w M T A g K F B h Z 2 U g N C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D Q 6 N T E 6 N D Q u N z U 3 N D c z O V o i L z 4 8 R W 5 0 c n k g V H l w Z T 0 i R m l s b E N v b H V t b l R 5 c G V z I i B W Y W x 1 Z T 0 i c 0 J n T U R B d 0 1 G Q l E 9 P S I v P j x F b n R y e S B U e X B l P S J G a W x s Q 2 9 s d W 1 u T m F t Z X M i I F Z h b H V l P S J z W y Z x d W 9 0 O 1 N 0 Y X R l J n F 1 b 3 Q 7 L C Z x d W 9 0 O 1 J l Z 2 l z d G V y Z W Q m c X V v d D s s J n F 1 b 3 Q 7 Q X B w Z W F y Z W Q m c X V v d D s s J n F 1 b 3 Q 7 Q W J z Z W 5 0 J n F 1 b 3 Q 7 L C Z x d W 9 0 O 1 F 1 Y W x p Z m l l Z C Z x d W 9 0 O y w m c X V v d D t O R U V U L T I w M T k m c X V v d D s s J n F 1 b 3 Q 7 T k V F V C 0 y M D E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M D c 3 M z E y Z C 0 4 M m N j L T Q 4 Y z k t O D U z N y 0 4 Y j J i N z h i M D Y 4 Y z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M y k v Q X V 0 b 1 J l b W 9 2 Z W R D b 2 x 1 b W 5 z M S 5 7 U 3 R h d G U s M H 0 m c X V v d D s s J n F 1 b 3 Q 7 U 2 V j d G l v b j E v V G F i b G U w M T I g K F B h Z 2 U g M y k v Q X V 0 b 1 J l b W 9 2 Z W R D b 2 x 1 b W 5 z M S 5 7 U m V n a X N 0 Z X J l Z C w x f S Z x d W 9 0 O y w m c X V v d D t T Z W N 0 a W 9 u M S 9 U Y W J s Z T A x M i A o U G F n Z S A z K S 9 B d X R v U m V t b 3 Z l Z E N v b H V t b n M x L n t B c H B l Y X J l Z C w y f S Z x d W 9 0 O y w m c X V v d D t T Z W N 0 a W 9 u M S 9 U Y W J s Z T A x M i A o U G F n Z S A z K S 9 B d X R v U m V t b 3 Z l Z E N v b H V t b n M x L n t B Y n N l b n Q s M 3 0 m c X V v d D s s J n F 1 b 3 Q 7 U 2 V j d G l v b j E v V G F i b G U w M T I g K F B h Z 2 U g M y k v Q X V 0 b 1 J l b W 9 2 Z W R D b 2 x 1 b W 5 z M S 5 7 U X V h b G l m a W V k L D R 9 J n F 1 b 3 Q 7 L C Z x d W 9 0 O 1 N l Y 3 R p b 2 4 x L 1 R h Y m x l M D E y I C h Q Y W d l I D M p L 0 F 1 d G 9 S Z W 1 v d m V k Q 2 9 s d W 1 u c z E u e 0 5 F R V Q t M j A x O S w 1 f S Z x d W 9 0 O y w m c X V v d D t T Z W N 0 a W 9 u M S 9 U Y W J s Z T A x M i A o U G F n Z S A z K S 9 B d X R v U m V t b 3 Z l Z E N v b H V t b n M x L n t O R U V U L T I w M T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T I g K F B h Z 2 U g M y k v Q X V 0 b 1 J l b W 9 2 Z W R D b 2 x 1 b W 5 z M S 5 7 U 3 R h d G U s M H 0 m c X V v d D s s J n F 1 b 3 Q 7 U 2 V j d G l v b j E v V G F i b G U w M T I g K F B h Z 2 U g M y k v Q X V 0 b 1 J l b W 9 2 Z W R D b 2 x 1 b W 5 z M S 5 7 U m V n a X N 0 Z X J l Z C w x f S Z x d W 9 0 O y w m c X V v d D t T Z W N 0 a W 9 u M S 9 U Y W J s Z T A x M i A o U G F n Z S A z K S 9 B d X R v U m V t b 3 Z l Z E N v b H V t b n M x L n t B c H B l Y X J l Z C w y f S Z x d W 9 0 O y w m c X V v d D t T Z W N 0 a W 9 u M S 9 U Y W J s Z T A x M i A o U G F n Z S A z K S 9 B d X R v U m V t b 3 Z l Z E N v b H V t b n M x L n t B Y n N l b n Q s M 3 0 m c X V v d D s s J n F 1 b 3 Q 7 U 2 V j d G l v b j E v V G F i b G U w M T I g K F B h Z 2 U g M y k v Q X V 0 b 1 J l b W 9 2 Z W R D b 2 x 1 b W 5 z M S 5 7 U X V h b G l m a W V k L D R 9 J n F 1 b 3 Q 7 L C Z x d W 9 0 O 1 N l Y 3 R p b 2 4 x L 1 R h Y m x l M D E y I C h Q Y W d l I D M p L 0 F 1 d G 9 S Z W 1 v d m V k Q 2 9 s d W 1 u c z E u e 0 5 F R V Q t M j A x O S w 1 f S Z x d W 9 0 O y w m c X V v d D t T Z W N 0 a W 9 u M S 9 U Y W J s Z T A x M i A o U G F n Z S A z K S 9 B d X R v U m V t b 3 Z l Z E N v b H V t b n M x L n t O R U V U L T I w M T g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0 O j Q 5 O j A 5 L j E 4 M j A 5 M D R a I i 8 + P E V u d H J 5 I F R 5 c G U 9 I k Z p b G x D b 2 x 1 b W 5 U e X B l c y I g V m F s d W U 9 I n N C Z 0 1 E Q X d N R k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O G V m Z m I w Y y 0 3 N T M 4 L T Q x N D c t O D Z k N y 0 y O G I y M G E 5 Y z I 0 O D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Q g K F B h Z 2 U g N C k v Q X V 0 b 1 J l b W 9 2 Z W R D b 2 x 1 b W 5 z M S 5 7 Q 2 9 s d W 1 u M S w w f S Z x d W 9 0 O y w m c X V v d D t T Z W N 0 a W 9 u M S 9 U Y W J s Z T A x N C A o U G F n Z S A 0 K S 9 B d X R v U m V t b 3 Z l Z E N v b H V t b n M x L n t D b 2 x 1 b W 4 y L D F 9 J n F 1 b 3 Q 7 L C Z x d W 9 0 O 1 N l Y 3 R p b 2 4 x L 1 R h Y m x l M D E 0 I C h Q Y W d l I D Q p L 0 F 1 d G 9 S Z W 1 v d m V k Q 2 9 s d W 1 u c z E u e 0 N v b H V t b j M s M n 0 m c X V v d D s s J n F 1 b 3 Q 7 U 2 V j d G l v b j E v V G F i b G U w M T Q g K F B h Z 2 U g N C k v Q X V 0 b 1 J l b W 9 2 Z W R D b 2 x 1 b W 5 z M S 5 7 Q 2 9 s d W 1 u N C w z f S Z x d W 9 0 O y w m c X V v d D t T Z W N 0 a W 9 u M S 9 U Y W J s Z T A x N C A o U G F n Z S A 0 K S 9 B d X R v U m V t b 3 Z l Z E N v b H V t b n M x L n t D b 2 x 1 b W 4 1 L D R 9 J n F 1 b 3 Q 7 L C Z x d W 9 0 O 1 N l Y 3 R p b 2 4 x L 1 R h Y m x l M D E 0 I C h Q Y W d l I D Q p L 0 F 1 d G 9 S Z W 1 v d m V k Q 2 9 s d W 1 u c z E u e 0 N v b H V t b j Y s N X 0 m c X V v d D s s J n F 1 b 3 Q 7 U 2 V j d G l v b j E v V G F i b G U w M T Q g K F B h Z 2 U g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N C A o U G F n Z S A 0 K S 9 B d X R v U m V t b 3 Z l Z E N v b H V t b n M x L n t D b 2 x 1 b W 4 x L D B 9 J n F 1 b 3 Q 7 L C Z x d W 9 0 O 1 N l Y 3 R p b 2 4 x L 1 R h Y m x l M D E 0 I C h Q Y W d l I D Q p L 0 F 1 d G 9 S Z W 1 v d m V k Q 2 9 s d W 1 u c z E u e 0 N v b H V t b j I s M X 0 m c X V v d D s s J n F 1 b 3 Q 7 U 2 V j d G l v b j E v V G F i b G U w M T Q g K F B h Z 2 U g N C k v Q X V 0 b 1 J l b W 9 2 Z W R D b 2 x 1 b W 5 z M S 5 7 Q 2 9 s d W 1 u M y w y f S Z x d W 9 0 O y w m c X V v d D t T Z W N 0 a W 9 u M S 9 U Y W J s Z T A x N C A o U G F n Z S A 0 K S 9 B d X R v U m V t b 3 Z l Z E N v b H V t b n M x L n t D b 2 x 1 b W 4 0 L D N 9 J n F 1 b 3 Q 7 L C Z x d W 9 0 O 1 N l Y 3 R p b 2 4 x L 1 R h Y m x l M D E 0 I C h Q Y W d l I D Q p L 0 F 1 d G 9 S Z W 1 v d m V k Q 2 9 s d W 1 u c z E u e 0 N v b H V t b j U s N H 0 m c X V v d D s s J n F 1 b 3 Q 7 U 2 V j d G l v b j E v V G F i b G U w M T Q g K F B h Z 2 U g N C k v Q X V 0 b 1 J l b W 9 2 Z W R D b 2 x 1 b W 5 z M S 5 7 Q 2 9 s d W 1 u N i w 1 f S Z x d W 9 0 O y w m c X V v d D t T Z W N 0 a W 9 u M S 9 U Y W J s Z T A x N C A o U G F n Z S A 0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N C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N j o w O D o y M S 4 5 N z M 1 M D U 1 W i I v P j x F b n R y e S B U e X B l P S J G a W x s Q 2 9 s d W 1 u V H l w Z X M i I F Z h b H V l P S J z Q m d N R E F 3 T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Y 1 N G F j Y T Q t M j M 3 Y i 0 0 N D R l L T k y N 2 U t O D Y 5 N T I 2 Y z Y y M D U z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Q p I C g y K S 9 B d X R v U m V t b 3 Z l Z E N v b H V t b n M x L n t D b 2 x 1 b W 4 x L D B 9 J n F 1 b 3 Q 7 L C Z x d W 9 0 O 1 N l Y 3 R p b 2 4 x L 1 R h Y m x l M D E 0 I C h Q Y W d l I D Q p I C g y K S 9 B d X R v U m V t b 3 Z l Z E N v b H V t b n M x L n t D b 2 x 1 b W 4 y L D F 9 J n F 1 b 3 Q 7 L C Z x d W 9 0 O 1 N l Y 3 R p b 2 4 x L 1 R h Y m x l M D E 0 I C h Q Y W d l I D Q p I C g y K S 9 B d X R v U m V t b 3 Z l Z E N v b H V t b n M x L n t D b 2 x 1 b W 4 z L D J 9 J n F 1 b 3 Q 7 L C Z x d W 9 0 O 1 N l Y 3 R p b 2 4 x L 1 R h Y m x l M D E 0 I C h Q Y W d l I D Q p I C g y K S 9 B d X R v U m V t b 3 Z l Z E N v b H V t b n M x L n t D b 2 x 1 b W 4 0 L D N 9 J n F 1 b 3 Q 7 L C Z x d W 9 0 O 1 N l Y 3 R p b 2 4 x L 1 R h Y m x l M D E 0 I C h Q Y W d l I D Q p I C g y K S 9 B d X R v U m V t b 3 Z l Z E N v b H V t b n M x L n t D b 2 x 1 b W 4 1 L D R 9 J n F 1 b 3 Q 7 L C Z x d W 9 0 O 1 N l Y 3 R p b 2 4 x L 1 R h Y m x l M D E 0 I C h Q Y W d l I D Q p I C g y K S 9 B d X R v U m V t b 3 Z l Z E N v b H V t b n M x L n t D b 2 x 1 b W 4 2 L D V 9 J n F 1 b 3 Q 7 L C Z x d W 9 0 O 1 N l Y 3 R p b 2 4 x L 1 R h Y m x l M D E 0 I C h Q Y W d l I D Q p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E 0 I C h Q Y W d l I D Q p I C g y K S 9 B d X R v U m V t b 3 Z l Z E N v b H V t b n M x L n t D b 2 x 1 b W 4 x L D B 9 J n F 1 b 3 Q 7 L C Z x d W 9 0 O 1 N l Y 3 R p b 2 4 x L 1 R h Y m x l M D E 0 I C h Q Y W d l I D Q p I C g y K S 9 B d X R v U m V t b 3 Z l Z E N v b H V t b n M x L n t D b 2 x 1 b W 4 y L D F 9 J n F 1 b 3 Q 7 L C Z x d W 9 0 O 1 N l Y 3 R p b 2 4 x L 1 R h Y m x l M D E 0 I C h Q Y W d l I D Q p I C g y K S 9 B d X R v U m V t b 3 Z l Z E N v b H V t b n M x L n t D b 2 x 1 b W 4 z L D J 9 J n F 1 b 3 Q 7 L C Z x d W 9 0 O 1 N l Y 3 R p b 2 4 x L 1 R h Y m x l M D E 0 I C h Q Y W d l I D Q p I C g y K S 9 B d X R v U m V t b 3 Z l Z E N v b H V t b n M x L n t D b 2 x 1 b W 4 0 L D N 9 J n F 1 b 3 Q 7 L C Z x d W 9 0 O 1 N l Y 3 R p b 2 4 x L 1 R h Y m x l M D E 0 I C h Q Y W d l I D Q p I C g y K S 9 B d X R v U m V t b 3 Z l Z E N v b H V t b n M x L n t D b 2 x 1 b W 4 1 L D R 9 J n F 1 b 3 Q 7 L C Z x d W 9 0 O 1 N l Y 3 R p b 2 4 x L 1 R h Y m x l M D E 0 I C h Q Y W d l I D Q p I C g y K S 9 B d X R v U m V t b 3 Z l Z E N v b H V t b n M x L n t D b 2 x 1 b W 4 2 L D V 9 J n F 1 b 3 Q 7 L C Z x d W 9 0 O 1 N l Y 3 R p b 2 4 x L 1 R h Y m x l M D E 0 I C h Q Y W d l I D Q p I C g y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N j o z N j o x M i 4 3 N j Y z O T E x W i I v P j x F b n R y e S B U e X B l P S J G a W x s Q 2 9 s d W 1 u V H l w Z X M i I F Z h b H V l P S J z Q m d N R E F 3 P T 0 i L z 4 8 R W 5 0 c n k g V H l w Z T 0 i R m l s b E N v b H V t b k 5 h b W V z I i B W Y W x 1 Z T 0 i c 1 s m c X V v d D t T d G F 0 Z S B O Y W 1 l J n F 1 b 3 Q 7 L C Z x d W 9 0 O 1 J l Z 2 Q u J n F 1 b 3 Q 7 L C Z x d W 9 0 O 0 F w c G Q u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U 1 M z M w Y W M t Z T l k Y S 0 0 Z m U 5 L T h l Y T A t Z T c x N W R m M T M 5 N W Q z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U p L 0 F 1 d G 9 S Z W 1 v d m V k Q 2 9 s d W 1 u c z E u e 1 N 0 Y X R l I E 5 h b W U s M H 0 m c X V v d D s s J n F 1 b 3 Q 7 U 2 V j d G l v b j E v V G F i b G U w M T E g K F B h Z 2 U g N S k v Q X V 0 b 1 J l b W 9 2 Z W R D b 2 x 1 b W 5 z M S 5 7 U m V n Z C 4 s M X 0 m c X V v d D s s J n F 1 b 3 Q 7 U 2 V j d G l v b j E v V G F i b G U w M T E g K F B h Z 2 U g N S k v Q X V 0 b 1 J l b W 9 2 Z W R D b 2 x 1 b W 5 z M S 5 7 Q X B w Z C 4 s M n 0 m c X V v d D s s J n F 1 b 3 Q 7 U 2 V j d G l v b j E v V G F i b G U w M T E g K F B h Z 2 U g N S k v Q X V 0 b 1 J l b W 9 2 Z W R D b 2 x 1 b W 5 z M S 5 7 U X V h b G l m a W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E x I C h Q Y W d l I D U p L 0 F 1 d G 9 S Z W 1 v d m V k Q 2 9 s d W 1 u c z E u e 1 N 0 Y X R l I E 5 h b W U s M H 0 m c X V v d D s s J n F 1 b 3 Q 7 U 2 V j d G l v b j E v V G F i b G U w M T E g K F B h Z 2 U g N S k v Q X V 0 b 1 J l b W 9 2 Z W R D b 2 x 1 b W 5 z M S 5 7 U m V n Z C 4 s M X 0 m c X V v d D s s J n F 1 b 3 Q 7 U 2 V j d G l v b j E v V G F i b G U w M T E g K F B h Z 2 U g N S k v Q X V 0 b 1 J l b W 9 2 Z W R D b 2 x 1 b W 5 z M S 5 7 Q X B w Z C 4 s M n 0 m c X V v d D s s J n F 1 b 3 Q 7 U 2 V j d G l v b j E v V G F i b G U w M T E g K F B h Z 2 U g N S k v Q X V 0 b 1 J l b W 9 2 Z W R D b 2 x 1 b W 5 z M S 5 7 U X V h b G l m a W V k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N j o 0 N z o z M i 4 2 N z M y N D M z W i I v P j x F b n R y e S B U e X B l P S J G a W x s Q 2 9 s d W 1 u V H l w Z X M i I F Z h b H V l P S J z Q m d N R E F 3 T U R B d z 0 9 I i 8 + P E V u d H J 5 I F R 5 c G U 9 I k Z p b G x D b 2 x 1 b W 5 O Y W 1 l c y I g V m F s d W U 9 I n N b J n F 1 b 3 Q 7 U 3 R h d G U g T m F t Z S Z x d W 9 0 O y w m c X V v d D t S Z W d k L i Z x d W 9 0 O y w m c X V v d D t B c H B k L i Z x d W 9 0 O y w m c X V v d D t R d W F s a W Z p Z W Q m c X V v d D s s J n F 1 b 3 Q 7 U m V n Z C 5 f M S Z x d W 9 0 O y w m c X V v d D t B c H B k L l 8 y J n F 1 b 3 Q 7 L C Z x d W 9 0 O 1 F 1 Y W x p Z m l l Z F 8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W U x Z m I 5 M S 0 w N W I 3 L T Q 5 N m M t O W Q 4 Y i 1 k Z D U 5 N D h i N z g z Z j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N S k v Q X V 0 b 1 J l b W 9 2 Z W R D b 2 x 1 b W 5 z M S 5 7 U 3 R h d G U g T m F t Z S w w f S Z x d W 9 0 O y w m c X V v d D t T Z W N 0 a W 9 u M S 9 U Y W J s Z T A w O C A o U G F n Z S A 1 K S 9 B d X R v U m V t b 3 Z l Z E N v b H V t b n M x L n t S Z W d k L i w x f S Z x d W 9 0 O y w m c X V v d D t T Z W N 0 a W 9 u M S 9 U Y W J s Z T A w O C A o U G F n Z S A 1 K S 9 B d X R v U m V t b 3 Z l Z E N v b H V t b n M x L n t B c H B k L i w y f S Z x d W 9 0 O y w m c X V v d D t T Z W N 0 a W 9 u M S 9 U Y W J s Z T A w O C A o U G F n Z S A 1 K S 9 B d X R v U m V t b 3 Z l Z E N v b H V t b n M x L n t R d W F s a W Z p Z W Q s M 3 0 m c X V v d D s s J n F 1 b 3 Q 7 U 2 V j d G l v b j E v V G F i b G U w M D g g K F B h Z 2 U g N S k v Q X V 0 b 1 J l b W 9 2 Z W R D b 2 x 1 b W 5 z M S 5 7 U m V n Z C 5 f M S w 0 f S Z x d W 9 0 O y w m c X V v d D t T Z W N 0 a W 9 u M S 9 U Y W J s Z T A w O C A o U G F n Z S A 1 K S 9 B d X R v U m V t b 3 Z l Z E N v b H V t b n M x L n t B c H B k L l 8 y L D V 9 J n F 1 b 3 Q 7 L C Z x d W 9 0 O 1 N l Y 3 R p b 2 4 x L 1 R h Y m x l M D A 4 I C h Q Y W d l I D U p L 0 F 1 d G 9 S Z W 1 v d m V k Q 2 9 s d W 1 u c z E u e 1 F 1 Y W x p Z m l l Z F 8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4 I C h Q Y W d l I D U p L 0 F 1 d G 9 S Z W 1 v d m V k Q 2 9 s d W 1 u c z E u e 1 N 0 Y X R l I E 5 h b W U s M H 0 m c X V v d D s s J n F 1 b 3 Q 7 U 2 V j d G l v b j E v V G F i b G U w M D g g K F B h Z 2 U g N S k v Q X V 0 b 1 J l b W 9 2 Z W R D b 2 x 1 b W 5 z M S 5 7 U m V n Z C 4 s M X 0 m c X V v d D s s J n F 1 b 3 Q 7 U 2 V j d G l v b j E v V G F i b G U w M D g g K F B h Z 2 U g N S k v Q X V 0 b 1 J l b W 9 2 Z W R D b 2 x 1 b W 5 z M S 5 7 Q X B w Z C 4 s M n 0 m c X V v d D s s J n F 1 b 3 Q 7 U 2 V j d G l v b j E v V G F i b G U w M D g g K F B h Z 2 U g N S k v Q X V 0 b 1 J l b W 9 2 Z W R D b 2 x 1 b W 5 z M S 5 7 U X V h b G l m a W V k L D N 9 J n F 1 b 3 Q 7 L C Z x d W 9 0 O 1 N l Y 3 R p b 2 4 x L 1 R h Y m x l M D A 4 I C h Q Y W d l I D U p L 0 F 1 d G 9 S Z W 1 v d m V k Q 2 9 s d W 1 u c z E u e 1 J l Z 2 Q u X z E s N H 0 m c X V v d D s s J n F 1 b 3 Q 7 U 2 V j d G l v b j E v V G F i b G U w M D g g K F B h Z 2 U g N S k v Q X V 0 b 1 J l b W 9 2 Z W R D b 2 x 1 b W 5 z M S 5 7 Q X B w Z C 5 f M i w 1 f S Z x d W 9 0 O y w m c X V v d D t T Z W N 0 a W 9 u M S 9 U Y W J s Z T A w O C A o U G F n Z S A 1 K S 9 B d X R v U m V t b 3 Z l Z E N v b H V t b n M x L n t R d W F s a W Z p Z W R f M y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D Y 6 N T A 6 N D g u O D c 3 M D E w M F o i L z 4 8 R W 5 0 c n k g V H l w Z T 0 i R m l s b E N v b H V t b l R 5 c G V z I i B W Y W x 1 Z T 0 i c 0 J n T U R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j N z c 1 Y j k y L W E 5 M 2 M t N D J j Z i 1 h M z R h L W R j N 2 J i N T I 4 Y z V j Z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2 K S 9 B d X R v U m V t b 3 Z l Z E N v b H V t b n M x L n t D b 2 x 1 b W 4 x L D B 9 J n F 1 b 3 Q 7 L C Z x d W 9 0 O 1 N l Y 3 R p b 2 4 x L 1 R h Y m x l M D A 5 I C h Q Y W d l I D Y p L 0 F 1 d G 9 S Z W 1 v d m V k Q 2 9 s d W 1 u c z E u e 0 N v b H V t b j I s M X 0 m c X V v d D s s J n F 1 b 3 Q 7 U 2 V j d G l v b j E v V G F i b G U w M D k g K F B h Z 2 U g N i k v Q X V 0 b 1 J l b W 9 2 Z W R D b 2 x 1 b W 5 z M S 5 7 Q 2 9 s d W 1 u M y w y f S Z x d W 9 0 O y w m c X V v d D t T Z W N 0 a W 9 u M S 9 U Y W J s Z T A w O S A o U G F n Z S A 2 K S 9 B d X R v U m V t b 3 Z l Z E N v b H V t b n M x L n t D b 2 x 1 b W 4 0 L D N 9 J n F 1 b 3 Q 7 L C Z x d W 9 0 O 1 N l Y 3 R p b 2 4 x L 1 R h Y m x l M D A 5 I C h Q Y W d l I D Y p L 0 F 1 d G 9 S Z W 1 v d m V k Q 2 9 s d W 1 u c z E u e 0 N v b H V t b j U s N H 0 m c X V v d D s s J n F 1 b 3 Q 7 U 2 V j d G l v b j E v V G F i b G U w M D k g K F B h Z 2 U g N i k v Q X V 0 b 1 J l b W 9 2 Z W R D b 2 x 1 b W 5 z M S 5 7 Q 2 9 s d W 1 u N i w 1 f S Z x d W 9 0 O y w m c X V v d D t T Z W N 0 a W 9 u M S 9 U Y W J s Z T A w O S A o U G F n Z S A 2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5 I C h Q Y W d l I D Y p L 0 F 1 d G 9 S Z W 1 v d m V k Q 2 9 s d W 1 u c z E u e 0 N v b H V t b j E s M H 0 m c X V v d D s s J n F 1 b 3 Q 7 U 2 V j d G l v b j E v V G F i b G U w M D k g K F B h Z 2 U g N i k v Q X V 0 b 1 J l b W 9 2 Z W R D b 2 x 1 b W 5 z M S 5 7 Q 2 9 s d W 1 u M i w x f S Z x d W 9 0 O y w m c X V v d D t T Z W N 0 a W 9 u M S 9 U Y W J s Z T A w O S A o U G F n Z S A 2 K S 9 B d X R v U m V t b 3 Z l Z E N v b H V t b n M x L n t D b 2 x 1 b W 4 z L D J 9 J n F 1 b 3 Q 7 L C Z x d W 9 0 O 1 N l Y 3 R p b 2 4 x L 1 R h Y m x l M D A 5 I C h Q Y W d l I D Y p L 0 F 1 d G 9 S Z W 1 v d m V k Q 2 9 s d W 1 u c z E u e 0 N v b H V t b j Q s M 3 0 m c X V v d D s s J n F 1 b 3 Q 7 U 2 V j d G l v b j E v V G F i b G U w M D k g K F B h Z 2 U g N i k v Q X V 0 b 1 J l b W 9 2 Z W R D b 2 x 1 b W 5 z M S 5 7 Q 2 9 s d W 1 u N S w 0 f S Z x d W 9 0 O y w m c X V v d D t T Z W N 0 a W 9 u M S 9 U Y W J s Z T A w O S A o U G F n Z S A 2 K S 9 B d X R v U m V t b 3 Z l Z E N v b H V t b n M x L n t D b 2 x 1 b W 4 2 L D V 9 J n F 1 b 3 Q 7 L C Z x d W 9 0 O 1 N l Y 3 R p b 2 4 x L 1 R h Y m x l M D A 5 I C h Q Y W d l I D Y p L 0 F 1 d G 9 S Z W 1 v d m V k Q 2 9 s d W 1 u c z E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3 O j E 2 O j A 3 L j M 4 N j g z O T h a I i 8 + P E V u d H J 5 I F R 5 c G U 9 I k Z p b G x D b 2 x 1 b W 5 U e X B l c y I g V m F s d W U 9 I n N C Z 0 1 E Q X c 9 P S I v P j x F b n R y e S B U e X B l P S J G a W x s Q 2 9 s d W 1 u T m F t Z X M i I F Z h b H V l P S J z W y Z x d W 9 0 O 0 N v b H V t b j E m c X V v d D s s J n F 1 b 3 Q 7 U m V n a X N 0 Z X J l Z F 8 x J n F 1 b 3 Q 7 L C Z x d W 9 0 O 0 F w c G V h c m V k X z I m c X V v d D s s J n F 1 b 3 Q 7 U X V h b G l m a W V k X z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l O W E 4 O G J h L W E 0 N D Y t N D U 2 N S 0 5 N m U w L T Z m N G V k Y j Q 4 N D Y 3 Z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1 K S 9 B d X R v U m V t b 3 Z l Z E N v b H V t b n M x L n t D b 2 x 1 b W 4 x L D B 9 J n F 1 b 3 Q 7 L C Z x d W 9 0 O 1 N l Y 3 R p b 2 4 x L 1 R h Y m x l M D E w I C h Q Y W d l I D U p L 0 F 1 d G 9 S Z W 1 v d m V k Q 2 9 s d W 1 u c z E u e 1 J l Z 2 l z d G V y Z W R f M S w x f S Z x d W 9 0 O y w m c X V v d D t T Z W N 0 a W 9 u M S 9 U Y W J s Z T A x M C A o U G F n Z S A 1 K S 9 B d X R v U m V t b 3 Z l Z E N v b H V t b n M x L n t B c H B l Y X J l Z F 8 y L D J 9 J n F 1 b 3 Q 7 L C Z x d W 9 0 O 1 N l Y 3 R p b 2 4 x L 1 R h Y m x l M D E w I C h Q Y W d l I D U p L 0 F 1 d G 9 S Z W 1 v d m V k Q 2 9 s d W 1 u c z E u e 1 F 1 Y W x p Z m l l Z F 8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E w I C h Q Y W d l I D U p L 0 F 1 d G 9 S Z W 1 v d m V k Q 2 9 s d W 1 u c z E u e 0 N v b H V t b j E s M H 0 m c X V v d D s s J n F 1 b 3 Q 7 U 2 V j d G l v b j E v V G F i b G U w M T A g K F B h Z 2 U g N S k v Q X V 0 b 1 J l b W 9 2 Z W R D b 2 x 1 b W 5 z M S 5 7 U m V n a X N 0 Z X J l Z F 8 x L D F 9 J n F 1 b 3 Q 7 L C Z x d W 9 0 O 1 N l Y 3 R p b 2 4 x L 1 R h Y m x l M D E w I C h Q Y W d l I D U p L 0 F 1 d G 9 S Z W 1 v d m V k Q 2 9 s d W 1 u c z E u e 0 F w c G V h c m V k X z I s M n 0 m c X V v d D s s J n F 1 b 3 Q 7 U 2 V j d G l v b j E v V G F i b G U w M T A g K F B h Z 2 U g N S k v Q X V 0 b 1 J l b W 9 2 Z W R D b 2 x 1 b W 5 z M S 5 7 U X V h b G l m a W V k X z M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3 O j E 3 O j Q 2 L j E 0 M z U 2 M z h a I i 8 + P E V u d H J 5 I F R 5 c G U 9 I k Z p b G x D b 2 x 1 b W 5 U e X B l c y I g V m F s d W U 9 I n N C Z 0 1 E Q X d N R E F 3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z g 0 Y T Y z Y i 1 k O D J m L T Q x Z W Y t Y m V l Z C 1 j M T E w N j d h M j V i M m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i k v Q X V 0 b 1 J l b W 9 2 Z W R D b 2 x 1 b W 5 z M S 5 7 Q 2 9 s d W 1 u M S w w f S Z x d W 9 0 O y w m c X V v d D t T Z W N 0 a W 9 u M S 9 U Y W J s Z T A x M S A o U G F n Z S A 2 K S 9 B d X R v U m V t b 3 Z l Z E N v b H V t b n M x L n t D b 2 x 1 b W 4 y L D F 9 J n F 1 b 3 Q 7 L C Z x d W 9 0 O 1 N l Y 3 R p b 2 4 x L 1 R h Y m x l M D E x I C h Q Y W d l I D Y p L 0 F 1 d G 9 S Z W 1 v d m V k Q 2 9 s d W 1 u c z E u e 0 N v b H V t b j M s M n 0 m c X V v d D s s J n F 1 b 3 Q 7 U 2 V j d G l v b j E v V G F i b G U w M T E g K F B h Z 2 U g N i k v Q X V 0 b 1 J l b W 9 2 Z W R D b 2 x 1 b W 5 z M S 5 7 Q 2 9 s d W 1 u N C w z f S Z x d W 9 0 O y w m c X V v d D t T Z W N 0 a W 9 u M S 9 U Y W J s Z T A x M S A o U G F n Z S A 2 K S 9 B d X R v U m V t b 3 Z l Z E N v b H V t b n M x L n t D b 2 x 1 b W 4 1 L D R 9 J n F 1 b 3 Q 7 L C Z x d W 9 0 O 1 N l Y 3 R p b 2 4 x L 1 R h Y m x l M D E x I C h Q Y W d l I D Y p L 0 F 1 d G 9 S Z W 1 v d m V k Q 2 9 s d W 1 u c z E u e 0 N v b H V t b j Y s N X 0 m c X V v d D s s J n F 1 b 3 Q 7 U 2 V j d G l v b j E v V G F i b G U w M T E g K F B h Z 2 U g N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M S A o U G F n Z S A 2 K S 9 B d X R v U m V t b 3 Z l Z E N v b H V t b n M x L n t D b 2 x 1 b W 4 x L D B 9 J n F 1 b 3 Q 7 L C Z x d W 9 0 O 1 N l Y 3 R p b 2 4 x L 1 R h Y m x l M D E x I C h Q Y W d l I D Y p L 0 F 1 d G 9 S Z W 1 v d m V k Q 2 9 s d W 1 u c z E u e 0 N v b H V t b j I s M X 0 m c X V v d D s s J n F 1 b 3 Q 7 U 2 V j d G l v b j E v V G F i b G U w M T E g K F B h Z 2 U g N i k v Q X V 0 b 1 J l b W 9 2 Z W R D b 2 x 1 b W 5 z M S 5 7 Q 2 9 s d W 1 u M y w y f S Z x d W 9 0 O y w m c X V v d D t T Z W N 0 a W 9 u M S 9 U Y W J s Z T A x M S A o U G F n Z S A 2 K S 9 B d X R v U m V t b 3 Z l Z E N v b H V t b n M x L n t D b 2 x 1 b W 4 0 L D N 9 J n F 1 b 3 Q 7 L C Z x d W 9 0 O 1 N l Y 3 R p b 2 4 x L 1 R h Y m x l M D E x I C h Q Y W d l I D Y p L 0 F 1 d G 9 S Z W 1 v d m V k Q 2 9 s d W 1 u c z E u e 0 N v b H V t b j U s N H 0 m c X V v d D s s J n F 1 b 3 Q 7 U 2 V j d G l v b j E v V G F i b G U w M T E g K F B h Z 2 U g N i k v Q X V 0 b 1 J l b W 9 2 Z W R D b 2 x 1 b W 5 z M S 5 7 Q 2 9 s d W 1 u N i w 1 f S Z x d W 9 0 O y w m c X V v d D t T Z W N 0 a W 9 u M S 9 U Y W J s Z T A x M S A o U G F n Z S A 2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O D o 0 M D o 0 N y 4 3 O T c 2 M T I 3 W i I v P j x F b n R y e S B U e X B l P S J G a W x s Q 2 9 s d W 1 u V H l w Z X M i I F Z h b H V l P S J z Q m d N R S I v P j x F b n R y e S B U e X B l P S J G a W x s Q 2 9 s d W 1 u T m F t Z X M i I F Z h b H V l P S J z W y Z x d W 9 0 O 0 x B T k d V Q U d F J n F 1 b 3 Q 7 L C Z x d W 9 0 O 0 N B T k R J R E F U R V N c b l J F R 0 l T V E V S R U Q m c X V v d D s s J n F 1 b 3 Q 7 U k V N Q V J L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k x Y j Y z M j c t M z U z N C 0 0 M D Q 2 L W E y M m E t M W U 1 N m Y z Z G I 4 Z G Y 0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I p L 0 F 1 d G 9 S Z W 1 v d m V k Q 2 9 s d W 1 u c z E u e 0 x B T k d V Q U d F L D B 9 J n F 1 b 3 Q 7 L C Z x d W 9 0 O 1 N l Y 3 R p b 2 4 x L 1 R h Y m x l M D A 0 I C h Q Y W d l I D I p L 0 F 1 d G 9 S Z W 1 v d m V k Q 2 9 s d W 1 u c z E u e 0 N B T k R J R E F U R V N c b l J F R 0 l T V E V S R U Q s M X 0 m c X V v d D s s J n F 1 b 3 Q 7 U 2 V j d G l v b j E v V G F i b G U w M D Q g K F B h Z 2 U g M i k v Q X V 0 b 1 J l b W 9 2 Z W R D b 2 x 1 b W 5 z M S 5 7 U k V N Q V J L U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C A o U G F n Z S A y K S 9 B d X R v U m V t b 3 Z l Z E N v b H V t b n M x L n t M Q U 5 H V U F H R S w w f S Z x d W 9 0 O y w m c X V v d D t T Z W N 0 a W 9 u M S 9 U Y W J s Z T A w N C A o U G F n Z S A y K S 9 B d X R v U m V t b 3 Z l Z E N v b H V t b n M x L n t D Q U 5 E S U R B V E V T X G 5 S R U d J U 1 R F U k V E L D F 9 J n F 1 b 3 Q 7 L C Z x d W 9 0 O 1 N l Y 3 R p b 2 4 x L 1 R h Y m x l M D A 0 I C h Q Y W d l I D I p L 0 F 1 d G 9 S Z W 1 v d m V k Q 2 9 s d W 1 u c z E u e 1 J F T U F S S 1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M D A 0 X 1 9 Q Y W d l X z I i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O D o 0 M j o y N C 4 4 O D k w M j c 3 W i I v P j x F b n R y e S B U e X B l P S J G a W x s Q 2 9 s d W 1 u V H l w Z X M i I F Z h b H V l P S J z Q m d N R i I v P j x F b n R y e S B U e X B l P S J G a W x s Q 2 9 s d W 1 u T m F t Z X M i I F Z h b H V l P S J z W y Z x d W 9 0 O 0 x B T k d V Q U d F J n F 1 b 3 Q 7 L C Z x d W 9 0 O 1 J l Z 2 l z d G V y Z W Q m c X V v d D s s J n F 1 b 3 Q 7 J S B v Z i B D Y W 5 k a W R h d G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G I 1 O W U 4 M i 1 l N 2 M 3 L T Q 0 Y j k t Y m N j Z C 0 x M W Z l N T A 4 N T Q 2 Y T k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i k v Q X V 0 b 1 J l b W 9 2 Z W R D b 2 x 1 b W 5 z M S 5 7 T E F O R 1 V B R 0 U s M H 0 m c X V v d D s s J n F 1 b 3 Q 7 U 2 V j d G l v b j E v V G F i b G U w M D U g K F B h Z 2 U g M i k v Q X V 0 b 1 J l b W 9 2 Z W R D b 2 x 1 b W 5 z M S 5 7 U m V n a X N 0 Z X J l Z C w x f S Z x d W 9 0 O y w m c X V v d D t T Z W N 0 a W 9 u M S 9 U Y W J s Z T A w N S A o U G F n Z S A y K S 9 B d X R v U m V t b 3 Z l Z E N v b H V t b n M x L n s l I G 9 m I E N h b m R p Z G F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U g K F B h Z 2 U g M i k v Q X V 0 b 1 J l b W 9 2 Z W R D b 2 x 1 b W 5 z M S 5 7 T E F O R 1 V B R 0 U s M H 0 m c X V v d D s s J n F 1 b 3 Q 7 U 2 V j d G l v b j E v V G F i b G U w M D U g K F B h Z 2 U g M i k v Q X V 0 b 1 J l b W 9 2 Z W R D b 2 x 1 b W 5 z M S 5 7 U m V n a X N 0 Z X J l Z C w x f S Z x d W 9 0 O y w m c X V v d D t T Z W N 0 a W 9 u M S 9 U Y W J s Z T A w N S A o U G F n Z S A y K S 9 B d X R v U m V t b 3 Z l Z E N v b H V t b n M x L n s l I G 9 m I E N h b m R p Z G F 0 Z X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4 O j Q 1 O j A y L j A 1 M T M 4 M D h a I i 8 + P E V u d H J 5 I F R 5 c G U 9 I k Z p b G x D b 2 x 1 b W 5 U e X B l c y I g V m F s d W U 9 I n N C Z 0 1 G Q X d V P S I v P j x F b n R y e S B U e X B l P S J G a W x s Q 2 9 s d W 1 u T m F t Z X M i I F Z h b H V l P S J z W y Z x d W 9 0 O 0 x B T k d V Q U d F J n F 1 b 3 Q 7 L C Z x d W 9 0 O 1 J l Z 2 l z d G V y Z W Q m c X V v d D s s J n F 1 b 3 Q 7 J S B v Z l x u Q 2 F u Z G l k Y X R l c y Z x d W 9 0 O y w m c X V v d D t S Z W d p c 3 R l c m V k X z E m c X V v d D s s J n F 1 b 3 Q 7 J S B v Z l x u Q 2 F u Z G l k Y X R l c 1 8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Z j I 0 Z T V i M y 0 0 M m U y L T R m O D E t Y m M 3 M S 1 j N 2 Y 4 O T c y O G F j N z c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M y k v Q X V 0 b 1 J l b W 9 2 Z W R D b 2 x 1 b W 5 z M S 5 7 T E F O R 1 V B R 0 U s M H 0 m c X V v d D s s J n F 1 b 3 Q 7 U 2 V j d G l v b j E v V G F i b G U w M D Y g K F B h Z 2 U g M y k v Q X V 0 b 1 J l b W 9 2 Z W R D b 2 x 1 b W 5 z M S 5 7 U m V n a X N 0 Z X J l Z C w x f S Z x d W 9 0 O y w m c X V v d D t T Z W N 0 a W 9 u M S 9 U Y W J s Z T A w N i A o U G F n Z S A z K S 9 B d X R v U m V t b 3 Z l Z E N v b H V t b n M x L n s l I G 9 m X G 5 D Y W 5 k a W R h d G V z L D J 9 J n F 1 b 3 Q 7 L C Z x d W 9 0 O 1 N l Y 3 R p b 2 4 x L 1 R h Y m x l M D A 2 I C h Q Y W d l I D M p L 0 F 1 d G 9 S Z W 1 v d m V k Q 2 9 s d W 1 u c z E u e 1 J l Z 2 l z d G V y Z W R f M S w z f S Z x d W 9 0 O y w m c X V v d D t T Z W N 0 a W 9 u M S 9 U Y W J s Z T A w N i A o U G F n Z S A z K S 9 B d X R v U m V t b 3 Z l Z E N v b H V t b n M x L n s l I G 9 m X G 5 D Y W 5 k a W R h d G V z X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Y g K F B h Z 2 U g M y k v Q X V 0 b 1 J l b W 9 2 Z W R D b 2 x 1 b W 5 z M S 5 7 T E F O R 1 V B R 0 U s M H 0 m c X V v d D s s J n F 1 b 3 Q 7 U 2 V j d G l v b j E v V G F i b G U w M D Y g K F B h Z 2 U g M y k v Q X V 0 b 1 J l b W 9 2 Z W R D b 2 x 1 b W 5 z M S 5 7 U m V n a X N 0 Z X J l Z C w x f S Z x d W 9 0 O y w m c X V v d D t T Z W N 0 a W 9 u M S 9 U Y W J s Z T A w N i A o U G F n Z S A z K S 9 B d X R v U m V t b 3 Z l Z E N v b H V t b n M x L n s l I G 9 m X G 5 D Y W 5 k a W R h d G V z L D J 9 J n F 1 b 3 Q 7 L C Z x d W 9 0 O 1 N l Y 3 R p b 2 4 x L 1 R h Y m x l M D A 2 I C h Q Y W d l I D M p L 0 F 1 d G 9 S Z W 1 v d m V k Q 2 9 s d W 1 u c z E u e 1 J l Z 2 l z d G V y Z W R f M S w z f S Z x d W 9 0 O y w m c X V v d D t T Z W N 0 a W 9 u M S 9 U Y W J s Z T A w N i A o U G F n Z S A z K S 9 B d X R v U m V t b 3 Z l Z E N v b H V t b n M x L n s l I G 9 m X G 5 D Y W 5 k a W R h d G V z X z I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4 O j U 4 O j M y L j k 5 N z Y 2 M z F a I i 8 + P E V u d H J 5 I F R 5 c G U 9 I k Z p b G x D b 2 x 1 b W 5 U e X B l c y I g V m F s d W U 9 I n N C Z 1 l H Q X d N P S I v P j x F b n R y e S B U e X B l P S J G a W x s Q 2 9 s d W 1 u T m F t Z X M i I F Z h b H V l P S J z W y Z x d W 9 0 O 0 N v b H V t b j E m c X V v d D s s J n F 1 b 3 Q 7 U m V n a X N 0 Z X J l Z C B D Y W 5 k a W R h d G V z I E N v d W 5 0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O D g 4 O D M 3 M C 0 3 O D Z j L T Q x M T E t O W F j Y y 0 1 O D g 5 Z W N i Y 2 V l Z T I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y k v Q X V 0 b 1 J l b W 9 2 Z W R D b 2 x 1 b W 5 z M S 5 7 Q 2 9 s d W 1 u M S w w f S Z x d W 9 0 O y w m c X V v d D t T Z W N 0 a W 9 u M S 9 U Y W J s Z T A w M i A o U G F n Z S A z K S 9 B d X R v U m V t b 3 Z l Z E N v b H V t b n M x L n t S Z W d p c 3 R l c m V k I E N h b m R p Z G F 0 Z X M g Q 2 9 1 b n Q s M X 0 m c X V v d D s s J n F 1 b 3 Q 7 U 2 V j d G l v b j E v V G F i b G U w M D I g K F B h Z 2 U g M y k v Q X V 0 b 1 J l b W 9 2 Z W R D b 2 x 1 b W 5 z M S 5 7 Q 2 9 s d W 1 u M y w y f S Z x d W 9 0 O y w m c X V v d D t T Z W N 0 a W 9 u M S 9 U Y W J s Z T A w M i A o U G F n Z S A z K S 9 B d X R v U m V t b 3 Z l Z E N v b H V t b n M x L n t D b 2 x 1 b W 4 0 L D N 9 J n F 1 b 3 Q 7 L C Z x d W 9 0 O 1 N l Y 3 R p b 2 4 x L 1 R h Y m x l M D A y I C h Q Y W d l I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I g K F B h Z 2 U g M y k v Q X V 0 b 1 J l b W 9 2 Z W R D b 2 x 1 b W 5 z M S 5 7 Q 2 9 s d W 1 u M S w w f S Z x d W 9 0 O y w m c X V v d D t T Z W N 0 a W 9 u M S 9 U Y W J s Z T A w M i A o U G F n Z S A z K S 9 B d X R v U m V t b 3 Z l Z E N v b H V t b n M x L n t S Z W d p c 3 R l c m V k I E N h b m R p Z G F 0 Z X M g Q 2 9 1 b n Q s M X 0 m c X V v d D s s J n F 1 b 3 Q 7 U 2 V j d G l v b j E v V G F i b G U w M D I g K F B h Z 2 U g M y k v Q X V 0 b 1 J l b W 9 2 Z W R D b 2 x 1 b W 5 z M S 5 7 Q 2 9 s d W 1 u M y w y f S Z x d W 9 0 O y w m c X V v d D t T Z W N 0 a W 9 u M S 9 U Y W J s Z T A w M i A o U G F n Z S A z K S 9 B d X R v U m V t b 3 Z l Z E N v b H V t b n M x L n t D b 2 x 1 b W 4 0 L D N 9 J n F 1 b 3 Q 7 L C Z x d W 9 0 O 1 N l Y 3 R p b 2 4 x L 1 R h Y m x l M D A y I C h Q Y W d l I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z K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5 O j A 2 O j A z L j I w N D Y z O T l a I i 8 + P E V u d H J 5 I F R 5 c G U 9 I k Z p b G x D b 2 x 1 b W 5 U e X B l c y I g V m F s d W U 9 I n N C Z 0 1 G Q X d V P S I v P j x F b n R y e S B U e X B l P S J G a W x s Q 2 9 s d W 1 u T m F t Z X M i I F Z h b H V l P S J z W y Z x d W 9 0 O 0 x B T k d V Q U d F J n F 1 b 3 Q 7 L C Z x d W 9 0 O 1 J l Z 2 l z d G V y Z W Q m c X V v d D s s J n F 1 b 3 Q 7 J S B v Z l x u Q 2 F u Z G l k Y X R l c y Z x d W 9 0 O y w m c X V v d D t S Z W d p c 3 R l c m V k X z E m c X V v d D s s J n F 1 b 3 Q 7 J S B v Z l x u Q 2 F u Z G l k Y X R l c 1 8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m U 5 O T Z j N y 1 m M G E 4 L T Q 0 Y z M t O G I w N C 0 y Y z U 0 Z T B k Z m E 4 N j M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M y k g K D I p L 0 F 1 d G 9 S Z W 1 v d m V k Q 2 9 s d W 1 u c z E u e 0 x B T k d V Q U d F L D B 9 J n F 1 b 3 Q 7 L C Z x d W 9 0 O 1 N l Y 3 R p b 2 4 x L 1 R h Y m x l M D A 2 I C h Q Y W d l I D M p I C g y K S 9 B d X R v U m V t b 3 Z l Z E N v b H V t b n M x L n t S Z W d p c 3 R l c m V k L D F 9 J n F 1 b 3 Q 7 L C Z x d W 9 0 O 1 N l Y 3 R p b 2 4 x L 1 R h Y m x l M D A 2 I C h Q Y W d l I D M p I C g y K S 9 B d X R v U m V t b 3 Z l Z E N v b H V t b n M x L n s l I G 9 m X G 5 D Y W 5 k a W R h d G V z L D J 9 J n F 1 b 3 Q 7 L C Z x d W 9 0 O 1 N l Y 3 R p b 2 4 x L 1 R h Y m x l M D A 2 I C h Q Y W d l I D M p I C g y K S 9 B d X R v U m V t b 3 Z l Z E N v b H V t b n M x L n t S Z W d p c 3 R l c m V k X z E s M 3 0 m c X V v d D s s J n F 1 b 3 Q 7 U 2 V j d G l v b j E v V G F i b G U w M D Y g K F B h Z 2 U g M y k g K D I p L 0 F 1 d G 9 S Z W 1 v d m V k Q 2 9 s d W 1 u c z E u e y U g b 2 Z c b k N h b m R p Z G F 0 Z X N f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i A o U G F n Z S A z K S A o M i k v Q X V 0 b 1 J l b W 9 2 Z W R D b 2 x 1 b W 5 z M S 5 7 T E F O R 1 V B R 0 U s M H 0 m c X V v d D s s J n F 1 b 3 Q 7 U 2 V j d G l v b j E v V G F i b G U w M D Y g K F B h Z 2 U g M y k g K D I p L 0 F 1 d G 9 S Z W 1 v d m V k Q 2 9 s d W 1 u c z E u e 1 J l Z 2 l z d G V y Z W Q s M X 0 m c X V v d D s s J n F 1 b 3 Q 7 U 2 V j d G l v b j E v V G F i b G U w M D Y g K F B h Z 2 U g M y k g K D I p L 0 F 1 d G 9 S Z W 1 v d m V k Q 2 9 s d W 1 u c z E u e y U g b 2 Z c b k N h b m R p Z G F 0 Z X M s M n 0 m c X V v d D s s J n F 1 b 3 Q 7 U 2 V j d G l v b j E v V G F i b G U w M D Y g K F B h Z 2 U g M y k g K D I p L 0 F 1 d G 9 S Z W 1 v d m V k Q 2 9 s d W 1 u c z E u e 1 J l Z 2 l z d G V y Z W R f M S w z f S Z x d W 9 0 O y w m c X V v d D t T Z W N 0 a W 9 u M S 9 U Y W J s Z T A w N i A o U G F n Z S A z K S A o M i k v Q X V 0 b 1 J l b W 9 2 Z W R D b 2 x 1 b W 5 z M S 5 7 J S B v Z l x u Q 2 F u Z G l k Y X R l c 1 8 y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O T o y M T o 0 O C 4 w M D M y O T M 1 W i I v P j x F b n R y e S B U e X B l P S J G a W x s Q 2 9 s d W 1 u V H l w Z X M i I F Z h b H V l P S J z Q m d Z R 0 F 3 T U Q i L z 4 8 R W 5 0 c n k g V H l w Z T 0 i R m l s b E N v b H V t b k 5 h b W V z I i B W Y W x 1 Z T 0 i c 1 s m c X V v d D t D b 2 x 1 b W 4 x J n F 1 b 3 Q 7 L C Z x d W 9 0 O 0 5 1 b W J l c i B v Z i B D Y W 5 k a W R h d G V z I F J l Z 2 l z d G V y Z W Q m c X V v d D s s J n F 1 b 3 Q 7 Q 2 9 s d W 1 u M y Z x d W 9 0 O y w m c X V v d D t D b 2 x 1 b W 4 0 J n F 1 b 3 Q 7 L C Z x d W 9 0 O 0 N v b H V t b j U m c X V v d D s s J n F 1 b 3 Q 7 Q 2 9 s d W 1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M 3 N D A x Z D U t O T V l O S 0 0 M D E z L W E w N z M t Y W M 1 N z I w N z l m Y z R h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T n V t Y m V y I G 9 m I E N h b m R p Z G F 0 Z X M g U m V n a X N 0 Z X J l Z C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T n V t Y m V y I G 9 m I E N h b m R p Z G F 0 Z X M g U m V n a X N 0 Z X J l Z C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w O j E 0 O j U w L j c 5 M D Y 0 O T V a I i 8 + P E V u d H J 5 I F R 5 c G U 9 I k Z p b G x D b 2 x 1 b W 5 U e X B l c y I g V m F s d W U 9 I n N C Z 0 1 E Q m d N P S I v P j x F b n R y e S B U e X B l P S J G a W x s Q 2 9 s d W 1 u T m F t Z X M i I F Z h b H V l P S J z W y Z x d W 9 0 O 0 N h d G V n b 3 J 5 J n F 1 b 3 Q 7 L C Z x d W 9 0 O 1 J l Z 2 l z d G V y Z W R c b k N h b m R p Z G F 0 Z X M m c X V v d D s s J n F 1 b 3 Q 7 Q X B w Z W F y Z W Q m c X V v d D s s J n F 1 b 3 Q 7 Q W J z Z W 5 0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Y x O W E w Y z A t N j A 4 Y S 0 0 O T N m L T h k O T k t O W E 3 Z G Z i N j R j Y T U 4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I C g y K S 9 B d X R v U m V t b 3 Z l Z E N v b H V t b n M x L n t D Y X R l Z 2 9 y e S w w f S Z x d W 9 0 O y w m c X V v d D t T Z W N 0 a W 9 u M S 9 U Y W J s Z T A w N S A o U G F n Z S A y K S A o M i k v Q X V 0 b 1 J l b W 9 2 Z W R D b 2 x 1 b W 5 z M S 5 7 U m V n a X N 0 Z X J l Z F x u Q 2 F u Z G l k Y X R l c y w x f S Z x d W 9 0 O y w m c X V v d D t T Z W N 0 a W 9 u M S 9 U Y W J s Z T A w N S A o U G F n Z S A y K S A o M i k v Q X V 0 b 1 J l b W 9 2 Z W R D b 2 x 1 b W 5 z M S 5 7 Q X B w Z W F y Z W Q s M n 0 m c X V v d D s s J n F 1 b 3 Q 7 U 2 V j d G l v b j E v V G F i b G U w M D U g K F B h Z 2 U g M i k g K D I p L 0 F 1 d G 9 S Z W 1 v d m V k Q 2 9 s d W 1 u c z E u e 0 F i c 2 V u d C w z f S Z x d W 9 0 O y w m c X V v d D t T Z W N 0 a W 9 u M S 9 U Y W J s Z T A w N S A o U G F n Z S A y K S A o M i k v Q X V 0 b 1 J l b W 9 2 Z W R D b 2 x 1 b W 5 z M S 5 7 U X V h b G l m a W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1 I C h Q Y W d l I D I p I C g y K S 9 B d X R v U m V t b 3 Z l Z E N v b H V t b n M x L n t D Y X R l Z 2 9 y e S w w f S Z x d W 9 0 O y w m c X V v d D t T Z W N 0 a W 9 u M S 9 U Y W J s Z T A w N S A o U G F n Z S A y K S A o M i k v Q X V 0 b 1 J l b W 9 2 Z W R D b 2 x 1 b W 5 z M S 5 7 U m V n a X N 0 Z X J l Z F x u Q 2 F u Z G l k Y X R l c y w x f S Z x d W 9 0 O y w m c X V v d D t T Z W N 0 a W 9 u M S 9 U Y W J s Z T A w N S A o U G F n Z S A y K S A o M i k v Q X V 0 b 1 J l b W 9 2 Z W R D b 2 x 1 b W 5 z M S 5 7 Q X B w Z W F y Z W Q s M n 0 m c X V v d D s s J n F 1 b 3 Q 7 U 2 V j d G l v b j E v V G F i b G U w M D U g K F B h Z 2 U g M i k g K D I p L 0 F 1 d G 9 S Z W 1 v d m V k Q 2 9 s d W 1 u c z E u e 0 F i c 2 V u d C w z f S Z x d W 9 0 O y w m c X V v d D t T Z W N 0 a W 9 u M S 9 U Y W J s Z T A w N S A o U G F n Z S A y K S A o M i k v Q X V 0 b 1 J l b W 9 2 Z W R D b 2 x 1 b W 5 z M S 5 7 U X V h b G l m a W V k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T A w N V 9 f U G F n Z V 8 y X 1 9 f M i I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E 6 M D E 6 M z g u M j c x N D k 0 N V o i L z 4 8 R W 5 0 c n k g V H l w Z T 0 i R m l s b E N v b H V t b l R 5 c G V z I i B W Y W x 1 Z T 0 i c 0 J n T U R B d 0 0 9 I i 8 + P E V u d H J 5 I F R 5 c G U 9 I k Z p b G x D b 2 x 1 b W 5 O Y W 1 l c y I g V m F s d W U 9 I n N b J n F 1 b 3 Q 7 R 2 V u Z G V y J n F 1 b 3 Q 7 L C Z x d W 9 0 O 1 J l Z 2 l z d G V y Z W Q m c X V v d D s s J n F 1 b 3 Q 7 Q X B w Z W F y Z W Q m c X V v d D s s J n F 1 b 3 Q 7 Q W J z Z W 5 0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Y 2 N G I w Z G I t M G Y 5 M S 0 0 O T M 5 L W I 3 N D M t M j E 5 O W M z M 2 E 1 Z D F k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I p L 0 F 1 d G 9 S Z W 1 v d m V k Q 2 9 s d W 1 u c z E u e 0 d l b m R l c i w w f S Z x d W 9 0 O y w m c X V v d D t T Z W N 0 a W 9 u M S 9 U Y W J s Z T A w N i A o U G F n Z S A y K S 9 B d X R v U m V t b 3 Z l Z E N v b H V t b n M x L n t S Z W d p c 3 R l c m V k L D F 9 J n F 1 b 3 Q 7 L C Z x d W 9 0 O 1 N l Y 3 R p b 2 4 x L 1 R h Y m x l M D A 2 I C h Q Y W d l I D I p L 0 F 1 d G 9 S Z W 1 v d m V k Q 2 9 s d W 1 u c z E u e 0 F w c G V h c m V k L D J 9 J n F 1 b 3 Q 7 L C Z x d W 9 0 O 1 N l Y 3 R p b 2 4 x L 1 R h Y m x l M D A 2 I C h Q Y W d l I D I p L 0 F 1 d G 9 S Z W 1 v d m V k Q 2 9 s d W 1 u c z E u e 0 F i c 2 V u d C w z f S Z x d W 9 0 O y w m c X V v d D t T Z W N 0 a W 9 u M S 9 U Y W J s Z T A w N i A o U G F n Z S A y K S 9 B d X R v U m V t b 3 Z l Z E N v b H V t b n M x L n t R d W F s a W Z p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Y g K F B h Z 2 U g M i k v Q X V 0 b 1 J l b W 9 2 Z W R D b 2 x 1 b W 5 z M S 5 7 R 2 V u Z G V y L D B 9 J n F 1 b 3 Q 7 L C Z x d W 9 0 O 1 N l Y 3 R p b 2 4 x L 1 R h Y m x l M D A 2 I C h Q Y W d l I D I p L 0 F 1 d G 9 S Z W 1 v d m V k Q 2 9 s d W 1 u c z E u e 1 J l Z 2 l z d G V y Z W Q s M X 0 m c X V v d D s s J n F 1 b 3 Q 7 U 2 V j d G l v b j E v V G F i b G U w M D Y g K F B h Z 2 U g M i k v Q X V 0 b 1 J l b W 9 2 Z W R D b 2 x 1 b W 5 z M S 5 7 Q X B w Z W F y Z W Q s M n 0 m c X V v d D s s J n F 1 b 3 Q 7 U 2 V j d G l v b j E v V G F i b G U w M D Y g K F B h Z 2 U g M i k v Q X V 0 b 1 J l b W 9 2 Z W R D b 2 x 1 b W 5 z M S 5 7 Q W J z Z W 5 0 L D N 9 J n F 1 b 3 Q 7 L C Z x d W 9 0 O 1 N l Y 3 R p b 2 4 x L 1 R h Y m x l M D A 2 I C h Q Y W d l I D I p L 0 F 1 d G 9 S Z W 1 v d m V k Q 2 9 s d W 1 u c z E u e 1 F 1 Y W x p Z m l l Z C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T o w N D o w M S 4 w N j c 2 N z Y y W i I v P j x F b n R y e S B U e X B l P S J G a W x s Q 2 9 s d W 1 u V H l w Z X M i I F Z h b H V l P S J z Q m d N R E F 3 T U R B d z 0 9 I i 8 + P E V u d H J 5 I F R 5 c G U 9 I k Z p b G x D b 2 x 1 b W 5 O Y W 1 l c y I g V m F s d W U 9 I n N b J n F 1 b 3 Q 7 R 2 V u Z G V y J n F 1 b 3 Q 7 L C Z x d W 9 0 O 1 J l Z 2 l z d G V y Z W Q m c X V v d D s s J n F 1 b 3 Q 7 Q X B w Z W F y Z W Q m c X V v d D s s J n F 1 b 3 Q 7 U X V h b G l m a W V k J n F 1 b 3 Q 7 L C Z x d W 9 0 O 1 J l Z 2 l z d G V y Z W R f M S Z x d W 9 0 O y w m c X V v d D t B c H B l Y X J l Z F 8 y J n F 1 b 3 Q 7 L C Z x d W 9 0 O 1 F 1 Y W x p Z m l l Z F 8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z k w Z m F k Z i 1 j Y T U x L T Q 1 Y T Q t Y m V i N y 1 j O T R j Y j I 5 Y 2 R i N 2 E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y k v Q X V 0 b 1 J l b W 9 2 Z W R D b 2 x 1 b W 5 z M S 5 7 R 2 V u Z G V y L D B 9 J n F 1 b 3 Q 7 L C Z x d W 9 0 O 1 N l Y 3 R p b 2 4 x L 1 R h Y m x l M D A 3 I C h Q Y W d l I D M p L 0 F 1 d G 9 S Z W 1 v d m V k Q 2 9 s d W 1 u c z E u e 1 J l Z 2 l z d G V y Z W Q s M X 0 m c X V v d D s s J n F 1 b 3 Q 7 U 2 V j d G l v b j E v V G F i b G U w M D c g K F B h Z 2 U g M y k v Q X V 0 b 1 J l b W 9 2 Z W R D b 2 x 1 b W 5 z M S 5 7 Q X B w Z W F y Z W Q s M n 0 m c X V v d D s s J n F 1 b 3 Q 7 U 2 V j d G l v b j E v V G F i b G U w M D c g K F B h Z 2 U g M y k v Q X V 0 b 1 J l b W 9 2 Z W R D b 2 x 1 b W 5 z M S 5 7 U X V h b G l m a W V k L D N 9 J n F 1 b 3 Q 7 L C Z x d W 9 0 O 1 N l Y 3 R p b 2 4 x L 1 R h Y m x l M D A 3 I C h Q Y W d l I D M p L 0 F 1 d G 9 S Z W 1 v d m V k Q 2 9 s d W 1 u c z E u e 1 J l Z 2 l z d G V y Z W R f M S w 0 f S Z x d W 9 0 O y w m c X V v d D t T Z W N 0 a W 9 u M S 9 U Y W J s Z T A w N y A o U G F n Z S A z K S 9 B d X R v U m V t b 3 Z l Z E N v b H V t b n M x L n t B c H B l Y X J l Z F 8 y L D V 9 J n F 1 b 3 Q 7 L C Z x d W 9 0 O 1 N l Y 3 R p b 2 4 x L 1 R h Y m x l M D A 3 I C h Q Y W d l I D M p L 0 F 1 d G 9 S Z W 1 v d m V k Q 2 9 s d W 1 u c z E u e 1 F 1 Y W x p Z m l l Z F 8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3 I C h Q Y W d l I D M p L 0 F 1 d G 9 S Z W 1 v d m V k Q 2 9 s d W 1 u c z E u e 0 d l b m R l c i w w f S Z x d W 9 0 O y w m c X V v d D t T Z W N 0 a W 9 u M S 9 U Y W J s Z T A w N y A o U G F n Z S A z K S 9 B d X R v U m V t b 3 Z l Z E N v b H V t b n M x L n t S Z W d p c 3 R l c m V k L D F 9 J n F 1 b 3 Q 7 L C Z x d W 9 0 O 1 N l Y 3 R p b 2 4 x L 1 R h Y m x l M D A 3 I C h Q Y W d l I D M p L 0 F 1 d G 9 S Z W 1 v d m V k Q 2 9 s d W 1 u c z E u e 0 F w c G V h c m V k L D J 9 J n F 1 b 3 Q 7 L C Z x d W 9 0 O 1 N l Y 3 R p b 2 4 x L 1 R h Y m x l M D A 3 I C h Q Y W d l I D M p L 0 F 1 d G 9 S Z W 1 v d m V k Q 2 9 s d W 1 u c z E u e 1 F 1 Y W x p Z m l l Z C w z f S Z x d W 9 0 O y w m c X V v d D t T Z W N 0 a W 9 u M S 9 U Y W J s Z T A w N y A o U G F n Z S A z K S 9 B d X R v U m V t b 3 Z l Z E N v b H V t b n M x L n t S Z W d p c 3 R l c m V k X z E s N H 0 m c X V v d D s s J n F 1 b 3 Q 7 U 2 V j d G l v b j E v V G F i b G U w M D c g K F B h Z 2 U g M y k v Q X V 0 b 1 J l b W 9 2 Z W R D b 2 x 1 b W 5 z M S 5 7 Q X B w Z W F y Z W R f M i w 1 f S Z x d W 9 0 O y w m c X V v d D t T Z W N 0 a W 9 u M S 9 U Y W J s Z T A w N y A o U G F n Z S A z K S 9 B d X R v U m V t b 3 Z l Z E N v b H V t b n M x L n t R d W F s a W Z p Z W R f M y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I p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T o w O D o z O C 4 1 N T A 3 M D k 1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E 0 N D c x M T A t M D A 2 N S 0 0 Z W U 0 L T h l M G I t N T U y M z V h N T J i M j V j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I p I C g y K S 9 B d X R v U m V t b 3 Z l Z E N v b H V t b n M x L n t D b 2 x 1 b W 4 x L D B 9 J n F 1 b 3 Q 7 L C Z x d W 9 0 O 1 N l Y 3 R p b 2 4 x L 1 R h Y m x l M D A 0 I C h Q Y W d l I D I p I C g y K S 9 B d X R v U m V t b 3 Z l Z E N v b H V t b n M x L n t D b 2 x 1 b W 4 y L D F 9 J n F 1 b 3 Q 7 L C Z x d W 9 0 O 1 N l Y 3 R p b 2 4 x L 1 R h Y m x l M D A 0 I C h Q Y W d l I D I p I C g y K S 9 B d X R v U m V t b 3 Z l Z E N v b H V t b n M x L n t D b 2 x 1 b W 4 z L D J 9 J n F 1 b 3 Q 7 L C Z x d W 9 0 O 1 N l Y 3 R p b 2 4 x L 1 R h Y m x l M D A 0 I C h Q Y W d l I D I p I C g y K S 9 B d X R v U m V t b 3 Z l Z E N v b H V t b n M x L n t D b 2 x 1 b W 4 0 L D N 9 J n F 1 b 3 Q 7 L C Z x d W 9 0 O 1 N l Y 3 R p b 2 4 x L 1 R h Y m x l M D A 0 I C h Q Y W d l I D I p I C g y K S 9 B d X R v U m V t b 3 Z l Z E N v b H V t b n M x L n t D b 2 x 1 b W 4 1 L D R 9 J n F 1 b 3 Q 7 L C Z x d W 9 0 O 1 N l Y 3 R p b 2 4 x L 1 R h Y m x l M D A 0 I C h Q Y W d l I D I p I C g y K S 9 B d X R v U m V t b 3 Z l Z E N v b H V t b n M x L n t D b 2 x 1 b W 4 2 L D V 9 J n F 1 b 3 Q 7 L C Z x d W 9 0 O 1 N l Y 3 R p b 2 4 x L 1 R h Y m x l M D A 0 I C h Q Y W d l I D I p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0 I C h Q Y W d l I D I p I C g y K S 9 B d X R v U m V t b 3 Z l Z E N v b H V t b n M x L n t D b 2 x 1 b W 4 x L D B 9 J n F 1 b 3 Q 7 L C Z x d W 9 0 O 1 N l Y 3 R p b 2 4 x L 1 R h Y m x l M D A 0 I C h Q Y W d l I D I p I C g y K S 9 B d X R v U m V t b 3 Z l Z E N v b H V t b n M x L n t D b 2 x 1 b W 4 y L D F 9 J n F 1 b 3 Q 7 L C Z x d W 9 0 O 1 N l Y 3 R p b 2 4 x L 1 R h Y m x l M D A 0 I C h Q Y W d l I D I p I C g y K S 9 B d X R v U m V t b 3 Z l Z E N v b H V t b n M x L n t D b 2 x 1 b W 4 z L D J 9 J n F 1 b 3 Q 7 L C Z x d W 9 0 O 1 N l Y 3 R p b 2 4 x L 1 R h Y m x l M D A 0 I C h Q Y W d l I D I p I C g y K S 9 B d X R v U m V t b 3 Z l Z E N v b H V t b n M x L n t D b 2 x 1 b W 4 0 L D N 9 J n F 1 b 3 Q 7 L C Z x d W 9 0 O 1 N l Y 3 R p b 2 4 x L 1 R h Y m x l M D A 0 I C h Q Y W d l I D I p I C g y K S 9 B d X R v U m V t b 3 Z l Z E N v b H V t b n M x L n t D b 2 x 1 b W 4 1 L D R 9 J n F 1 b 3 Q 7 L C Z x d W 9 0 O 1 N l Y 3 R p b 2 4 x L 1 R h Y m x l M D A 0 I C h Q Y W d l I D I p I C g y K S 9 B d X R v U m V t b 3 Z l Z E N v b H V t b n M x L n t D b 2 x 1 b W 4 2 L D V 9 J n F 1 b 3 Q 7 L C Z x d W 9 0 O 1 N l Y 3 R p b 2 4 x L 1 R h Y m x l M D A 0 I C h Q Y W d l I D I p I C g y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E y O j U x L j E 5 N D Q 4 M j R a I i 8 + P E V u d H J 5 I F R 5 c G U 9 I k Z p b G x D b 2 x 1 b W 5 U e X B l c y I g V m F s d W U 9 I n N C Z 0 1 E Q X d N R E F 3 P T 0 i L z 4 8 R W 5 0 c n k g V H l w Z T 0 i R m l s b E N v b H V t b k 5 h b W V z I i B W Y W x 1 Z T 0 i c 1 s m c X V v d D t H Z W 5 k Z X I m c X V v d D s s J n F 1 b 3 Q 7 U m V n a X N 0 Z X J l Z C Z x d W 9 0 O y w m c X V v d D t B c H B l Y X J l Z C Z x d W 9 0 O y w m c X V v d D t R d W F s a W Z p Z W Q m c X V v d D s s J n F 1 b 3 Q 7 U m V n a X N 0 Z X J l Z F 8 x J n F 1 b 3 Q 7 L C Z x d W 9 0 O 0 F w c G V h c m V k X z I m c X V v d D s s J n F 1 b 3 Q 7 U X V h b G l m a W V k X z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m N W Y z N m M 3 L W Y 2 M z E t N G E 5 N C 0 4 Y W M 2 L W I 3 N j M 5 M m E 2 N G I 1 N y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B d X R v U m V t b 3 Z l Z E N v b H V t b n M x L n t H Z W 5 k Z X I s M H 0 m c X V v d D s s J n F 1 b 3 Q 7 U 2 V j d G l v b j E v V G F i b G U w M D Q g K F B h Z 2 U g M y k v Q X V 0 b 1 J l b W 9 2 Z W R D b 2 x 1 b W 5 z M S 5 7 U m V n a X N 0 Z X J l Z C w x f S Z x d W 9 0 O y w m c X V v d D t T Z W N 0 a W 9 u M S 9 U Y W J s Z T A w N C A o U G F n Z S A z K S 9 B d X R v U m V t b 3 Z l Z E N v b H V t b n M x L n t B c H B l Y X J l Z C w y f S Z x d W 9 0 O y w m c X V v d D t T Z W N 0 a W 9 u M S 9 U Y W J s Z T A w N C A o U G F n Z S A z K S 9 B d X R v U m V t b 3 Z l Z E N v b H V t b n M x L n t R d W F s a W Z p Z W Q s M 3 0 m c X V v d D s s J n F 1 b 3 Q 7 U 2 V j d G l v b j E v V G F i b G U w M D Q g K F B h Z 2 U g M y k v Q X V 0 b 1 J l b W 9 2 Z W R D b 2 x 1 b W 5 z M S 5 7 U m V n a X N 0 Z X J l Z F 8 x L D R 9 J n F 1 b 3 Q 7 L C Z x d W 9 0 O 1 N l Y 3 R p b 2 4 x L 1 R h Y m x l M D A 0 I C h Q Y W d l I D M p L 0 F 1 d G 9 S Z W 1 v d m V k Q 2 9 s d W 1 u c z E u e 0 F w c G V h c m V k X z I s N X 0 m c X V v d D s s J n F 1 b 3 Q 7 U 2 V j d G l v b j E v V G F i b G U w M D Q g K F B h Z 2 U g M y k v Q X V 0 b 1 J l b W 9 2 Z W R D b 2 x 1 b W 5 z M S 5 7 U X V h b G l m a W V k X z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Q g K F B h Z 2 U g M y k v Q X V 0 b 1 J l b W 9 2 Z W R D b 2 x 1 b W 5 z M S 5 7 R 2 V u Z G V y L D B 9 J n F 1 b 3 Q 7 L C Z x d W 9 0 O 1 N l Y 3 R p b 2 4 x L 1 R h Y m x l M D A 0 I C h Q Y W d l I D M p L 0 F 1 d G 9 S Z W 1 v d m V k Q 2 9 s d W 1 u c z E u e 1 J l Z 2 l z d G V y Z W Q s M X 0 m c X V v d D s s J n F 1 b 3 Q 7 U 2 V j d G l v b j E v V G F i b G U w M D Q g K F B h Z 2 U g M y k v Q X V 0 b 1 J l b W 9 2 Z W R D b 2 x 1 b W 5 z M S 5 7 Q X B w Z W F y Z W Q s M n 0 m c X V v d D s s J n F 1 b 3 Q 7 U 2 V j d G l v b j E v V G F i b G U w M D Q g K F B h Z 2 U g M y k v Q X V 0 b 1 J l b W 9 2 Z W R D b 2 x 1 b W 5 z M S 5 7 U X V h b G l m a W V k L D N 9 J n F 1 b 3 Q 7 L C Z x d W 9 0 O 1 N l Y 3 R p b 2 4 x L 1 R h Y m x l M D A 0 I C h Q Y W d l I D M p L 0 F 1 d G 9 S Z W 1 v d m V k Q 2 9 s d W 1 u c z E u e 1 J l Z 2 l z d G V y Z W R f M S w 0 f S Z x d W 9 0 O y w m c X V v d D t T Z W N 0 a W 9 u M S 9 U Y W J s Z T A w N C A o U G F n Z S A z K S 9 B d X R v U m V t b 3 Z l Z E N v b H V t b n M x L n t B c H B l Y X J l Z F 8 y L D V 9 J n F 1 b 3 Q 7 L C Z x d W 9 0 O 1 N l Y 3 R p b 2 4 x L 1 R h Y m x l M D A 0 I C h Q Y W d l I D M p L 0 F 1 d G 9 S Z W 1 v d m V k Q 2 9 s d W 1 u c z E u e 1 F 1 Y W x p Z m l l Z F 8 z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T A w N F 9 f U G F n Z V 8 z I i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I p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T o y O T o y M C 4 4 M z c 0 M D I 1 W i I v P j x F b n R y e S B U e X B l P S J G a W x s Q 2 9 s d W 1 u V H l w Z X M i I F Z h b H V l P S J z Q m d N R E F 3 P T 0 i L z 4 8 R W 5 0 c n k g V H l w Z T 0 i R m l s b E N v b H V t b k 5 h b W V z I i B W Y W x 1 Z T 0 i c 1 s m c X V v d D t D Y X R l Z 2 9 y e S Z x d W 9 0 O y w m c X V v d D t S Z W d p c 3 R l c m V k J n F 1 b 3 Q 7 L C Z x d W 9 0 O 0 F w c G V h c m V k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U 4 M D g x O D Y t Y 2 M z O S 0 0 N D B i L T h k O G U t O G Q y M m Z j Z W V l Y T k 2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I p I C g y K S 9 B d X R v U m V t b 3 Z l Z E N v b H V t b n M x L n t D Y X R l Z 2 9 y e S w w f S Z x d W 9 0 O y w m c X V v d D t T Z W N 0 a W 9 u M S 9 U Y W J s Z T A w N i A o U G F n Z S A y K S A o M i k v Q X V 0 b 1 J l b W 9 2 Z W R D b 2 x 1 b W 5 z M S 5 7 U m V n a X N 0 Z X J l Z C w x f S Z x d W 9 0 O y w m c X V v d D t T Z W N 0 a W 9 u M S 9 U Y W J s Z T A w N i A o U G F n Z S A y K S A o M i k v Q X V 0 b 1 J l b W 9 2 Z W R D b 2 x 1 b W 5 z M S 5 7 Q X B w Z W F y Z W Q s M n 0 m c X V v d D s s J n F 1 b 3 Q 7 U 2 V j d G l v b j E v V G F i b G U w M D Y g K F B h Z 2 U g M i k g K D I p L 0 F 1 d G 9 S Z W 1 v d m V k Q 2 9 s d W 1 u c z E u e 1 F 1 Y W x p Z m l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N i A o U G F n Z S A y K S A o M i k v Q X V 0 b 1 J l b W 9 2 Z W R D b 2 x 1 b W 5 z M S 5 7 Q 2 F 0 Z W d v c n k s M H 0 m c X V v d D s s J n F 1 b 3 Q 7 U 2 V j d G l v b j E v V G F i b G U w M D Y g K F B h Z 2 U g M i k g K D I p L 0 F 1 d G 9 S Z W 1 v d m V k Q 2 9 s d W 1 u c z E u e 1 J l Z 2 l z d G V y Z W Q s M X 0 m c X V v d D s s J n F 1 b 3 Q 7 U 2 V j d G l v b j E v V G F i b G U w M D Y g K F B h Z 2 U g M i k g K D I p L 0 F 1 d G 9 S Z W 1 v d m V k Q 2 9 s d W 1 u c z E u e 0 F w c G V h c m V k L D J 9 J n F 1 b 3 Q 7 L C Z x d W 9 0 O 1 N l Y 3 R p b 2 4 x L 1 R h Y m x l M D A 2 I C h Q Y W d l I D I p I C g y K S 9 B d X R v U m V t b 3 Z l Z E N v b H V t b n M x L n t R d W F s a W Z p Z W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M D A 2 X 1 9 Q Y W d l X z J f X 1 8 y I i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T o z N D o 0 M C 4 5 O D M z O T M z W i I v P j x F b n R y e S B U e X B l P S J G a W x s Q 2 9 s d W 1 u V H l w Z X M i I F Z h b H V l P S J z Q m d N R E F 3 T T 0 i L z 4 8 R W 5 0 c n k g V H l w Z T 0 i R m l s b E N v b H V t b k 5 h b W V z I i B W Y W x 1 Z T 0 i c 1 s m c X V v d D t D Y X R l Z 2 9 y e S Z x d W 9 0 O y w m c X V v d D t S Z W d p c 3 R l c m V k J n F 1 b 3 Q 7 L C Z x d W 9 0 O 0 F w c G V h c m V k J n F 1 b 3 Q 7 L C Z x d W 9 0 O 0 F i c 2 V u d C Z x d W 9 0 O y w m c X V v d D t R d W F s a W Z p Z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x O T g 3 Z T g y L T d i Y z U t N D V j M y 1 i O G Z j L T R i M j g x N m M 4 M T U w M i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y K S 9 B d X R v U m V t b 3 Z l Z E N v b H V t b n M x L n t D Y X R l Z 2 9 y e S w w f S Z x d W 9 0 O y w m c X V v d D t T Z W N 0 a W 9 u M S 9 U Y W J s Z T A w N y A o U G F n Z S A y K S 9 B d X R v U m V t b 3 Z l Z E N v b H V t b n M x L n t S Z W d p c 3 R l c m V k L D F 9 J n F 1 b 3 Q 7 L C Z x d W 9 0 O 1 N l Y 3 R p b 2 4 x L 1 R h Y m x l M D A 3 I C h Q Y W d l I D I p L 0 F 1 d G 9 S Z W 1 v d m V k Q 2 9 s d W 1 u c z E u e 0 F w c G V h c m V k L D J 9 J n F 1 b 3 Q 7 L C Z x d W 9 0 O 1 N l Y 3 R p b 2 4 x L 1 R h Y m x l M D A 3 I C h Q Y W d l I D I p L 0 F 1 d G 9 S Z W 1 v d m V k Q 2 9 s d W 1 u c z E u e 0 F i c 2 V u d C w z f S Z x d W 9 0 O y w m c X V v d D t T Z W N 0 a W 9 u M S 9 U Y W J s Z T A w N y A o U G F n Z S A y K S 9 B d X R v U m V t b 3 Z l Z E N v b H V t b n M x L n t R d W F s a W Z p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c g K F B h Z 2 U g M i k v Q X V 0 b 1 J l b W 9 2 Z W R D b 2 x 1 b W 5 z M S 5 7 Q 2 F 0 Z W d v c n k s M H 0 m c X V v d D s s J n F 1 b 3 Q 7 U 2 V j d G l v b j E v V G F i b G U w M D c g K F B h Z 2 U g M i k v Q X V 0 b 1 J l b W 9 2 Z W R D b 2 x 1 b W 5 z M S 5 7 U m V n a X N 0 Z X J l Z C w x f S Z x d W 9 0 O y w m c X V v d D t T Z W N 0 a W 9 u M S 9 U Y W J s Z T A w N y A o U G F n Z S A y K S 9 B d X R v U m V t b 3 Z l Z E N v b H V t b n M x L n t B c H B l Y X J l Z C w y f S Z x d W 9 0 O y w m c X V v d D t T Z W N 0 a W 9 u M S 9 U Y W J s Z T A w N y A o U G F n Z S A y K S 9 B d X R v U m V t b 3 Z l Z E N v b H V t b n M x L n t B Y n N l b n Q s M 3 0 m c X V v d D s s J n F 1 b 3 Q 7 U 2 V j d G l v b j E v V G F i b G U w M D c g K F B h Z 2 U g M i k v Q X V 0 b 1 J l b W 9 2 Z W R D b 2 x 1 b W 5 z M S 5 7 U X V h b G l m a W V k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M 2 O j M 4 L j Q w O D Y y N T N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M D g x Z T F m Y i 0 4 Z W M 5 L T Q 5 M j I t Y j Q 0 Y i 0 1 O D Q y N W J j N W Q z Y j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M y k v Q X V 0 b 1 J l b W 9 2 Z W R D b 2 x 1 b W 5 z M S 5 7 Q 2 9 s d W 1 u M S w w f S Z x d W 9 0 O y w m c X V v d D t T Z W N 0 a W 9 u M S 9 U Y W J s Z T A w O C A o U G F n Z S A z K S 9 B d X R v U m V t b 3 Z l Z E N v b H V t b n M x L n t D b 2 x 1 b W 4 y L D F 9 J n F 1 b 3 Q 7 L C Z x d W 9 0 O 1 N l Y 3 R p b 2 4 x L 1 R h Y m x l M D A 4 I C h Q Y W d l I D M p L 0 F 1 d G 9 S Z W 1 v d m V k Q 2 9 s d W 1 u c z E u e 0 N v b H V t b j M s M n 0 m c X V v d D s s J n F 1 b 3 Q 7 U 2 V j d G l v b j E v V G F i b G U w M D g g K F B h Z 2 U g M y k v Q X V 0 b 1 J l b W 9 2 Z W R D b 2 x 1 b W 5 z M S 5 7 Q 2 9 s d W 1 u N C w z f S Z x d W 9 0 O y w m c X V v d D t T Z W N 0 a W 9 u M S 9 U Y W J s Z T A w O C A o U G F n Z S A z K S 9 B d X R v U m V t b 3 Z l Z E N v b H V t b n M x L n t D b 2 x 1 b W 4 1 L D R 9 J n F 1 b 3 Q 7 L C Z x d W 9 0 O 1 N l Y 3 R p b 2 4 x L 1 R h Y m x l M D A 4 I C h Q Y W d l I D M p L 0 F 1 d G 9 S Z W 1 v d m V k Q 2 9 s d W 1 u c z E u e 0 N v b H V t b j Y s N X 0 m c X V v d D s s J n F 1 b 3 Q 7 U 2 V j d G l v b j E v V G F i b G U w M D g g K F B h Z 2 U g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O C A o U G F n Z S A z K S 9 B d X R v U m V t b 3 Z l Z E N v b H V t b n M x L n t D b 2 x 1 b W 4 x L D B 9 J n F 1 b 3 Q 7 L C Z x d W 9 0 O 1 N l Y 3 R p b 2 4 x L 1 R h Y m x l M D A 4 I C h Q Y W d l I D M p L 0 F 1 d G 9 S Z W 1 v d m V k Q 2 9 s d W 1 u c z E u e 0 N v b H V t b j I s M X 0 m c X V v d D s s J n F 1 b 3 Q 7 U 2 V j d G l v b j E v V G F i b G U w M D g g K F B h Z 2 U g M y k v Q X V 0 b 1 J l b W 9 2 Z W R D b 2 x 1 b W 5 z M S 5 7 Q 2 9 s d W 1 u M y w y f S Z x d W 9 0 O y w m c X V v d D t T Z W N 0 a W 9 u M S 9 U Y W J s Z T A w O C A o U G F n Z S A z K S 9 B d X R v U m V t b 3 Z l Z E N v b H V t b n M x L n t D b 2 x 1 b W 4 0 L D N 9 J n F 1 b 3 Q 7 L C Z x d W 9 0 O 1 N l Y 3 R p b 2 4 x L 1 R h Y m x l M D A 4 I C h Q Y W d l I D M p L 0 F 1 d G 9 S Z W 1 v d m V k Q 2 9 s d W 1 u c z E u e 0 N v b H V t b j U s N H 0 m c X V v d D s s J n F 1 b 3 Q 7 U 2 V j d G l v b j E v V G F i b G U w M D g g K F B h Z 2 U g M y k v Q X V 0 b 1 J l b W 9 2 Z W R D b 2 x 1 b W 5 z M S 5 7 Q 2 9 s d W 1 u N i w 1 f S Z x d W 9 0 O y w m c X V v d D t T Z W N 0 a W 9 u M S 9 U Y W J s Z T A w O C A o U G F n Z S A z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Q w O j U 2 L j M w N D g w O D l a I i 8 + P E V u d H J 5 I F R 5 c G U 9 I k Z p b G x D b 2 x 1 b W 5 U e X B l c y I g V m F s d W U 9 I n N C Z 0 1 E Q X d N R E F 3 P T 0 i L z 4 8 R W 5 0 c n k g V H l w Z T 0 i R m l s b E N v b H V t b k 5 h b W V z I i B W Y W x 1 Z T 0 i c 1 s m c X V v d D t D Y X R l Z 2 9 y e S Z x d W 9 0 O y w m c X V v d D t S Z W d p c 3 R l c m V k J n F 1 b 3 Q 7 L C Z x d W 9 0 O 0 F w c G V h c m V k J n F 1 b 3 Q 7 L C Z x d W 9 0 O 1 F 1 Y W x p Z m l l Z C Z x d W 9 0 O y w m c X V v d D t S Z W d p c 3 R l c m V k X z E m c X V v d D s s J n F 1 b 3 Q 7 Q X B w Z W F y Z W R f M i Z x d W 9 0 O y w m c X V v d D t R d W F s a W Z p Z W R f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N m M G R h M j A t Y 2 M 0 M i 0 0 M D E 3 L W I 3 M W U t M j l m N W J l N W V l M D V l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0 N h d G V n b 3 J 5 L D B 9 J n F 1 b 3 Q 7 L C Z x d W 9 0 O 1 N l Y 3 R p b 2 4 x L 1 R h Y m x l M D A 0 I C h Q Y W d l I D Q p L 0 F 1 d G 9 S Z W 1 v d m V k Q 2 9 s d W 1 u c z E u e 1 J l Z 2 l z d G V y Z W Q s M X 0 m c X V v d D s s J n F 1 b 3 Q 7 U 2 V j d G l v b j E v V G F i b G U w M D Q g K F B h Z 2 U g N C k v Q X V 0 b 1 J l b W 9 2 Z W R D b 2 x 1 b W 5 z M S 5 7 Q X B w Z W F y Z W Q s M n 0 m c X V v d D s s J n F 1 b 3 Q 7 U 2 V j d G l v b j E v V G F i b G U w M D Q g K F B h Z 2 U g N C k v Q X V 0 b 1 J l b W 9 2 Z W R D b 2 x 1 b W 5 z M S 5 7 U X V h b G l m a W V k L D N 9 J n F 1 b 3 Q 7 L C Z x d W 9 0 O 1 N l Y 3 R p b 2 4 x L 1 R h Y m x l M D A 0 I C h Q Y W d l I D Q p L 0 F 1 d G 9 S Z W 1 v d m V k Q 2 9 s d W 1 u c z E u e 1 J l Z 2 l z d G V y Z W R f M S w 0 f S Z x d W 9 0 O y w m c X V v d D t T Z W N 0 a W 9 u M S 9 U Y W J s Z T A w N C A o U G F n Z S A 0 K S 9 B d X R v U m V t b 3 Z l Z E N v b H V t b n M x L n t B c H B l Y X J l Z F 8 y L D V 9 J n F 1 b 3 Q 7 L C Z x d W 9 0 O 1 N l Y 3 R p b 2 4 x L 1 R h Y m x l M D A 0 I C h Q Y W d l I D Q p L 0 F 1 d G 9 S Z W 1 v d m V k Q 2 9 s d W 1 u c z E u e 1 F 1 Y W x p Z m l l Z F 8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0 I C h Q Y W d l I D Q p L 0 F 1 d G 9 S Z W 1 v d m V k Q 2 9 s d W 1 u c z E u e 0 N h d G V n b 3 J 5 L D B 9 J n F 1 b 3 Q 7 L C Z x d W 9 0 O 1 N l Y 3 R p b 2 4 x L 1 R h Y m x l M D A 0 I C h Q Y W d l I D Q p L 0 F 1 d G 9 S Z W 1 v d m V k Q 2 9 s d W 1 u c z E u e 1 J l Z 2 l z d G V y Z W Q s M X 0 m c X V v d D s s J n F 1 b 3 Q 7 U 2 V j d G l v b j E v V G F i b G U w M D Q g K F B h Z 2 U g N C k v Q X V 0 b 1 J l b W 9 2 Z W R D b 2 x 1 b W 5 z M S 5 7 Q X B w Z W F y Z W Q s M n 0 m c X V v d D s s J n F 1 b 3 Q 7 U 2 V j d G l v b j E v V G F i b G U w M D Q g K F B h Z 2 U g N C k v Q X V 0 b 1 J l b W 9 2 Z W R D b 2 x 1 b W 5 z M S 5 7 U X V h b G l m a W V k L D N 9 J n F 1 b 3 Q 7 L C Z x d W 9 0 O 1 N l Y 3 R p b 2 4 x L 1 R h Y m x l M D A 0 I C h Q Y W d l I D Q p L 0 F 1 d G 9 S Z W 1 v d m V k Q 2 9 s d W 1 u c z E u e 1 J l Z 2 l z d G V y Z W R f M S w 0 f S Z x d W 9 0 O y w m c X V v d D t T Z W N 0 a W 9 u M S 9 U Y W J s Z T A w N C A o U G F n Z S A 0 K S 9 B d X R v U m V t b 3 Z l Z E N v b H V t b n M x L n t B c H B l Y X J l Z F 8 y L D V 9 J n F 1 b 3 Q 7 L C Z x d W 9 0 O 1 N l Y 3 R p b 2 4 x L 1 R h Y m x l M D A 0 I C h Q Y W d l I D Q p L 0 F 1 d G 9 S Z W 1 v d m V k Q 2 9 s d W 1 u c z E u e 1 F 1 Y W x p Z m l l Z F 8 z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Q 0 O j E 3 L j M 5 N z Y z N j d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2 I 2 M 2 R j M S 1 j O D B k L T Q z N T M t Y T E z O S 0 1 M D M w Y z N l Y m U w M m I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C k v Q X V 0 b 1 J l b W 9 2 Z W R D b 2 x 1 b W 5 z M S 5 7 Q 2 9 s d W 1 u M S w w f S Z x d W 9 0 O y w m c X V v d D t T Z W N 0 a W 9 u M S 9 U Y W J s Z T A w N S A o U G F n Z S A 0 K S 9 B d X R v U m V t b 3 Z l Z E N v b H V t b n M x L n t D b 2 x 1 b W 4 y L D F 9 J n F 1 b 3 Q 7 L C Z x d W 9 0 O 1 N l Y 3 R p b 2 4 x L 1 R h Y m x l M D A 1 I C h Q Y W d l I D Q p L 0 F 1 d G 9 S Z W 1 v d m V k Q 2 9 s d W 1 u c z E u e 0 N v b H V t b j M s M n 0 m c X V v d D s s J n F 1 b 3 Q 7 U 2 V j d G l v b j E v V G F i b G U w M D U g K F B h Z 2 U g N C k v Q X V 0 b 1 J l b W 9 2 Z W R D b 2 x 1 b W 5 z M S 5 7 Q 2 9 s d W 1 u N C w z f S Z x d W 9 0 O y w m c X V v d D t T Z W N 0 a W 9 u M S 9 U Y W J s Z T A w N S A o U G F n Z S A 0 K S 9 B d X R v U m V t b 3 Z l Z E N v b H V t b n M x L n t D b 2 x 1 b W 4 1 L D R 9 J n F 1 b 3 Q 7 L C Z x d W 9 0 O 1 N l Y 3 R p b 2 4 x L 1 R h Y m x l M D A 1 I C h Q Y W d l I D Q p L 0 F 1 d G 9 S Z W 1 v d m V k Q 2 9 s d W 1 u c z E u e 0 N v b H V t b j Y s N X 0 m c X V v d D s s J n F 1 b 3 Q 7 U 2 V j d G l v b j E v V G F i b G U w M D U g K F B h Z 2 U g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M i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Q 3 O j I 0 L j k y N z M y N T Z a I i 8 + P E V u d H J 5 I F R 5 c G U 9 I k Z p b G x D b 2 x 1 b W 5 U e X B l c y I g V m F s d W U 9 I n N C Z 0 1 E Q X d N P S I v P j x F b n R y e S B U e X B l P S J G a W x s Q 2 9 s d W 1 u T m F t Z X M i I F Z h b H V l P S J z W y Z x d W 9 0 O 0 5 h d G l v b m F s a X R 5 J n F 1 b 3 Q 7 L C Z x d W 9 0 O 1 J l Z 2 l z d G V y Z W R c b k N h b m R p Z G F 0 Z X M m c X V v d D s s J n F 1 b 3 Q 7 Q X B w Z W F y Z W Q m c X V v d D s s J n F 1 b 3 Q 7 Q W J z Z W 5 0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g x O W M 2 N z k t Y 2 I w O S 0 0 N 2 M 4 L W I y M z E t N m E z M D B i N D I 1 N D R l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I p I C g y K S 9 B d X R v U m V t b 3 Z l Z E N v b H V t b n M x L n t O Y X R p b 2 5 h b G l 0 e S w w f S Z x d W 9 0 O y w m c X V v d D t T Z W N 0 a W 9 u M S 9 U Y W J s Z T A w N y A o U G F n Z S A y K S A o M i k v Q X V 0 b 1 J l b W 9 2 Z W R D b 2 x 1 b W 5 z M S 5 7 U m V n a X N 0 Z X J l Z F x u Q 2 F u Z G l k Y X R l c y w x f S Z x d W 9 0 O y w m c X V v d D t T Z W N 0 a W 9 u M S 9 U Y W J s Z T A w N y A o U G F n Z S A y K S A o M i k v Q X V 0 b 1 J l b W 9 2 Z W R D b 2 x 1 b W 5 z M S 5 7 Q X B w Z W F y Z W Q s M n 0 m c X V v d D s s J n F 1 b 3 Q 7 U 2 V j d G l v b j E v V G F i b G U w M D c g K F B h Z 2 U g M i k g K D I p L 0 F 1 d G 9 S Z W 1 v d m V k Q 2 9 s d W 1 u c z E u e 0 F i c 2 V u d C w z f S Z x d W 9 0 O y w m c X V v d D t T Z W N 0 a W 9 u M S 9 U Y W J s Z T A w N y A o U G F n Z S A y K S A o M i k v Q X V 0 b 1 J l b W 9 2 Z W R D b 2 x 1 b W 5 z M S 5 7 U X V h b G l m a W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3 I C h Q Y W d l I D I p I C g y K S 9 B d X R v U m V t b 3 Z l Z E N v b H V t b n M x L n t O Y X R p b 2 5 h b G l 0 e S w w f S Z x d W 9 0 O y w m c X V v d D t T Z W N 0 a W 9 u M S 9 U Y W J s Z T A w N y A o U G F n Z S A y K S A o M i k v Q X V 0 b 1 J l b W 9 2 Z W R D b 2 x 1 b W 5 z M S 5 7 U m V n a X N 0 Z X J l Z F x u Q 2 F u Z G l k Y X R l c y w x f S Z x d W 9 0 O y w m c X V v d D t T Z W N 0 a W 9 u M S 9 U Y W J s Z T A w N y A o U G F n Z S A y K S A o M i k v Q X V 0 b 1 J l b W 9 2 Z W R D b 2 x 1 b W 5 z M S 5 7 Q X B w Z W F y Z W Q s M n 0 m c X V v d D s s J n F 1 b 3 Q 7 U 2 V j d G l v b j E v V G F i b G U w M D c g K F B h Z 2 U g M i k g K D I p L 0 F 1 d G 9 S Z W 1 v d m V k Q 2 9 s d W 1 u c z E u e 0 F i c 2 V u d C w z f S Z x d W 9 0 O y w m c X V v d D t T Z W N 0 a W 9 u M S 9 U Y W J s Z T A w N y A o U G F n Z S A y K S A o M i k v Q X V 0 b 1 J l b W 9 2 Z W R D b 2 x 1 b W 5 z M S 5 7 U X V h b G l m a W V k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T A w N 1 9 f U G F n Z V 8 y X 1 9 f M i I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E 6 N D k 6 M D Y u M D c 1 M z A 1 N F o i L z 4 8 R W 5 0 c n k g V H l w Z T 0 i R m l s b E N v b H V t b l R 5 c G V z I i B W Y W x 1 Z T 0 i c 0 J n T U R B d 0 0 9 I i 8 + P E V u d H J 5 I F R 5 c G U 9 I k Z p b G x D b 2 x 1 b W 5 O Y W 1 l c y I g V m F s d W U 9 I n N b J n F 1 b 3 Q 7 T m F 0 a W 9 u Y W x p d H k m c X V v d D s s J n F 1 b 3 Q 7 U m V n a X N 0 Z X J l Z C Z x d W 9 0 O y w m c X V v d D t B c H B l Y X J l Z C Z x d W 9 0 O y w m c X V v d D t B Y n N l b n Q m c X V v d D s s J n F 1 b 3 Q 7 U X V h b G l m a W V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T d h O D Z m N i 1 l M z g 2 L T R j M 2 Y t O D k 4 N C 1 k O G M 2 O D I 2 M T B j N T c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A g K F B h Z 2 U g M y k v Q X V 0 b 1 J l b W 9 2 Z W R D b 2 x 1 b W 5 z M S 5 7 T m F 0 a W 9 u Y W x p d H k s M H 0 m c X V v d D s s J n F 1 b 3 Q 7 U 2 V j d G l v b j E v V G F i b G U w M T A g K F B h Z 2 U g M y k v Q X V 0 b 1 J l b W 9 2 Z W R D b 2 x 1 b W 5 z M S 5 7 U m V n a X N 0 Z X J l Z C w x f S Z x d W 9 0 O y w m c X V v d D t T Z W N 0 a W 9 u M S 9 U Y W J s Z T A x M C A o U G F n Z S A z K S 9 B d X R v U m V t b 3 Z l Z E N v b H V t b n M x L n t B c H B l Y X J l Z C w y f S Z x d W 9 0 O y w m c X V v d D t T Z W N 0 a W 9 u M S 9 U Y W J s Z T A x M C A o U G F n Z S A z K S 9 B d X R v U m V t b 3 Z l Z E N v b H V t b n M x L n t B Y n N l b n Q s M 3 0 m c X V v d D s s J n F 1 b 3 Q 7 U 2 V j d G l v b j E v V G F i b G U w M T A g K F B h Z 2 U g M y k v Q X V 0 b 1 J l b W 9 2 Z W R D b 2 x 1 b W 5 z M S 5 7 U X V h b G l m a W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w I C h Q Y W d l I D M p L 0 F 1 d G 9 S Z W 1 v d m V k Q 2 9 s d W 1 u c z E u e 0 5 h d G l v b m F s a X R 5 L D B 9 J n F 1 b 3 Q 7 L C Z x d W 9 0 O 1 N l Y 3 R p b 2 4 x L 1 R h Y m x l M D E w I C h Q Y W d l I D M p L 0 F 1 d G 9 S Z W 1 v d m V k Q 2 9 s d W 1 u c z E u e 1 J l Z 2 l z d G V y Z W Q s M X 0 m c X V v d D s s J n F 1 b 3 Q 7 U 2 V j d G l v b j E v V G F i b G U w M T A g K F B h Z 2 U g M y k v Q X V 0 b 1 J l b W 9 2 Z W R D b 2 x 1 b W 5 z M S 5 7 Q X B w Z W F y Z W Q s M n 0 m c X V v d D s s J n F 1 b 3 Q 7 U 2 V j d G l v b j E v V G F i b G U w M T A g K F B h Z 2 U g M y k v Q X V 0 b 1 J l b W 9 2 Z W R D b 2 x 1 b W 5 z M S 5 7 Q W J z Z W 5 0 L D N 9 J n F 1 b 3 Q 7 L C Z x d W 9 0 O 1 N l Y 3 R p b 2 4 x L 1 R h Y m x l M D E w I C h Q Y W d l I D M p L 0 F 1 d G 9 S Z W 1 v d m V k Q 2 9 s d W 1 u c z E u e 1 F 1 Y W x p Z m l l Z C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M t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U y O j E 5 L j E 5 M D k z N T V a I i 8 + P E V u d H J 5 I F R 5 c G U 9 I k Z p b G x D b 2 x 1 b W 5 U e X B l c y I g V m F s d W U 9 I n N C Z 1 l H Q m c 9 P S I v P j x F b n R y e S B U e X B l P S J G a W x s Q 2 9 s d W 1 u T m F t Z X M i I F Z h b H V l P S J z W y Z x d W 9 0 O 0 N h d G V n b 3 J 5 J n F 1 b 3 Q 7 L C Z x d W 9 0 O 1 J l Z 2 l z d G V y Z W R f M S Z x d W 9 0 O y w m c X V v d D t B c H B l Y X J l Z F 8 y J n F 1 b 3 Q 7 L C Z x d W 9 0 O 1 F 1 Y W x p Z m l l Z F 8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Z D d l M W M 2 M C 1 h M m Q x L T Q 0 Z W I t Y m E y Y y 0 4 Y m I 5 M j Y 1 Z T Y 2 Z m E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M y 0 0 K S 9 B d X R v U m V t b 3 Z l Z E N v b H V t b n M x L n t D Y X R l Z 2 9 y e S w w f S Z x d W 9 0 O y w m c X V v d D t T Z W N 0 a W 9 u M S 9 U Y W J s Z T A w O S A o U G F n Z S A z L T Q p L 0 F 1 d G 9 S Z W 1 v d m V k Q 2 9 s d W 1 u c z E u e 1 J l Z 2 l z d G V y Z W R f M S w x f S Z x d W 9 0 O y w m c X V v d D t T Z W N 0 a W 9 u M S 9 U Y W J s Z T A w O S A o U G F n Z S A z L T Q p L 0 F 1 d G 9 S Z W 1 v d m V k Q 2 9 s d W 1 u c z E u e 0 F w c G V h c m V k X z I s M n 0 m c X V v d D s s J n F 1 b 3 Q 7 U 2 V j d G l v b j E v V G F i b G U w M D k g K F B h Z 2 U g M y 0 0 K S 9 B d X R v U m V t b 3 Z l Z E N v b H V t b n M x L n t R d W F s a W Z p Z W R f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O S A o U G F n Z S A z L T Q p L 0 F 1 d G 9 S Z W 1 v d m V k Q 2 9 s d W 1 u c z E u e 0 N h d G V n b 3 J 5 L D B 9 J n F 1 b 3 Q 7 L C Z x d W 9 0 O 1 N l Y 3 R p b 2 4 x L 1 R h Y m x l M D A 5 I C h Q Y W d l I D M t N C k v Q X V 0 b 1 J l b W 9 2 Z W R D b 2 x 1 b W 5 z M S 5 7 U m V n a X N 0 Z X J l Z F 8 x L D F 9 J n F 1 b 3 Q 7 L C Z x d W 9 0 O 1 N l Y 3 R p b 2 4 x L 1 R h Y m x l M D A 5 I C h Q Y W d l I D M t N C k v Q X V 0 b 1 J l b W 9 2 Z W R D b 2 x 1 b W 5 z M S 5 7 Q X B w Z W F y Z W R f M i w y f S Z x d W 9 0 O y w m c X V v d D t T Z W N 0 a W 9 u M S 9 U Y W J s Z T A w O S A o U G F n Z S A z L T Q p L 0 F 1 d G 9 S Z W 1 v d m V k Q 2 9 s d W 1 u c z E u e 1 F 1 Y W x p Z m l l Z F 8 z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U 0 O j Q 0 L j U z M D I 1 O T Z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Y j l h N j F l O C 1 h Y T c y L T Q 3 N z A t Y W U 2 Z S 0 z M G U 0 M G Z m O W J m Y j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C k v Q X V 0 b 1 J l b W 9 2 Z W R D b 2 x 1 b W 5 z M S 5 7 Q 2 9 s d W 1 u M S w w f S Z x d W 9 0 O y w m c X V v d D t T Z W N 0 a W 9 u M S 9 U Y W J s Z T A w N i A o U G F n Z S A 0 K S 9 B d X R v U m V t b 3 Z l Z E N v b H V t b n M x L n t D b 2 x 1 b W 4 y L D F 9 J n F 1 b 3 Q 7 L C Z x d W 9 0 O 1 N l Y 3 R p b 2 4 x L 1 R h Y m x l M D A 2 I C h Q Y W d l I D Q p L 0 F 1 d G 9 S Z W 1 v d m V k Q 2 9 s d W 1 u c z E u e 0 N v b H V t b j M s M n 0 m c X V v d D s s J n F 1 b 3 Q 7 U 2 V j d G l v b j E v V G F i b G U w M D Y g K F B h Z 2 U g N C k v Q X V 0 b 1 J l b W 9 2 Z W R D b 2 x 1 b W 5 z M S 5 7 Q 2 9 s d W 1 u N C w z f S Z x d W 9 0 O y w m c X V v d D t T Z W N 0 a W 9 u M S 9 U Y W J s Z T A w N i A o U G F n Z S A 0 K S 9 B d X R v U m V t b 3 Z l Z E N v b H V t b n M x L n t D b 2 x 1 b W 4 1 L D R 9 J n F 1 b 3 Q 7 L C Z x d W 9 0 O 1 N l Y 3 R p b 2 4 x L 1 R h Y m x l M D A 2 I C h Q Y W d l I D Q p L 0 F 1 d G 9 S Z W 1 v d m V k Q 2 9 s d W 1 u c z E u e 0 N v b H V t b j Y s N X 0 m c X V v d D s s J n F 1 b 3 Q 7 U 2 V j d G l v b j E v V G F i b G U w M D Y g K F B h Z 2 U g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i A o U G F n Z S A 0 K S 9 B d X R v U m V t b 3 Z l Z E N v b H V t b n M x L n t D b 2 x 1 b W 4 x L D B 9 J n F 1 b 3 Q 7 L C Z x d W 9 0 O 1 N l Y 3 R p b 2 4 x L 1 R h Y m x l M D A 2 I C h Q Y W d l I D Q p L 0 F 1 d G 9 S Z W 1 v d m V k Q 2 9 s d W 1 u c z E u e 0 N v b H V t b j I s M X 0 m c X V v d D s s J n F 1 b 3 Q 7 U 2 V j d G l v b j E v V G F i b G U w M D Y g K F B h Z 2 U g N C k v Q X V 0 b 1 J l b W 9 2 Z W R D b 2 x 1 b W 5 z M S 5 7 Q 2 9 s d W 1 u M y w y f S Z x d W 9 0 O y w m c X V v d D t T Z W N 0 a W 9 u M S 9 U Y W J s Z T A w N i A o U G F n Z S A 0 K S 9 B d X R v U m V t b 3 Z l Z E N v b H V t b n M x L n t D b 2 x 1 b W 4 0 L D N 9 J n F 1 b 3 Q 7 L C Z x d W 9 0 O 1 N l Y 3 R p b 2 4 x L 1 R h Y m x l M D A 2 I C h Q Y W d l I D Q p L 0 F 1 d G 9 S Z W 1 v d m V k Q 2 9 s d W 1 u c z E u e 0 N v b H V t b j U s N H 0 m c X V v d D s s J n F 1 b 3 Q 7 U 2 V j d G l v b j E v V G F i b G U w M D Y g K F B h Z 2 U g N C k v Q X V 0 b 1 J l b W 9 2 Z W R D b 2 x 1 b W 5 z M S 5 7 Q 2 9 s d W 1 u N i w 1 f S Z x d W 9 0 O y w m c X V v d D t T Z W N 0 a W 9 u M S 9 U Y W J s Z T A w N i A o U G F n Z S A 0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j o w M D o w N S 4 z N T A 5 N D c 0 W i I v P j x F b n R y e S B U e X B l P S J G a W x s Q 2 9 s d W 1 u V H l w Z X M i I F Z h b H V l P S J z Q m d Z R 0 F 3 V U R C Z z 0 9 I i 8 + P E V u d H J 5 I F R 5 c G U 9 I k Z p b G x D b 2 x 1 b W 5 O Y W 1 l c y I g V m F s d W U 9 I n N b J n F 1 b 3 Q 7 U y 5 O b y Z x d W 9 0 O y w m c X V v d D t D Y W 5 k a W R h d G U g T m F t Z S Z x d W 9 0 O y w m c X V v d D t H Z W 5 k Z X I m c X V v d D s s J n F 1 b 3 Q 7 T W F y a 3 N c b l N l Y 3 V y Z W Q m c X V v d D s s J n F 1 b 3 Q 7 U G V y Y 2 V u d G l s Z V x u U 2 N v c m U m c X V v d D s s J n F 1 b 3 Q 7 Q W x s X G 5 J b m R p Y V x u U m F u a y Z x d W 9 0 O y w m c X V v d D t T d G F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Q 1 M D N h O G U t N j g 3 M y 0 0 M z g 4 L W E 5 M T c t N m N k N z M 0 Y z B l M G Q x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Q p L 0 F 1 d G 9 S Z W 1 v d m V k Q 2 9 s d W 1 u c z E u e 1 M u T m 8 s M H 0 m c X V v d D s s J n F 1 b 3 Q 7 U 2 V j d G l v b j E v V G F i b G U w M T E g K F B h Z 2 U g N C k v Q X V 0 b 1 J l b W 9 2 Z W R D b 2 x 1 b W 5 z M S 5 7 Q 2 F u Z G l k Y X R l I E 5 h b W U s M X 0 m c X V v d D s s J n F 1 b 3 Q 7 U 2 V j d G l v b j E v V G F i b G U w M T E g K F B h Z 2 U g N C k v Q X V 0 b 1 J l b W 9 2 Z W R D b 2 x 1 b W 5 z M S 5 7 R 2 V u Z G V y L D J 9 J n F 1 b 3 Q 7 L C Z x d W 9 0 O 1 N l Y 3 R p b 2 4 x L 1 R h Y m x l M D E x I C h Q Y W d l I D Q p L 0 F 1 d G 9 S Z W 1 v d m V k Q 2 9 s d W 1 u c z E u e 0 1 h c m t z X G 5 T Z W N 1 c m V k L D N 9 J n F 1 b 3 Q 7 L C Z x d W 9 0 O 1 N l Y 3 R p b 2 4 x L 1 R h Y m x l M D E x I C h Q Y W d l I D Q p L 0 F 1 d G 9 S Z W 1 v d m V k Q 2 9 s d W 1 u c z E u e 1 B l c m N l b n R p b G V c b l N j b 3 J l L D R 9 J n F 1 b 3 Q 7 L C Z x d W 9 0 O 1 N l Y 3 R p b 2 4 x L 1 R h Y m x l M D E x I C h Q Y W d l I D Q p L 0 F 1 d G 9 S Z W 1 v d m V k Q 2 9 s d W 1 u c z E u e 0 F s b F x u S W 5 k a W F c b l J h b m s s N X 0 m c X V v d D s s J n F 1 b 3 Q 7 U 2 V j d G l v b j E v V G F i b G U w M T E g K F B h Z 2 U g N C k v Q X V 0 b 1 J l b W 9 2 Z W R D b 2 x 1 b W 5 z M S 5 7 U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T E g K F B h Z 2 U g N C k v Q X V 0 b 1 J l b W 9 2 Z W R D b 2 x 1 b W 5 z M S 5 7 U y 5 O b y w w f S Z x d W 9 0 O y w m c X V v d D t T Z W N 0 a W 9 u M S 9 U Y W J s Z T A x M S A o U G F n Z S A 0 K S 9 B d X R v U m V t b 3 Z l Z E N v b H V t b n M x L n t D Y W 5 k a W R h d G U g T m F t Z S w x f S Z x d W 9 0 O y w m c X V v d D t T Z W N 0 a W 9 u M S 9 U Y W J s Z T A x M S A o U G F n Z S A 0 K S 9 B d X R v U m V t b 3 Z l Z E N v b H V t b n M x L n t H Z W 5 k Z X I s M n 0 m c X V v d D s s J n F 1 b 3 Q 7 U 2 V j d G l v b j E v V G F i b G U w M T E g K F B h Z 2 U g N C k v Q X V 0 b 1 J l b W 9 2 Z W R D b 2 x 1 b W 5 z M S 5 7 T W F y a 3 N c b l N l Y 3 V y Z W Q s M 3 0 m c X V v d D s s J n F 1 b 3 Q 7 U 2 V j d G l v b j E v V G F i b G U w M T E g K F B h Z 2 U g N C k v Q X V 0 b 1 J l b W 9 2 Z W R D b 2 x 1 b W 5 z M S 5 7 U G V y Y 2 V u d G l s Z V x u U 2 N v c m U s N H 0 m c X V v d D s s J n F 1 b 3 Q 7 U 2 V j d G l v b j E v V G F i b G U w M T E g K F B h Z 2 U g N C k v Q X V 0 b 1 J l b W 9 2 Z W R D b 2 x 1 b W 5 z M S 5 7 Q W x s X G 5 J b m R p Y V x u U m F u a y w 1 f S Z x d W 9 0 O y w m c X V v d D t T Z W N 0 a W 9 u M S 9 U Y W J s Z T A x M S A o U G F n Z S A 0 K S 9 B d X R v U m V t b 3 Z l Z E N v b H V t b n M x L n t T d G F 0 Z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M T F f X 1 B h Z 2 V f N C I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y O j A y O j E 4 L j g 1 O D g 4 M T d a I i 8 + P E V u d H J 5 I F R 5 c G U 9 I k Z p b G x D b 2 x 1 b W 5 U e X B l c y I g V m F s d W U 9 I n N B d 0 1 H Q m d Z R E J R T U c i L z 4 8 R W 5 0 c n k g V H l w Z T 0 i R m l s b E N v b H V t b k 5 h b W V z I i B W Y W x 1 Z T 0 i c 1 s m c X V v d D t T L k 5 v L i Z x d W 9 0 O y w m c X V v d D t S T 0 x M I E 5 v J n F 1 b 3 Q 7 L C Z x d W 9 0 O 0 N h b m R p Z G F 0 Z e K A m X M g T m F t Z S Z x d W 9 0 O y w m c X V v d D t H Z W 5 k Z X I m c X V v d D s s J n F 1 b 3 Q 7 Q 2 F 0 Z W d v c n k m c X V v d D s s J n F 1 b 3 Q 7 T W F y a 3 N c b k 9 i d G F p b m V k J n F 1 b 3 Q 7 L C Z x d W 9 0 O 1 B l c m N l b n R p b G U g U 2 N v c m U m c X V v d D s s J n F 1 b 3 Q 7 T k V F V F x u Q U k g U m F u a y Z x d W 9 0 O y w m c X V v d D t T d G F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N h M D Q 0 M D Y t Y W I y N C 0 0 M 2 Q z L T h m O D U t N G Z k Y T U z N W Y 1 N G I 2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1 I C h Q Y W d l I D Q p L 0 F 1 d G 9 S Z W 1 v d m V k Q 2 9 s d W 1 u c z E u e 1 M u T m 8 u L D B 9 J n F 1 b 3 Q 7 L C Z x d W 9 0 O 1 N l Y 3 R p b 2 4 x L 1 R h Y m x l M D E 1 I C h Q Y W d l I D Q p L 0 F 1 d G 9 S Z W 1 v d m V k Q 2 9 s d W 1 u c z E u e 1 J P T E w g T m 8 s M X 0 m c X V v d D s s J n F 1 b 3 Q 7 U 2 V j d G l v b j E v V G F i b G U w M T U g K F B h Z 2 U g N C k v Q X V 0 b 1 J l b W 9 2 Z W R D b 2 x 1 b W 5 z M S 5 7 Q 2 F u Z G l k Y X R l 4 o C Z c y B O Y W 1 l L D J 9 J n F 1 b 3 Q 7 L C Z x d W 9 0 O 1 N l Y 3 R p b 2 4 x L 1 R h Y m x l M D E 1 I C h Q Y W d l I D Q p L 0 F 1 d G 9 S Z W 1 v d m V k Q 2 9 s d W 1 u c z E u e 0 d l b m R l c i w z f S Z x d W 9 0 O y w m c X V v d D t T Z W N 0 a W 9 u M S 9 U Y W J s Z T A x N S A o U G F n Z S A 0 K S 9 B d X R v U m V t b 3 Z l Z E N v b H V t b n M x L n t D Y X R l Z 2 9 y e S w 0 f S Z x d W 9 0 O y w m c X V v d D t T Z W N 0 a W 9 u M S 9 U Y W J s Z T A x N S A o U G F n Z S A 0 K S 9 B d X R v U m V t b 3 Z l Z E N v b H V t b n M x L n t N Y X J r c 1 x u T 2 J 0 Y W l u Z W Q s N X 0 m c X V v d D s s J n F 1 b 3 Q 7 U 2 V j d G l v b j E v V G F i b G U w M T U g K F B h Z 2 U g N C k v Q X V 0 b 1 J l b W 9 2 Z W R D b 2 x 1 b W 5 z M S 5 7 U G V y Y 2 V u d G l s Z S B T Y 2 9 y Z S w 2 f S Z x d W 9 0 O y w m c X V v d D t T Z W N 0 a W 9 u M S 9 U Y W J s Z T A x N S A o U G F n Z S A 0 K S 9 B d X R v U m V t b 3 Z l Z E N v b H V t b n M x L n t O R U V U X G 5 B S S B S Y W 5 r L D d 9 J n F 1 b 3 Q 7 L C Z x d W 9 0 O 1 N l Y 3 R p b 2 4 x L 1 R h Y m x l M D E 1 I C h Q Y W d l I D Q p L 0 F 1 d G 9 S Z W 1 v d m V k Q 2 9 s d W 1 u c z E u e 1 N 0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1 I C h Q Y W d l I D Q p L 0 F 1 d G 9 S Z W 1 v d m V k Q 2 9 s d W 1 u c z E u e 1 M u T m 8 u L D B 9 J n F 1 b 3 Q 7 L C Z x d W 9 0 O 1 N l Y 3 R p b 2 4 x L 1 R h Y m x l M D E 1 I C h Q Y W d l I D Q p L 0 F 1 d G 9 S Z W 1 v d m V k Q 2 9 s d W 1 u c z E u e 1 J P T E w g T m 8 s M X 0 m c X V v d D s s J n F 1 b 3 Q 7 U 2 V j d G l v b j E v V G F i b G U w M T U g K F B h Z 2 U g N C k v Q X V 0 b 1 J l b W 9 2 Z W R D b 2 x 1 b W 5 z M S 5 7 Q 2 F u Z G l k Y X R l 4 o C Z c y B O Y W 1 l L D J 9 J n F 1 b 3 Q 7 L C Z x d W 9 0 O 1 N l Y 3 R p b 2 4 x L 1 R h Y m x l M D E 1 I C h Q Y W d l I D Q p L 0 F 1 d G 9 S Z W 1 v d m V k Q 2 9 s d W 1 u c z E u e 0 d l b m R l c i w z f S Z x d W 9 0 O y w m c X V v d D t T Z W N 0 a W 9 u M S 9 U Y W J s Z T A x N S A o U G F n Z S A 0 K S 9 B d X R v U m V t b 3 Z l Z E N v b H V t b n M x L n t D Y X R l Z 2 9 y e S w 0 f S Z x d W 9 0 O y w m c X V v d D t T Z W N 0 a W 9 u M S 9 U Y W J s Z T A x N S A o U G F n Z S A 0 K S 9 B d X R v U m V t b 3 Z l Z E N v b H V t b n M x L n t N Y X J r c 1 x u T 2 J 0 Y W l u Z W Q s N X 0 m c X V v d D s s J n F 1 b 3 Q 7 U 2 V j d G l v b j E v V G F i b G U w M T U g K F B h Z 2 U g N C k v Q X V 0 b 1 J l b W 9 2 Z W R D b 2 x 1 b W 5 z M S 5 7 U G V y Y 2 V u d G l s Z S B T Y 2 9 y Z S w 2 f S Z x d W 9 0 O y w m c X V v d D t T Z W N 0 a W 9 u M S 9 U Y W J s Z T A x N S A o U G F n Z S A 0 K S 9 B d X R v U m V t b 3 Z l Z E N v b H V t b n M x L n t O R U V U X G 5 B S S B S Y W 5 r L D d 9 J n F 1 b 3 Q 7 L C Z x d W 9 0 O 1 N l Y 3 R p b 2 4 x L 1 R h Y m x l M D E 1 I C h Q Y W d l I D Q p L 0 F 1 d G 9 S Z W 1 v d m V k Q 2 9 s d W 1 u c z E u e 1 N 0 Y X R l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j o w N z o y N S 4 1 M z U 0 N j U 3 W i I v P j x F b n R y e S B U e X B l P S J G a W x s Q 2 9 s d W 1 u V H l w Z X M i I F Z h b H V l P S J z Q X d N R 0 J n W U R C U U 1 H I i 8 + P E V u d H J 5 I F R 5 c G U 9 I k Z p b G x D b 2 x 1 b W 5 O Y W 1 l c y I g V m F s d W U 9 I n N b J n F 1 b 3 Q 7 U y 5 O b y 4 m c X V v d D s s J n F 1 b 3 Q 7 U k 9 M T C B O b y Z x d W 9 0 O y w m c X V v d D t D Y W 5 k a W R h d G X i g J l z I E 5 h b W U m c X V v d D s s J n F 1 b 3 Q 7 R 2 V u Z G V y J n F 1 b 3 Q 7 L C Z x d W 9 0 O 0 N h d G V n b 3 J 5 J n F 1 b 3 Q 7 L C Z x d W 9 0 O 0 1 h c m t z X G 5 P Y n Q u J n F 1 b 3 Q 7 L C Z x d W 9 0 O 1 B l c m N l b n R p b G V c b l N j b 3 J l J n F 1 b 3 Q 7 L C Z x d W 9 0 O 0 5 F R V R c b k F J I F J h b m s m c X V v d D s s J n F 1 b 3 Q 7 U 3 R h d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R i O W U 5 N z d h L W N l Z D Y t N G I 4 Z C 1 h Z D d i L W J l N z Q x Z G F l N D h l M S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2 K S 9 B d X R v U m V t b 3 Z l Z E N v b H V t b n M x L n t T L k 5 v L i w w f S Z x d W 9 0 O y w m c X V v d D t T Z W N 0 a W 9 u M S 9 U Y W J s Z T A x M i A o U G F n Z S A 2 K S 9 B d X R v U m V t b 3 Z l Z E N v b H V t b n M x L n t S T 0 x M I E 5 v L D F 9 J n F 1 b 3 Q 7 L C Z x d W 9 0 O 1 N l Y 3 R p b 2 4 x L 1 R h Y m x l M D E y I C h Q Y W d l I D Y p L 0 F 1 d G 9 S Z W 1 v d m V k Q 2 9 s d W 1 u c z E u e 0 N h b m R p Z G F 0 Z e K A m X M g T m F t Z S w y f S Z x d W 9 0 O y w m c X V v d D t T Z W N 0 a W 9 u M S 9 U Y W J s Z T A x M i A o U G F n Z S A 2 K S 9 B d X R v U m V t b 3 Z l Z E N v b H V t b n M x L n t H Z W 5 k Z X I s M 3 0 m c X V v d D s s J n F 1 b 3 Q 7 U 2 V j d G l v b j E v V G F i b G U w M T I g K F B h Z 2 U g N i k v Q X V 0 b 1 J l b W 9 2 Z W R D b 2 x 1 b W 5 z M S 5 7 Q 2 F 0 Z W d v c n k s N H 0 m c X V v d D s s J n F 1 b 3 Q 7 U 2 V j d G l v b j E v V G F i b G U w M T I g K F B h Z 2 U g N i k v Q X V 0 b 1 J l b W 9 2 Z W R D b 2 x 1 b W 5 z M S 5 7 T W F y a 3 N c b k 9 i d C 4 s N X 0 m c X V v d D s s J n F 1 b 3 Q 7 U 2 V j d G l v b j E v V G F i b G U w M T I g K F B h Z 2 U g N i k v Q X V 0 b 1 J l b W 9 2 Z W R D b 2 x 1 b W 5 z M S 5 7 U G V y Y 2 V u d G l s Z V x u U 2 N v c m U s N n 0 m c X V v d D s s J n F 1 b 3 Q 7 U 2 V j d G l v b j E v V G F i b G U w M T I g K F B h Z 2 U g N i k v Q X V 0 b 1 J l b W 9 2 Z W R D b 2 x 1 b W 5 z M S 5 7 T k V F V F x u Q U k g U m F u a y w 3 f S Z x d W 9 0 O y w m c X V v d D t T Z W N 0 a W 9 u M S 9 U Y W J s Z T A x M i A o U G F n Z S A 2 K S 9 B d X R v U m V t b 3 Z l Z E N v b H V t b n M x L n t T d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i A o U G F n Z S A 2 K S 9 B d X R v U m V t b 3 Z l Z E N v b H V t b n M x L n t T L k 5 v L i w w f S Z x d W 9 0 O y w m c X V v d D t T Z W N 0 a W 9 u M S 9 U Y W J s Z T A x M i A o U G F n Z S A 2 K S 9 B d X R v U m V t b 3 Z l Z E N v b H V t b n M x L n t S T 0 x M I E 5 v L D F 9 J n F 1 b 3 Q 7 L C Z x d W 9 0 O 1 N l Y 3 R p b 2 4 x L 1 R h Y m x l M D E y I C h Q Y W d l I D Y p L 0 F 1 d G 9 S Z W 1 v d m V k Q 2 9 s d W 1 u c z E u e 0 N h b m R p Z G F 0 Z e K A m X M g T m F t Z S w y f S Z x d W 9 0 O y w m c X V v d D t T Z W N 0 a W 9 u M S 9 U Y W J s Z T A x M i A o U G F n Z S A 2 K S 9 B d X R v U m V t b 3 Z l Z E N v b H V t b n M x L n t H Z W 5 k Z X I s M 3 0 m c X V v d D s s J n F 1 b 3 Q 7 U 2 V j d G l v b j E v V G F i b G U w M T I g K F B h Z 2 U g N i k v Q X V 0 b 1 J l b W 9 2 Z W R D b 2 x 1 b W 5 z M S 5 7 Q 2 F 0 Z W d v c n k s N H 0 m c X V v d D s s J n F 1 b 3 Q 7 U 2 V j d G l v b j E v V G F i b G U w M T I g K F B h Z 2 U g N i k v Q X V 0 b 1 J l b W 9 2 Z W R D b 2 x 1 b W 5 z M S 5 7 T W F y a 3 N c b k 9 i d C 4 s N X 0 m c X V v d D s s J n F 1 b 3 Q 7 U 2 V j d G l v b j E v V G F i b G U w M T I g K F B h Z 2 U g N i k v Q X V 0 b 1 J l b W 9 2 Z W R D b 2 x 1 b W 5 z M S 5 7 U G V y Y 2 V u d G l s Z V x u U 2 N v c m U s N n 0 m c X V v d D s s J n F 1 b 3 Q 7 U 2 V j d G l v b j E v V G F i b G U w M T I g K F B h Z 2 U g N i k v Q X V 0 b 1 J l b W 9 2 Z W R D b 2 x 1 b W 5 z M S 5 7 T k V F V F x u Q U k g U m F u a y w 3 f S Z x d W 9 0 O y w m c X V v d D t T Z W N 0 a W 9 u M S 9 U Y W J s Z T A x M i A o U G F n Z S A 2 K S 9 B d X R v U m V t b 3 Z l Z E N v b H V t b n M x L n t T d G F 0 Z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M p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I 6 M T I 6 M T c u N D A 4 N D g 5 N V o i L z 4 8 R W 5 0 c n k g V H l w Z T 0 i R m l s b E N v b H V t b l R 5 c G V z I i B W Y W x 1 Z T 0 i c 0 F 3 T U d C Z 1 l E Q l F N R y I v P j x F b n R y e S B U e X B l P S J G a W x s Q 2 9 s d W 1 u T m F t Z X M i I F Z h b H V l P S J z W y Z x d W 9 0 O 1 M u T m 8 u J n F 1 b 3 Q 7 L C Z x d W 9 0 O 1 J v b G w g T m 8 m c X V v d D s s J n F 1 b 3 Q 7 Q 2 F u Z G l k Y X R l I H M g b m F t Z S D i g J k m c X V v d D s s J n F 1 b 3 Q 7 R 2 V u Z G V y J n F 1 b 3 Q 7 L C Z x d W 9 0 O 0 N h d G V n b 3 J 5 J n F 1 b 3 Q 7 L C Z x d W 9 0 O 0 1 h c m t z X G 5 P Y n Q m c X V v d D s s J n F 1 b 3 Q 7 U G V y Y 2 V u d G l s Z V x u U 2 N v c m U m c X V v d D s s J n F 1 b 3 Q 7 T k V F V F x u Q U k g U m F u a y Z x d W 9 0 O y w m c X V v d D t T d G F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A 4 N D c w Z j g t Y j F k Z i 0 0 N z J i L T h i O W M t N D I 1 M j E 3 N D N k Z j M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M p I C g y K S 9 B d X R v U m V t b 3 Z l Z E N v b H V t b n M x L n t T L k 5 v L i w w f S Z x d W 9 0 O y w m c X V v d D t T Z W N 0 a W 9 u M S 9 U Y W J s Z T A x M C A o U G F n Z S A z K S A o M i k v Q X V 0 b 1 J l b W 9 2 Z W R D b 2 x 1 b W 5 z M S 5 7 U m 9 s b C B O b y w x f S Z x d W 9 0 O y w m c X V v d D t T Z W N 0 a W 9 u M S 9 U Y W J s Z T A x M C A o U G F n Z S A z K S A o M i k v Q X V 0 b 1 J l b W 9 2 Z W R D b 2 x 1 b W 5 z M S 5 7 Q 2 F u Z G l k Y X R l I H M g b m F t Z S D i g J k s M n 0 m c X V v d D s s J n F 1 b 3 Q 7 U 2 V j d G l v b j E v V G F i b G U w M T A g K F B h Z 2 U g M y k g K D I p L 0 F 1 d G 9 S Z W 1 v d m V k Q 2 9 s d W 1 u c z E u e 0 d l b m R l c i w z f S Z x d W 9 0 O y w m c X V v d D t T Z W N 0 a W 9 u M S 9 U Y W J s Z T A x M C A o U G F n Z S A z K S A o M i k v Q X V 0 b 1 J l b W 9 2 Z W R D b 2 x 1 b W 5 z M S 5 7 Q 2 F 0 Z W d v c n k s N H 0 m c X V v d D s s J n F 1 b 3 Q 7 U 2 V j d G l v b j E v V G F i b G U w M T A g K F B h Z 2 U g M y k g K D I p L 0 F 1 d G 9 S Z W 1 v d m V k Q 2 9 s d W 1 u c z E u e 0 1 h c m t z X G 5 P Y n Q s N X 0 m c X V v d D s s J n F 1 b 3 Q 7 U 2 V j d G l v b j E v V G F i b G U w M T A g K F B h Z 2 U g M y k g K D I p L 0 F 1 d G 9 S Z W 1 v d m V k Q 2 9 s d W 1 u c z E u e 1 B l c m N l b n R p b G V c b l N j b 3 J l L D Z 9 J n F 1 b 3 Q 7 L C Z x d W 9 0 O 1 N l Y 3 R p b 2 4 x L 1 R h Y m x l M D E w I C h Q Y W d l I D M p I C g y K S 9 B d X R v U m V t b 3 Z l Z E N v b H V t b n M x L n t O R U V U X G 5 B S S B S Y W 5 r L D d 9 J n F 1 b 3 Q 7 L C Z x d W 9 0 O 1 N l Y 3 R p b 2 4 x L 1 R h Y m x l M D E w I C h Q Y W d l I D M p I C g y K S 9 B d X R v U m V t b 3 Z l Z E N v b H V t b n M x L n t T d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C A o U G F n Z S A z K S A o M i k v Q X V 0 b 1 J l b W 9 2 Z W R D b 2 x 1 b W 5 z M S 5 7 U y 5 O b y 4 s M H 0 m c X V v d D s s J n F 1 b 3 Q 7 U 2 V j d G l v b j E v V G F i b G U w M T A g K F B h Z 2 U g M y k g K D I p L 0 F 1 d G 9 S Z W 1 v d m V k Q 2 9 s d W 1 u c z E u e 1 J v b G w g T m 8 s M X 0 m c X V v d D s s J n F 1 b 3 Q 7 U 2 V j d G l v b j E v V G F i b G U w M T A g K F B h Z 2 U g M y k g K D I p L 0 F 1 d G 9 S Z W 1 v d m V k Q 2 9 s d W 1 u c z E u e 0 N h b m R p Z G F 0 Z S B z I G 5 h b W U g 4 o C Z L D J 9 J n F 1 b 3 Q 7 L C Z x d W 9 0 O 1 N l Y 3 R p b 2 4 x L 1 R h Y m x l M D E w I C h Q Y W d l I D M p I C g y K S 9 B d X R v U m V t b 3 Z l Z E N v b H V t b n M x L n t H Z W 5 k Z X I s M 3 0 m c X V v d D s s J n F 1 b 3 Q 7 U 2 V j d G l v b j E v V G F i b G U w M T A g K F B h Z 2 U g M y k g K D I p L 0 F 1 d G 9 S Z W 1 v d m V k Q 2 9 s d W 1 u c z E u e 0 N h d G V n b 3 J 5 L D R 9 J n F 1 b 3 Q 7 L C Z x d W 9 0 O 1 N l Y 3 R p b 2 4 x L 1 R h Y m x l M D E w I C h Q Y W d l I D M p I C g y K S 9 B d X R v U m V t b 3 Z l Z E N v b H V t b n M x L n t N Y X J r c 1 x u T 2 J 0 L D V 9 J n F 1 b 3 Q 7 L C Z x d W 9 0 O 1 N l Y 3 R p b 2 4 x L 1 R h Y m x l M D E w I C h Q Y W d l I D M p I C g y K S 9 B d X R v U m V t b 3 Z l Z E N v b H V t b n M x L n t Q Z X J j Z W 5 0 a W x l X G 5 T Y 2 9 y Z S w 2 f S Z x d W 9 0 O y w m c X V v d D t T Z W N 0 a W 9 u M S 9 U Y W J s Z T A x M C A o U G F n Z S A z K S A o M i k v Q X V 0 b 1 J l b W 9 2 Z W R D b 2 x 1 b W 5 z M S 5 7 T k V F V F x u Q U k g U m F u a y w 3 f S Z x d W 9 0 O y w m c X V v d D t T Z W N 0 a W 9 u M S 9 U Y W J s Z T A x M C A o U G F n Z S A z K S A o M i k v Q X V 0 b 1 J l b W 9 2 Z W R D b 2 x 1 b W 5 z M S 5 7 U 3 R h d G U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I 6 M T Q 6 N D k u N j Q x N z M 1 N 1 o i L z 4 8 R W 5 0 c n k g V H l w Z T 0 i R m l s b E N v b H V t b l R 5 c G V z I i B W Y W x 1 Z T 0 i c 0 J n T U d C Z 1 l E Q l F N R y I v P j x F b n R y e S B U e X B l P S J G a W x s Q 2 9 s d W 1 u T m F t Z X M i I F Z h b H V l P S J z W y Z x d W 9 0 O 1 M u T m 8 u J n F 1 b 3 Q 7 L C Z x d W 9 0 O 1 J P T E w g T m 8 m c X V v d D s s J n F 1 b 3 Q 7 Q 2 F u Z G l k Y X R l 4 o C Z c y B O Y W 1 l J n F 1 b 3 Q 7 L C Z x d W 9 0 O 0 d l b m R l c i Z x d W 9 0 O y w m c X V v d D t D Y X R l Z 2 9 y e S Z x d W 9 0 O y w m c X V v d D t N Y X J r c 1 x u T 2 J 0 L i Z x d W 9 0 O y w m c X V v d D t Q Z X J j Z W 5 0 a W x l I F N j b 3 J l J n F 1 b 3 Q 7 L C Z x d W 9 0 O 0 5 F R V R c b k F J X G 5 S Y W 5 r J n F 1 b 3 Q 7 L C Z x d W 9 0 O 1 N 0 Y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m Q x M 2 Q w Z C 1 i Y z B m L T Q 3 M m M t O D c 5 Y i 0 0 Y 2 J k M D Z k N 2 R i Y j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A g K F B h Z 2 U g N i k v Q X V 0 b 1 J l b W 9 2 Z W R D b 2 x 1 b W 5 z M S 5 7 U y 5 O b y 4 s M H 0 m c X V v d D s s J n F 1 b 3 Q 7 U 2 V j d G l v b j E v V G F i b G U w M T A g K F B h Z 2 U g N i k v Q X V 0 b 1 J l b W 9 2 Z W R D b 2 x 1 b W 5 z M S 5 7 U k 9 M T C B O b y w x f S Z x d W 9 0 O y w m c X V v d D t T Z W N 0 a W 9 u M S 9 U Y W J s Z T A x M C A o U G F n Z S A 2 K S 9 B d X R v U m V t b 3 Z l Z E N v b H V t b n M x L n t D Y W 5 k a W R h d G X i g J l z I E 5 h b W U s M n 0 m c X V v d D s s J n F 1 b 3 Q 7 U 2 V j d G l v b j E v V G F i b G U w M T A g K F B h Z 2 U g N i k v Q X V 0 b 1 J l b W 9 2 Z W R D b 2 x 1 b W 5 z M S 5 7 R 2 V u Z G V y L D N 9 J n F 1 b 3 Q 7 L C Z x d W 9 0 O 1 N l Y 3 R p b 2 4 x L 1 R h Y m x l M D E w I C h Q Y W d l I D Y p L 0 F 1 d G 9 S Z W 1 v d m V k Q 2 9 s d W 1 u c z E u e 0 N h d G V n b 3 J 5 L D R 9 J n F 1 b 3 Q 7 L C Z x d W 9 0 O 1 N l Y 3 R p b 2 4 x L 1 R h Y m x l M D E w I C h Q Y W d l I D Y p L 0 F 1 d G 9 S Z W 1 v d m V k Q 2 9 s d W 1 u c z E u e 0 1 h c m t z X G 5 P Y n Q u L D V 9 J n F 1 b 3 Q 7 L C Z x d W 9 0 O 1 N l Y 3 R p b 2 4 x L 1 R h Y m x l M D E w I C h Q Y W d l I D Y p L 0 F 1 d G 9 S Z W 1 v d m V k Q 2 9 s d W 1 u c z E u e 1 B l c m N l b n R p b G U g U 2 N v c m U s N n 0 m c X V v d D s s J n F 1 b 3 Q 7 U 2 V j d G l v b j E v V G F i b G U w M T A g K F B h Z 2 U g N i k v Q X V 0 b 1 J l b W 9 2 Z W R D b 2 x 1 b W 5 z M S 5 7 T k V F V F x u Q U l c b l J h b m s s N 3 0 m c X V v d D s s J n F 1 b 3 Q 7 U 2 V j d G l v b j E v V G F i b G U w M T A g K F B h Z 2 U g N i k v Q X V 0 b 1 J l b W 9 2 Z W R D b 2 x 1 b W 5 z M S 5 7 U 3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A g K F B h Z 2 U g N i k v Q X V 0 b 1 J l b W 9 2 Z W R D b 2 x 1 b W 5 z M S 5 7 U y 5 O b y 4 s M H 0 m c X V v d D s s J n F 1 b 3 Q 7 U 2 V j d G l v b j E v V G F i b G U w M T A g K F B h Z 2 U g N i k v Q X V 0 b 1 J l b W 9 2 Z W R D b 2 x 1 b W 5 z M S 5 7 U k 9 M T C B O b y w x f S Z x d W 9 0 O y w m c X V v d D t T Z W N 0 a W 9 u M S 9 U Y W J s Z T A x M C A o U G F n Z S A 2 K S 9 B d X R v U m V t b 3 Z l Z E N v b H V t b n M x L n t D Y W 5 k a W R h d G X i g J l z I E 5 h b W U s M n 0 m c X V v d D s s J n F 1 b 3 Q 7 U 2 V j d G l v b j E v V G F i b G U w M T A g K F B h Z 2 U g N i k v Q X V 0 b 1 J l b W 9 2 Z W R D b 2 x 1 b W 5 z M S 5 7 R 2 V u Z G V y L D N 9 J n F 1 b 3 Q 7 L C Z x d W 9 0 O 1 N l Y 3 R p b 2 4 x L 1 R h Y m x l M D E w I C h Q Y W d l I D Y p L 0 F 1 d G 9 S Z W 1 v d m V k Q 2 9 s d W 1 u c z E u e 0 N h d G V n b 3 J 5 L D R 9 J n F 1 b 3 Q 7 L C Z x d W 9 0 O 1 N l Y 3 R p b 2 4 x L 1 R h Y m x l M D E w I C h Q Y W d l I D Y p L 0 F 1 d G 9 S Z W 1 v d m V k Q 2 9 s d W 1 u c z E u e 0 1 h c m t z X G 5 P Y n Q u L D V 9 J n F 1 b 3 Q 7 L C Z x d W 9 0 O 1 N l Y 3 R p b 2 4 x L 1 R h Y m x l M D E w I C h Q Y W d l I D Y p L 0 F 1 d G 9 S Z W 1 v d m V k Q 2 9 s d W 1 u c z E u e 1 B l c m N l b n R p b G U g U 2 N v c m U s N n 0 m c X V v d D s s J n F 1 b 3 Q 7 U 2 V j d G l v b j E v V G F i b G U w M T A g K F B h Z 2 U g N i k v Q X V 0 b 1 J l b W 9 2 Z W R D b 2 x 1 b W 5 z M S 5 7 T k V F V F x u Q U l c b l J h b m s s N 3 0 m c X V v d D s s J n F 1 b 3 Q 7 U 2 V j d G l v b j E v V G F i b G U w M T A g K F B h Z 2 U g N i k v Q X V 0 b 1 J l b W 9 2 Z W R D b 2 x 1 b W 5 z M S 5 7 U 3 R h d G U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y O j I 0 O j I w L j A 2 M j E 0 N z F a I i 8 + P E V u d H J 5 I F R 5 c G U 9 I k Z p b G x D b 2 x 1 b W 5 U e X B l c y I g V m F s d W U 9 I n N C Z 0 1 H Q m d Z R E J R T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g 1 M z Y x O D E t N D M y O S 0 0 N W E w L W I 3 Y j I t O D g 1 M m Z j Y j A y Z W E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F 1 d G 9 S Z W 1 v d m V k Q 2 9 s d W 1 u c z E u e 0 N v b H V t b j E s M H 0 m c X V v d D s s J n F 1 b 3 Q 7 U 2 V j d G l v b j E v V G F i b G U w M T E g K F B h Z 2 U g N y k v Q X V 0 b 1 J l b W 9 2 Z W R D b 2 x 1 b W 5 z M S 5 7 Q 2 9 s d W 1 u M i w x f S Z x d W 9 0 O y w m c X V v d D t T Z W N 0 a W 9 u M S 9 U Y W J s Z T A x M S A o U G F n Z S A 3 K S 9 B d X R v U m V t b 3 Z l Z E N v b H V t b n M x L n t D b 2 x 1 b W 4 z L D J 9 J n F 1 b 3 Q 7 L C Z x d W 9 0 O 1 N l Y 3 R p b 2 4 x L 1 R h Y m x l M D E x I C h Q Y W d l I D c p L 0 F 1 d G 9 S Z W 1 v d m V k Q 2 9 s d W 1 u c z E u e 0 N v b H V t b j Q s M 3 0 m c X V v d D s s J n F 1 b 3 Q 7 U 2 V j d G l v b j E v V G F i b G U w M T E g K F B h Z 2 U g N y k v Q X V 0 b 1 J l b W 9 2 Z W R D b 2 x 1 b W 5 z M S 5 7 Q 2 9 s d W 1 u N S w 0 f S Z x d W 9 0 O y w m c X V v d D t T Z W N 0 a W 9 u M S 9 U Y W J s Z T A x M S A o U G F n Z S A 3 K S 9 B d X R v U m V t b 3 Z l Z E N v b H V t b n M x L n t D b 2 x 1 b W 4 2 L D V 9 J n F 1 b 3 Q 7 L C Z x d W 9 0 O 1 N l Y 3 R p b 2 4 x L 1 R h Y m x l M D E x I C h Q Y W d l I D c p L 0 F 1 d G 9 S Z W 1 v d m V k Q 2 9 s d W 1 u c z E u e 0 N v b H V t b j c s N n 0 m c X V v d D s s J n F 1 b 3 Q 7 U 2 V j d G l v b j E v V G F i b G U w M T E g K F B h Z 2 U g N y k v Q X V 0 b 1 J l b W 9 2 Z W R D b 2 x 1 b W 5 z M S 5 7 Q 2 9 s d W 1 u O C w 3 f S Z x d W 9 0 O y w m c X V v d D t T Z W N 0 a W 9 u M S 9 U Y W J s Z T A x M S A o U G F n Z S A 3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x I C h Q Y W d l I D c p L 0 F 1 d G 9 S Z W 1 v d m V k Q 2 9 s d W 1 u c z E u e 0 N v b H V t b j E s M H 0 m c X V v d D s s J n F 1 b 3 Q 7 U 2 V j d G l v b j E v V G F i b G U w M T E g K F B h Z 2 U g N y k v Q X V 0 b 1 J l b W 9 2 Z W R D b 2 x 1 b W 5 z M S 5 7 Q 2 9 s d W 1 u M i w x f S Z x d W 9 0 O y w m c X V v d D t T Z W N 0 a W 9 u M S 9 U Y W J s Z T A x M S A o U G F n Z S A 3 K S 9 B d X R v U m V t b 3 Z l Z E N v b H V t b n M x L n t D b 2 x 1 b W 4 z L D J 9 J n F 1 b 3 Q 7 L C Z x d W 9 0 O 1 N l Y 3 R p b 2 4 x L 1 R h Y m x l M D E x I C h Q Y W d l I D c p L 0 F 1 d G 9 S Z W 1 v d m V k Q 2 9 s d W 1 u c z E u e 0 N v b H V t b j Q s M 3 0 m c X V v d D s s J n F 1 b 3 Q 7 U 2 V j d G l v b j E v V G F i b G U w M T E g K F B h Z 2 U g N y k v Q X V 0 b 1 J l b W 9 2 Z W R D b 2 x 1 b W 5 z M S 5 7 Q 2 9 s d W 1 u N S w 0 f S Z x d W 9 0 O y w m c X V v d D t T Z W N 0 a W 9 u M S 9 U Y W J s Z T A x M S A o U G F n Z S A 3 K S 9 B d X R v U m V t b 3 Z l Z E N v b H V t b n M x L n t D b 2 x 1 b W 4 2 L D V 9 J n F 1 b 3 Q 7 L C Z x d W 9 0 O 1 N l Y 3 R p b 2 4 x L 1 R h Y m x l M D E x I C h Q Y W d l I D c p L 0 F 1 d G 9 S Z W 1 v d m V k Q 2 9 s d W 1 u c z E u e 0 N v b H V t b j c s N n 0 m c X V v d D s s J n F 1 b 3 Q 7 U 2 V j d G l v b j E v V G F i b G U w M T E g K F B h Z 2 U g N y k v Q X V 0 b 1 J l b W 9 2 Z W R D b 2 x 1 b W 5 z M S 5 7 Q 2 9 s d W 1 u O C w 3 f S Z x d W 9 0 O y w m c X V v d D t T Z W N 0 a W 9 u M S 9 U Y W J s Z T A x M S A o U G F n Z S A 3 K S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N i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j o y N j o y M i 4 y O T I x N T U x W i I v P j x F b n R y e S B U e X B l P S J G a W x s Q 2 9 s d W 1 u V H l w Z X M i I F Z h b H V l P S J z Q X d N R 0 J n W U R C U U 1 H I i 8 + P E V u d H J 5 I F R 5 c G U 9 I k Z p b G x D b 2 x 1 b W 5 O Y W 1 l c y I g V m F s d W U 9 I n N b J n F 1 b 3 Q 7 U y 5 c b k 5 v L i Z x d W 9 0 O y w m c X V v d D t S T 0 x M I E 5 v L i Z x d W 9 0 O y w m c X V v d D t D Y W 5 k a W R h d G X i g J l z I E 5 h b W U m c X V v d D s s J n F 1 b 3 Q 7 R 2 V u Z G V y J n F 1 b 3 Q 7 L C Z x d W 9 0 O 0 N h d G V n b 3 J 5 J n F 1 b 3 Q 7 L C Z x d W 9 0 O 0 1 h c m t z X G 5 P Y n Q u J n F 1 b 3 Q 7 L C Z x d W 9 0 O 1 B l c m N l b n R p b G V c b l N j b 3 J l J n F 1 b 3 Q 7 L C Z x d W 9 0 O 0 5 F R V R c b k F J X G 5 S Y W 5 r J n F 1 b 3 Q 7 L C Z x d W 9 0 O 1 N 0 Y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Z T I y O T U 4 N i 0 4 Z j d h L T Q z Z m U t Y T M z N S 0 4 N T V j Z G F h M T M 3 M z k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N i k g K D I p L 0 F 1 d G 9 S Z W 1 v d m V k Q 2 9 s d W 1 u c z E u e 1 M u X G 5 O b y 4 s M H 0 m c X V v d D s s J n F 1 b 3 Q 7 U 2 V j d G l v b j E v V G F i b G U w M T I g K F B h Z 2 U g N i k g K D I p L 0 F 1 d G 9 S Z W 1 v d m V k Q 2 9 s d W 1 u c z E u e 1 J P T E w g T m 8 u L D F 9 J n F 1 b 3 Q 7 L C Z x d W 9 0 O 1 N l Y 3 R p b 2 4 x L 1 R h Y m x l M D E y I C h Q Y W d l I D Y p I C g y K S 9 B d X R v U m V t b 3 Z l Z E N v b H V t b n M x L n t D Y W 5 k a W R h d G X i g J l z I E 5 h b W U s M n 0 m c X V v d D s s J n F 1 b 3 Q 7 U 2 V j d G l v b j E v V G F i b G U w M T I g K F B h Z 2 U g N i k g K D I p L 0 F 1 d G 9 S Z W 1 v d m V k Q 2 9 s d W 1 u c z E u e 0 d l b m R l c i w z f S Z x d W 9 0 O y w m c X V v d D t T Z W N 0 a W 9 u M S 9 U Y W J s Z T A x M i A o U G F n Z S A 2 K S A o M i k v Q X V 0 b 1 J l b W 9 2 Z W R D b 2 x 1 b W 5 z M S 5 7 Q 2 F 0 Z W d v c n k s N H 0 m c X V v d D s s J n F 1 b 3 Q 7 U 2 V j d G l v b j E v V G F i b G U w M T I g K F B h Z 2 U g N i k g K D I p L 0 F 1 d G 9 S Z W 1 v d m V k Q 2 9 s d W 1 u c z E u e 0 1 h c m t z X G 5 P Y n Q u L D V 9 J n F 1 b 3 Q 7 L C Z x d W 9 0 O 1 N l Y 3 R p b 2 4 x L 1 R h Y m x l M D E y I C h Q Y W d l I D Y p I C g y K S 9 B d X R v U m V t b 3 Z l Z E N v b H V t b n M x L n t Q Z X J j Z W 5 0 a W x l X G 5 T Y 2 9 y Z S w 2 f S Z x d W 9 0 O y w m c X V v d D t T Z W N 0 a W 9 u M S 9 U Y W J s Z T A x M i A o U G F n Z S A 2 K S A o M i k v Q X V 0 b 1 J l b W 9 2 Z W R D b 2 x 1 b W 5 z M S 5 7 T k V F V F x u Q U l c b l J h b m s s N 3 0 m c X V v d D s s J n F 1 b 3 Q 7 U 2 V j d G l v b j E v V G F i b G U w M T I g K F B h Z 2 U g N i k g K D I p L 0 F 1 d G 9 S Z W 1 v d m V k Q 2 9 s d W 1 u c z E u e 1 N 0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y I C h Q Y W d l I D Y p I C g y K S 9 B d X R v U m V t b 3 Z l Z E N v b H V t b n M x L n t T L l x u T m 8 u L D B 9 J n F 1 b 3 Q 7 L C Z x d W 9 0 O 1 N l Y 3 R p b 2 4 x L 1 R h Y m x l M D E y I C h Q Y W d l I D Y p I C g y K S 9 B d X R v U m V t b 3 Z l Z E N v b H V t b n M x L n t S T 0 x M I E 5 v L i w x f S Z x d W 9 0 O y w m c X V v d D t T Z W N 0 a W 9 u M S 9 U Y W J s Z T A x M i A o U G F n Z S A 2 K S A o M i k v Q X V 0 b 1 J l b W 9 2 Z W R D b 2 x 1 b W 5 z M S 5 7 Q 2 F u Z G l k Y X R l 4 o C Z c y B O Y W 1 l L D J 9 J n F 1 b 3 Q 7 L C Z x d W 9 0 O 1 N l Y 3 R p b 2 4 x L 1 R h Y m x l M D E y I C h Q Y W d l I D Y p I C g y K S 9 B d X R v U m V t b 3 Z l Z E N v b H V t b n M x L n t H Z W 5 k Z X I s M 3 0 m c X V v d D s s J n F 1 b 3 Q 7 U 2 V j d G l v b j E v V G F i b G U w M T I g K F B h Z 2 U g N i k g K D I p L 0 F 1 d G 9 S Z W 1 v d m V k Q 2 9 s d W 1 u c z E u e 0 N h d G V n b 3 J 5 L D R 9 J n F 1 b 3 Q 7 L C Z x d W 9 0 O 1 N l Y 3 R p b 2 4 x L 1 R h Y m x l M D E y I C h Q Y W d l I D Y p I C g y K S 9 B d X R v U m V t b 3 Z l Z E N v b H V t b n M x L n t N Y X J r c 1 x u T 2 J 0 L i w 1 f S Z x d W 9 0 O y w m c X V v d D t T Z W N 0 a W 9 u M S 9 U Y W J s Z T A x M i A o U G F n Z S A 2 K S A o M i k v Q X V 0 b 1 J l b W 9 2 Z W R D b 2 x 1 b W 5 z M S 5 7 U G V y Y 2 V u d G l s Z V x u U 2 N v c m U s N n 0 m c X V v d D s s J n F 1 b 3 Q 7 U 2 V j d G l v b j E v V G F i b G U w M T I g K F B h Z 2 U g N i k g K D I p L 0 F 1 d G 9 S Z W 1 v d m V k Q 2 9 s d W 1 u c z E u e 0 5 F R V R c b k F J X G 5 S Y W 5 r L D d 9 J n F 1 b 3 Q 7 L C Z x d W 9 0 O 1 N l Y 3 R p b 2 4 x L 1 R h Y m x l M D E y I C h Q Y W d l I D Y p I C g y K S 9 B d X R v U m V t b 3 Z l Z E N v b H V t b n M x L n t T d G F 0 Z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I 6 M j c 6 N T Q u N T g 3 O D M z N V o i L z 4 8 R W 5 0 c n k g V H l w Z T 0 i R m l s b E N v b H V t b l R 5 c G V z I i B W Y W x 1 Z T 0 i c 0 F 3 T U d C Z 1 l E Q l F N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m Q y Z D V k Z i 0 z M m Z m L T R j N T I t Y m E y M y 1 h Y T d h N D B m N T V j Z m U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M g K F B h Z 2 U g N y k v Q X V 0 b 1 J l b W 9 2 Z W R D b 2 x 1 b W 5 z M S 5 7 Q 2 9 s d W 1 u M S w w f S Z x d W 9 0 O y w m c X V v d D t T Z W N 0 a W 9 u M S 9 U Y W J s Z T A x M y A o U G F n Z S A 3 K S 9 B d X R v U m V t b 3 Z l Z E N v b H V t b n M x L n t D b 2 x 1 b W 4 y L D F 9 J n F 1 b 3 Q 7 L C Z x d W 9 0 O 1 N l Y 3 R p b 2 4 x L 1 R h Y m x l M D E z I C h Q Y W d l I D c p L 0 F 1 d G 9 S Z W 1 v d m V k Q 2 9 s d W 1 u c z E u e 0 N v b H V t b j M s M n 0 m c X V v d D s s J n F 1 b 3 Q 7 U 2 V j d G l v b j E v V G F i b G U w M T M g K F B h Z 2 U g N y k v Q X V 0 b 1 J l b W 9 2 Z W R D b 2 x 1 b W 5 z M S 5 7 Q 2 9 s d W 1 u N C w z f S Z x d W 9 0 O y w m c X V v d D t T Z W N 0 a W 9 u M S 9 U Y W J s Z T A x M y A o U G F n Z S A 3 K S 9 B d X R v U m V t b 3 Z l Z E N v b H V t b n M x L n t D b 2 x 1 b W 4 1 L D R 9 J n F 1 b 3 Q 7 L C Z x d W 9 0 O 1 N l Y 3 R p b 2 4 x L 1 R h Y m x l M D E z I C h Q Y W d l I D c p L 0 F 1 d G 9 S Z W 1 v d m V k Q 2 9 s d W 1 u c z E u e 0 N v b H V t b j Y s N X 0 m c X V v d D s s J n F 1 b 3 Q 7 U 2 V j d G l v b j E v V G F i b G U w M T M g K F B h Z 2 U g N y k v Q X V 0 b 1 J l b W 9 2 Z W R D b 2 x 1 b W 5 z M S 5 7 Q 2 9 s d W 1 u N y w 2 f S Z x d W 9 0 O y w m c X V v d D t T Z W N 0 a W 9 u M S 9 U Y W J s Z T A x M y A o U G F n Z S A 3 K S 9 B d X R v U m V t b 3 Z l Z E N v b H V t b n M x L n t D b 2 x 1 b W 4 4 L D d 9 J n F 1 b 3 Q 7 L C Z x d W 9 0 O 1 N l Y 3 R p b 2 4 x L 1 R h Y m x l M D E z I C h Q Y W d l I D c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M g K F B h Z 2 U g N y k v Q X V 0 b 1 J l b W 9 2 Z W R D b 2 x 1 b W 5 z M S 5 7 Q 2 9 s d W 1 u M S w w f S Z x d W 9 0 O y w m c X V v d D t T Z W N 0 a W 9 u M S 9 U Y W J s Z T A x M y A o U G F n Z S A 3 K S 9 B d X R v U m V t b 3 Z l Z E N v b H V t b n M x L n t D b 2 x 1 b W 4 y L D F 9 J n F 1 b 3 Q 7 L C Z x d W 9 0 O 1 N l Y 3 R p b 2 4 x L 1 R h Y m x l M D E z I C h Q Y W d l I D c p L 0 F 1 d G 9 S Z W 1 v d m V k Q 2 9 s d W 1 u c z E u e 0 N v b H V t b j M s M n 0 m c X V v d D s s J n F 1 b 3 Q 7 U 2 V j d G l v b j E v V G F i b G U w M T M g K F B h Z 2 U g N y k v Q X V 0 b 1 J l b W 9 2 Z W R D b 2 x 1 b W 5 z M S 5 7 Q 2 9 s d W 1 u N C w z f S Z x d W 9 0 O y w m c X V v d D t T Z W N 0 a W 9 u M S 9 U Y W J s Z T A x M y A o U G F n Z S A 3 K S 9 B d X R v U m V t b 3 Z l Z E N v b H V t b n M x L n t D b 2 x 1 b W 4 1 L D R 9 J n F 1 b 3 Q 7 L C Z x d W 9 0 O 1 N l Y 3 R p b 2 4 x L 1 R h Y m x l M D E z I C h Q Y W d l I D c p L 0 F 1 d G 9 S Z W 1 v d m V k Q 2 9 s d W 1 u c z E u e 0 N v b H V t b j Y s N X 0 m c X V v d D s s J n F 1 b 3 Q 7 U 2 V j d G l v b j E v V G F i b G U w M T M g K F B h Z 2 U g N y k v Q X V 0 b 1 J l b W 9 2 Z W R D b 2 x 1 b W 5 z M S 5 7 Q 2 9 s d W 1 u N y w 2 f S Z x d W 9 0 O y w m c X V v d D t T Z W N 0 a W 9 u M S 9 U Y W J s Z T A x M y A o U G F n Z S A 3 K S 9 B d X R v U m V t b 3 Z l Z E N v b H V t b n M x L n t D b 2 x 1 b W 4 4 L D d 9 J n F 1 b 3 Q 7 L C Z x d W 9 0 O 1 N l Y 3 R p b 2 4 x L 1 R h Y m x l M D E z I C h Q Y W d l I D c p L 0 F 1 d G 9 S Z W 1 v d m V k Q 2 9 s d W 1 u c z E u e 0 N v b H V t b j k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I 6 N D c 6 M j A u M T U 0 N j g 4 O V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2 N G J j N j g 5 L W U 1 Z W U t N D U w N i 0 5 M T g w L T A z M G M z Z T U x O T g 5 M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5 J T I w K F B h Z 2 U l M j A z K S 9 U Y W J s Z T A w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N C k v V G F i b G U w M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I l M j A o U G F n Z S U y M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I l M j A o U G F n Z S U y M D M p L 1 R h Y m x l M D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0 K S 9 U Y W J s Z T A x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Q l M j A o U G F n Z S U y M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M y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M y k v U H J v b W 9 0 Z W Q l M j B I Z W F k Z X J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I l M j A o U G F n Z S U y M D M p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I l M j A o U G F n Z S U y M D M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N C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N C k l M j A o M i k v V G F i b G U w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0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U p L 1 R h Y m x l M D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x J T I w K F B h Z 2 U l M j A 1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U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S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C U y M C h Q Y W d l J T I w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C U y M C h Q Y W d l J T I w N S k v V G F i b G U w M D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4 J T I w K F B h Z 2 U l M j A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g l M j A o U G F n Z S U y M D U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C U y M C h Q Y W d l J T I w N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S U y M C h Q Y W d l J T I w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S U y M C h Q Y W d l J T I w N i k v V G F i b G U w M D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5 J T I w K F B h Z 2 U l M j A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U p L 1 R h Y m x l M D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N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1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Y p L 1 R h Y m x l M D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y K S 9 U Y W J s Z T A w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S U y M C h Q Y W d l J T I w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S U y M C h Q Y W d l J T I w M i k v V G F i b G U w M D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1 J T I w K F B h Z 2 U l M j A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1 J T I w K F B h Z 2 U l M j A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M p L 1 R h Y m x l M D A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z K S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M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M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z K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z K S U y M C g y K S 9 U Y W J s Z T A w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M p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y k l M j A o M i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z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z K S U y M C g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S U y M C h Q Y W d l J T I w M i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S U y M C h Q Y W d l J T I w M i k l M j A o M i k v V G F i b G U w M D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1 J T I w K F B h Z 2 U l M j A y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1 J T I w K F B h Z 2 U l M j A y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I p L 1 R h Y m x l M D A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z K S 9 U Y W J s Z T A w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y U y M C h Q Y W d l J T I w M y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z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y K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y K S U y M C g y K S 9 U Y W J s Z T A w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I p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M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y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i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i k l M j A o M i k v V G F i b G U w M D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y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y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I p L 1 R h Y m x l M D A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y U y M C h Q Y W d l J T I w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y U y M C h Q Y W d l J T I w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4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4 J T I w K F B h Z 2 U l M j A z K S 9 U Y W J s Z T A w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g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U l M j A o U G F n Z S U y M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U l M j A o U G F n Z S U y M D Q p L 1 R h Y m x l M D A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S U y M C h Q Y W d l J T I w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y K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y K S U y M C g y K S 9 U Y W J s Z T A w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I p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I p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M y k v V G F i b G U w M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M t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S U y M C h Q Y W d l J T I w M y 0 0 K S 9 U Y W J s Z T A w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M t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5 J T I w K F B h Z 2 U l M j A z L T Q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S U y M C h Q Y W d l J T I w M y 0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5 J T I w K F B h Z 2 U l M j A z L T Q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M t N C k v U m V t b 3 Z l Z C U y M F R v c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S U y M C h Q Y W d l J T I w M y 0 0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Q p L 1 R h Y m x l M D A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x J T I w K F B h Z 2 U l M j A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x J T I w K F B h Z 2 U l M j A 0 K S 9 U Y W J s Z T A x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C k v U m V t b 3 Z l Z C U y M E J v d H R v b S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1 J T I w K F B h Z 2 U l M j A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1 J T I w K F B h Z 2 U l M j A 0 K S 9 U Y W J s Z T A x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U l M j A o U G F n Z S U y M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U l M j A o U G F n Z S U y M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N i k v V G F i b G U w M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y J T I w K F B h Z 2 U l M j A 2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y J T I w K F B h Z 2 U l M j A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M p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M p J T I w K D I p L 1 R h Y m x l M D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M y k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M y k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Y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x J T I w K F B h Z 2 U l M j A 3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c p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N i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N i k l M j A o M i k v V G F i b G U w M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y J T I w K F B h Z 2 U l M j A 2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y J T I w K F B h Z 2 U l M j A 2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M l M j A o U G F n Z S U y M D c p L 1 R h Y m x l M D E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Q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7 c t G i E g 7 S r o q Q + 9 l e k 6 o A A A A A A I A A A A A A B B m A A A A A Q A A I A A A A H z c W b h w r I e Z Q 4 / a 3 f d C 7 F s x G u v E l M k f d 3 S s e 5 I F S O p j A A A A A A 6 A A A A A A g A A I A A A A M W t S q P b + H I o a P t z Z m e c 1 5 f d P W 7 2 w g v W k o s x A Q D I Z J S w U A A A A D S s v A T w V F N B 7 H W p a y 6 9 r u J h Y C h n T m 5 g t m 3 1 I E e 2 x 5 G 2 n b B 5 5 2 e 2 t x p k o 8 l j 0 K Z P y f 1 u N j H A b b d v a I S H o I K C D / 1 d F 4 9 T 3 D D Y 3 z W Y h C R x f M b s Q A A A A C z 5 M P b K a r y D h b A k e 2 y m 5 v k q d i j D V P L f + h 3 x z y c v S M b I E P R m v r q V n N 7 d u 0 k D u / S a W g 1 N m k O q K Q L g t X U E T c h + c K k = < / D a t a M a s h u p > 
</file>

<file path=customXml/itemProps1.xml><?xml version="1.0" encoding="utf-8"?>
<ds:datastoreItem xmlns:ds="http://schemas.openxmlformats.org/officeDocument/2006/customXml" ds:itemID="{8CD43C0C-1383-490F-BEDD-87D232667E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state</vt:lpstr>
      <vt:lpstr>Language</vt:lpstr>
      <vt:lpstr>Gender</vt:lpstr>
      <vt:lpstr>Total</vt:lpstr>
      <vt:lpstr>Category</vt:lpstr>
      <vt:lpstr>Nationality</vt:lpstr>
      <vt:lpstr>High_score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2997</dc:creator>
  <cp:lastModifiedBy>Venkatesh 2997</cp:lastModifiedBy>
  <dcterms:created xsi:type="dcterms:W3CDTF">2023-11-29T04:40:58Z</dcterms:created>
  <dcterms:modified xsi:type="dcterms:W3CDTF">2023-11-29T13:48:23Z</dcterms:modified>
</cp:coreProperties>
</file>