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13_ncr:1_{5BC73A35-D7D0-48F9-8885-CFF2B15758A1}" xr6:coauthVersionLast="47" xr6:coauthVersionMax="47" xr10:uidLastSave="{00000000-0000-0000-0000-000000000000}"/>
  <bookViews>
    <workbookView xWindow="-108" yWindow="-108" windowWidth="23256" windowHeight="12456" firstSheet="3" activeTab="7" xr2:uid="{D3AA897E-F83A-4254-8AD4-58FC8563C2BC}"/>
  </bookViews>
  <sheets>
    <sheet name="Main state" sheetId="2" r:id="rId1"/>
    <sheet name="Language" sheetId="12" r:id="rId2"/>
    <sheet name="Gender" sheetId="18" r:id="rId3"/>
    <sheet name="Total" sheetId="22" r:id="rId4"/>
    <sheet name="Category" sheetId="23" r:id="rId5"/>
    <sheet name="Table007 (Page 4)" sheetId="40" r:id="rId6"/>
    <sheet name="Nationality" sheetId="28" r:id="rId7"/>
    <sheet name="High_score" sheetId="32" r:id="rId8"/>
  </sheets>
  <definedNames>
    <definedName name="ExternalData_1" localSheetId="4" hidden="1">Category!$A$1:$F$29</definedName>
    <definedName name="ExternalData_1" localSheetId="2" hidden="1">Gender!$A$1:$F$19</definedName>
    <definedName name="ExternalData_1" localSheetId="7" hidden="1">High_score!$A$1:$H$141</definedName>
    <definedName name="ExternalData_1" localSheetId="1" hidden="1">Language!$A$1:$D$85</definedName>
    <definedName name="ExternalData_1" localSheetId="0" hidden="1">'Main state'!$A$1:$F$233</definedName>
    <definedName name="ExternalData_1" localSheetId="6" hidden="1">Nationality!$A$1:$F$31</definedName>
    <definedName name="ExternalData_2" localSheetId="5" hidden="1">'Table007 (Page 4)'!$A$1:$F$8</definedName>
    <definedName name="ExternalData_2" localSheetId="3" hidden="1">Total!$A$1:$F$1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8" l="1"/>
  <c r="E29" i="28"/>
  <c r="E30" i="28"/>
  <c r="E31" i="28"/>
  <c r="E28" i="28"/>
  <c r="E2" i="40"/>
  <c r="E8" i="40"/>
  <c r="F8" i="22"/>
  <c r="C8" i="22"/>
  <c r="D8" i="22"/>
  <c r="E8" i="22" s="1"/>
  <c r="E5" i="22"/>
  <c r="E22" i="28"/>
  <c r="E24" i="28"/>
  <c r="E25" i="28"/>
  <c r="E26" i="28"/>
  <c r="E23" i="28"/>
  <c r="E17" i="28"/>
  <c r="E19" i="28"/>
  <c r="E20" i="28"/>
  <c r="E21" i="28"/>
  <c r="E18" i="28"/>
  <c r="E12" i="28"/>
  <c r="E14" i="28"/>
  <c r="E15" i="28"/>
  <c r="E16" i="28"/>
  <c r="E13" i="28"/>
  <c r="E28" i="23"/>
  <c r="E29" i="23"/>
  <c r="E26" i="23"/>
  <c r="E25" i="23"/>
  <c r="E27" i="23"/>
  <c r="E23" i="23"/>
  <c r="E24" i="23"/>
  <c r="E21" i="23"/>
  <c r="E20" i="23"/>
  <c r="E22" i="23"/>
  <c r="E18" i="23"/>
  <c r="E19" i="23"/>
  <c r="E16" i="23"/>
  <c r="E15" i="23"/>
  <c r="E17" i="23"/>
  <c r="E12" i="23"/>
  <c r="E13" i="23"/>
  <c r="E14" i="23"/>
  <c r="E10" i="23"/>
  <c r="E11" i="23"/>
  <c r="E2" i="23"/>
  <c r="E3" i="23"/>
  <c r="E4" i="23"/>
  <c r="E5" i="23"/>
  <c r="E3" i="22"/>
  <c r="E4" i="22"/>
  <c r="E6" i="22"/>
  <c r="E7" i="22"/>
  <c r="E2" i="22"/>
  <c r="E7" i="18"/>
  <c r="E19" i="18"/>
  <c r="E13" i="18"/>
  <c r="E6" i="18"/>
  <c r="E18" i="18"/>
  <c r="E12" i="18"/>
  <c r="E5" i="18"/>
  <c r="E17" i="18"/>
  <c r="E11" i="18"/>
  <c r="E4" i="18"/>
  <c r="E16" i="18"/>
  <c r="E10" i="18"/>
  <c r="D37" i="12"/>
  <c r="D7" i="12"/>
  <c r="D13" i="12"/>
  <c r="D31" i="12"/>
  <c r="D43" i="12"/>
  <c r="D52" i="12"/>
  <c r="D46" i="12"/>
  <c r="D53" i="12"/>
  <c r="D61" i="12"/>
  <c r="D73" i="12"/>
  <c r="D79" i="12"/>
  <c r="D85" i="12"/>
  <c r="D25" i="12"/>
  <c r="D67" i="12"/>
  <c r="D19" i="12"/>
  <c r="D12" i="12"/>
  <c r="D18" i="12"/>
  <c r="D24" i="12"/>
  <c r="D30" i="12"/>
  <c r="D36" i="12"/>
  <c r="D42" i="12"/>
  <c r="D45" i="12"/>
  <c r="D51" i="12"/>
  <c r="D55" i="12"/>
  <c r="D60" i="12"/>
  <c r="D66" i="12"/>
  <c r="D72" i="12"/>
  <c r="D78" i="12"/>
  <c r="D84" i="12"/>
  <c r="D6" i="12"/>
  <c r="D11" i="12"/>
  <c r="D17" i="12"/>
  <c r="D23" i="12"/>
  <c r="D29" i="12"/>
  <c r="D35" i="12"/>
  <c r="D41" i="12"/>
  <c r="D44" i="12"/>
  <c r="D50" i="12"/>
  <c r="D54" i="12"/>
  <c r="D59" i="12"/>
  <c r="D65" i="12"/>
  <c r="D71" i="12"/>
  <c r="D77" i="12"/>
  <c r="D83" i="12"/>
  <c r="D5" i="12"/>
  <c r="E13" i="2"/>
  <c r="E19" i="2"/>
  <c r="E25" i="2"/>
  <c r="E31" i="2"/>
  <c r="E37" i="2"/>
  <c r="E42" i="2"/>
  <c r="E49" i="2"/>
  <c r="E55" i="2"/>
  <c r="E61" i="2"/>
  <c r="E67" i="2"/>
  <c r="E73" i="2"/>
  <c r="E79" i="2"/>
  <c r="E85" i="2"/>
  <c r="E91" i="2"/>
  <c r="E97" i="2"/>
  <c r="E103" i="2"/>
  <c r="E109" i="2"/>
  <c r="E119" i="2"/>
  <c r="E125" i="2"/>
  <c r="E131" i="2"/>
  <c r="E137" i="2"/>
  <c r="E143" i="2"/>
  <c r="E149" i="2"/>
  <c r="E155" i="2"/>
  <c r="E161" i="2"/>
  <c r="E173" i="2"/>
  <c r="E179" i="2"/>
  <c r="E185" i="2"/>
  <c r="E191" i="2"/>
  <c r="E197" i="2"/>
  <c r="E203" i="2"/>
  <c r="E215" i="2"/>
  <c r="E221" i="2"/>
  <c r="E227" i="2"/>
  <c r="E233" i="2"/>
  <c r="E113" i="2"/>
  <c r="E167" i="2"/>
  <c r="E209" i="2"/>
  <c r="E7" i="2"/>
  <c r="E12" i="2"/>
  <c r="E18" i="2"/>
  <c r="E24" i="2"/>
  <c r="E30" i="2"/>
  <c r="E36" i="2"/>
  <c r="E41" i="2"/>
  <c r="E48" i="2"/>
  <c r="E54" i="2"/>
  <c r="E60" i="2"/>
  <c r="E66" i="2"/>
  <c r="E72" i="2"/>
  <c r="E78" i="2"/>
  <c r="E84" i="2"/>
  <c r="E90" i="2"/>
  <c r="E96" i="2"/>
  <c r="E102" i="2"/>
  <c r="E108" i="2"/>
  <c r="E118" i="2"/>
  <c r="E124" i="2"/>
  <c r="E130" i="2"/>
  <c r="E136" i="2"/>
  <c r="E142" i="2"/>
  <c r="E148" i="2"/>
  <c r="E154" i="2"/>
  <c r="E160" i="2"/>
  <c r="E172" i="2"/>
  <c r="E178" i="2"/>
  <c r="E184" i="2"/>
  <c r="E190" i="2"/>
  <c r="E196" i="2"/>
  <c r="E202" i="2"/>
  <c r="E214" i="2"/>
  <c r="E220" i="2"/>
  <c r="E226" i="2"/>
  <c r="E232" i="2"/>
  <c r="E112" i="2"/>
  <c r="E166" i="2"/>
  <c r="E208" i="2"/>
  <c r="E6" i="2"/>
  <c r="E207" i="2"/>
  <c r="E165" i="2"/>
  <c r="E111" i="2"/>
  <c r="E231" i="2"/>
  <c r="E225" i="2"/>
  <c r="E219" i="2"/>
  <c r="E213" i="2"/>
  <c r="E201" i="2"/>
  <c r="E195" i="2"/>
  <c r="E189" i="2"/>
  <c r="E183" i="2"/>
  <c r="E177" i="2"/>
  <c r="E171" i="2"/>
  <c r="E159" i="2"/>
  <c r="E153" i="2"/>
  <c r="E147" i="2"/>
  <c r="E141" i="2"/>
  <c r="E135" i="2"/>
  <c r="E129" i="2"/>
  <c r="E123" i="2"/>
  <c r="E117" i="2"/>
  <c r="E107" i="2"/>
  <c r="E101" i="2"/>
  <c r="E95" i="2"/>
  <c r="E89" i="2"/>
  <c r="E83" i="2"/>
  <c r="E77" i="2"/>
  <c r="E71" i="2"/>
  <c r="E65" i="2"/>
  <c r="E59" i="2"/>
  <c r="E53" i="2"/>
  <c r="E47" i="2"/>
  <c r="E40" i="2"/>
  <c r="E35" i="2"/>
  <c r="E29" i="2"/>
  <c r="E23" i="2"/>
  <c r="E17" i="2"/>
  <c r="E11" i="2"/>
  <c r="E5" i="2"/>
  <c r="E58" i="2"/>
  <c r="E64" i="2"/>
  <c r="E70" i="2"/>
  <c r="E76" i="2"/>
  <c r="E82" i="2"/>
  <c r="E88" i="2"/>
  <c r="E94" i="2"/>
  <c r="E100" i="2"/>
  <c r="E106" i="2"/>
  <c r="E110" i="2"/>
  <c r="E116" i="2"/>
  <c r="E122" i="2"/>
  <c r="E128" i="2"/>
  <c r="E134" i="2"/>
  <c r="E140" i="2"/>
  <c r="E146" i="2"/>
  <c r="E152" i="2"/>
  <c r="E158" i="2"/>
  <c r="E164" i="2"/>
  <c r="E170" i="2"/>
  <c r="E176" i="2"/>
  <c r="E182" i="2"/>
  <c r="E188" i="2"/>
  <c r="E194" i="2"/>
  <c r="E200" i="2"/>
  <c r="E206" i="2"/>
  <c r="E212" i="2"/>
  <c r="E218" i="2"/>
  <c r="E224" i="2"/>
  <c r="E230" i="2"/>
  <c r="E10" i="2"/>
  <c r="E16" i="2"/>
  <c r="E22" i="2"/>
  <c r="E28" i="2"/>
  <c r="E34" i="2"/>
  <c r="E39" i="2"/>
  <c r="E46" i="2"/>
  <c r="E52" i="2"/>
  <c r="E4" i="2"/>
  <c r="E205" i="2"/>
  <c r="E210" i="2"/>
  <c r="E216" i="2"/>
  <c r="E222" i="2"/>
  <c r="E228" i="2"/>
  <c r="E198" i="2"/>
  <c r="E192" i="2"/>
  <c r="E186" i="2"/>
  <c r="E180" i="2"/>
  <c r="E174" i="2"/>
  <c r="E168" i="2"/>
  <c r="E162" i="2"/>
  <c r="E156" i="2"/>
  <c r="E150" i="2"/>
  <c r="E144" i="2"/>
  <c r="E138" i="2"/>
  <c r="E132" i="2"/>
  <c r="E126" i="2"/>
  <c r="E120" i="2"/>
  <c r="E114" i="2"/>
  <c r="E104" i="2"/>
  <c r="E98" i="2"/>
  <c r="E92" i="2"/>
  <c r="E86" i="2"/>
  <c r="E80" i="2"/>
  <c r="E74" i="2"/>
  <c r="E68" i="2"/>
  <c r="E62" i="2"/>
  <c r="E56" i="2"/>
  <c r="E50" i="2"/>
  <c r="E44" i="2"/>
  <c r="E43" i="2"/>
  <c r="E32" i="2"/>
  <c r="E26" i="2"/>
  <c r="E20" i="2"/>
  <c r="E14" i="2"/>
  <c r="E8" i="2"/>
  <c r="E2" i="2"/>
  <c r="A3" i="32" l="1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2AA199-955A-4005-A219-1445F970105C}" keepAlive="1" name="Query - Table002 (Page 3)" description="Connection to the 'Table002 (Page 3)' query in the workbook." type="5" refreshedVersion="0" background="1">
    <dbPr connection="Provider=Microsoft.Mashup.OleDb.1;Data Source=$Workbook$;Location=&quot;Table002 (Page 3)&quot;;Extended Properties=&quot;&quot;" command="SELECT * FROM [Table002 (Page 3)]"/>
  </connection>
  <connection id="2" xr16:uid="{C24875B0-2738-4A03-BFE1-E752F3CB6137}" keepAlive="1" name="Query - Table003 (Page 3)" description="Connection to the 'Table003 (Page 3)' query in the workbook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3" xr16:uid="{F52974F6-D9E9-4D5A-A903-3CBFB254C743}" keepAlive="1" name="Query - Table004 (Page 2)" description="Connection to the 'Table004 (Page 2)' query in the workbook." type="5" refreshedVersion="8" background="1" saveData="1">
    <dbPr connection="Provider=Microsoft.Mashup.OleDb.1;Data Source=$Workbook$;Location=&quot;Table004 (Page 2)&quot;;Extended Properties=&quot;&quot;" command="SELECT * FROM [Table004 (Page 2)]"/>
  </connection>
  <connection id="4" xr16:uid="{7A007F1F-3EF2-43D9-80B7-23F2F6E24F89}" keepAlive="1" name="Query - Table004 (Page 2) (2)" description="Connection to the 'Table004 (Page 2) (2)' query in the workbook." type="5" refreshedVersion="0" background="1">
    <dbPr connection="Provider=Microsoft.Mashup.OleDb.1;Data Source=$Workbook$;Location=&quot;Table004 (Page 2) (2)&quot;;Extended Properties=&quot;&quot;" command="SELECT * FROM [Table004 (Page 2) (2)]"/>
  </connection>
  <connection id="5" xr16:uid="{959E4728-2BFF-4B5B-AD52-F66B7BA3CF63}" keepAlive="1" name="Query - Table004 (Page 3)" description="Connection to the 'Table004 (Page 3)' query in the workbook." type="5" refreshedVersion="8" background="1" saveData="1">
    <dbPr connection="Provider=Microsoft.Mashup.OleDb.1;Data Source=$Workbook$;Location=&quot;Table004 (Page 3)&quot;;Extended Properties=&quot;&quot;" command="SELECT * FROM [Table004 (Page 3)]"/>
  </connection>
  <connection id="6" xr16:uid="{0F4197E0-9752-41DF-B6F2-CF94F744F4A8}" keepAlive="1" name="Query - Table004 (Page 4)" description="Connection to the 'Table004 (Page 4)' query in the workbook." type="5" refreshedVersion="0" background="1">
    <dbPr connection="Provider=Microsoft.Mashup.OleDb.1;Data Source=$Workbook$;Location=&quot;Table004 (Page 4)&quot;;Extended Properties=&quot;&quot;" command="SELECT * FROM [Table004 (Page 4)]"/>
  </connection>
  <connection id="7" xr16:uid="{A101B65E-CD87-4A95-9A15-5821B2707617}" keepAlive="1" name="Query - Table005 (Page 2)" description="Connection to the 'Table005 (Page 2)' query in the workbook." type="5" refreshedVersion="0" background="1">
    <dbPr connection="Provider=Microsoft.Mashup.OleDb.1;Data Source=$Workbook$;Location=&quot;Table005 (Page 2)&quot;;Extended Properties=&quot;&quot;" command="SELECT * FROM [Table005 (Page 2)]"/>
  </connection>
  <connection id="8" xr16:uid="{2EAF332E-379C-4BD1-B192-046026D6716E}" keepAlive="1" name="Query - Table005 (Page 2) (2)" description="Connection to the 'Table005 (Page 2) (2)' query in the workbook." type="5" refreshedVersion="8" background="1" saveData="1">
    <dbPr connection="Provider=Microsoft.Mashup.OleDb.1;Data Source=$Workbook$;Location=&quot;Table005 (Page 2) (2)&quot;;Extended Properties=&quot;&quot;" command="SELECT * FROM [Table005 (Page 2) (2)]"/>
  </connection>
  <connection id="9" xr16:uid="{461744AD-2B0B-4D58-9D1B-DA245B91DA7B}" keepAlive="1" name="Query - Table005 (Page 4)" description="Connection to the 'Table005 (Page 4)' query in the workbook." type="5" refreshedVersion="0" background="1">
    <dbPr connection="Provider=Microsoft.Mashup.OleDb.1;Data Source=$Workbook$;Location=&quot;Table005 (Page 4)&quot;;Extended Properties=&quot;&quot;" command="SELECT * FROM [Table005 (Page 4)]"/>
  </connection>
  <connection id="10" xr16:uid="{FC6295A4-20A5-4305-B631-DB63835A9C31}" keepAlive="1" name="Query - Table006 (Page 2)" description="Connection to the 'Table006 (Page 2)' query in the workbook." type="5" refreshedVersion="0" background="1">
    <dbPr connection="Provider=Microsoft.Mashup.OleDb.1;Data Source=$Workbook$;Location=&quot;Table006 (Page 2)&quot;;Extended Properties=&quot;&quot;" command="SELECT * FROM [Table006 (Page 2)]"/>
  </connection>
  <connection id="11" xr16:uid="{AE1E73AE-3839-43D0-BC7B-804F90340442}" keepAlive="1" name="Query - Table006 (Page 2) (2)" description="Connection to the 'Table006 (Page 2) (2)' query in the workbook." type="5" refreshedVersion="8" background="1" saveData="1">
    <dbPr connection="Provider=Microsoft.Mashup.OleDb.1;Data Source=$Workbook$;Location=&quot;Table006 (Page 2) (2)&quot;;Extended Properties=&quot;&quot;" command="SELECT * FROM [Table006 (Page 2) (2)]"/>
  </connection>
  <connection id="12" xr16:uid="{2DF9386F-82DD-45FD-AE3B-DFCB5005A8DA}" keepAlive="1" name="Query - Table006 (Page 3)" description="Connection to the 'Table006 (Page 3)' query in the workbook." type="5" refreshedVersion="0" background="1">
    <dbPr connection="Provider=Microsoft.Mashup.OleDb.1;Data Source=$Workbook$;Location=&quot;Table006 (Page 3)&quot;;Extended Properties=&quot;&quot;" command="SELECT * FROM [Table006 (Page 3)]"/>
  </connection>
  <connection id="13" xr16:uid="{2D4D5F2F-A62E-40F9-8C2A-47D3B8F135C6}" keepAlive="1" name="Query - Table006 (Page 3) (2)" description="Connection to the 'Table006 (Page 3) (2)' query in the workbook." type="5" refreshedVersion="8" background="1" saveData="1">
    <dbPr connection="Provider=Microsoft.Mashup.OleDb.1;Data Source=$Workbook$;Location=&quot;Table006 (Page 3) (2)&quot;;Extended Properties=&quot;&quot;" command="SELECT * FROM [Table006 (Page 3) (2)]"/>
  </connection>
  <connection id="14" xr16:uid="{6D05EA89-9D7B-49DF-B1E1-9184162FD79E}" keepAlive="1" name="Query - Table006 (Page 4)" description="Connection to the 'Table006 (Page 4)' query in the workbook." type="5" refreshedVersion="0" background="1">
    <dbPr connection="Provider=Microsoft.Mashup.OleDb.1;Data Source=$Workbook$;Location=&quot;Table006 (Page 4)&quot;;Extended Properties=&quot;&quot;" command="SELECT * FROM [Table006 (Page 4)]"/>
  </connection>
  <connection id="15" xr16:uid="{A9F1218B-DECD-4F1F-BEE6-EA2D12558129}" keepAlive="1" name="Query - Table007 (Page 2)" description="Connection to the 'Table007 (Page 2)' query in the workbook." type="5" refreshedVersion="0" background="1">
    <dbPr connection="Provider=Microsoft.Mashup.OleDb.1;Data Source=$Workbook$;Location=&quot;Table007 (Page 2)&quot;;Extended Properties=&quot;&quot;" command="SELECT * FROM [Table007 (Page 2)]"/>
  </connection>
  <connection id="16" xr16:uid="{D47A4F49-DAC7-4AA4-BF60-12B0DDFB39DF}" keepAlive="1" name="Query - Table007 (Page 2) (2)" description="Connection to the 'Table007 (Page 2) (2)' query in the workbook." type="5" refreshedVersion="8" background="1" saveData="1">
    <dbPr connection="Provider=Microsoft.Mashup.OleDb.1;Data Source=$Workbook$;Location=&quot;Table007 (Page 2) (2)&quot;;Extended Properties=&quot;&quot;" command="SELECT * FROM [Table007 (Page 2) (2)]"/>
  </connection>
  <connection id="17" xr16:uid="{85A2B878-85C3-4AF8-B0E2-C1A0D1F86766}" keepAlive="1" name="Query - Table007 (Page 3)" description="Connection to the 'Table007 (Page 3)' query in the workbook." type="5" refreshedVersion="0" background="1">
    <dbPr connection="Provider=Microsoft.Mashup.OleDb.1;Data Source=$Workbook$;Location=&quot;Table007 (Page 3)&quot;;Extended Properties=&quot;&quot;" command="SELECT * FROM [Table007 (Page 3)]"/>
  </connection>
  <connection id="18" xr16:uid="{411017DE-DB00-4090-B6D9-F52F04F6A0B2}" keepAlive="1" name="Query - Table007 (Page 4)" description="Connection to the 'Table007 (Page 4)' query in the workbook.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19" xr16:uid="{9ED19F52-9067-4AD6-924A-6F12883C47C2}" keepAlive="1" name="Query - Table008 (Page 3)" description="Connection to the 'Table008 (Page 3)' query in the workbook." type="5" refreshedVersion="0" background="1">
    <dbPr connection="Provider=Microsoft.Mashup.OleDb.1;Data Source=$Workbook$;Location=&quot;Table008 (Page 3)&quot;;Extended Properties=&quot;&quot;" command="SELECT * FROM [Table008 (Page 3)]"/>
  </connection>
  <connection id="20" xr16:uid="{AF358B80-8516-4205-A25D-83DC0C5BF78F}" keepAlive="1" name="Query - Table008 (Page 5)" description="Connection to the 'Table008 (Page 5)' query in the workbook." type="5" refreshedVersion="0" background="1">
    <dbPr connection="Provider=Microsoft.Mashup.OleDb.1;Data Source=$Workbook$;Location=&quot;Table008 (Page 5)&quot;;Extended Properties=&quot;&quot;" command="SELECT * FROM [Table008 (Page 5)]"/>
  </connection>
  <connection id="21" xr16:uid="{FD1FF836-FC28-487B-AD6E-E11EC8113F60}" keepAlive="1" name="Query - Table009 (Page 3)" description="Connection to the 'Table009 (Page 3)' query in the workbook." type="5" refreshedVersion="8" background="1" saveData="1">
    <dbPr connection="Provider=Microsoft.Mashup.OleDb.1;Data Source=$Workbook$;Location=&quot;Table009 (Page 3)&quot;;Extended Properties=&quot;&quot;" command="SELECT * FROM [Table009 (Page 3)]"/>
  </connection>
  <connection id="22" xr16:uid="{F7B9B06A-2C56-4F8B-A1DA-E8C467F12ACB}" keepAlive="1" name="Query - Table009 (Page 3-4)" description="Connection to the 'Table009 (Page 3-4)' query in the workbook." type="5" refreshedVersion="0" background="1">
    <dbPr connection="Provider=Microsoft.Mashup.OleDb.1;Data Source=$Workbook$;Location=&quot;Table009 (Page 3-4)&quot;;Extended Properties=&quot;&quot;" command="SELECT * FROM [Table009 (Page 3-4)]"/>
  </connection>
  <connection id="23" xr16:uid="{03C552AC-1E31-43B8-8823-536F29763F33}" keepAlive="1" name="Query - Table009 (Page 6)" description="Connection to the 'Table009 (Page 6)' query in the workbook." type="5" refreshedVersion="0" background="1">
    <dbPr connection="Provider=Microsoft.Mashup.OleDb.1;Data Source=$Workbook$;Location=&quot;Table009 (Page 6)&quot;;Extended Properties=&quot;&quot;" command="SELECT * FROM [Table009 (Page 6)]"/>
  </connection>
  <connection id="24" xr16:uid="{3AA4F032-CC4B-4AB3-A2E6-C72D6832CDE7}" keepAlive="1" name="Query - Table010 (Page 3)" description="Connection to the 'Table010 (Page 3)' query in the workbook." type="5" refreshedVersion="0" background="1">
    <dbPr connection="Provider=Microsoft.Mashup.OleDb.1;Data Source=$Workbook$;Location=&quot;Table010 (Page 3)&quot;;Extended Properties=&quot;&quot;" command="SELECT * FROM [Table010 (Page 3)]"/>
  </connection>
  <connection id="25" xr16:uid="{83F89952-74BC-4E91-B5C6-113C4BC48A02}" keepAlive="1" name="Query - Table010 (Page 3) (2)" description="Connection to the 'Table010 (Page 3) (2)' query in the workbook." type="5" refreshedVersion="0" background="1">
    <dbPr connection="Provider=Microsoft.Mashup.OleDb.1;Data Source=$Workbook$;Location=&quot;Table010 (Page 3) (2)&quot;;Extended Properties=&quot;&quot;" command="SELECT * FROM [Table010 (Page 3) (2)]"/>
  </connection>
  <connection id="26" xr16:uid="{E3372B53-F834-4224-889D-7E05349C29D3}" keepAlive="1" name="Query - Table010 (Page 4)" description="Connection to the 'Table010 (Page 4)' query in the workbook." type="5" refreshedVersion="0" background="1">
    <dbPr connection="Provider=Microsoft.Mashup.OleDb.1;Data Source=$Workbook$;Location=&quot;Table010 (Page 4)&quot;;Extended Properties=&quot;&quot;" command="SELECT * FROM [Table010 (Page 4)]"/>
  </connection>
  <connection id="27" xr16:uid="{BBC74ED5-A0F8-4000-9938-D7F437840F6D}" keepAlive="1" name="Query - Table010 (Page 5)" description="Connection to the 'Table010 (Page 5)' query in the workbook." type="5" refreshedVersion="0" background="1">
    <dbPr connection="Provider=Microsoft.Mashup.OleDb.1;Data Source=$Workbook$;Location=&quot;Table010 (Page 5)&quot;;Extended Properties=&quot;&quot;" command="SELECT * FROM [Table010 (Page 5)]"/>
  </connection>
  <connection id="28" xr16:uid="{BD0F4359-4DA6-4A83-89AE-ABE946CB4124}" keepAlive="1" name="Query - Table010 (Page 6)" description="Connection to the 'Table010 (Page 6)' query in the workbook." type="5" refreshedVersion="0" background="1">
    <dbPr connection="Provider=Microsoft.Mashup.OleDb.1;Data Source=$Workbook$;Location=&quot;Table010 (Page 6)&quot;;Extended Properties=&quot;&quot;" command="SELECT * FROM [Table010 (Page 6)]"/>
  </connection>
  <connection id="29" xr16:uid="{585DF704-6AA5-4FE0-9239-CE9FF6FDFD85}" keepAlive="1" name="Query - Table011 (Page 4)" description="Connection to the 'Table011 (Page 4)' query in the workbook." type="5" refreshedVersion="8" background="1" saveData="1">
    <dbPr connection="Provider=Microsoft.Mashup.OleDb.1;Data Source=$Workbook$;Location=&quot;Table011 (Page 4)&quot;;Extended Properties=&quot;&quot;" command="SELECT * FROM [Table011 (Page 4)]"/>
  </connection>
  <connection id="30" xr16:uid="{F418AD45-8BD0-4881-9572-ED77ED6962A0}" keepAlive="1" name="Query - Table011 (Page 5)" description="Connection to the 'Table011 (Page 5)' query in the workbook." type="5" refreshedVersion="0" background="1">
    <dbPr connection="Provider=Microsoft.Mashup.OleDb.1;Data Source=$Workbook$;Location=&quot;Table011 (Page 5)&quot;;Extended Properties=&quot;&quot;" command="SELECT * FROM [Table011 (Page 5)]"/>
  </connection>
  <connection id="31" xr16:uid="{DF885781-F56C-43AE-A9DA-B60003EA815E}" keepAlive="1" name="Query - Table011 (Page 6)" description="Connection to the 'Table011 (Page 6)' query in the workbook." type="5" refreshedVersion="0" background="1">
    <dbPr connection="Provider=Microsoft.Mashup.OleDb.1;Data Source=$Workbook$;Location=&quot;Table011 (Page 6)&quot;;Extended Properties=&quot;&quot;" command="SELECT * FROM [Table011 (Page 6)]"/>
  </connection>
  <connection id="32" xr16:uid="{2065C5DE-1B25-4605-B4CB-5968B1B1E66E}" keepAlive="1" name="Query - Table011 (Page 7)" description="Connection to the 'Table011 (Page 7)' query in the workbook." type="5" refreshedVersion="0" background="1">
    <dbPr connection="Provider=Microsoft.Mashup.OleDb.1;Data Source=$Workbook$;Location=&quot;Table011 (Page 7)&quot;;Extended Properties=&quot;&quot;" command="SELECT * FROM [Table011 (Page 7)]"/>
  </connection>
  <connection id="33" xr16:uid="{5A6F8DCF-1E8E-4F6F-B6EB-C86944890C6C}" keepAlive="1" name="Query - Table012 (Page 3)" description="Connection to the 'Table012 (Page 3)' query in the workbook." type="5" refreshedVersion="8" background="1" saveData="1">
    <dbPr connection="Provider=Microsoft.Mashup.OleDb.1;Data Source=$Workbook$;Location=&quot;Table012 (Page 3)&quot;;Extended Properties=&quot;&quot;" command="SELECT * FROM [Table012 (Page 3)]"/>
  </connection>
  <connection id="34" xr16:uid="{3F77A1E6-491F-4430-9377-26E9B2BADD83}" keepAlive="1" name="Query - Table012 (Page 6)" description="Connection to the 'Table012 (Page 6)' query in the workbook." type="5" refreshedVersion="0" background="1">
    <dbPr connection="Provider=Microsoft.Mashup.OleDb.1;Data Source=$Workbook$;Location=&quot;Table012 (Page 6)&quot;;Extended Properties=&quot;&quot;" command="SELECT * FROM [Table012 (Page 6)]"/>
  </connection>
  <connection id="35" xr16:uid="{D9E6DBFD-6463-4F14-9CB0-E8D083A3D36E}" keepAlive="1" name="Query - Table012 (Page 6) (2)" description="Connection to the 'Table012 (Page 6) (2)' query in the workbook." type="5" refreshedVersion="0" background="1">
    <dbPr connection="Provider=Microsoft.Mashup.OleDb.1;Data Source=$Workbook$;Location=&quot;Table012 (Page 6) (2)&quot;;Extended Properties=&quot;&quot;" command="SELECT * FROM [Table012 (Page 6) (2)]"/>
  </connection>
  <connection id="36" xr16:uid="{0160D1CD-3CDF-4365-A96B-E82BDDA11C45}" keepAlive="1" name="Query - Table013 (Page 7)" description="Connection to the 'Table013 (Page 7)' query in the workbook." type="5" refreshedVersion="0" background="1">
    <dbPr connection="Provider=Microsoft.Mashup.OleDb.1;Data Source=$Workbook$;Location=&quot;Table013 (Page 7)&quot;;Extended Properties=&quot;&quot;" command="SELECT * FROM [Table013 (Page 7)]"/>
  </connection>
  <connection id="37" xr16:uid="{C6C98D9D-E76F-4C8C-8F32-7ABBEB5655D1}" keepAlive="1" name="Query - Table014 (Page 4)" description="Connection to the 'Table014 (Page 4)' query in the workbook." type="5" refreshedVersion="0" background="1">
    <dbPr connection="Provider=Microsoft.Mashup.OleDb.1;Data Source=$Workbook$;Location=&quot;Table014 (Page 4)&quot;;Extended Properties=&quot;&quot;" command="SELECT * FROM [Table014 (Page 4)]"/>
  </connection>
  <connection id="38" xr16:uid="{2C32C8E0-5AEB-447F-9198-282ABB4B88EB}" keepAlive="1" name="Query - Table014 (Page 4) (2)" description="Connection to the 'Table014 (Page 4) (2)' query in the workbook." type="5" refreshedVersion="0" background="1">
    <dbPr connection="Provider=Microsoft.Mashup.OleDb.1;Data Source=$Workbook$;Location=&quot;Table014 (Page 4) (2)&quot;;Extended Properties=&quot;&quot;" command="SELECT * FROM [Table014 (Page 4) (2)]"/>
  </connection>
  <connection id="39" xr16:uid="{79276A97-F73C-458D-9363-16F196648AA2}" keepAlive="1" name="Query - Table015 (Page 4)" description="Connection to the 'Table015 (Page 4)' query in the workbook." type="5" refreshedVersion="0" background="1">
    <dbPr connection="Provider=Microsoft.Mashup.OleDb.1;Data Source=$Workbook$;Location=&quot;Table015 (Page 4)&quot;;Extended Properties=&quot;&quot;" command="SELECT * FROM [Table015 (Page 4)]"/>
  </connection>
</connections>
</file>

<file path=xl/sharedStrings.xml><?xml version="1.0" encoding="utf-8"?>
<sst xmlns="http://schemas.openxmlformats.org/spreadsheetml/2006/main" count="972" uniqueCount="360">
  <si>
    <t>Registered</t>
  </si>
  <si>
    <t>Appeared</t>
  </si>
  <si>
    <t>Qualified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</si>
  <si>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</si>
  <si>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</si>
  <si>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</si>
  <si>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</si>
  <si>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</si>
  <si>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</si>
  <si>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</si>
  <si>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</si>
  <si>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</si>
  <si>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</si>
  <si>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</si>
  <si>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</si>
  <si>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</si>
  <si>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</si>
  <si>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</si>
  <si>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</si>
  <si>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</si>
  <si>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</si>
  <si>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</si>
  <si>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</si>
  <si>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</si>
  <si>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</si>
  <si>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</si>
  <si>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</si>
  <si>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</si>
  <si>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</si>
  <si>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</si>
  <si>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</si>
  <si>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Column1</t>
  </si>
  <si>
    <t>Column2</t>
  </si>
  <si>
    <t>Goa</t>
  </si>
  <si>
    <t>Lakshadweep</t>
  </si>
  <si>
    <t>Kerala</t>
  </si>
  <si>
    <t>Tamil Nadu</t>
  </si>
  <si>
    <t>Puducherry</t>
  </si>
  <si>
    <t>Telangana</t>
  </si>
  <si>
    <t>Other</t>
  </si>
  <si>
    <t>Total</t>
  </si>
  <si>
    <t>State</t>
  </si>
  <si>
    <t>Year</t>
  </si>
  <si>
    <t>Column5</t>
  </si>
  <si>
    <t>Column6</t>
  </si>
  <si>
    <t>Column7</t>
  </si>
  <si>
    <t>Absent</t>
  </si>
  <si>
    <t>Chhattisgarh</t>
  </si>
  <si>
    <t xml:space="preserve">Chhattisgarh </t>
  </si>
  <si>
    <t>Andaman &amp; Nicobar</t>
  </si>
  <si>
    <t>Ladakh</t>
  </si>
  <si>
    <t>LANGUAGE</t>
  </si>
  <si>
    <t>CANDIDATES
REGISTERED</t>
  </si>
  <si>
    <t>REMARKS</t>
  </si>
  <si>
    <t>English</t>
  </si>
  <si>
    <t>Hindi</t>
  </si>
  <si>
    <t>Telugu</t>
  </si>
  <si>
    <t>Assamese</t>
  </si>
  <si>
    <t>Gujarati</t>
  </si>
  <si>
    <t>Marathi</t>
  </si>
  <si>
    <t>Tamil</t>
  </si>
  <si>
    <t>Bengali</t>
  </si>
  <si>
    <t>Kannada</t>
  </si>
  <si>
    <t>Oriya</t>
  </si>
  <si>
    <t>Urdu</t>
  </si>
  <si>
    <t>English &amp; Hindi</t>
  </si>
  <si>
    <t>Regional Languages</t>
  </si>
  <si>
    <t>ODIA</t>
  </si>
  <si>
    <t>Malayalam</t>
  </si>
  <si>
    <t>Punjabi</t>
  </si>
  <si>
    <t>Category</t>
  </si>
  <si>
    <t>Registered
Candidates</t>
  </si>
  <si>
    <t>Male</t>
  </si>
  <si>
    <t>26,800</t>
  </si>
  <si>
    <t>Female</t>
  </si>
  <si>
    <t>30,003</t>
  </si>
  <si>
    <t>Transgender</t>
  </si>
  <si>
    <t>Years</t>
  </si>
  <si>
    <t>Gender</t>
  </si>
  <si>
    <t>710979</t>
  </si>
  <si>
    <t>681168</t>
  </si>
  <si>
    <t>375260</t>
  </si>
  <si>
    <t>903782</t>
  </si>
  <si>
    <t>863093</t>
  </si>
  <si>
    <t>494806</t>
  </si>
  <si>
    <t>16</t>
  </si>
  <si>
    <t>14</t>
  </si>
  <si>
    <t>8</t>
  </si>
  <si>
    <t>1614777</t>
  </si>
  <si>
    <t>1544275</t>
  </si>
  <si>
    <t>870074</t>
  </si>
  <si>
    <t>Column62</t>
  </si>
  <si>
    <t>OBC</t>
  </si>
  <si>
    <t>SC</t>
  </si>
  <si>
    <t>ST</t>
  </si>
  <si>
    <t>UR</t>
  </si>
  <si>
    <t>706214</t>
  </si>
  <si>
    <t>607230</t>
  </si>
  <si>
    <t>359447</t>
  </si>
  <si>
    <t>221253</t>
  </si>
  <si>
    <t>190630</t>
  </si>
  <si>
    <t>98809</t>
  </si>
  <si>
    <t>100519</t>
  </si>
  <si>
    <t>80455</t>
  </si>
  <si>
    <t>33848</t>
  </si>
  <si>
    <t>475534</t>
  </si>
  <si>
    <t>402831</t>
  </si>
  <si>
    <t>221952</t>
  </si>
  <si>
    <t>EWS</t>
  </si>
  <si>
    <t>93915</t>
  </si>
  <si>
    <t>85799</t>
  </si>
  <si>
    <t>57444</t>
  </si>
  <si>
    <t>Gen</t>
  </si>
  <si>
    <t>890150</t>
  </si>
  <si>
    <t>873173</t>
  </si>
  <si>
    <t>525194</t>
  </si>
  <si>
    <t>303318</t>
  </si>
  <si>
    <t>294995</t>
  </si>
  <si>
    <t>153674</t>
  </si>
  <si>
    <t>132490</t>
  </si>
  <si>
    <t>126121</t>
  </si>
  <si>
    <t>56381</t>
  </si>
  <si>
    <t>607131</t>
  </si>
  <si>
    <t>592110</t>
  </si>
  <si>
    <t>312405</t>
  </si>
  <si>
    <t>154373</t>
  </si>
  <si>
    <t>152197</t>
  </si>
  <si>
    <t>98322</t>
  </si>
  <si>
    <t>2087462</t>
  </si>
  <si>
    <t>2038596</t>
  </si>
  <si>
    <t>1145976</t>
  </si>
  <si>
    <t>Nationality</t>
  </si>
  <si>
    <t>Indian</t>
  </si>
  <si>
    <t>NRI</t>
  </si>
  <si>
    <t>OCI</t>
  </si>
  <si>
    <t>PIO</t>
  </si>
  <si>
    <t>Foreigner</t>
  </si>
  <si>
    <t>1593907</t>
  </si>
  <si>
    <t>1365154</t>
  </si>
  <si>
    <t>770201</t>
  </si>
  <si>
    <t>878</t>
  </si>
  <si>
    <t>424</t>
  </si>
  <si>
    <t>256</t>
  </si>
  <si>
    <t>1869</t>
  </si>
  <si>
    <t>854</t>
  </si>
  <si>
    <t>600</t>
  </si>
  <si>
    <t>732</t>
  </si>
  <si>
    <t>481</t>
  </si>
  <si>
    <t>418</t>
  </si>
  <si>
    <t>49</t>
  </si>
  <si>
    <t>32</t>
  </si>
  <si>
    <t>25</t>
  </si>
  <si>
    <t>1612263</t>
  </si>
  <si>
    <t>1542099</t>
  </si>
  <si>
    <t>868483</t>
  </si>
  <si>
    <t>1870015</t>
  </si>
  <si>
    <t>1762476</t>
  </si>
  <si>
    <t>991629</t>
  </si>
  <si>
    <t>885</t>
  </si>
  <si>
    <t>695</t>
  </si>
  <si>
    <t>427</t>
  </si>
  <si>
    <t>771</t>
  </si>
  <si>
    <t>676</t>
  </si>
  <si>
    <t>1064</t>
  </si>
  <si>
    <t>962</t>
  </si>
  <si>
    <t>736</t>
  </si>
  <si>
    <t>910</t>
  </si>
  <si>
    <t>851</t>
  </si>
  <si>
    <t>558</t>
  </si>
  <si>
    <t>565</t>
  </si>
  <si>
    <t>519</t>
  </si>
  <si>
    <t>428</t>
  </si>
  <si>
    <t>647</t>
  </si>
  <si>
    <t>568</t>
  </si>
  <si>
    <t>458</t>
  </si>
  <si>
    <t>S.No</t>
  </si>
  <si>
    <t>Candidate Name</t>
  </si>
  <si>
    <t>Marks
Secured</t>
  </si>
  <si>
    <t>Percentile
Score</t>
  </si>
  <si>
    <t>All
India
Rank</t>
  </si>
  <si>
    <t>KALPANA KUMARI</t>
  </si>
  <si>
    <t>ROHAN PUROHIT</t>
  </si>
  <si>
    <t>HIMANSHU SHARMA</t>
  </si>
  <si>
    <t>AAROSH DHAMIJA</t>
  </si>
  <si>
    <t>PRINCE CHOUDHARY</t>
  </si>
  <si>
    <t>VARUN MUPPIDI</t>
  </si>
  <si>
    <t>AGRAWAL KRISHNA ASHISH</t>
  </si>
  <si>
    <t>ANKADALA ANIRUDH BABU</t>
  </si>
  <si>
    <t>MADHVAN GUPTA</t>
  </si>
  <si>
    <t>RAMNEEK KAUR MAHAL</t>
  </si>
  <si>
    <t>ADITYA GUPTA</t>
  </si>
  <si>
    <t>KEERTHANA K</t>
  </si>
  <si>
    <t>RITWIK KUMAR SAHOO</t>
  </si>
  <si>
    <t>ONTERU VENKATA SAI HARSHA
VARDHAN REDDY</t>
  </si>
  <si>
    <t>SAHIL SACHINBHAI SHAH</t>
  </si>
  <si>
    <t>MENDA JAIDEEP</t>
  </si>
  <si>
    <t>ABHISHEK KUMAR</t>
  </si>
  <si>
    <t>TANUJ JATIN PRESSWALA</t>
  </si>
  <si>
    <t>KODURU SRIHARSHA</t>
  </si>
  <si>
    <t>AMULYA GUPTA</t>
  </si>
  <si>
    <t>NALIN KHANDELWAL</t>
  </si>
  <si>
    <t>BHAVIK BANSAL</t>
  </si>
  <si>
    <t>AKSHAT KAUSHIK</t>
  </si>
  <si>
    <t>SWASTIK BHATIA</t>
  </si>
  <si>
    <t>ANANT JAIN</t>
  </si>
  <si>
    <t>BHAT SARTHAK RAGHAVENDRA</t>
  </si>
  <si>
    <t>MADHURI REDDY G</t>
  </si>
  <si>
    <t>DHRUV KUSHWAHA</t>
  </si>
  <si>
    <t>MIHIR RAI</t>
  </si>
  <si>
    <t>RAGHAV DUBEY</t>
  </si>
  <si>
    <t>HEMANT KHANDELIA</t>
  </si>
  <si>
    <t>SAMEER GODARA</t>
  </si>
  <si>
    <t>MOHIT</t>
  </si>
  <si>
    <t>RAVI MAKHIJA</t>
  </si>
  <si>
    <t>KIRTI AGRAWAL</t>
  </si>
  <si>
    <t>QURESHI ASRA</t>
  </si>
  <si>
    <t>RIDHAM AGARWAL</t>
  </si>
  <si>
    <t>HARSHVI NAYAN JOBANPUTRA</t>
  </si>
  <si>
    <t>SOYEB AFTAB</t>
  </si>
  <si>
    <t>MALE</t>
  </si>
  <si>
    <t>AKANKSHA SINGH</t>
  </si>
  <si>
    <t>FEMALE</t>
  </si>
  <si>
    <t>TUMMALA SNIKITHA</t>
  </si>
  <si>
    <t>VINEET SHARMA</t>
  </si>
  <si>
    <t>AMRISHA KHAITAN</t>
  </si>
  <si>
    <t>GUTHI CHAITANYA SINDHU</t>
  </si>
  <si>
    <t>SATWIK GODARA</t>
  </si>
  <si>
    <t>SRIJAN R</t>
  </si>
  <si>
    <t>KARTHIK REDDY</t>
  </si>
  <si>
    <t>MATRAVADIA MAANIT</t>
  </si>
  <si>
    <t>ANANTHA PARAKRAMA B
NOOKALA</t>
  </si>
  <si>
    <t>AYSHA S</t>
  </si>
  <si>
    <t>KOTA VENKAT</t>
  </si>
  <si>
    <t>BAREDDY SAI THRISHA
REDDY</t>
  </si>
  <si>
    <t>GURKIRAT SINGH</t>
  </si>
  <si>
    <t>BHAVANAM MANASA</t>
  </si>
  <si>
    <t>ABHIUDAY PRATAP SINGH</t>
  </si>
  <si>
    <t>SHAIK KOTHAPALLI ARFATH
KHADEER</t>
  </si>
  <si>
    <t>ZANTYE ASHISH AVINASH</t>
  </si>
  <si>
    <t>LOKA SEKHAR SATVIK SARMA</t>
  </si>
  <si>
    <t>MRINAL KUTTERI</t>
  </si>
  <si>
    <t>TELANGANA</t>
  </si>
  <si>
    <t>TANMAY GUPTA</t>
  </si>
  <si>
    <t>DELHI (NCT)</t>
  </si>
  <si>
    <t>KARTHIKA G NAIR</t>
  </si>
  <si>
    <t>MAHARASHTRA</t>
  </si>
  <si>
    <t>AMAN KUMAR TRIPATHI</t>
  </si>
  <si>
    <t>UTTAR PRADESH</t>
  </si>
  <si>
    <t>JASHAN CHHABRA</t>
  </si>
  <si>
    <t>KARNATAKA</t>
  </si>
  <si>
    <t>SUYASH ARORA</t>
  </si>
  <si>
    <t>HARYANA</t>
  </si>
  <si>
    <t>HRUTUL CHHAG</t>
  </si>
  <si>
    <t>GUJARAT</t>
  </si>
  <si>
    <t>RAJAT GOYAL</t>
  </si>
  <si>
    <t>PUNJAB</t>
  </si>
  <si>
    <t>CHANDAM VISHNU
VIVEK</t>
  </si>
  <si>
    <t>ANDHRA
PRADESH</t>
  </si>
  <si>
    <t>GOWRISHANKAR S</t>
  </si>
  <si>
    <t>KERALA</t>
  </si>
  <si>
    <t>SOUMYADIP HALDER</t>
  </si>
  <si>
    <t>WEST BENGAL</t>
  </si>
  <si>
    <t>MD ZEYA BELAL</t>
  </si>
  <si>
    <t>BIHAR</t>
  </si>
  <si>
    <t>GEETHANJALI S A</t>
  </si>
  <si>
    <t>TAMIL NADU</t>
  </si>
  <si>
    <t>PAVIT SINGH</t>
  </si>
  <si>
    <t>CHANDIGARH</t>
  </si>
  <si>
    <t>LEENA KHANDELWAL</t>
  </si>
  <si>
    <t>RAJASTHAN</t>
  </si>
  <si>
    <t>SANDEEP KUMAR
KANDI</t>
  </si>
  <si>
    <t>MADHYA
PRADESH</t>
  </si>
  <si>
    <t>NEKTA N SWASTI
SRAVAN MISHRA</t>
  </si>
  <si>
    <t>ODISHA</t>
  </si>
  <si>
    <t>SOURADEEP DAS</t>
  </si>
  <si>
    <t>TRIPURA</t>
  </si>
  <si>
    <t>MRIDUL AGGARWAL</t>
  </si>
  <si>
    <t>JAMMU AND
KASHMIR</t>
  </si>
  <si>
    <t>SHIVANK PATEL</t>
  </si>
  <si>
    <t>CHHATTISGARH</t>
  </si>
  <si>
    <t>VIJAYALAXMI</t>
  </si>
  <si>
    <t>JHARKHAND</t>
  </si>
  <si>
    <t>KSHITIZ KUMAR SINGH</t>
  </si>
  <si>
    <t>UTTARAKHAND</t>
  </si>
  <si>
    <t>TANISHKA</t>
  </si>
  <si>
    <t>VATSA ASHISH BATRA</t>
  </si>
  <si>
    <t>Delhi (NCT)</t>
  </si>
  <si>
    <t>HRISHIKESH NAGBHUSHAN
GANGULE</t>
  </si>
  <si>
    <t>RUCHA PAWASHE</t>
  </si>
  <si>
    <t>ERRABELLY SIDHARTH RAO</t>
  </si>
  <si>
    <t>RISHI VINAY BALSE</t>
  </si>
  <si>
    <t>ARPIT NARANG</t>
  </si>
  <si>
    <t>KRISHNA S R</t>
  </si>
  <si>
    <t>ZEEL VIPUL VYAS</t>
  </si>
  <si>
    <t>HAZIQ PARVEEZ LONE</t>
  </si>
  <si>
    <t>Jammu &amp;
Kashmir</t>
  </si>
  <si>
    <t>SAYANTANI CHATTERJEE</t>
  </si>
  <si>
    <t>MATTA DURGA SAI KEERTHI
TEJA</t>
  </si>
  <si>
    <t>Andhra
Pradesh</t>
  </si>
  <si>
    <t>VRAJESH VEENADHAR
SHETTY</t>
  </si>
  <si>
    <t>ANUSKA MANDAL</t>
  </si>
  <si>
    <t>NUNI VENKATA SAI
VAISHNAVI</t>
  </si>
  <si>
    <t>JAY DIPAK RAJYAGURU</t>
  </si>
  <si>
    <t>SHUBA KAUSHIK</t>
  </si>
  <si>
    <t>Prabanjan J</t>
  </si>
  <si>
    <t>Bora Varun
Chakravarthi</t>
  </si>
  <si>
    <t>Kaustav Bauri</t>
  </si>
  <si>
    <t>Pranjal Aggarwal</t>
  </si>
  <si>
    <t>Dhruv Advani</t>
  </si>
  <si>
    <t>Surya Siddharth N</t>
  </si>
  <si>
    <t>Shriniketh Ravi</t>
  </si>
  <si>
    <t>Swayam Shakti
Tripathy</t>
  </si>
  <si>
    <t>Varun S</t>
  </si>
  <si>
    <t>Parth Khandelwal</t>
  </si>
  <si>
    <t>Ashika Aggarwal</t>
  </si>
  <si>
    <t>Sayan Pradhan</t>
  </si>
  <si>
    <t>Harshit Bansal</t>
  </si>
  <si>
    <t>Shashank Kumar</t>
  </si>
  <si>
    <t>Kanchani
Geyanth Raghu
Ram Reddy</t>
  </si>
  <si>
    <t>Shubhamm
Bansal</t>
  </si>
  <si>
    <t>Bhaskar Kumar</t>
  </si>
  <si>
    <t>Dev Bhatia</t>
  </si>
  <si>
    <t>Arnab Pati</t>
  </si>
  <si>
    <t>Shashank Sinha</t>
  </si>
  <si>
    <t>Prakhar Agrawal</t>
  </si>
  <si>
    <t>Amritansh Nigam</t>
  </si>
  <si>
    <t>Arya R S</t>
  </si>
  <si>
    <t>Samuel Harshith
Tsapa</t>
  </si>
  <si>
    <t>Yellampalli
Lakshmi
Pravardhan Reddy</t>
  </si>
  <si>
    <t>D Kathiravan</t>
  </si>
  <si>
    <t>Tanishq Devendra
Bhagat</t>
  </si>
  <si>
    <t>Nishant Sharma</t>
  </si>
  <si>
    <t>Shivam Patel</t>
  </si>
  <si>
    <t>Neel Niteshbhai
Lathiya</t>
  </si>
  <si>
    <t>Pragata Ghosh</t>
  </si>
  <si>
    <t>Vedant Garg</t>
  </si>
  <si>
    <t>Mimansha Moun</t>
  </si>
  <si>
    <t>Aakash Joon</t>
  </si>
  <si>
    <t>Surya Pratap
Mishra</t>
  </si>
  <si>
    <t>Jacob Bivin</t>
  </si>
  <si>
    <t>Soumyadeep
Manna</t>
  </si>
  <si>
    <t>Vangipuram
Harshil Sai</t>
  </si>
  <si>
    <t>Sumegha Sinha</t>
  </si>
  <si>
    <t>Kani Yasasri</t>
  </si>
  <si>
    <t>Vaibhav Sinha</t>
  </si>
  <si>
    <t>Bareera Ali</t>
  </si>
  <si>
    <t>Jatin Saharan</t>
  </si>
  <si>
    <t>Overall 2018-2023</t>
  </si>
  <si>
    <t>2085096</t>
  </si>
  <si>
    <t>2036316</t>
  </si>
  <si>
    <t>1144399</t>
  </si>
  <si>
    <t>815</t>
  </si>
  <si>
    <t>786</t>
  </si>
  <si>
    <t>521</t>
  </si>
  <si>
    <t>877</t>
  </si>
  <si>
    <t>852</t>
  </si>
  <si>
    <t>533</t>
  </si>
  <si>
    <t>674</t>
  </si>
  <si>
    <t>642</t>
  </si>
  <si>
    <t>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</si>
</sst>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0" xfId="0" applyNumberFormat="1" applyBorder="1"/>
    <xf numFmtId="0" fontId="0" fillId="0" borderId="0" xfId="0" applyNumberFormat="1" applyFont="1" applyBorder="1"/>
    <xf numFmtId="0" fontId="0" fillId="0" borderId="1" xfId="0" applyNumberFormat="1" applyBorder="1"/>
    <xf numFmtId="0" fontId="0" fillId="2" borderId="0" xfId="0" applyNumberFormat="1" applyFont="1" applyFill="1" applyBorder="1"/>
    <xf numFmtId="0" fontId="0" fillId="0" borderId="0" xfId="0" applyFont="1" applyBorder="1"/>
    <xf numFmtId="0" fontId="0" fillId="0" borderId="2" xfId="0" applyBorder="1"/>
    <xf numFmtId="0" fontId="0" fillId="2" borderId="0" xfId="0" applyFont="1" applyFill="1" applyBorder="1"/>
    <xf numFmtId="0" fontId="0" fillId="0" borderId="3" xfId="0" applyNumberFormat="1" applyBorder="1"/>
    <xf numFmtId="0" fontId="0" fillId="0" borderId="0" xfId="0" applyBorder="1"/>
    <xf numFmtId="0" fontId="0" fillId="0" borderId="4" xfId="0" applyBorder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Alignment="1"/>
  </cellXfs>
  <cellStyles count="1">
    <cellStyle name="Normal" xfId="0" builtinId="0"/>
  </cellStyles>
  <dxfs count="40"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8E032F10-03B2-4B72-8909-4D494D699363}" autoFormatId="16" applyNumberFormats="0" applyBorderFormats="0" applyFontFormats="0" applyPatternFormats="0" applyAlignmentFormats="0" applyWidthHeightFormats="0">
  <queryTableRefresh nextId="8">
    <queryTableFields count="6">
      <queryTableField id="1" name="State name" tableColumnId="1"/>
      <queryTableField id="6" dataBound="0" tableColumnId="7"/>
      <queryTableField id="2" name="Registered" tableColumnId="2"/>
      <queryTableField id="3" name="Appeared" tableColumnId="3"/>
      <queryTableField id="7" dataBound="0" tableColumnId="8"/>
      <queryTableField id="4" name="Qualifie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C759FE7-D37A-4DF0-95D2-EF3909FEB675}" autoFormatId="16" applyNumberFormats="0" applyBorderFormats="0" applyFontFormats="0" applyPatternFormats="0" applyAlignmentFormats="0" applyWidthHeightFormats="0">
  <queryTableRefresh nextId="5">
    <queryTableFields count="4">
      <queryTableField id="1" name="LANGUAGE" tableColumnId="1"/>
      <queryTableField id="4" dataBound="0" tableColumnId="4"/>
      <queryTableField id="2" name="CANDIDATES_x000a_REGISTERED" tableColumnId="2"/>
      <queryTableField id="3" name="REMARK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250076-C9E1-4B6C-8027-F22B039888ED}" autoFormatId="16" applyNumberFormats="0" applyBorderFormats="0" applyFontFormats="0" applyPatternFormats="0" applyAlignmentFormats="0" applyWidthHeightFormats="0">
  <queryTableRefresh nextId="7">
    <queryTableFields count="6">
      <queryTableField id="1" name="Category" tableColumnId="1"/>
      <queryTableField id="6" dataBound="0" tableColumnId="6"/>
      <queryTableField id="2" name="Registered_x000a_Candidates" tableColumnId="2"/>
      <queryTableField id="3" name="Appeared" tableColumnId="3"/>
      <queryTableField id="4" name="Absent" tableColumnId="4"/>
      <queryTableField id="5" name="Qualifie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13DB3AA6-09F2-486D-8EA8-36F1DF3E12D9}" autoFormatId="16" applyNumberFormats="0" applyBorderFormats="0" applyFontFormats="0" applyPatternFormats="0" applyAlignmentFormats="0" applyWidthHeightFormats="0">
  <queryTableRefresh nextId="11">
    <queryTableFields count="6">
      <queryTableField id="1" name="Gender" tableColumnId="1"/>
      <queryTableField id="8" dataBound="0" tableColumnId="8"/>
      <queryTableField id="5" name="Registered_1" tableColumnId="5"/>
      <queryTableField id="6" name="Appeared_2" tableColumnId="6"/>
      <queryTableField id="10" dataBound="0" tableColumnId="10"/>
      <queryTableField id="7" name="Qualified_3" tableColumnId="7"/>
    </queryTableFields>
    <queryTableDeletedFields count="3">
      <deletedField name="Registered"/>
      <deletedField name="Appeared"/>
      <deletedField name="Qualified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CA2F5C7-FA89-436E-AEDC-0A7FC1384B61}" autoFormatId="16" applyNumberFormats="0" applyBorderFormats="0" applyFontFormats="0" applyPatternFormats="0" applyAlignmentFormats="0" applyWidthHeightFormats="0">
  <queryTableRefresh nextId="7">
    <queryTableFields count="6">
      <queryTableField id="1" name="Category" tableColumnId="1"/>
      <queryTableField id="5" dataBound="0" tableColumnId="5"/>
      <queryTableField id="2" name="Registered" tableColumnId="2"/>
      <queryTableField id="3" name="Appeared" tableColumnId="3"/>
      <queryTableField id="6" dataBound="0" tableColumnId="6"/>
      <queryTableField id="4" name="Qualified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3936D5AF-8A3D-4DD9-BAE6-5786A6B07F57}" autoFormatId="16" applyNumberFormats="0" applyBorderFormats="0" applyFontFormats="0" applyPatternFormats="0" applyAlignmentFormats="0" applyWidthHeightFormats="0">
  <queryTableRefresh nextId="10">
    <queryTableFields count="6">
      <queryTableField id="1" name="Column1" tableColumnId="1"/>
      <queryTableField id="8" dataBound="0" tableColumnId="8"/>
      <queryTableField id="5" name="Column5" tableColumnId="5"/>
      <queryTableField id="6" name="Column6" tableColumnId="6"/>
      <queryTableField id="9" dataBound="0" tableColumnId="9"/>
      <queryTableField id="7" name="Column7" tableColumnId="7"/>
    </queryTableFields>
    <queryTableDeletedFields count="3">
      <deletedField name="Column2"/>
      <deletedField name="Column3"/>
      <deletedField name="Column4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3840B993-EEBC-422F-9DBB-DDB9CFCC9662}" autoFormatId="16" applyNumberFormats="0" applyBorderFormats="0" applyFontFormats="0" applyPatternFormats="0" applyAlignmentFormats="0" applyWidthHeightFormats="0">
  <queryTableRefresh nextId="7">
    <queryTableFields count="6">
      <queryTableField id="1" name="Nationality" tableColumnId="1"/>
      <queryTableField id="6" dataBound="0" tableColumnId="6"/>
      <queryTableField id="2" name="Registered_x000a_Candidates" tableColumnId="2"/>
      <queryTableField id="3" name="Appeared" tableColumnId="3"/>
      <queryTableField id="4" name="Absent" tableColumnId="4"/>
      <queryTableField id="5" name="Qualified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8DC71F8A-CC6E-49B8-8361-7D11D1904ADB}" autoFormatId="16" applyNumberFormats="0" applyBorderFormats="0" applyFontFormats="0" applyPatternFormats="0" applyAlignmentFormats="0" applyWidthHeightFormats="0">
  <queryTableRefresh nextId="9">
    <queryTableFields count="8">
      <queryTableField id="1" name="S.No" tableColumnId="1"/>
      <queryTableField id="2" name="Candidate Name" tableColumnId="2"/>
      <queryTableField id="8" dataBound="0" tableColumnId="8"/>
      <queryTableField id="3" name="Gender" tableColumnId="3"/>
      <queryTableField id="4" name="Marks_x000a_Secured" tableColumnId="4"/>
      <queryTableField id="5" name="Percentile_x000a_Score" tableColumnId="5"/>
      <queryTableField id="6" name="All_x000a_India_x000a_Rank" tableColumnId="6"/>
      <queryTableField id="7" name="St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E3711-AD96-4BAC-8A06-31D7D14EB7A3}" name="Table009__Page_3" displayName="Table009__Page_3" ref="A1:F233" tableType="queryTable">
  <autoFilter ref="A1:F233" xr:uid="{67FE3711-AD96-4BAC-8A06-31D7D14EB7A3}"/>
  <sortState xmlns:xlrd2="http://schemas.microsoft.com/office/spreadsheetml/2017/richdata2" ref="A2:F233">
    <sortCondition ref="A1:A233"/>
  </sortState>
  <tableColumns count="6">
    <tableColumn id="1" xr3:uid="{46B94EC0-5EB1-43FB-A06F-849259C6A0E7}" uniqueName="1" name="State" totalsRowLabel="Total" queryTableFieldId="1" dataDxfId="39"/>
    <tableColumn id="7" xr3:uid="{E5B168DC-3B62-4B81-A2EF-2E29B0A349DF}" uniqueName="7" name="Year" queryTableFieldId="6" dataDxfId="30"/>
    <tableColumn id="2" xr3:uid="{CF6D392C-B3DD-4721-A4D9-B24EA89B16AB}" uniqueName="2" name="Registered" queryTableFieldId="2" dataDxfId="29"/>
    <tableColumn id="3" xr3:uid="{F5AE7F9A-9ECB-4EA6-82F3-54F726C844DD}" uniqueName="3" name="Appeared" queryTableFieldId="3" dataDxfId="27"/>
    <tableColumn id="8" xr3:uid="{52C5B7B5-D6E7-4AEC-9F24-13881A89821B}" uniqueName="8" name="Absent" queryTableFieldId="7" dataDxfId="28"/>
    <tableColumn id="4" xr3:uid="{7D6142C6-FF08-4657-B5E4-E2AE6D53EB53}" uniqueName="4" name="Qualified" totalsRowFunction="sum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A8E9841-1F91-4588-AB36-4863A3BC19A5}" name="Table004__Page_2" displayName="Table004__Page_2" ref="A1:D85" tableType="queryTable" totalsRowShown="0">
  <autoFilter ref="A1:D85" xr:uid="{BA8E9841-1F91-4588-AB36-4863A3BC19A5}"/>
  <sortState xmlns:xlrd2="http://schemas.microsoft.com/office/spreadsheetml/2017/richdata2" ref="A2:D85">
    <sortCondition ref="A1:A85"/>
  </sortState>
  <tableColumns count="4">
    <tableColumn id="1" xr3:uid="{9F624351-BBDA-49EB-8049-97EF46AAECFD}" uniqueName="1" name="LANGUAGE" queryTableFieldId="1" dataDxfId="38"/>
    <tableColumn id="4" xr3:uid="{EF35064C-A59B-4DC6-A9FC-D0E8127AD98B}" uniqueName="4" name="Year" queryTableFieldId="4" dataDxfId="37"/>
    <tableColumn id="2" xr3:uid="{E92AB0D7-63ED-4F3B-95A1-A3CD6D5BC6DC}" uniqueName="2" name="CANDIDATES_x000a_REGISTERED" queryTableFieldId="2"/>
    <tableColumn id="3" xr3:uid="{EC38F03F-98A4-42C8-ACD4-A7F602EB108D}" uniqueName="3" name="REMARK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D8A465A-8610-4596-B7E1-8CE28165B3D2}" name="Table005__Page_2___2" displayName="Table005__Page_2___2" ref="A1:F25" tableType="queryTable" totalsRowShown="0">
  <autoFilter ref="A1:F25" xr:uid="{2D8A465A-8610-4596-B7E1-8CE28165B3D2}"/>
  <sortState xmlns:xlrd2="http://schemas.microsoft.com/office/spreadsheetml/2017/richdata2" ref="A2:F19">
    <sortCondition ref="A1:A19"/>
  </sortState>
  <tableColumns count="6">
    <tableColumn id="1" xr3:uid="{358E6303-C2C5-4369-87BF-EB8A1FCB465E}" uniqueName="1" name="Category" queryTableFieldId="1" dataDxfId="36"/>
    <tableColumn id="6" xr3:uid="{B46627F4-4F07-4349-87EF-503A4D13DBE1}" uniqueName="6" name="Years" queryTableFieldId="6" dataDxfId="35"/>
    <tableColumn id="2" xr3:uid="{64118EA4-119E-48E3-80DA-9301DFA4C450}" uniqueName="2" name="Registered_x000a_Candidates" queryTableFieldId="2" dataDxfId="34"/>
    <tableColumn id="3" xr3:uid="{4BBEB831-5AEA-4F58-A294-B0A728F0BDB2}" uniqueName="3" name="Appeared" queryTableFieldId="3" dataDxfId="33"/>
    <tableColumn id="4" xr3:uid="{84F18219-34C0-40E5-9ACD-19E47A08F65B}" uniqueName="4" name="Absent" queryTableFieldId="4" dataDxfId="32"/>
    <tableColumn id="5" xr3:uid="{5825F5C0-CED1-4F0B-A072-1376FDE18BA5}" uniqueName="5" name="Qualified" queryTableFieldId="5" dataDxfId="3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F0A44B0-B73C-4A99-A556-D649AAB7D2B0}" name="Table004__Page_3" displayName="Table004__Page_3" ref="A1:F8" tableType="queryTable" totalsRowShown="0" dataDxfId="20">
  <autoFilter ref="A1:F8" xr:uid="{AF0A44B0-B73C-4A99-A556-D649AAB7D2B0}"/>
  <tableColumns count="6">
    <tableColumn id="1" xr3:uid="{EB3F9C85-6071-469A-9B44-AB1D41795DA8}" uniqueName="1" name="Total" queryTableFieldId="1" dataDxfId="26"/>
    <tableColumn id="8" xr3:uid="{9BEECD5F-EC8E-4B14-A470-5E3DE61257A2}" uniqueName="8" name="Year" queryTableFieldId="8" dataDxfId="25"/>
    <tableColumn id="5" xr3:uid="{BC4341F1-188C-402A-B220-15AB28D1E2A0}" uniqueName="5" name="Registered" queryTableFieldId="5" dataDxfId="24"/>
    <tableColumn id="6" xr3:uid="{F0991C25-C20A-4C42-99DE-7738376B585D}" uniqueName="6" name="Appeared" queryTableFieldId="6" dataDxfId="23"/>
    <tableColumn id="10" xr3:uid="{F2260858-7221-4F68-9305-3A8C08FEC8BB}" uniqueName="10" name="Absent" queryTableFieldId="10" dataDxfId="22">
      <calculatedColumnFormula>Table004__Page_3[[#This Row],[Registered]]-Table004__Page_3[[#This Row],[Appeared]]</calculatedColumnFormula>
    </tableColumn>
    <tableColumn id="7" xr3:uid="{46D656FE-71DB-46A2-923C-C9BB8226C6F7}" uniqueName="7" name="Qualified" queryTableFieldId="7" dataDxf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7C8A84A-F47C-451D-9206-B6ECFEF2F121}" name="Table006__Page_2___2" displayName="Table006__Page_2___2" ref="A1:F29" tableType="queryTable" totalsRowShown="0">
  <autoFilter ref="A1:F29" xr:uid="{C7C8A84A-F47C-451D-9206-B6ECFEF2F121}"/>
  <sortState xmlns:xlrd2="http://schemas.microsoft.com/office/spreadsheetml/2017/richdata2" ref="A2:F29">
    <sortCondition ref="B1:B29"/>
  </sortState>
  <tableColumns count="6">
    <tableColumn id="1" xr3:uid="{0F75E70A-F866-4AC3-9BAC-DF8651F232AD}" uniqueName="1" name="Category" queryTableFieldId="1" dataDxfId="19"/>
    <tableColumn id="5" xr3:uid="{15DB6461-9A05-4BB1-BB96-B5A89CA4C663}" uniqueName="5" name="Year" queryTableFieldId="5" dataDxfId="18"/>
    <tableColumn id="2" xr3:uid="{22F52D43-A133-4EDC-B06F-379B4041DD05}" uniqueName="2" name="Registered" queryTableFieldId="2"/>
    <tableColumn id="3" xr3:uid="{7C0244B0-22A5-4C77-91DC-9E98A348C401}" uniqueName="3" name="Appeared" queryTableFieldId="3"/>
    <tableColumn id="6" xr3:uid="{BB58A61C-C18E-4EC8-86D1-9A495157DC7A}" uniqueName="6" name="Absent" queryTableFieldId="6" dataDxfId="17"/>
    <tableColumn id="4" xr3:uid="{5B7AF260-08FF-4BCD-887F-96770FA56D8F}" uniqueName="4" name="Qualified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0DD3607-CC21-4D3B-BD55-4ED5DE433CCD}" name="Table007__Page_4" displayName="Table007__Page_4" ref="A1:F8" tableType="queryTable" totalsRowShown="0">
  <autoFilter ref="A1:F8" xr:uid="{60DD3607-CC21-4D3B-BD55-4ED5DE433CCD}"/>
  <tableColumns count="6">
    <tableColumn id="1" xr3:uid="{B921EFF9-70E9-47CE-8F4D-69D8FEBD9068}" uniqueName="1" name="Column1" queryTableFieldId="1" dataDxfId="11"/>
    <tableColumn id="8" xr3:uid="{BF4E7D27-DBC1-46E6-9B95-FCBA9213CC4D}" uniqueName="8" name="Column2" queryTableFieldId="8" dataDxfId="7"/>
    <tableColumn id="5" xr3:uid="{B657DE5B-67C4-4F95-B06D-D0D40E243AED}" uniqueName="5" name="Column5" queryTableFieldId="5" dataDxfId="10"/>
    <tableColumn id="6" xr3:uid="{ED4F4A43-23F5-4AD6-BE10-FC6397461594}" uniqueName="6" name="Column6" queryTableFieldId="6" dataDxfId="9"/>
    <tableColumn id="9" xr3:uid="{0388DF2D-8C61-4752-8799-30E5DE1FDA2A}" uniqueName="9" name="Column62" queryTableFieldId="9" dataDxfId="0">
      <calculatedColumnFormula>Table007__Page_4[[#This Row],[Column5]]-Table007__Page_4[[#This Row],[Column6]]</calculatedColumnFormula>
    </tableColumn>
    <tableColumn id="7" xr3:uid="{3DB4B945-2010-4F67-8D55-6A7F2B9BF53D}" uniqueName="7" name="Column7" queryTableFieldId="7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C8F5C00-2A07-482A-BC89-BB012B499857}" name="Table007__Page_2___2" displayName="Table007__Page_2___2" ref="A1:F31" tableType="queryTable" totalsRowShown="0">
  <autoFilter ref="A1:F31" xr:uid="{2C8F5C00-2A07-482A-BC89-BB012B499857}"/>
  <sortState xmlns:xlrd2="http://schemas.microsoft.com/office/spreadsheetml/2017/richdata2" ref="A2:F31">
    <sortCondition ref="B1:B31"/>
  </sortState>
  <tableColumns count="6">
    <tableColumn id="1" xr3:uid="{30AE566D-E65E-48BE-8B87-F31D065AB231}" uniqueName="1" name="Nationality" queryTableFieldId="1" dataDxfId="6"/>
    <tableColumn id="6" xr3:uid="{5308FD48-2425-46A6-8263-208E6D370F4E}" uniqueName="6" name="Year" queryTableFieldId="6" dataDxfId="5"/>
    <tableColumn id="2" xr3:uid="{C5D26378-2EC4-4C6B-B19C-79F8DFF02B40}" uniqueName="2" name="Registered_x000a_Candidates" queryTableFieldId="2" dataDxfId="4"/>
    <tableColumn id="3" xr3:uid="{AD4D9104-DE65-4AFA-85E8-78651B2DF135}" uniqueName="3" name="Appeared" queryTableFieldId="3" dataDxfId="3"/>
    <tableColumn id="4" xr3:uid="{1B3D6474-8F67-48EC-9E6D-95400368FD8B}" uniqueName="4" name="Absent" queryTableFieldId="4" dataDxfId="2"/>
    <tableColumn id="5" xr3:uid="{90AFC863-9125-442C-A937-E1D530487DF2}" uniqueName="5" name="Qualified" queryTableFieldId="5" dataDxf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8F31270-1F84-4335-990C-8BBA637E5600}" name="Table011__Page_4" displayName="Table011__Page_4" ref="A1:H141" tableType="queryTable" totalsRowShown="0">
  <autoFilter ref="A1:H141" xr:uid="{68F31270-1F84-4335-990C-8BBA637E5600}"/>
  <sortState xmlns:xlrd2="http://schemas.microsoft.com/office/spreadsheetml/2017/richdata2" ref="A2:H141">
    <sortCondition ref="C1:C141"/>
  </sortState>
  <tableColumns count="8">
    <tableColumn id="1" xr3:uid="{22D79FA4-54DA-47F1-AFFF-AC455548B02B}" uniqueName="1" name="S.No" queryTableFieldId="1" dataDxfId="16"/>
    <tableColumn id="2" xr3:uid="{454216C6-72BC-42DF-8989-D5433A5ACD46}" uniqueName="2" name="Candidate Name" queryTableFieldId="2" dataDxfId="15"/>
    <tableColumn id="8" xr3:uid="{FDEC27B1-E911-4B12-9160-A81BF7A95367}" uniqueName="8" name="Year" queryTableFieldId="8" dataDxfId="14"/>
    <tableColumn id="3" xr3:uid="{98B95E08-9E09-4FD4-AE0A-B1764AD82E99}" uniqueName="3" name="Gender" queryTableFieldId="3" dataDxfId="13"/>
    <tableColumn id="4" xr3:uid="{69DD2DF7-7939-4EE3-8D5E-689A3AD291A7}" uniqueName="4" name="Marks_x000a_Secured" queryTableFieldId="4"/>
    <tableColumn id="5" xr3:uid="{43EF1370-98C6-4851-AFCE-F32617EE9BA1}" uniqueName="5" name="Percentile_x000a_Score" queryTableFieldId="5"/>
    <tableColumn id="6" xr3:uid="{C53E858B-A3FA-43D8-9A9B-6261C06624E1}" uniqueName="6" name="All_x000a_India_x000a_Rank" queryTableFieldId="6"/>
    <tableColumn id="7" xr3:uid="{5B25BBFD-D606-45DA-9E05-D0998F042ACB}" uniqueName="7" name="State" queryTableFieldId="7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B00F-3B72-4E34-BA25-AB188C08D391}">
  <dimension ref="A1:F233"/>
  <sheetViews>
    <sheetView topLeftCell="A232" zoomScaleNormal="100" workbookViewId="0">
      <selection activeCell="K206" sqref="K206"/>
    </sheetView>
  </sheetViews>
  <sheetFormatPr defaultRowHeight="14.4" x14ac:dyDescent="0.3"/>
  <cols>
    <col min="1" max="1" width="25.88671875" customWidth="1"/>
    <col min="2" max="2" width="6.88671875" bestFit="1" customWidth="1"/>
    <col min="3" max="3" width="12" style="20" bestFit="1" customWidth="1"/>
    <col min="4" max="4" width="11.44140625" bestFit="1" customWidth="1"/>
    <col min="5" max="5" width="11.44140625" customWidth="1"/>
    <col min="6" max="6" width="10.77734375" bestFit="1" customWidth="1"/>
  </cols>
  <sheetData>
    <row r="1" spans="1:6" x14ac:dyDescent="0.3">
      <c r="A1" t="s">
        <v>41</v>
      </c>
      <c r="B1" t="s">
        <v>42</v>
      </c>
      <c r="C1" s="20" t="s">
        <v>0</v>
      </c>
      <c r="D1" t="s">
        <v>1</v>
      </c>
      <c r="E1" t="s">
        <v>46</v>
      </c>
      <c r="F1" t="s">
        <v>2</v>
      </c>
    </row>
    <row r="2" spans="1:6" x14ac:dyDescent="0.3">
      <c r="A2" s="3" t="s">
        <v>49</v>
      </c>
      <c r="B2" s="3">
        <v>2018</v>
      </c>
      <c r="C2" s="20">
        <v>942</v>
      </c>
      <c r="D2" s="20">
        <v>912</v>
      </c>
      <c r="E2">
        <f>(Table009__Page_3[[#This Row],[Registered]]-Table009__Page_3[[#This Row],[Appeared]])</f>
        <v>30</v>
      </c>
      <c r="F2">
        <v>453</v>
      </c>
    </row>
    <row r="3" spans="1:6" x14ac:dyDescent="0.3">
      <c r="A3" s="3" t="s">
        <v>49</v>
      </c>
      <c r="B3" s="3">
        <v>2019</v>
      </c>
      <c r="C3" s="20">
        <v>1063</v>
      </c>
      <c r="D3" s="20">
        <v>987</v>
      </c>
      <c r="E3" s="3">
        <v>76</v>
      </c>
      <c r="F3">
        <v>512</v>
      </c>
    </row>
    <row r="4" spans="1:6" x14ac:dyDescent="0.3">
      <c r="A4" s="3" t="s">
        <v>49</v>
      </c>
      <c r="B4" s="3">
        <v>2020</v>
      </c>
      <c r="C4" s="20">
        <v>914</v>
      </c>
      <c r="D4" s="20">
        <v>816</v>
      </c>
      <c r="E4" s="3">
        <f>(Table009__Page_3[[#This Row],[Registered]]-Table009__Page_3[[#This Row],[Appeared]])</f>
        <v>98</v>
      </c>
      <c r="F4">
        <v>413</v>
      </c>
    </row>
    <row r="5" spans="1:6" x14ac:dyDescent="0.3">
      <c r="A5" s="3" t="s">
        <v>49</v>
      </c>
      <c r="B5" s="3">
        <v>2021</v>
      </c>
      <c r="C5" s="20">
        <v>914</v>
      </c>
      <c r="D5" s="20">
        <v>816</v>
      </c>
      <c r="E5" s="3">
        <f>(C5-D5)</f>
        <v>98</v>
      </c>
      <c r="F5">
        <v>413</v>
      </c>
    </row>
    <row r="6" spans="1:6" x14ac:dyDescent="0.3">
      <c r="A6" s="3" t="s">
        <v>49</v>
      </c>
      <c r="B6" s="3">
        <v>2022</v>
      </c>
      <c r="C6" s="20">
        <v>1000</v>
      </c>
      <c r="D6" s="20">
        <v>959</v>
      </c>
      <c r="E6" s="3">
        <f>(Table009__Page_3[[#This Row],[Registered]]-Table009__Page_3[[#This Row],[Appeared]])</f>
        <v>41</v>
      </c>
      <c r="F6">
        <v>521</v>
      </c>
    </row>
    <row r="7" spans="1:6" x14ac:dyDescent="0.3">
      <c r="A7" s="3" t="s">
        <v>49</v>
      </c>
      <c r="B7" s="3">
        <v>2023</v>
      </c>
      <c r="C7" s="20">
        <v>1046</v>
      </c>
      <c r="D7" s="20">
        <v>1025</v>
      </c>
      <c r="E7" s="3">
        <f>(Table009__Page_3[[#This Row],[Registered]]-Table009__Page_3[[#This Row],[Appeared]])</f>
        <v>21</v>
      </c>
      <c r="F7">
        <v>537</v>
      </c>
    </row>
    <row r="8" spans="1:6" x14ac:dyDescent="0.3">
      <c r="A8" s="3" t="s">
        <v>29</v>
      </c>
      <c r="B8" s="3">
        <v>2018</v>
      </c>
      <c r="C8" s="20">
        <v>51229</v>
      </c>
      <c r="D8" s="20">
        <v>49253</v>
      </c>
      <c r="E8">
        <f>(Table009__Page_3[[#This Row],[Registered]]-Table009__Page_3[[#This Row],[Appeared]])</f>
        <v>1976</v>
      </c>
      <c r="F8">
        <v>35732</v>
      </c>
    </row>
    <row r="9" spans="1:6" x14ac:dyDescent="0.3">
      <c r="A9" s="3" t="s">
        <v>29</v>
      </c>
      <c r="B9" s="3">
        <v>2019</v>
      </c>
      <c r="C9" s="20">
        <v>57798</v>
      </c>
      <c r="D9" s="20">
        <v>55200</v>
      </c>
      <c r="E9" s="3">
        <v>2598</v>
      </c>
      <c r="F9">
        <v>39039</v>
      </c>
    </row>
    <row r="10" spans="1:6" x14ac:dyDescent="0.3">
      <c r="A10" s="3" t="s">
        <v>29</v>
      </c>
      <c r="B10" s="3">
        <v>2020</v>
      </c>
      <c r="C10" s="20">
        <v>62051</v>
      </c>
      <c r="D10" s="20">
        <v>57721</v>
      </c>
      <c r="E10" s="3">
        <f>(Table009__Page_3[[#This Row],[Registered]]-Table009__Page_3[[#This Row],[Appeared]])</f>
        <v>4330</v>
      </c>
      <c r="F10">
        <v>33841</v>
      </c>
    </row>
    <row r="11" spans="1:6" x14ac:dyDescent="0.3">
      <c r="A11" s="3" t="s">
        <v>29</v>
      </c>
      <c r="B11" s="3">
        <v>2021</v>
      </c>
      <c r="C11" s="20">
        <v>62051</v>
      </c>
      <c r="D11" s="20">
        <v>57721</v>
      </c>
      <c r="E11" s="3">
        <f>(C11-D11)</f>
        <v>4330</v>
      </c>
      <c r="F11">
        <v>33841</v>
      </c>
    </row>
    <row r="12" spans="1:6" x14ac:dyDescent="0.3">
      <c r="A12" s="3" t="s">
        <v>29</v>
      </c>
      <c r="B12" s="3">
        <v>2022</v>
      </c>
      <c r="C12" s="20">
        <v>68061</v>
      </c>
      <c r="D12" s="20">
        <v>65305</v>
      </c>
      <c r="E12" s="3">
        <f>(Table009__Page_3[[#This Row],[Registered]]-Table009__Page_3[[#This Row],[Appeared]])</f>
        <v>2756</v>
      </c>
      <c r="F12">
        <v>40344</v>
      </c>
    </row>
    <row r="13" spans="1:6" x14ac:dyDescent="0.3">
      <c r="A13" s="3" t="s">
        <v>29</v>
      </c>
      <c r="B13" s="3">
        <v>2023</v>
      </c>
      <c r="C13" s="20">
        <v>69690</v>
      </c>
      <c r="D13" s="20">
        <v>68578</v>
      </c>
      <c r="E13" s="3">
        <f>(Table009__Page_3[[#This Row],[Registered]]-Table009__Page_3[[#This Row],[Appeared]])</f>
        <v>1112</v>
      </c>
      <c r="F13">
        <v>42836</v>
      </c>
    </row>
    <row r="14" spans="1:6" x14ac:dyDescent="0.3">
      <c r="A14" s="3" t="s">
        <v>14</v>
      </c>
      <c r="B14" s="3">
        <v>2018</v>
      </c>
      <c r="C14" s="20">
        <v>3763</v>
      </c>
      <c r="D14" s="20">
        <v>3475</v>
      </c>
      <c r="E14">
        <f>(Table009__Page_3[[#This Row],[Registered]]-Table009__Page_3[[#This Row],[Appeared]])</f>
        <v>288</v>
      </c>
      <c r="F14">
        <v>1402</v>
      </c>
    </row>
    <row r="15" spans="1:6" x14ac:dyDescent="0.3">
      <c r="A15" s="3" t="s">
        <v>14</v>
      </c>
      <c r="B15" s="3">
        <v>2019</v>
      </c>
      <c r="C15" s="20">
        <v>4509</v>
      </c>
      <c r="D15" s="20">
        <v>3716</v>
      </c>
      <c r="E15" s="3">
        <v>793</v>
      </c>
      <c r="F15">
        <v>1619</v>
      </c>
    </row>
    <row r="16" spans="1:6" x14ac:dyDescent="0.3">
      <c r="A16" s="3" t="s">
        <v>14</v>
      </c>
      <c r="B16" s="3">
        <v>2020</v>
      </c>
      <c r="C16" s="20">
        <v>4110</v>
      </c>
      <c r="D16" s="20">
        <v>3276</v>
      </c>
      <c r="E16" s="3">
        <f>(Table009__Page_3[[#This Row],[Registered]]-Table009__Page_3[[#This Row],[Appeared]])</f>
        <v>834</v>
      </c>
      <c r="F16">
        <v>1642</v>
      </c>
    </row>
    <row r="17" spans="1:6" x14ac:dyDescent="0.3">
      <c r="A17" s="3" t="s">
        <v>14</v>
      </c>
      <c r="B17" s="3">
        <v>2021</v>
      </c>
      <c r="C17" s="20">
        <v>4110</v>
      </c>
      <c r="D17" s="20">
        <v>3276</v>
      </c>
      <c r="E17" s="3">
        <f>(C17-D17)</f>
        <v>834</v>
      </c>
      <c r="F17">
        <v>1642</v>
      </c>
    </row>
    <row r="18" spans="1:6" x14ac:dyDescent="0.3">
      <c r="A18" s="3" t="s">
        <v>14</v>
      </c>
      <c r="B18" s="3">
        <v>2022</v>
      </c>
      <c r="C18" s="20">
        <v>4276</v>
      </c>
      <c r="D18" s="20">
        <v>3939</v>
      </c>
      <c r="E18" s="3">
        <f>(Table009__Page_3[[#This Row],[Registered]]-Table009__Page_3[[#This Row],[Appeared]])</f>
        <v>337</v>
      </c>
      <c r="F18">
        <v>2027</v>
      </c>
    </row>
    <row r="19" spans="1:6" x14ac:dyDescent="0.3">
      <c r="A19" s="3" t="s">
        <v>14</v>
      </c>
      <c r="B19" s="3">
        <v>2023</v>
      </c>
      <c r="C19" s="20">
        <v>4811</v>
      </c>
      <c r="D19" s="20">
        <v>4624</v>
      </c>
      <c r="E19" s="3">
        <f>(Table009__Page_3[[#This Row],[Registered]]-Table009__Page_3[[#This Row],[Appeared]])</f>
        <v>187</v>
      </c>
      <c r="F19">
        <v>2296</v>
      </c>
    </row>
    <row r="20" spans="1:6" x14ac:dyDescent="0.3">
      <c r="A20" s="3" t="s">
        <v>20</v>
      </c>
      <c r="B20" s="3">
        <v>2018</v>
      </c>
      <c r="C20" s="20">
        <v>24622</v>
      </c>
      <c r="D20" s="20">
        <v>23108</v>
      </c>
      <c r="E20">
        <f>(Table009__Page_3[[#This Row],[Registered]]-Table009__Page_3[[#This Row],[Appeared]])</f>
        <v>1514</v>
      </c>
      <c r="F20">
        <v>9931</v>
      </c>
    </row>
    <row r="21" spans="1:6" x14ac:dyDescent="0.3">
      <c r="A21" s="3" t="s">
        <v>20</v>
      </c>
      <c r="B21" s="3">
        <v>2019</v>
      </c>
      <c r="C21" s="20">
        <v>27183</v>
      </c>
      <c r="D21" s="20">
        <v>24228</v>
      </c>
      <c r="E21" s="3">
        <v>2955</v>
      </c>
      <c r="F21">
        <v>10716</v>
      </c>
    </row>
    <row r="22" spans="1:6" x14ac:dyDescent="0.3">
      <c r="A22" s="3" t="s">
        <v>20</v>
      </c>
      <c r="B22" s="3">
        <v>2020</v>
      </c>
      <c r="C22" s="20">
        <v>29973</v>
      </c>
      <c r="D22" s="20">
        <v>23648</v>
      </c>
      <c r="E22" s="3">
        <f>(Table009__Page_3[[#This Row],[Registered]]-Table009__Page_3[[#This Row],[Appeared]])</f>
        <v>6325</v>
      </c>
      <c r="F22">
        <v>11052</v>
      </c>
    </row>
    <row r="23" spans="1:6" x14ac:dyDescent="0.3">
      <c r="A23" s="3" t="s">
        <v>20</v>
      </c>
      <c r="B23" s="3">
        <v>2021</v>
      </c>
      <c r="C23" s="20">
        <v>29973</v>
      </c>
      <c r="D23" s="20">
        <v>23648</v>
      </c>
      <c r="E23" s="3">
        <f>(C23-D23)</f>
        <v>6325</v>
      </c>
      <c r="F23">
        <v>11052</v>
      </c>
    </row>
    <row r="24" spans="1:6" x14ac:dyDescent="0.3">
      <c r="A24" s="3" t="s">
        <v>20</v>
      </c>
      <c r="B24" s="3">
        <v>2022</v>
      </c>
      <c r="C24" s="20">
        <v>36006</v>
      </c>
      <c r="D24" s="20">
        <v>33143</v>
      </c>
      <c r="E24" s="3">
        <f>(Table009__Page_3[[#This Row],[Registered]]-Table009__Page_3[[#This Row],[Appeared]])</f>
        <v>2863</v>
      </c>
      <c r="F24">
        <v>17027</v>
      </c>
    </row>
    <row r="25" spans="1:6" x14ac:dyDescent="0.3">
      <c r="A25" s="3" t="s">
        <v>20</v>
      </c>
      <c r="B25" s="3">
        <v>2023</v>
      </c>
      <c r="C25" s="20">
        <v>39206</v>
      </c>
      <c r="D25" s="20">
        <v>38153</v>
      </c>
      <c r="E25" s="3">
        <f>(Table009__Page_3[[#This Row],[Registered]]-Table009__Page_3[[#This Row],[Appeared]])</f>
        <v>1053</v>
      </c>
      <c r="F25">
        <v>19133</v>
      </c>
    </row>
    <row r="26" spans="1:6" x14ac:dyDescent="0.3">
      <c r="A26" s="3" t="s">
        <v>12</v>
      </c>
      <c r="B26" s="3">
        <v>2018</v>
      </c>
      <c r="C26" s="20">
        <v>66071</v>
      </c>
      <c r="D26" s="20">
        <v>63003</v>
      </c>
      <c r="E26">
        <f>(Table009__Page_3[[#This Row],[Registered]]-Table009__Page_3[[#This Row],[Appeared]])</f>
        <v>3068</v>
      </c>
      <c r="F26">
        <v>37899</v>
      </c>
    </row>
    <row r="27" spans="1:6" x14ac:dyDescent="0.3">
      <c r="A27" s="3" t="s">
        <v>12</v>
      </c>
      <c r="B27" s="3">
        <v>2019</v>
      </c>
      <c r="C27" s="20">
        <v>83814</v>
      </c>
      <c r="D27" s="20">
        <v>76536</v>
      </c>
      <c r="E27" s="3">
        <v>7278</v>
      </c>
      <c r="F27">
        <v>44092</v>
      </c>
    </row>
    <row r="28" spans="1:6" x14ac:dyDescent="0.3">
      <c r="A28" s="3" t="s">
        <v>12</v>
      </c>
      <c r="B28" s="3">
        <v>2020</v>
      </c>
      <c r="C28" s="20">
        <v>95150</v>
      </c>
      <c r="D28" s="20">
        <v>83038</v>
      </c>
      <c r="E28" s="3">
        <f>(Table009__Page_3[[#This Row],[Registered]]-Table009__Page_3[[#This Row],[Appeared]])</f>
        <v>12112</v>
      </c>
      <c r="F28">
        <v>46327</v>
      </c>
    </row>
    <row r="29" spans="1:6" x14ac:dyDescent="0.3">
      <c r="A29" s="3" t="s">
        <v>12</v>
      </c>
      <c r="B29" s="3">
        <v>2021</v>
      </c>
      <c r="C29" s="20">
        <v>95150</v>
      </c>
      <c r="D29" s="20">
        <v>83038</v>
      </c>
      <c r="E29" s="3">
        <f>(C29-D29)</f>
        <v>12112</v>
      </c>
      <c r="F29">
        <v>46327</v>
      </c>
    </row>
    <row r="30" spans="1:6" x14ac:dyDescent="0.3">
      <c r="A30" s="3" t="s">
        <v>12</v>
      </c>
      <c r="B30" s="3">
        <v>2022</v>
      </c>
      <c r="C30" s="20">
        <v>103691</v>
      </c>
      <c r="D30" s="20">
        <v>98668</v>
      </c>
      <c r="E30" s="3">
        <f>(Table009__Page_3[[#This Row],[Registered]]-Table009__Page_3[[#This Row],[Appeared]])</f>
        <v>5023</v>
      </c>
      <c r="F30">
        <v>55709</v>
      </c>
    </row>
    <row r="31" spans="1:6" x14ac:dyDescent="0.3">
      <c r="A31" s="3" t="s">
        <v>12</v>
      </c>
      <c r="B31" s="3">
        <v>2023</v>
      </c>
      <c r="C31" s="20">
        <v>121647</v>
      </c>
      <c r="D31" s="20">
        <v>118533</v>
      </c>
      <c r="E31" s="3">
        <f>(Table009__Page_3[[#This Row],[Registered]]-Table009__Page_3[[#This Row],[Appeared]])</f>
        <v>3114</v>
      </c>
      <c r="F31">
        <v>64916</v>
      </c>
    </row>
    <row r="32" spans="1:6" x14ac:dyDescent="0.3">
      <c r="A32" s="3" t="s">
        <v>6</v>
      </c>
      <c r="B32" s="3">
        <v>2018</v>
      </c>
      <c r="C32" s="20">
        <v>1344</v>
      </c>
      <c r="D32" s="20">
        <v>1309</v>
      </c>
      <c r="E32">
        <f>(Table009__Page_3[[#This Row],[Registered]]-Table009__Page_3[[#This Row],[Appeared]])</f>
        <v>35</v>
      </c>
      <c r="F32">
        <v>940</v>
      </c>
    </row>
    <row r="33" spans="1:6" x14ac:dyDescent="0.3">
      <c r="A33" s="3" t="s">
        <v>6</v>
      </c>
      <c r="B33" s="3">
        <v>2019</v>
      </c>
      <c r="C33" s="20">
        <v>1657</v>
      </c>
      <c r="D33" s="20">
        <v>1562</v>
      </c>
      <c r="E33" s="3">
        <v>95</v>
      </c>
      <c r="F33">
        <v>1144</v>
      </c>
    </row>
    <row r="34" spans="1:6" x14ac:dyDescent="0.3">
      <c r="A34" s="3" t="s">
        <v>6</v>
      </c>
      <c r="B34" s="3">
        <v>2020</v>
      </c>
      <c r="C34" s="20">
        <v>1631</v>
      </c>
      <c r="D34" s="20">
        <v>1449</v>
      </c>
      <c r="E34" s="3">
        <f>(Table009__Page_3[[#This Row],[Registered]]-Table009__Page_3[[#This Row],[Appeared]])</f>
        <v>182</v>
      </c>
      <c r="F34">
        <v>1096</v>
      </c>
    </row>
    <row r="35" spans="1:6" x14ac:dyDescent="0.3">
      <c r="A35" s="3" t="s">
        <v>6</v>
      </c>
      <c r="B35" s="3">
        <v>2021</v>
      </c>
      <c r="C35" s="20">
        <v>1631</v>
      </c>
      <c r="D35" s="20">
        <v>1449</v>
      </c>
      <c r="E35" s="3">
        <f>(C35-D35)</f>
        <v>182</v>
      </c>
      <c r="F35">
        <v>1096</v>
      </c>
    </row>
    <row r="36" spans="1:6" x14ac:dyDescent="0.3">
      <c r="A36" s="3" t="s">
        <v>6</v>
      </c>
      <c r="B36" s="3">
        <v>2022</v>
      </c>
      <c r="C36" s="20">
        <v>2730</v>
      </c>
      <c r="D36" s="20">
        <v>2622</v>
      </c>
      <c r="E36" s="3">
        <f>(Table009__Page_3[[#This Row],[Registered]]-Table009__Page_3[[#This Row],[Appeared]])</f>
        <v>108</v>
      </c>
      <c r="F36">
        <v>1905</v>
      </c>
    </row>
    <row r="37" spans="1:6" x14ac:dyDescent="0.3">
      <c r="A37" s="3" t="s">
        <v>6</v>
      </c>
      <c r="B37" s="3">
        <v>2023</v>
      </c>
      <c r="C37" s="20">
        <v>3160</v>
      </c>
      <c r="D37" s="20">
        <v>3098</v>
      </c>
      <c r="E37" s="3">
        <f>(Table009__Page_3[[#This Row],[Registered]]-Table009__Page_3[[#This Row],[Appeared]])</f>
        <v>62</v>
      </c>
      <c r="F37">
        <v>2219</v>
      </c>
    </row>
    <row r="38" spans="1:6" x14ac:dyDescent="0.3">
      <c r="A38" s="3" t="s">
        <v>47</v>
      </c>
      <c r="B38" s="3">
        <v>2019</v>
      </c>
      <c r="C38" s="20">
        <v>28391</v>
      </c>
      <c r="D38" s="20">
        <v>25984</v>
      </c>
      <c r="E38" s="3">
        <v>2407</v>
      </c>
      <c r="F38">
        <v>12456</v>
      </c>
    </row>
    <row r="39" spans="1:6" x14ac:dyDescent="0.3">
      <c r="A39" s="3" t="s">
        <v>47</v>
      </c>
      <c r="B39" s="3">
        <v>2020</v>
      </c>
      <c r="C39" s="20">
        <v>31027</v>
      </c>
      <c r="D39" s="20">
        <v>26030</v>
      </c>
      <c r="E39" s="3">
        <f>(Table009__Page_3[[#This Row],[Registered]]-Table009__Page_3[[#This Row],[Appeared]])</f>
        <v>4997</v>
      </c>
      <c r="F39">
        <v>12792</v>
      </c>
    </row>
    <row r="40" spans="1:6" x14ac:dyDescent="0.3">
      <c r="A40" s="3" t="s">
        <v>47</v>
      </c>
      <c r="B40" s="3">
        <v>2021</v>
      </c>
      <c r="C40" s="20">
        <v>31027</v>
      </c>
      <c r="D40" s="20">
        <v>26030</v>
      </c>
      <c r="E40" s="3">
        <f>(C40-D40)</f>
        <v>4997</v>
      </c>
      <c r="F40">
        <v>12792</v>
      </c>
    </row>
    <row r="41" spans="1:6" x14ac:dyDescent="0.3">
      <c r="A41" s="3" t="s">
        <v>47</v>
      </c>
      <c r="B41" s="3">
        <v>2022</v>
      </c>
      <c r="C41" s="20">
        <v>35636</v>
      </c>
      <c r="D41" s="20">
        <v>33443</v>
      </c>
      <c r="E41" s="3">
        <f>(Table009__Page_3[[#This Row],[Registered]]-Table009__Page_3[[#This Row],[Appeared]])</f>
        <v>2193</v>
      </c>
      <c r="F41">
        <v>16299</v>
      </c>
    </row>
    <row r="42" spans="1:6" x14ac:dyDescent="0.3">
      <c r="A42" s="3" t="s">
        <v>47</v>
      </c>
      <c r="B42" s="3">
        <v>2023</v>
      </c>
      <c r="C42" s="20">
        <v>42130</v>
      </c>
      <c r="D42" s="20">
        <v>41196</v>
      </c>
      <c r="E42" s="3">
        <f>(Table009__Page_3[[#This Row],[Registered]]-Table009__Page_3[[#This Row],[Appeared]])</f>
        <v>934</v>
      </c>
      <c r="F42">
        <v>19610</v>
      </c>
    </row>
    <row r="43" spans="1:6" x14ac:dyDescent="0.3">
      <c r="A43" s="3" t="s">
        <v>48</v>
      </c>
      <c r="B43" s="3">
        <v>2018</v>
      </c>
      <c r="C43" s="20">
        <v>25148</v>
      </c>
      <c r="D43" s="20">
        <v>23773</v>
      </c>
      <c r="E43">
        <f>(Table009__Page_3[[#This Row],[Registered]]-Table009__Page_3[[#This Row],[Appeared]])</f>
        <v>1375</v>
      </c>
      <c r="F43">
        <v>10919</v>
      </c>
    </row>
    <row r="44" spans="1:6" x14ac:dyDescent="0.3">
      <c r="A44" s="3" t="s">
        <v>27</v>
      </c>
      <c r="B44" s="3">
        <v>2018</v>
      </c>
      <c r="C44" s="20">
        <v>466</v>
      </c>
      <c r="D44" s="20">
        <v>454</v>
      </c>
      <c r="E44">
        <f>(Table009__Page_3[[#This Row],[Registered]]-Table009__Page_3[[#This Row],[Appeared]])</f>
        <v>12</v>
      </c>
      <c r="F44">
        <v>187</v>
      </c>
    </row>
    <row r="45" spans="1:6" x14ac:dyDescent="0.3">
      <c r="A45" s="3" t="s">
        <v>27</v>
      </c>
      <c r="B45" s="3">
        <v>2019</v>
      </c>
      <c r="C45" s="20">
        <v>619</v>
      </c>
      <c r="D45" s="20">
        <v>604</v>
      </c>
      <c r="E45" s="3">
        <v>15</v>
      </c>
      <c r="F45">
        <v>261</v>
      </c>
    </row>
    <row r="46" spans="1:6" x14ac:dyDescent="0.3">
      <c r="A46" s="3" t="s">
        <v>27</v>
      </c>
      <c r="B46" s="3">
        <v>2020</v>
      </c>
      <c r="C46" s="20">
        <v>776</v>
      </c>
      <c r="D46" s="20">
        <v>671</v>
      </c>
      <c r="E46" s="3">
        <f>(Table009__Page_3[[#This Row],[Registered]]-Table009__Page_3[[#This Row],[Appeared]])</f>
        <v>105</v>
      </c>
      <c r="F46">
        <v>288</v>
      </c>
    </row>
    <row r="47" spans="1:6" x14ac:dyDescent="0.3">
      <c r="A47" s="3" t="s">
        <v>27</v>
      </c>
      <c r="B47" s="3">
        <v>2021</v>
      </c>
      <c r="C47" s="20">
        <v>776</v>
      </c>
      <c r="D47" s="20">
        <v>671</v>
      </c>
      <c r="E47" s="3">
        <f>(C47-D47)</f>
        <v>105</v>
      </c>
      <c r="F47">
        <v>288</v>
      </c>
    </row>
    <row r="48" spans="1:6" x14ac:dyDescent="0.3">
      <c r="A48" s="3" t="s">
        <v>27</v>
      </c>
      <c r="B48" s="3">
        <v>2022</v>
      </c>
      <c r="C48" s="20">
        <v>921</v>
      </c>
      <c r="D48" s="20">
        <v>870</v>
      </c>
      <c r="E48" s="3">
        <f>(Table009__Page_3[[#This Row],[Registered]]-Table009__Page_3[[#This Row],[Appeared]])</f>
        <v>51</v>
      </c>
      <c r="F48">
        <v>465</v>
      </c>
    </row>
    <row r="49" spans="1:6" x14ac:dyDescent="0.3">
      <c r="A49" s="3" t="s">
        <v>27</v>
      </c>
      <c r="B49" s="3">
        <v>2023</v>
      </c>
      <c r="C49" s="20">
        <v>1062</v>
      </c>
      <c r="D49" s="20">
        <v>1028</v>
      </c>
      <c r="E49" s="3">
        <f>(Table009__Page_3[[#This Row],[Registered]]-Table009__Page_3[[#This Row],[Appeared]])</f>
        <v>34</v>
      </c>
      <c r="F49">
        <v>588</v>
      </c>
    </row>
    <row r="50" spans="1:6" x14ac:dyDescent="0.3">
      <c r="A50" s="3" t="s">
        <v>26</v>
      </c>
      <c r="B50" s="3">
        <v>2018</v>
      </c>
      <c r="C50" s="20">
        <v>301</v>
      </c>
      <c r="D50" s="20">
        <v>294</v>
      </c>
      <c r="E50">
        <f>(Table009__Page_3[[#This Row],[Registered]]-Table009__Page_3[[#This Row],[Appeared]])</f>
        <v>7</v>
      </c>
      <c r="F50">
        <v>100</v>
      </c>
    </row>
    <row r="51" spans="1:6" x14ac:dyDescent="0.3">
      <c r="A51" s="3" t="s">
        <v>26</v>
      </c>
      <c r="B51" s="3">
        <v>2019</v>
      </c>
      <c r="C51" s="20">
        <v>321</v>
      </c>
      <c r="D51" s="20">
        <v>312</v>
      </c>
      <c r="E51" s="3">
        <v>9</v>
      </c>
      <c r="F51">
        <v>125</v>
      </c>
    </row>
    <row r="52" spans="1:6" x14ac:dyDescent="0.3">
      <c r="A52" s="3" t="s">
        <v>26</v>
      </c>
      <c r="B52" s="3">
        <v>2020</v>
      </c>
      <c r="C52" s="20">
        <v>386</v>
      </c>
      <c r="D52" s="20">
        <v>317</v>
      </c>
      <c r="E52" s="3">
        <f>(Table009__Page_3[[#This Row],[Registered]]-Table009__Page_3[[#This Row],[Appeared]])</f>
        <v>69</v>
      </c>
      <c r="F52">
        <v>144</v>
      </c>
    </row>
    <row r="53" spans="1:6" x14ac:dyDescent="0.3">
      <c r="A53" s="3" t="s">
        <v>26</v>
      </c>
      <c r="B53" s="3">
        <v>2021</v>
      </c>
      <c r="C53" s="20">
        <v>386</v>
      </c>
      <c r="D53" s="20">
        <v>317</v>
      </c>
      <c r="E53" s="3">
        <f>(C53-D53)</f>
        <v>69</v>
      </c>
      <c r="F53">
        <v>144</v>
      </c>
    </row>
    <row r="54" spans="1:6" x14ac:dyDescent="0.3">
      <c r="A54" s="3" t="s">
        <v>26</v>
      </c>
      <c r="B54" s="3">
        <v>2022</v>
      </c>
      <c r="C54" s="20">
        <v>427</v>
      </c>
      <c r="D54" s="20">
        <v>379</v>
      </c>
      <c r="E54" s="3">
        <f>(Table009__Page_3[[#This Row],[Registered]]-Table009__Page_3[[#This Row],[Appeared]])</f>
        <v>48</v>
      </c>
      <c r="F54">
        <v>195</v>
      </c>
    </row>
    <row r="55" spans="1:6" x14ac:dyDescent="0.3">
      <c r="A55" s="3" t="s">
        <v>26</v>
      </c>
      <c r="B55" s="3">
        <v>2023</v>
      </c>
      <c r="C55" s="20">
        <v>491</v>
      </c>
      <c r="D55" s="20">
        <v>460</v>
      </c>
      <c r="E55" s="3">
        <f>(Table009__Page_3[[#This Row],[Registered]]-Table009__Page_3[[#This Row],[Appeared]])</f>
        <v>31</v>
      </c>
      <c r="F55">
        <v>257</v>
      </c>
    </row>
    <row r="56" spans="1:6" x14ac:dyDescent="0.3">
      <c r="A56" s="3" t="s">
        <v>9</v>
      </c>
      <c r="B56" s="3">
        <v>2018</v>
      </c>
      <c r="C56" s="20">
        <v>28463</v>
      </c>
      <c r="D56" s="20">
        <v>27666</v>
      </c>
      <c r="E56">
        <f>(Table009__Page_3[[#This Row],[Registered]]-Table009__Page_3[[#This Row],[Appeared]])</f>
        <v>797</v>
      </c>
      <c r="F56">
        <v>20397</v>
      </c>
    </row>
    <row r="57" spans="1:6" x14ac:dyDescent="0.3">
      <c r="A57" s="3" t="s">
        <v>9</v>
      </c>
      <c r="B57" s="3">
        <v>2019</v>
      </c>
      <c r="C57" s="20">
        <v>32048</v>
      </c>
      <c r="D57" s="20">
        <v>30215</v>
      </c>
      <c r="E57" s="3">
        <v>1833</v>
      </c>
      <c r="F57">
        <v>22638</v>
      </c>
    </row>
    <row r="58" spans="1:6" x14ac:dyDescent="0.3">
      <c r="A58" s="3" t="s">
        <v>9</v>
      </c>
      <c r="B58" s="3">
        <v>2020</v>
      </c>
      <c r="C58" s="20">
        <v>34520</v>
      </c>
      <c r="D58" s="20">
        <v>31202</v>
      </c>
      <c r="E58" s="3">
        <f>(Table009__Page_3[[#This Row],[Registered]]-Table009__Page_3[[#This Row],[Appeared]])</f>
        <v>3318</v>
      </c>
      <c r="F58">
        <v>23554</v>
      </c>
    </row>
    <row r="59" spans="1:6" x14ac:dyDescent="0.3">
      <c r="A59" s="3" t="s">
        <v>9</v>
      </c>
      <c r="B59" s="3">
        <v>2021</v>
      </c>
      <c r="C59" s="20">
        <v>34520</v>
      </c>
      <c r="D59" s="20">
        <v>31202</v>
      </c>
      <c r="E59" s="3">
        <f>(C59-D59)</f>
        <v>3318</v>
      </c>
      <c r="F59">
        <v>23554</v>
      </c>
    </row>
    <row r="60" spans="1:6" x14ac:dyDescent="0.3">
      <c r="A60" s="3" t="s">
        <v>9</v>
      </c>
      <c r="B60" s="3">
        <v>2022</v>
      </c>
      <c r="C60" s="20">
        <v>48185</v>
      </c>
      <c r="D60" s="20">
        <v>46221</v>
      </c>
      <c r="E60" s="3">
        <f>(Table009__Page_3[[#This Row],[Registered]]-Table009__Page_3[[#This Row],[Appeared]])</f>
        <v>1964</v>
      </c>
      <c r="F60">
        <v>35113</v>
      </c>
    </row>
    <row r="61" spans="1:6" x14ac:dyDescent="0.3">
      <c r="A61" s="3" t="s">
        <v>9</v>
      </c>
      <c r="B61" s="3">
        <v>2023</v>
      </c>
      <c r="C61" s="20">
        <v>55890</v>
      </c>
      <c r="D61" s="20">
        <v>54701</v>
      </c>
      <c r="E61" s="3">
        <f>(Table009__Page_3[[#This Row],[Registered]]-Table009__Page_3[[#This Row],[Appeared]])</f>
        <v>1189</v>
      </c>
      <c r="F61">
        <v>39764</v>
      </c>
    </row>
    <row r="62" spans="1:6" x14ac:dyDescent="0.3">
      <c r="A62" s="3" t="s">
        <v>33</v>
      </c>
      <c r="B62" s="3">
        <v>2018</v>
      </c>
      <c r="C62" s="20">
        <v>3611</v>
      </c>
      <c r="D62" s="20">
        <v>3338</v>
      </c>
      <c r="E62">
        <f>(Table009__Page_3[[#This Row],[Registered]]-Table009__Page_3[[#This Row],[Appeared]])</f>
        <v>273</v>
      </c>
      <c r="F62">
        <v>1526</v>
      </c>
    </row>
    <row r="63" spans="1:6" x14ac:dyDescent="0.3">
      <c r="A63" s="3" t="s">
        <v>33</v>
      </c>
      <c r="B63" s="3">
        <v>2019</v>
      </c>
      <c r="C63" s="20">
        <v>3776</v>
      </c>
      <c r="D63" s="20">
        <v>3465</v>
      </c>
      <c r="E63" s="3">
        <v>311</v>
      </c>
      <c r="F63">
        <v>1677</v>
      </c>
    </row>
    <row r="64" spans="1:6" x14ac:dyDescent="0.3">
      <c r="A64" s="3" t="s">
        <v>33</v>
      </c>
      <c r="B64" s="3">
        <v>2020</v>
      </c>
      <c r="C64" s="20">
        <v>3824</v>
      </c>
      <c r="D64" s="20">
        <v>3135</v>
      </c>
      <c r="E64" s="3">
        <f>(Table009__Page_3[[#This Row],[Registered]]-Table009__Page_3[[#This Row],[Appeared]])</f>
        <v>689</v>
      </c>
      <c r="F64">
        <v>1582</v>
      </c>
    </row>
    <row r="65" spans="1:6" x14ac:dyDescent="0.3">
      <c r="A65" s="3" t="s">
        <v>33</v>
      </c>
      <c r="B65" s="3">
        <v>2021</v>
      </c>
      <c r="C65" s="20">
        <v>3824</v>
      </c>
      <c r="D65" s="20">
        <v>3135</v>
      </c>
      <c r="E65" s="3">
        <f>(C65-D65)</f>
        <v>689</v>
      </c>
      <c r="F65">
        <v>1582</v>
      </c>
    </row>
    <row r="66" spans="1:6" x14ac:dyDescent="0.3">
      <c r="A66" s="3" t="s">
        <v>33</v>
      </c>
      <c r="B66" s="3">
        <v>2022</v>
      </c>
      <c r="C66" s="20">
        <v>4041</v>
      </c>
      <c r="D66" s="20">
        <v>3755</v>
      </c>
      <c r="E66" s="3">
        <f>(Table009__Page_3[[#This Row],[Registered]]-Table009__Page_3[[#This Row],[Appeared]])</f>
        <v>286</v>
      </c>
      <c r="F66">
        <v>1882</v>
      </c>
    </row>
    <row r="67" spans="1:6" x14ac:dyDescent="0.3">
      <c r="A67" s="3" t="s">
        <v>33</v>
      </c>
      <c r="B67" s="3">
        <v>2023</v>
      </c>
      <c r="C67" s="20">
        <v>4370</v>
      </c>
      <c r="D67" s="20">
        <v>4277</v>
      </c>
      <c r="E67" s="3">
        <f>(Table009__Page_3[[#This Row],[Registered]]-Table009__Page_3[[#This Row],[Appeared]])</f>
        <v>93</v>
      </c>
      <c r="F67">
        <v>2204</v>
      </c>
    </row>
    <row r="68" spans="1:6" x14ac:dyDescent="0.3">
      <c r="A68" s="3" t="s">
        <v>25</v>
      </c>
      <c r="B68" s="3">
        <v>2018</v>
      </c>
      <c r="C68" s="20">
        <v>74115</v>
      </c>
      <c r="D68" s="20">
        <v>72351</v>
      </c>
      <c r="E68">
        <f>(Table009__Page_3[[#This Row],[Registered]]-Table009__Page_3[[#This Row],[Appeared]])</f>
        <v>1764</v>
      </c>
      <c r="F68">
        <v>32625</v>
      </c>
    </row>
    <row r="69" spans="1:6" x14ac:dyDescent="0.3">
      <c r="A69" s="3" t="s">
        <v>25</v>
      </c>
      <c r="B69" s="3">
        <v>2019</v>
      </c>
      <c r="C69" s="20">
        <v>78318</v>
      </c>
      <c r="D69" s="20">
        <v>75889</v>
      </c>
      <c r="E69" s="3">
        <v>2429</v>
      </c>
      <c r="F69">
        <v>35177</v>
      </c>
    </row>
    <row r="70" spans="1:6" x14ac:dyDescent="0.3">
      <c r="A70" s="3" t="s">
        <v>25</v>
      </c>
      <c r="B70" s="3">
        <v>2020</v>
      </c>
      <c r="C70" s="20">
        <v>79228</v>
      </c>
      <c r="D70" s="20">
        <v>64791</v>
      </c>
      <c r="E70" s="3">
        <f>(Table009__Page_3[[#This Row],[Registered]]-Table009__Page_3[[#This Row],[Appeared]])</f>
        <v>14437</v>
      </c>
      <c r="F70">
        <v>36398</v>
      </c>
    </row>
    <row r="71" spans="1:6" x14ac:dyDescent="0.3">
      <c r="A71" s="3" t="s">
        <v>25</v>
      </c>
      <c r="B71" s="3">
        <v>2021</v>
      </c>
      <c r="C71" s="20">
        <v>79228</v>
      </c>
      <c r="D71" s="20">
        <v>64791</v>
      </c>
      <c r="E71" s="3">
        <f>(C71-D71)</f>
        <v>14437</v>
      </c>
      <c r="F71">
        <v>36398</v>
      </c>
    </row>
    <row r="72" spans="1:6" x14ac:dyDescent="0.3">
      <c r="A72" s="3" t="s">
        <v>25</v>
      </c>
      <c r="B72" s="3">
        <v>2022</v>
      </c>
      <c r="C72" s="20">
        <v>72879</v>
      </c>
      <c r="D72" s="20">
        <v>64684</v>
      </c>
      <c r="E72" s="3">
        <f>(Table009__Page_3[[#This Row],[Registered]]-Table009__Page_3[[#This Row],[Appeared]])</f>
        <v>8195</v>
      </c>
      <c r="F72">
        <v>41901</v>
      </c>
    </row>
    <row r="73" spans="1:6" x14ac:dyDescent="0.3">
      <c r="A73" s="3" t="s">
        <v>25</v>
      </c>
      <c r="B73" s="3">
        <v>2023</v>
      </c>
      <c r="C73" s="20">
        <v>79040</v>
      </c>
      <c r="D73" s="20">
        <v>73180</v>
      </c>
      <c r="E73" s="3">
        <f>(Table009__Page_3[[#This Row],[Registered]]-Table009__Page_3[[#This Row],[Appeared]])</f>
        <v>5860</v>
      </c>
      <c r="F73">
        <v>49915</v>
      </c>
    </row>
    <row r="74" spans="1:6" x14ac:dyDescent="0.3">
      <c r="A74" s="3" t="s">
        <v>8</v>
      </c>
      <c r="B74" s="3">
        <v>2018</v>
      </c>
      <c r="C74" s="20">
        <v>30542</v>
      </c>
      <c r="D74" s="20">
        <v>29476</v>
      </c>
      <c r="E74">
        <f>(Table009__Page_3[[#This Row],[Registered]]-Table009__Page_3[[#This Row],[Appeared]])</f>
        <v>1066</v>
      </c>
      <c r="F74">
        <v>21398</v>
      </c>
    </row>
    <row r="75" spans="1:6" x14ac:dyDescent="0.3">
      <c r="A75" s="3" t="s">
        <v>8</v>
      </c>
      <c r="B75" s="3">
        <v>2019</v>
      </c>
      <c r="C75" s="20">
        <v>33047</v>
      </c>
      <c r="D75" s="20">
        <v>30649</v>
      </c>
      <c r="E75" s="3">
        <v>2398</v>
      </c>
      <c r="F75">
        <v>22499</v>
      </c>
    </row>
    <row r="76" spans="1:6" x14ac:dyDescent="0.3">
      <c r="A76" s="3" t="s">
        <v>8</v>
      </c>
      <c r="B76" s="3">
        <v>2020</v>
      </c>
      <c r="C76" s="20">
        <v>34163</v>
      </c>
      <c r="D76" s="20">
        <v>30719</v>
      </c>
      <c r="E76" s="3">
        <f>(Table009__Page_3[[#This Row],[Registered]]-Table009__Page_3[[#This Row],[Appeared]])</f>
        <v>3444</v>
      </c>
      <c r="F76">
        <v>22395</v>
      </c>
    </row>
    <row r="77" spans="1:6" x14ac:dyDescent="0.3">
      <c r="A77" s="3" t="s">
        <v>8</v>
      </c>
      <c r="B77" s="3">
        <v>2021</v>
      </c>
      <c r="C77" s="20">
        <v>34163</v>
      </c>
      <c r="D77" s="20">
        <v>30719</v>
      </c>
      <c r="E77" s="3">
        <f>(C77-D77)</f>
        <v>3444</v>
      </c>
      <c r="F77">
        <v>22395</v>
      </c>
    </row>
    <row r="78" spans="1:6" x14ac:dyDescent="0.3">
      <c r="A78" s="3" t="s">
        <v>8</v>
      </c>
      <c r="B78" s="3">
        <v>2022</v>
      </c>
      <c r="C78" s="20">
        <v>40934</v>
      </c>
      <c r="D78" s="20">
        <v>38855</v>
      </c>
      <c r="E78" s="3">
        <f>(Table009__Page_3[[#This Row],[Registered]]-Table009__Page_3[[#This Row],[Appeared]])</f>
        <v>2079</v>
      </c>
      <c r="F78">
        <v>26666</v>
      </c>
    </row>
    <row r="79" spans="1:6" x14ac:dyDescent="0.3">
      <c r="A79" s="3" t="s">
        <v>8</v>
      </c>
      <c r="B79" s="3">
        <v>2023</v>
      </c>
      <c r="C79" s="20">
        <v>45197</v>
      </c>
      <c r="D79" s="20">
        <v>44217</v>
      </c>
      <c r="E79" s="3">
        <f>(Table009__Page_3[[#This Row],[Registered]]-Table009__Page_3[[#This Row],[Appeared]])</f>
        <v>980</v>
      </c>
      <c r="F79">
        <v>29794</v>
      </c>
    </row>
    <row r="80" spans="1:6" x14ac:dyDescent="0.3">
      <c r="A80" s="3" t="s">
        <v>4</v>
      </c>
      <c r="B80" s="3">
        <v>2018</v>
      </c>
      <c r="C80" s="20">
        <v>12954</v>
      </c>
      <c r="D80" s="20">
        <v>12295</v>
      </c>
      <c r="E80">
        <f>(Table009__Page_3[[#This Row],[Registered]]-Table009__Page_3[[#This Row],[Appeared]])</f>
        <v>659</v>
      </c>
      <c r="F80">
        <v>7528</v>
      </c>
    </row>
    <row r="81" spans="1:6" x14ac:dyDescent="0.3">
      <c r="A81" s="3" t="s">
        <v>4</v>
      </c>
      <c r="B81" s="3">
        <v>2019</v>
      </c>
      <c r="C81" s="20">
        <v>13868</v>
      </c>
      <c r="D81" s="20">
        <v>12646</v>
      </c>
      <c r="E81" s="3">
        <v>1222</v>
      </c>
      <c r="F81">
        <v>8003</v>
      </c>
    </row>
    <row r="82" spans="1:6" x14ac:dyDescent="0.3">
      <c r="A82" s="3" t="s">
        <v>4</v>
      </c>
      <c r="B82" s="3">
        <v>2020</v>
      </c>
      <c r="C82" s="20">
        <v>14565</v>
      </c>
      <c r="D82" s="20">
        <v>12694</v>
      </c>
      <c r="E82" s="3">
        <f>(Table009__Page_3[[#This Row],[Registered]]-Table009__Page_3[[#This Row],[Appeared]])</f>
        <v>1871</v>
      </c>
      <c r="F82">
        <v>7622</v>
      </c>
    </row>
    <row r="83" spans="1:6" x14ac:dyDescent="0.3">
      <c r="A83" s="3" t="s">
        <v>4</v>
      </c>
      <c r="B83" s="3">
        <v>2021</v>
      </c>
      <c r="C83" s="20">
        <v>14565</v>
      </c>
      <c r="D83" s="20">
        <v>12694</v>
      </c>
      <c r="E83" s="3">
        <f>(C83-D83)</f>
        <v>1871</v>
      </c>
      <c r="F83">
        <v>7622</v>
      </c>
    </row>
    <row r="84" spans="1:6" x14ac:dyDescent="0.3">
      <c r="A84" s="3" t="s">
        <v>4</v>
      </c>
      <c r="B84" s="3">
        <v>2022</v>
      </c>
      <c r="C84" s="20">
        <v>17663</v>
      </c>
      <c r="D84" s="20">
        <v>16930</v>
      </c>
      <c r="E84" s="3">
        <f>(Table009__Page_3[[#This Row],[Registered]]-Table009__Page_3[[#This Row],[Appeared]])</f>
        <v>733</v>
      </c>
      <c r="F84">
        <v>10129</v>
      </c>
    </row>
    <row r="85" spans="1:6" x14ac:dyDescent="0.3">
      <c r="A85" s="3" t="s">
        <v>4</v>
      </c>
      <c r="B85" s="3">
        <v>2023</v>
      </c>
      <c r="C85" s="20">
        <v>18830</v>
      </c>
      <c r="D85" s="20">
        <v>18448</v>
      </c>
      <c r="E85" s="3">
        <f>(Table009__Page_3[[#This Row],[Registered]]-Table009__Page_3[[#This Row],[Appeared]])</f>
        <v>382</v>
      </c>
      <c r="F85">
        <v>10962</v>
      </c>
    </row>
    <row r="86" spans="1:6" x14ac:dyDescent="0.3">
      <c r="A86" s="3" t="s">
        <v>3</v>
      </c>
      <c r="B86" s="3">
        <v>2018</v>
      </c>
      <c r="C86" s="20">
        <v>24103</v>
      </c>
      <c r="D86" s="20">
        <v>23085</v>
      </c>
      <c r="E86">
        <f>(Table009__Page_3[[#This Row],[Registered]]-Table009__Page_3[[#This Row],[Appeared]])</f>
        <v>1018</v>
      </c>
      <c r="F86">
        <v>12515</v>
      </c>
    </row>
    <row r="87" spans="1:6" x14ac:dyDescent="0.3">
      <c r="A87" s="3" t="s">
        <v>3</v>
      </c>
      <c r="B87" s="3">
        <v>2019</v>
      </c>
      <c r="C87" s="20">
        <v>26595</v>
      </c>
      <c r="D87" s="20">
        <v>24744</v>
      </c>
      <c r="E87" s="3">
        <v>1851</v>
      </c>
      <c r="F87">
        <v>13295</v>
      </c>
    </row>
    <row r="88" spans="1:6" x14ac:dyDescent="0.3">
      <c r="A88" s="3" t="s">
        <v>3</v>
      </c>
      <c r="B88" s="3">
        <v>2020</v>
      </c>
      <c r="C88" s="20">
        <v>34615</v>
      </c>
      <c r="D88" s="20">
        <v>31479</v>
      </c>
      <c r="E88" s="3">
        <f>(Table009__Page_3[[#This Row],[Registered]]-Table009__Page_3[[#This Row],[Appeared]])</f>
        <v>3136</v>
      </c>
      <c r="F88">
        <v>14743</v>
      </c>
    </row>
    <row r="89" spans="1:6" x14ac:dyDescent="0.3">
      <c r="A89" s="10" t="s">
        <v>3</v>
      </c>
      <c r="B89" s="3">
        <v>2021</v>
      </c>
      <c r="C89" s="21">
        <v>34615</v>
      </c>
      <c r="D89" s="21">
        <v>31479</v>
      </c>
      <c r="E89" s="3">
        <f>(C89-D89)</f>
        <v>3136</v>
      </c>
      <c r="F89" s="13">
        <v>14743</v>
      </c>
    </row>
    <row r="90" spans="1:6" x14ac:dyDescent="0.3">
      <c r="A90" s="3" t="s">
        <v>3</v>
      </c>
      <c r="B90" s="3">
        <v>2022</v>
      </c>
      <c r="C90" s="20">
        <v>38140</v>
      </c>
      <c r="D90" s="20">
        <v>36374</v>
      </c>
      <c r="E90" s="3">
        <f>(Table009__Page_3[[#This Row],[Registered]]-Table009__Page_3[[#This Row],[Appeared]])</f>
        <v>1766</v>
      </c>
      <c r="F90">
        <v>20005</v>
      </c>
    </row>
    <row r="91" spans="1:6" x14ac:dyDescent="0.3">
      <c r="A91" s="3" t="s">
        <v>3</v>
      </c>
      <c r="B91" s="3">
        <v>2023</v>
      </c>
      <c r="C91" s="20">
        <v>37276</v>
      </c>
      <c r="D91" s="20">
        <v>36431</v>
      </c>
      <c r="E91" s="3">
        <f>(Table009__Page_3[[#This Row],[Registered]]-Table009__Page_3[[#This Row],[Appeared]])</f>
        <v>845</v>
      </c>
      <c r="F91">
        <v>20564</v>
      </c>
    </row>
    <row r="92" spans="1:6" x14ac:dyDescent="0.3">
      <c r="A92" s="3" t="s">
        <v>22</v>
      </c>
      <c r="B92" s="3">
        <v>2018</v>
      </c>
      <c r="C92" s="20">
        <v>15337</v>
      </c>
      <c r="D92" s="20">
        <v>14838</v>
      </c>
      <c r="E92">
        <f>(Table009__Page_3[[#This Row],[Registered]]-Table009__Page_3[[#This Row],[Appeared]])</f>
        <v>499</v>
      </c>
      <c r="F92">
        <v>9039</v>
      </c>
    </row>
    <row r="93" spans="1:6" x14ac:dyDescent="0.3">
      <c r="A93" s="3" t="s">
        <v>22</v>
      </c>
      <c r="B93" s="3">
        <v>2019</v>
      </c>
      <c r="C93" s="20">
        <v>18285</v>
      </c>
      <c r="D93" s="20">
        <v>16934</v>
      </c>
      <c r="E93" s="3">
        <v>1351</v>
      </c>
      <c r="F93">
        <v>10297</v>
      </c>
    </row>
    <row r="94" spans="1:6" x14ac:dyDescent="0.3">
      <c r="A94" s="3" t="s">
        <v>22</v>
      </c>
      <c r="B94" s="3">
        <v>2020</v>
      </c>
      <c r="C94" s="20">
        <v>19847</v>
      </c>
      <c r="D94" s="20">
        <v>17214</v>
      </c>
      <c r="E94" s="3">
        <f>(Table009__Page_3[[#This Row],[Registered]]-Table009__Page_3[[#This Row],[Appeared]])</f>
        <v>2633</v>
      </c>
      <c r="F94">
        <v>10811</v>
      </c>
    </row>
    <row r="95" spans="1:6" x14ac:dyDescent="0.3">
      <c r="A95" s="8" t="s">
        <v>22</v>
      </c>
      <c r="B95" s="3">
        <v>2021</v>
      </c>
      <c r="C95" s="22">
        <v>19847</v>
      </c>
      <c r="D95" s="22">
        <v>17214</v>
      </c>
      <c r="E95" s="3">
        <f>(C95-D95)</f>
        <v>2633</v>
      </c>
      <c r="F95" s="11">
        <v>10811</v>
      </c>
    </row>
    <row r="96" spans="1:6" x14ac:dyDescent="0.3">
      <c r="A96" s="3" t="s">
        <v>22</v>
      </c>
      <c r="B96" s="3">
        <v>2022</v>
      </c>
      <c r="C96" s="20">
        <v>25287</v>
      </c>
      <c r="D96" s="20">
        <v>24002</v>
      </c>
      <c r="E96" s="3">
        <f>(Table009__Page_3[[#This Row],[Registered]]-Table009__Page_3[[#This Row],[Appeared]])</f>
        <v>1285</v>
      </c>
      <c r="F96">
        <v>15154</v>
      </c>
    </row>
    <row r="97" spans="1:6" x14ac:dyDescent="0.3">
      <c r="A97" s="3" t="s">
        <v>22</v>
      </c>
      <c r="B97" s="3">
        <v>2023</v>
      </c>
      <c r="C97" s="20">
        <v>29793</v>
      </c>
      <c r="D97" s="20">
        <v>29135</v>
      </c>
      <c r="E97" s="3">
        <f>(Table009__Page_3[[#This Row],[Registered]]-Table009__Page_3[[#This Row],[Appeared]])</f>
        <v>658</v>
      </c>
      <c r="F97">
        <v>17894</v>
      </c>
    </row>
    <row r="98" spans="1:6" x14ac:dyDescent="0.3">
      <c r="A98" s="3" t="s">
        <v>30</v>
      </c>
      <c r="B98" s="3">
        <v>2018</v>
      </c>
      <c r="C98" s="20">
        <v>94808</v>
      </c>
      <c r="D98" s="20">
        <v>85288</v>
      </c>
      <c r="E98">
        <f>(Table009__Page_3[[#This Row],[Registered]]-Table009__Page_3[[#This Row],[Appeared]])</f>
        <v>9520</v>
      </c>
      <c r="F98">
        <v>54163</v>
      </c>
    </row>
    <row r="99" spans="1:6" x14ac:dyDescent="0.3">
      <c r="A99" s="3" t="s">
        <v>30</v>
      </c>
      <c r="B99" s="3">
        <v>2019</v>
      </c>
      <c r="C99" s="20">
        <v>115931</v>
      </c>
      <c r="D99" s="20">
        <v>102735</v>
      </c>
      <c r="E99" s="3">
        <v>13196</v>
      </c>
      <c r="F99">
        <v>64982</v>
      </c>
    </row>
    <row r="100" spans="1:6" x14ac:dyDescent="0.3">
      <c r="A100" s="3" t="s">
        <v>30</v>
      </c>
      <c r="B100" s="3">
        <v>2020</v>
      </c>
      <c r="C100" s="20">
        <v>118978</v>
      </c>
      <c r="D100" s="20">
        <v>89359</v>
      </c>
      <c r="E100" s="3">
        <f>(Table009__Page_3[[#This Row],[Registered]]-Table009__Page_3[[#This Row],[Appeared]])</f>
        <v>29619</v>
      </c>
      <c r="F100">
        <v>55009</v>
      </c>
    </row>
    <row r="101" spans="1:6" x14ac:dyDescent="0.3">
      <c r="A101" s="10" t="s">
        <v>30</v>
      </c>
      <c r="B101" s="3">
        <v>2021</v>
      </c>
      <c r="C101" s="21">
        <v>118978</v>
      </c>
      <c r="D101" s="21">
        <v>89359</v>
      </c>
      <c r="E101" s="3">
        <f>(C101-D101)</f>
        <v>29619</v>
      </c>
      <c r="F101" s="13">
        <v>55009</v>
      </c>
    </row>
    <row r="102" spans="1:6" x14ac:dyDescent="0.3">
      <c r="A102" s="3" t="s">
        <v>30</v>
      </c>
      <c r="B102" s="3">
        <v>2022</v>
      </c>
      <c r="C102" s="20">
        <v>133255</v>
      </c>
      <c r="D102" s="20">
        <v>122423</v>
      </c>
      <c r="E102" s="3">
        <f>(Table009__Page_3[[#This Row],[Registered]]-Table009__Page_3[[#This Row],[Appeared]])</f>
        <v>10832</v>
      </c>
      <c r="F102">
        <v>72262</v>
      </c>
    </row>
    <row r="103" spans="1:6" x14ac:dyDescent="0.3">
      <c r="A103" s="3" t="s">
        <v>30</v>
      </c>
      <c r="B103" s="3">
        <v>2023</v>
      </c>
      <c r="C103" s="20">
        <v>134381</v>
      </c>
      <c r="D103" s="20">
        <v>131318</v>
      </c>
      <c r="E103" s="3">
        <f>(Table009__Page_3[[#This Row],[Registered]]-Table009__Page_3[[#This Row],[Appeared]])</f>
        <v>3063</v>
      </c>
      <c r="F103">
        <v>75248</v>
      </c>
    </row>
    <row r="104" spans="1:6" x14ac:dyDescent="0.3">
      <c r="A104" s="3" t="s">
        <v>35</v>
      </c>
      <c r="B104" s="3">
        <v>2018</v>
      </c>
      <c r="C104" s="20">
        <v>114214</v>
      </c>
      <c r="D104" s="20">
        <v>108907</v>
      </c>
      <c r="E104">
        <f>(Table009__Page_3[[#This Row],[Registered]]-Table009__Page_3[[#This Row],[Appeared]])</f>
        <v>5307</v>
      </c>
      <c r="F104">
        <v>72682</v>
      </c>
    </row>
    <row r="105" spans="1:6" x14ac:dyDescent="0.3">
      <c r="A105" s="3" t="s">
        <v>35</v>
      </c>
      <c r="B105" s="3">
        <v>2019</v>
      </c>
      <c r="C105" s="20">
        <v>117255</v>
      </c>
      <c r="D105" s="20">
        <v>110206</v>
      </c>
      <c r="E105" s="3">
        <v>7049</v>
      </c>
      <c r="F105">
        <v>73385</v>
      </c>
    </row>
    <row r="106" spans="1:6" x14ac:dyDescent="0.3">
      <c r="A106" s="3" t="s">
        <v>35</v>
      </c>
      <c r="B106" s="3">
        <v>2020</v>
      </c>
      <c r="C106" s="20">
        <v>115480</v>
      </c>
      <c r="D106" s="20">
        <v>92911</v>
      </c>
      <c r="E106" s="3">
        <f>(Table009__Page_3[[#This Row],[Registered]]-Table009__Page_3[[#This Row],[Appeared]])</f>
        <v>22569</v>
      </c>
      <c r="F106">
        <v>59404</v>
      </c>
    </row>
    <row r="107" spans="1:6" x14ac:dyDescent="0.3">
      <c r="A107" s="8" t="s">
        <v>35</v>
      </c>
      <c r="B107" s="3">
        <v>2021</v>
      </c>
      <c r="C107" s="22">
        <v>115480</v>
      </c>
      <c r="D107" s="22">
        <v>92911</v>
      </c>
      <c r="E107" s="3">
        <f>(C107-D107)</f>
        <v>22569</v>
      </c>
      <c r="F107" s="11">
        <v>59404</v>
      </c>
    </row>
    <row r="108" spans="1:6" x14ac:dyDescent="0.3">
      <c r="A108" s="3" t="s">
        <v>35</v>
      </c>
      <c r="B108" s="3">
        <v>2022</v>
      </c>
      <c r="C108" s="20">
        <v>128053</v>
      </c>
      <c r="D108" s="20">
        <v>116395</v>
      </c>
      <c r="E108" s="3">
        <f>(Table009__Page_3[[#This Row],[Registered]]-Table009__Page_3[[#This Row],[Appeared]])</f>
        <v>11658</v>
      </c>
      <c r="F108">
        <v>64034</v>
      </c>
    </row>
    <row r="109" spans="1:6" x14ac:dyDescent="0.3">
      <c r="A109" s="3" t="s">
        <v>35</v>
      </c>
      <c r="B109" s="3">
        <v>2023</v>
      </c>
      <c r="C109" s="20">
        <v>137396</v>
      </c>
      <c r="D109" s="20">
        <v>133450</v>
      </c>
      <c r="E109" s="3">
        <f>(Table009__Page_3[[#This Row],[Registered]]-Table009__Page_3[[#This Row],[Appeared]])</f>
        <v>3946</v>
      </c>
      <c r="F109">
        <v>75362</v>
      </c>
    </row>
    <row r="110" spans="1:6" x14ac:dyDescent="0.3">
      <c r="A110" s="3" t="s">
        <v>50</v>
      </c>
      <c r="B110" s="3">
        <v>2020</v>
      </c>
      <c r="C110" s="20">
        <v>906</v>
      </c>
      <c r="D110" s="20">
        <v>744</v>
      </c>
      <c r="E110" s="3">
        <f>(Table009__Page_3[[#This Row],[Registered]]-Table009__Page_3[[#This Row],[Appeared]])</f>
        <v>162</v>
      </c>
      <c r="F110">
        <v>367</v>
      </c>
    </row>
    <row r="111" spans="1:6" x14ac:dyDescent="0.3">
      <c r="A111" s="10" t="s">
        <v>50</v>
      </c>
      <c r="B111" s="3">
        <v>2021</v>
      </c>
      <c r="C111" s="21">
        <v>906</v>
      </c>
      <c r="D111" s="21">
        <v>744</v>
      </c>
      <c r="E111" s="3">
        <f>(C111-D111)</f>
        <v>162</v>
      </c>
      <c r="F111" s="13">
        <v>367</v>
      </c>
    </row>
    <row r="112" spans="1:6" x14ac:dyDescent="0.3">
      <c r="A112" s="3" t="s">
        <v>50</v>
      </c>
      <c r="B112" s="3">
        <v>2022</v>
      </c>
      <c r="C112" s="20">
        <v>704</v>
      </c>
      <c r="D112" s="20">
        <v>639</v>
      </c>
      <c r="E112" s="3">
        <f>(Table009__Page_3[[#This Row],[Registered]]-Table009__Page_3[[#This Row],[Appeared]])</f>
        <v>65</v>
      </c>
      <c r="F112">
        <v>331</v>
      </c>
    </row>
    <row r="113" spans="1:6" x14ac:dyDescent="0.3">
      <c r="A113" s="3" t="s">
        <v>50</v>
      </c>
      <c r="B113" s="3">
        <v>2023</v>
      </c>
      <c r="C113" s="20">
        <v>774</v>
      </c>
      <c r="D113" s="20">
        <v>740</v>
      </c>
      <c r="E113" s="3">
        <f>(Table009__Page_3[[#This Row],[Registered]]-Table009__Page_3[[#This Row],[Appeared]])</f>
        <v>34</v>
      </c>
      <c r="F113">
        <v>422</v>
      </c>
    </row>
    <row r="114" spans="1:6" x14ac:dyDescent="0.3">
      <c r="A114" s="3" t="s">
        <v>34</v>
      </c>
      <c r="B114" s="3">
        <v>2018</v>
      </c>
      <c r="C114" s="20">
        <v>342</v>
      </c>
      <c r="D114" s="20">
        <v>313</v>
      </c>
      <c r="E114">
        <f>(Table009__Page_3[[#This Row],[Registered]]-Table009__Page_3[[#This Row],[Appeared]])</f>
        <v>29</v>
      </c>
      <c r="F114">
        <v>155</v>
      </c>
    </row>
    <row r="115" spans="1:6" x14ac:dyDescent="0.3">
      <c r="A115" s="3" t="s">
        <v>34</v>
      </c>
      <c r="B115" s="3">
        <v>2019</v>
      </c>
      <c r="C115" s="20">
        <v>306</v>
      </c>
      <c r="D115" s="20">
        <v>262</v>
      </c>
      <c r="E115" s="3">
        <v>44</v>
      </c>
      <c r="F115">
        <v>136</v>
      </c>
    </row>
    <row r="116" spans="1:6" x14ac:dyDescent="0.3">
      <c r="A116" s="3" t="s">
        <v>34</v>
      </c>
      <c r="B116" s="3">
        <v>2020</v>
      </c>
      <c r="C116" s="20">
        <v>300</v>
      </c>
      <c r="D116" s="20">
        <v>239</v>
      </c>
      <c r="E116" s="3">
        <f>(Table009__Page_3[[#This Row],[Registered]]-Table009__Page_3[[#This Row],[Appeared]])</f>
        <v>61</v>
      </c>
      <c r="F116">
        <v>105</v>
      </c>
    </row>
    <row r="117" spans="1:6" x14ac:dyDescent="0.3">
      <c r="A117" s="10" t="s">
        <v>34</v>
      </c>
      <c r="B117" s="3">
        <v>2021</v>
      </c>
      <c r="C117" s="21">
        <v>300</v>
      </c>
      <c r="D117" s="21">
        <v>239</v>
      </c>
      <c r="E117" s="3">
        <f>(C117-D117)</f>
        <v>61</v>
      </c>
      <c r="F117" s="13">
        <v>105</v>
      </c>
    </row>
    <row r="118" spans="1:6" x14ac:dyDescent="0.3">
      <c r="A118" s="3" t="s">
        <v>34</v>
      </c>
      <c r="B118" s="3">
        <v>2022</v>
      </c>
      <c r="C118" s="20">
        <v>262</v>
      </c>
      <c r="D118" s="20">
        <v>233</v>
      </c>
      <c r="E118" s="3">
        <f>(Table009__Page_3[[#This Row],[Registered]]-Table009__Page_3[[#This Row],[Appeared]])</f>
        <v>29</v>
      </c>
      <c r="F118">
        <v>122</v>
      </c>
    </row>
    <row r="119" spans="1:6" x14ac:dyDescent="0.3">
      <c r="A119" s="3" t="s">
        <v>34</v>
      </c>
      <c r="B119" s="3">
        <v>2023</v>
      </c>
      <c r="C119" s="20">
        <v>361</v>
      </c>
      <c r="D119" s="20">
        <v>349</v>
      </c>
      <c r="E119" s="3">
        <f>(Table009__Page_3[[#This Row],[Registered]]-Table009__Page_3[[#This Row],[Appeared]])</f>
        <v>12</v>
      </c>
      <c r="F119">
        <v>167</v>
      </c>
    </row>
    <row r="120" spans="1:6" x14ac:dyDescent="0.3">
      <c r="A120" s="3" t="s">
        <v>24</v>
      </c>
      <c r="B120" s="3">
        <v>2018</v>
      </c>
      <c r="C120" s="20">
        <v>48774</v>
      </c>
      <c r="D120" s="20">
        <v>46406</v>
      </c>
      <c r="E120">
        <f>(Table009__Page_3[[#This Row],[Registered]]-Table009__Page_3[[#This Row],[Appeared]])</f>
        <v>2368</v>
      </c>
      <c r="F120">
        <v>23638</v>
      </c>
    </row>
    <row r="121" spans="1:6" x14ac:dyDescent="0.3">
      <c r="A121" s="3" t="s">
        <v>24</v>
      </c>
      <c r="B121" s="3">
        <v>2019</v>
      </c>
      <c r="C121" s="20">
        <v>58059</v>
      </c>
      <c r="D121" s="20">
        <v>53391</v>
      </c>
      <c r="E121" s="3">
        <v>4668</v>
      </c>
      <c r="F121">
        <v>26773</v>
      </c>
    </row>
    <row r="122" spans="1:6" x14ac:dyDescent="0.3">
      <c r="A122" s="3" t="s">
        <v>24</v>
      </c>
      <c r="B122" s="3">
        <v>2020</v>
      </c>
      <c r="C122" s="20">
        <v>64110</v>
      </c>
      <c r="D122" s="20">
        <v>55461</v>
      </c>
      <c r="E122" s="3">
        <f>(Table009__Page_3[[#This Row],[Registered]]-Table009__Page_3[[#This Row],[Appeared]])</f>
        <v>8649</v>
      </c>
      <c r="F122">
        <v>27134</v>
      </c>
    </row>
    <row r="123" spans="1:6" x14ac:dyDescent="0.3">
      <c r="A123" s="8" t="s">
        <v>24</v>
      </c>
      <c r="B123" s="3">
        <v>2021</v>
      </c>
      <c r="C123" s="22">
        <v>64110</v>
      </c>
      <c r="D123" s="22">
        <v>55461</v>
      </c>
      <c r="E123" s="3">
        <f>(C123-D123)</f>
        <v>8649</v>
      </c>
      <c r="F123" s="11">
        <v>27134</v>
      </c>
    </row>
    <row r="124" spans="1:6" x14ac:dyDescent="0.3">
      <c r="A124" s="3" t="s">
        <v>24</v>
      </c>
      <c r="B124" s="3">
        <v>2022</v>
      </c>
      <c r="C124" s="20">
        <v>94629</v>
      </c>
      <c r="D124" s="20">
        <v>89487</v>
      </c>
      <c r="E124" s="3">
        <f>(Table009__Page_3[[#This Row],[Registered]]-Table009__Page_3[[#This Row],[Appeared]])</f>
        <v>5142</v>
      </c>
      <c r="F124">
        <v>40170</v>
      </c>
    </row>
    <row r="125" spans="1:6" x14ac:dyDescent="0.3">
      <c r="A125" s="3" t="s">
        <v>24</v>
      </c>
      <c r="B125" s="3">
        <v>2023</v>
      </c>
      <c r="C125" s="20">
        <v>104265</v>
      </c>
      <c r="D125" s="20">
        <v>102161</v>
      </c>
      <c r="E125" s="3">
        <f>(Table009__Page_3[[#This Row],[Registered]]-Table009__Page_3[[#This Row],[Appeared]])</f>
        <v>2104</v>
      </c>
      <c r="F125">
        <v>49324</v>
      </c>
    </row>
    <row r="126" spans="1:6" x14ac:dyDescent="0.3">
      <c r="A126" s="3" t="s">
        <v>28</v>
      </c>
      <c r="B126" s="3">
        <v>2018</v>
      </c>
      <c r="C126" s="20">
        <v>182218</v>
      </c>
      <c r="D126" s="20">
        <v>177353</v>
      </c>
      <c r="E126">
        <f>(Table009__Page_3[[#This Row],[Registered]]-Table009__Page_3[[#This Row],[Appeared]])</f>
        <v>4865</v>
      </c>
      <c r="F126">
        <v>70184</v>
      </c>
    </row>
    <row r="127" spans="1:6" x14ac:dyDescent="0.3">
      <c r="A127" s="3" t="s">
        <v>28</v>
      </c>
      <c r="B127" s="3">
        <v>2019</v>
      </c>
      <c r="C127" s="20">
        <v>216176</v>
      </c>
      <c r="D127" s="20">
        <v>206745</v>
      </c>
      <c r="E127" s="3">
        <v>9431</v>
      </c>
      <c r="F127">
        <v>81171</v>
      </c>
    </row>
    <row r="128" spans="1:6" x14ac:dyDescent="0.3">
      <c r="A128" s="3" t="s">
        <v>28</v>
      </c>
      <c r="B128" s="3">
        <v>2020</v>
      </c>
      <c r="C128" s="20">
        <v>227659</v>
      </c>
      <c r="D128" s="20">
        <v>195338</v>
      </c>
      <c r="E128" s="3">
        <f>(Table009__Page_3[[#This Row],[Registered]]-Table009__Page_3[[#This Row],[Appeared]])</f>
        <v>32321</v>
      </c>
      <c r="F128">
        <v>79974</v>
      </c>
    </row>
    <row r="129" spans="1:6" x14ac:dyDescent="0.3">
      <c r="A129" s="10" t="s">
        <v>28</v>
      </c>
      <c r="B129" s="3">
        <v>2021</v>
      </c>
      <c r="C129" s="21">
        <v>227659</v>
      </c>
      <c r="D129" s="21">
        <v>195338</v>
      </c>
      <c r="E129" s="3">
        <f>(C129-D129)</f>
        <v>32321</v>
      </c>
      <c r="F129" s="13">
        <v>79974</v>
      </c>
    </row>
    <row r="130" spans="1:6" x14ac:dyDescent="0.3">
      <c r="A130" s="3" t="s">
        <v>28</v>
      </c>
      <c r="B130" s="3">
        <v>2022</v>
      </c>
      <c r="C130" s="20">
        <v>256126</v>
      </c>
      <c r="D130" s="20">
        <v>244903</v>
      </c>
      <c r="E130" s="3">
        <f>(Table009__Page_3[[#This Row],[Registered]]-Table009__Page_3[[#This Row],[Appeared]])</f>
        <v>11223</v>
      </c>
      <c r="F130">
        <v>113812</v>
      </c>
    </row>
    <row r="131" spans="1:6" x14ac:dyDescent="0.3">
      <c r="A131" s="9" t="s">
        <v>28</v>
      </c>
      <c r="B131" s="3">
        <v>2023</v>
      </c>
      <c r="C131" s="23">
        <v>277903</v>
      </c>
      <c r="D131" s="23">
        <v>273819</v>
      </c>
      <c r="E131" s="3">
        <f>(Table009__Page_3[[#This Row],[Registered]]-Table009__Page_3[[#This Row],[Appeared]])</f>
        <v>4084</v>
      </c>
      <c r="F131" s="12">
        <v>131008</v>
      </c>
    </row>
    <row r="132" spans="1:6" x14ac:dyDescent="0.3">
      <c r="A132" s="9" t="s">
        <v>16</v>
      </c>
      <c r="B132" s="3">
        <v>2018</v>
      </c>
      <c r="C132" s="23">
        <v>6070</v>
      </c>
      <c r="D132" s="23">
        <v>5780</v>
      </c>
      <c r="E132">
        <f>(Table009__Page_3[[#This Row],[Registered]]-Table009__Page_3[[#This Row],[Appeared]])</f>
        <v>290</v>
      </c>
      <c r="F132" s="12">
        <v>3651</v>
      </c>
    </row>
    <row r="133" spans="1:6" x14ac:dyDescent="0.3">
      <c r="A133" s="9" t="s">
        <v>16</v>
      </c>
      <c r="B133" s="3">
        <v>2019</v>
      </c>
      <c r="C133" s="23">
        <v>6402</v>
      </c>
      <c r="D133" s="23">
        <v>5794</v>
      </c>
      <c r="E133" s="3">
        <v>608</v>
      </c>
      <c r="F133" s="12">
        <v>3672</v>
      </c>
    </row>
    <row r="134" spans="1:6" x14ac:dyDescent="0.3">
      <c r="A134" s="9" t="s">
        <v>16</v>
      </c>
      <c r="B134" s="3">
        <v>2020</v>
      </c>
      <c r="C134" s="23">
        <v>7049</v>
      </c>
      <c r="D134" s="23">
        <v>5976</v>
      </c>
      <c r="E134" s="3">
        <f>(Table009__Page_3[[#This Row],[Registered]]-Table009__Page_3[[#This Row],[Appeared]])</f>
        <v>1073</v>
      </c>
      <c r="F134" s="12">
        <v>3548</v>
      </c>
    </row>
    <row r="135" spans="1:6" x14ac:dyDescent="0.3">
      <c r="A135" s="5" t="s">
        <v>16</v>
      </c>
      <c r="B135" s="3">
        <v>2021</v>
      </c>
      <c r="C135" s="24">
        <v>7049</v>
      </c>
      <c r="D135" s="24">
        <v>5976</v>
      </c>
      <c r="E135" s="3">
        <f>(C135-D135)</f>
        <v>1073</v>
      </c>
      <c r="F135" s="2">
        <v>3548</v>
      </c>
    </row>
    <row r="136" spans="1:6" x14ac:dyDescent="0.3">
      <c r="A136" s="9" t="s">
        <v>16</v>
      </c>
      <c r="B136" s="3">
        <v>2022</v>
      </c>
      <c r="C136" s="23">
        <v>7922</v>
      </c>
      <c r="D136" s="23">
        <v>7275</v>
      </c>
      <c r="E136" s="3">
        <f>(Table009__Page_3[[#This Row],[Registered]]-Table009__Page_3[[#This Row],[Appeared]])</f>
        <v>647</v>
      </c>
      <c r="F136" s="12">
        <v>3981</v>
      </c>
    </row>
    <row r="137" spans="1:6" x14ac:dyDescent="0.3">
      <c r="A137" s="9" t="s">
        <v>16</v>
      </c>
      <c r="B137" s="3">
        <v>2023</v>
      </c>
      <c r="C137" s="23">
        <v>8777</v>
      </c>
      <c r="D137" s="23">
        <v>7736</v>
      </c>
      <c r="E137" s="3">
        <f>(Table009__Page_3[[#This Row],[Registered]]-Table009__Page_3[[#This Row],[Appeared]])</f>
        <v>1041</v>
      </c>
      <c r="F137" s="12">
        <v>4556</v>
      </c>
    </row>
    <row r="138" spans="1:6" x14ac:dyDescent="0.3">
      <c r="A138" s="9" t="s">
        <v>19</v>
      </c>
      <c r="B138" s="3">
        <v>2018</v>
      </c>
      <c r="C138" s="23">
        <v>2760</v>
      </c>
      <c r="D138" s="23">
        <v>2515</v>
      </c>
      <c r="E138">
        <f>(Table009__Page_3[[#This Row],[Registered]]-Table009__Page_3[[#This Row],[Appeared]])</f>
        <v>245</v>
      </c>
      <c r="F138" s="12">
        <v>1049</v>
      </c>
    </row>
    <row r="139" spans="1:6" x14ac:dyDescent="0.3">
      <c r="A139" s="9" t="s">
        <v>19</v>
      </c>
      <c r="B139" s="3">
        <v>2019</v>
      </c>
      <c r="C139" s="23">
        <v>3421</v>
      </c>
      <c r="D139" s="23">
        <v>3016</v>
      </c>
      <c r="E139" s="3">
        <v>405</v>
      </c>
      <c r="F139" s="12">
        <v>1094</v>
      </c>
    </row>
    <row r="140" spans="1:6" x14ac:dyDescent="0.3">
      <c r="A140" s="9" t="s">
        <v>19</v>
      </c>
      <c r="B140" s="3">
        <v>2020</v>
      </c>
      <c r="C140" s="23">
        <v>3149</v>
      </c>
      <c r="D140" s="23">
        <v>2149</v>
      </c>
      <c r="E140" s="3">
        <f>(Table009__Page_3[[#This Row],[Registered]]-Table009__Page_3[[#This Row],[Appeared]])</f>
        <v>1000</v>
      </c>
      <c r="F140" s="12">
        <v>978</v>
      </c>
    </row>
    <row r="141" spans="1:6" x14ac:dyDescent="0.3">
      <c r="A141" s="4" t="s">
        <v>19</v>
      </c>
      <c r="B141" s="3">
        <v>2021</v>
      </c>
      <c r="C141" s="25">
        <v>3149</v>
      </c>
      <c r="D141" s="25">
        <v>2149</v>
      </c>
      <c r="E141" s="3">
        <f>(C141-D141)</f>
        <v>1000</v>
      </c>
      <c r="F141" s="1">
        <v>978</v>
      </c>
    </row>
    <row r="142" spans="1:6" x14ac:dyDescent="0.3">
      <c r="A142" s="9" t="s">
        <v>19</v>
      </c>
      <c r="B142" s="3">
        <v>2022</v>
      </c>
      <c r="C142" s="23">
        <v>3218</v>
      </c>
      <c r="D142" s="23">
        <v>2742</v>
      </c>
      <c r="E142" s="3">
        <f>(Table009__Page_3[[#This Row],[Registered]]-Table009__Page_3[[#This Row],[Appeared]])</f>
        <v>476</v>
      </c>
      <c r="F142" s="12">
        <v>1402</v>
      </c>
    </row>
    <row r="143" spans="1:6" x14ac:dyDescent="0.3">
      <c r="A143" s="9" t="s">
        <v>19</v>
      </c>
      <c r="B143" s="3">
        <v>2023</v>
      </c>
      <c r="C143" s="23">
        <v>3428</v>
      </c>
      <c r="D143" s="23">
        <v>3271</v>
      </c>
      <c r="E143" s="3">
        <f>(Table009__Page_3[[#This Row],[Registered]]-Table009__Page_3[[#This Row],[Appeared]])</f>
        <v>157</v>
      </c>
      <c r="F143" s="12">
        <v>1603</v>
      </c>
    </row>
    <row r="144" spans="1:6" x14ac:dyDescent="0.3">
      <c r="A144" s="9" t="s">
        <v>17</v>
      </c>
      <c r="B144" s="3">
        <v>2018</v>
      </c>
      <c r="C144" s="23">
        <v>1398</v>
      </c>
      <c r="D144" s="23">
        <v>1292</v>
      </c>
      <c r="E144">
        <f>(Table009__Page_3[[#This Row],[Registered]]-Table009__Page_3[[#This Row],[Appeared]])</f>
        <v>106</v>
      </c>
      <c r="F144" s="12">
        <v>526</v>
      </c>
    </row>
    <row r="145" spans="1:6" x14ac:dyDescent="0.3">
      <c r="A145" s="9" t="s">
        <v>17</v>
      </c>
      <c r="B145" s="3">
        <v>2019</v>
      </c>
      <c r="C145" s="23">
        <v>1892</v>
      </c>
      <c r="D145" s="23">
        <v>1654</v>
      </c>
      <c r="E145" s="3">
        <v>238</v>
      </c>
      <c r="F145" s="12">
        <v>592</v>
      </c>
    </row>
    <row r="146" spans="1:6" x14ac:dyDescent="0.3">
      <c r="A146" s="9" t="s">
        <v>17</v>
      </c>
      <c r="B146" s="3">
        <v>2020</v>
      </c>
      <c r="C146" s="23">
        <v>1784</v>
      </c>
      <c r="D146" s="23">
        <v>1359</v>
      </c>
      <c r="E146" s="3">
        <f>(Table009__Page_3[[#This Row],[Registered]]-Table009__Page_3[[#This Row],[Appeared]])</f>
        <v>425</v>
      </c>
      <c r="F146" s="12">
        <v>587</v>
      </c>
    </row>
    <row r="147" spans="1:6" x14ac:dyDescent="0.3">
      <c r="A147" s="5" t="s">
        <v>17</v>
      </c>
      <c r="B147" s="3">
        <v>2021</v>
      </c>
      <c r="C147" s="24">
        <v>1784</v>
      </c>
      <c r="D147" s="24">
        <v>1359</v>
      </c>
      <c r="E147" s="3">
        <f>(C147-D147)</f>
        <v>425</v>
      </c>
      <c r="F147" s="2">
        <v>587</v>
      </c>
    </row>
    <row r="148" spans="1:6" x14ac:dyDescent="0.3">
      <c r="A148" s="9" t="s">
        <v>17</v>
      </c>
      <c r="B148" s="3">
        <v>2022</v>
      </c>
      <c r="C148" s="23">
        <v>1793</v>
      </c>
      <c r="D148" s="23">
        <v>1586</v>
      </c>
      <c r="E148" s="3">
        <f>(Table009__Page_3[[#This Row],[Registered]]-Table009__Page_3[[#This Row],[Appeared]])</f>
        <v>207</v>
      </c>
      <c r="F148" s="12">
        <v>705</v>
      </c>
    </row>
    <row r="149" spans="1:6" x14ac:dyDescent="0.3">
      <c r="A149" s="9" t="s">
        <v>17</v>
      </c>
      <c r="B149" s="3">
        <v>2023</v>
      </c>
      <c r="C149" s="23">
        <v>2024</v>
      </c>
      <c r="D149" s="23">
        <v>1951</v>
      </c>
      <c r="E149" s="3">
        <f>(Table009__Page_3[[#This Row],[Registered]]-Table009__Page_3[[#This Row],[Appeared]])</f>
        <v>73</v>
      </c>
      <c r="F149" s="12">
        <v>913</v>
      </c>
    </row>
    <row r="150" spans="1:6" x14ac:dyDescent="0.3">
      <c r="A150" s="9" t="s">
        <v>15</v>
      </c>
      <c r="B150" s="3">
        <v>2018</v>
      </c>
      <c r="C150" s="23">
        <v>2171</v>
      </c>
      <c r="D150" s="23">
        <v>2045</v>
      </c>
      <c r="E150">
        <f>(Table009__Page_3[[#This Row],[Registered]]-Table009__Page_3[[#This Row],[Appeared]])</f>
        <v>126</v>
      </c>
      <c r="F150" s="12">
        <v>600</v>
      </c>
    </row>
    <row r="151" spans="1:6" x14ac:dyDescent="0.3">
      <c r="A151" s="9" t="s">
        <v>15</v>
      </c>
      <c r="B151" s="3">
        <v>2019</v>
      </c>
      <c r="C151" s="23">
        <v>2465</v>
      </c>
      <c r="D151" s="23">
        <v>2057</v>
      </c>
      <c r="E151" s="3">
        <v>408</v>
      </c>
      <c r="F151" s="12">
        <v>710</v>
      </c>
    </row>
    <row r="152" spans="1:6" x14ac:dyDescent="0.3">
      <c r="A152" s="9" t="s">
        <v>15</v>
      </c>
      <c r="B152" s="3">
        <v>2020</v>
      </c>
      <c r="C152" s="23">
        <v>2356</v>
      </c>
      <c r="D152" s="23">
        <v>1805</v>
      </c>
      <c r="E152" s="3">
        <f>(Table009__Page_3[[#This Row],[Registered]]-Table009__Page_3[[#This Row],[Appeared]])</f>
        <v>551</v>
      </c>
      <c r="F152" s="12">
        <v>731</v>
      </c>
    </row>
    <row r="153" spans="1:6" x14ac:dyDescent="0.3">
      <c r="A153" s="4" t="s">
        <v>15</v>
      </c>
      <c r="B153" s="3">
        <v>2021</v>
      </c>
      <c r="C153" s="25">
        <v>2356</v>
      </c>
      <c r="D153" s="25">
        <v>1805</v>
      </c>
      <c r="E153" s="3">
        <f>(C153-D153)</f>
        <v>551</v>
      </c>
      <c r="F153" s="1">
        <v>731</v>
      </c>
    </row>
    <row r="154" spans="1:6" x14ac:dyDescent="0.3">
      <c r="A154" s="9" t="s">
        <v>15</v>
      </c>
      <c r="B154" s="3">
        <v>2022</v>
      </c>
      <c r="C154" s="23">
        <v>2681</v>
      </c>
      <c r="D154" s="23">
        <v>2392</v>
      </c>
      <c r="E154" s="3">
        <f>(Table009__Page_3[[#This Row],[Registered]]-Table009__Page_3[[#This Row],[Appeared]])</f>
        <v>289</v>
      </c>
      <c r="F154" s="12">
        <v>1304</v>
      </c>
    </row>
    <row r="155" spans="1:6" x14ac:dyDescent="0.3">
      <c r="A155" s="14" t="s">
        <v>15</v>
      </c>
      <c r="B155" s="3">
        <v>2023</v>
      </c>
      <c r="C155" s="26">
        <v>3020</v>
      </c>
      <c r="D155" s="26">
        <v>2945</v>
      </c>
      <c r="E155" s="3">
        <f>(Table009__Page_3[[#This Row],[Registered]]-Table009__Page_3[[#This Row],[Appeared]])</f>
        <v>75</v>
      </c>
      <c r="F155" s="16">
        <v>1648</v>
      </c>
    </row>
    <row r="156" spans="1:6" x14ac:dyDescent="0.3">
      <c r="A156" s="3" t="s">
        <v>23</v>
      </c>
      <c r="B156" s="3">
        <v>2018</v>
      </c>
      <c r="C156" s="20">
        <v>33658</v>
      </c>
      <c r="D156" s="20">
        <v>32301</v>
      </c>
      <c r="E156">
        <f>(Table009__Page_3[[#This Row],[Registered]]-Table009__Page_3[[#This Row],[Appeared]])</f>
        <v>1357</v>
      </c>
      <c r="F156">
        <v>19600</v>
      </c>
    </row>
    <row r="157" spans="1:6" x14ac:dyDescent="0.3">
      <c r="A157" s="7" t="s">
        <v>23</v>
      </c>
      <c r="B157" s="3">
        <v>2019</v>
      </c>
      <c r="C157" s="27">
        <v>35093</v>
      </c>
      <c r="D157" s="27">
        <v>32378</v>
      </c>
      <c r="E157" s="3">
        <v>2715</v>
      </c>
      <c r="F157" s="15">
        <v>19244</v>
      </c>
    </row>
    <row r="158" spans="1:6" x14ac:dyDescent="0.3">
      <c r="A158" s="7" t="s">
        <v>23</v>
      </c>
      <c r="B158" s="3">
        <v>2020</v>
      </c>
      <c r="C158" s="27">
        <v>38494</v>
      </c>
      <c r="D158" s="27">
        <v>33945</v>
      </c>
      <c r="E158" s="3">
        <f>(Table009__Page_3[[#This Row],[Registered]]-Table009__Page_3[[#This Row],[Appeared]])</f>
        <v>4549</v>
      </c>
      <c r="F158" s="15">
        <v>20654</v>
      </c>
    </row>
    <row r="159" spans="1:6" x14ac:dyDescent="0.3">
      <c r="A159" s="8" t="s">
        <v>23</v>
      </c>
      <c r="B159" s="3">
        <v>2021</v>
      </c>
      <c r="C159" s="22">
        <v>38494</v>
      </c>
      <c r="D159" s="22">
        <v>33945</v>
      </c>
      <c r="E159" s="3">
        <f>(C159-D159)</f>
        <v>4549</v>
      </c>
      <c r="F159" s="11">
        <v>20654</v>
      </c>
    </row>
    <row r="160" spans="1:6" x14ac:dyDescent="0.3">
      <c r="A160" s="7" t="s">
        <v>23</v>
      </c>
      <c r="B160" s="3">
        <v>2022</v>
      </c>
      <c r="C160" s="27">
        <v>44947</v>
      </c>
      <c r="D160" s="27">
        <v>43080</v>
      </c>
      <c r="E160" s="3">
        <f>(Table009__Page_3[[#This Row],[Registered]]-Table009__Page_3[[#This Row],[Appeared]])</f>
        <v>1867</v>
      </c>
      <c r="F160" s="15">
        <v>26279</v>
      </c>
    </row>
    <row r="161" spans="1:6" x14ac:dyDescent="0.3">
      <c r="A161" s="3" t="s">
        <v>23</v>
      </c>
      <c r="B161" s="3">
        <v>2023</v>
      </c>
      <c r="C161" s="20">
        <v>57092</v>
      </c>
      <c r="D161" s="20">
        <v>55866</v>
      </c>
      <c r="E161" s="3">
        <f>(Table009__Page_3[[#This Row],[Registered]]-Table009__Page_3[[#This Row],[Appeared]])</f>
        <v>1226</v>
      </c>
      <c r="F161">
        <v>28330</v>
      </c>
    </row>
    <row r="162" spans="1:6" x14ac:dyDescent="0.3">
      <c r="A162" s="7" t="s">
        <v>39</v>
      </c>
      <c r="B162" s="3">
        <v>2018</v>
      </c>
      <c r="C162" s="27">
        <v>1210</v>
      </c>
      <c r="D162" s="27">
        <v>1042</v>
      </c>
      <c r="E162">
        <f>(Table009__Page_3[[#This Row],[Registered]]-Table009__Page_3[[#This Row],[Appeared]])</f>
        <v>168</v>
      </c>
      <c r="F162" s="15">
        <v>727</v>
      </c>
    </row>
    <row r="163" spans="1:6" x14ac:dyDescent="0.3">
      <c r="A163" s="7" t="s">
        <v>39</v>
      </c>
      <c r="B163" s="3">
        <v>2019</v>
      </c>
      <c r="C163" s="27">
        <v>1425</v>
      </c>
      <c r="D163" s="27">
        <v>1092</v>
      </c>
      <c r="E163" s="3">
        <v>333</v>
      </c>
      <c r="F163" s="15">
        <v>802</v>
      </c>
    </row>
    <row r="164" spans="1:6" x14ac:dyDescent="0.3">
      <c r="A164" s="7" t="s">
        <v>39</v>
      </c>
      <c r="B164" s="3">
        <v>2020</v>
      </c>
      <c r="C164" s="27">
        <v>1659</v>
      </c>
      <c r="D164" s="27">
        <v>937</v>
      </c>
      <c r="E164" s="3">
        <f>(Table009__Page_3[[#This Row],[Registered]]-Table009__Page_3[[#This Row],[Appeared]])</f>
        <v>722</v>
      </c>
      <c r="F164" s="15">
        <v>699</v>
      </c>
    </row>
    <row r="165" spans="1:6" x14ac:dyDescent="0.3">
      <c r="A165" s="7" t="s">
        <v>39</v>
      </c>
      <c r="B165" s="3">
        <v>2021</v>
      </c>
      <c r="C165" s="22">
        <v>1659</v>
      </c>
      <c r="D165" s="22">
        <v>937</v>
      </c>
      <c r="E165" s="3">
        <f>(C165-D165)</f>
        <v>722</v>
      </c>
      <c r="F165" s="11">
        <v>699</v>
      </c>
    </row>
    <row r="166" spans="1:6" x14ac:dyDescent="0.3">
      <c r="A166" s="7" t="s">
        <v>39</v>
      </c>
      <c r="B166" s="3">
        <v>2022</v>
      </c>
      <c r="C166" s="27">
        <v>5603</v>
      </c>
      <c r="D166" s="27">
        <v>5204</v>
      </c>
      <c r="E166" s="3">
        <f>(Table009__Page_3[[#This Row],[Registered]]-Table009__Page_3[[#This Row],[Appeared]])</f>
        <v>399</v>
      </c>
      <c r="F166" s="15">
        <v>3715</v>
      </c>
    </row>
    <row r="167" spans="1:6" x14ac:dyDescent="0.3">
      <c r="A167" s="7" t="s">
        <v>39</v>
      </c>
      <c r="B167" s="3">
        <v>2023</v>
      </c>
      <c r="C167" s="20">
        <v>6021</v>
      </c>
      <c r="D167" s="20">
        <v>5858</v>
      </c>
      <c r="E167" s="3">
        <f>(Table009__Page_3[[#This Row],[Registered]]-Table009__Page_3[[#This Row],[Appeared]])</f>
        <v>163</v>
      </c>
      <c r="F167">
        <v>4237</v>
      </c>
    </row>
    <row r="168" spans="1:6" x14ac:dyDescent="0.3">
      <c r="A168" s="7" t="s">
        <v>37</v>
      </c>
      <c r="B168" s="3">
        <v>2018</v>
      </c>
      <c r="C168" s="27">
        <v>4573</v>
      </c>
      <c r="D168" s="27">
        <v>4462</v>
      </c>
      <c r="E168">
        <f>(Table009__Page_3[[#This Row],[Registered]]-Table009__Page_3[[#This Row],[Appeared]])</f>
        <v>111</v>
      </c>
      <c r="F168" s="15">
        <v>1768</v>
      </c>
    </row>
    <row r="169" spans="1:6" x14ac:dyDescent="0.3">
      <c r="A169" s="7" t="s">
        <v>37</v>
      </c>
      <c r="B169" s="3">
        <v>2019</v>
      </c>
      <c r="C169" s="27">
        <v>4911</v>
      </c>
      <c r="D169" s="27">
        <v>4684</v>
      </c>
      <c r="E169" s="3">
        <v>227</v>
      </c>
      <c r="F169" s="15">
        <v>2281</v>
      </c>
    </row>
    <row r="170" spans="1:6" x14ac:dyDescent="0.3">
      <c r="A170" s="7" t="s">
        <v>37</v>
      </c>
      <c r="B170" s="3">
        <v>2020</v>
      </c>
      <c r="C170" s="27">
        <v>4925</v>
      </c>
      <c r="D170" s="27">
        <v>4474</v>
      </c>
      <c r="E170" s="3">
        <f>(Table009__Page_3[[#This Row],[Registered]]-Table009__Page_3[[#This Row],[Appeared]])</f>
        <v>451</v>
      </c>
      <c r="F170" s="15">
        <v>2362</v>
      </c>
    </row>
    <row r="171" spans="1:6" x14ac:dyDescent="0.3">
      <c r="A171" s="10" t="s">
        <v>37</v>
      </c>
      <c r="B171" s="3">
        <v>2021</v>
      </c>
      <c r="C171" s="21">
        <v>4925</v>
      </c>
      <c r="D171" s="21">
        <v>4474</v>
      </c>
      <c r="E171" s="3">
        <f>(C171-D171)</f>
        <v>451</v>
      </c>
      <c r="F171" s="13">
        <v>2362</v>
      </c>
    </row>
    <row r="172" spans="1:6" x14ac:dyDescent="0.3">
      <c r="A172" s="7" t="s">
        <v>37</v>
      </c>
      <c r="B172" s="3">
        <v>2022</v>
      </c>
      <c r="C172" s="27">
        <v>5749</v>
      </c>
      <c r="D172" s="27">
        <v>5511</v>
      </c>
      <c r="E172" s="3">
        <f>(Table009__Page_3[[#This Row],[Registered]]-Table009__Page_3[[#This Row],[Appeared]])</f>
        <v>238</v>
      </c>
      <c r="F172" s="15">
        <v>2899</v>
      </c>
    </row>
    <row r="173" spans="1:6" x14ac:dyDescent="0.3">
      <c r="A173" s="3" t="s">
        <v>37</v>
      </c>
      <c r="B173" s="3">
        <v>2023</v>
      </c>
      <c r="C173" s="20">
        <v>5797</v>
      </c>
      <c r="D173" s="20">
        <v>5715</v>
      </c>
      <c r="E173" s="3">
        <f>(Table009__Page_3[[#This Row],[Registered]]-Table009__Page_3[[#This Row],[Appeared]])</f>
        <v>82</v>
      </c>
      <c r="F173">
        <v>3140</v>
      </c>
    </row>
    <row r="174" spans="1:6" x14ac:dyDescent="0.3">
      <c r="A174" s="7" t="s">
        <v>5</v>
      </c>
      <c r="B174" s="3">
        <v>2018</v>
      </c>
      <c r="C174" s="27">
        <v>15606</v>
      </c>
      <c r="D174" s="27">
        <v>14825</v>
      </c>
      <c r="E174">
        <f>(Table009__Page_3[[#This Row],[Registered]]-Table009__Page_3[[#This Row],[Appeared]])</f>
        <v>781</v>
      </c>
      <c r="F174" s="15">
        <v>9774</v>
      </c>
    </row>
    <row r="175" spans="1:6" x14ac:dyDescent="0.3">
      <c r="A175" s="7" t="s">
        <v>5</v>
      </c>
      <c r="B175" s="3">
        <v>2019</v>
      </c>
      <c r="C175" s="27">
        <v>14847</v>
      </c>
      <c r="D175" s="27">
        <v>13783</v>
      </c>
      <c r="E175" s="3">
        <v>1064</v>
      </c>
      <c r="F175" s="15">
        <v>9456</v>
      </c>
    </row>
    <row r="176" spans="1:6" x14ac:dyDescent="0.3">
      <c r="A176" s="7" t="s">
        <v>5</v>
      </c>
      <c r="B176" s="3">
        <v>2020</v>
      </c>
      <c r="C176" s="27">
        <v>15070</v>
      </c>
      <c r="D176" s="27">
        <v>13182</v>
      </c>
      <c r="E176" s="3">
        <f>(Table009__Page_3[[#This Row],[Registered]]-Table009__Page_3[[#This Row],[Appeared]])</f>
        <v>1888</v>
      </c>
      <c r="F176" s="15">
        <v>8614</v>
      </c>
    </row>
    <row r="177" spans="1:6" x14ac:dyDescent="0.3">
      <c r="A177" s="8" t="s">
        <v>5</v>
      </c>
      <c r="B177" s="3">
        <v>2021</v>
      </c>
      <c r="C177" s="22">
        <v>15070</v>
      </c>
      <c r="D177" s="22">
        <v>13182</v>
      </c>
      <c r="E177" s="3">
        <f>(C177-D177)</f>
        <v>1888</v>
      </c>
      <c r="F177" s="11">
        <v>8614</v>
      </c>
    </row>
    <row r="178" spans="1:6" x14ac:dyDescent="0.3">
      <c r="A178" s="7" t="s">
        <v>5</v>
      </c>
      <c r="B178" s="3">
        <v>2022</v>
      </c>
      <c r="C178" s="27">
        <v>16415</v>
      </c>
      <c r="D178" s="27">
        <v>15561</v>
      </c>
      <c r="E178" s="3">
        <f>(Table009__Page_3[[#This Row],[Registered]]-Table009__Page_3[[#This Row],[Appeared]])</f>
        <v>854</v>
      </c>
      <c r="F178" s="15">
        <v>10533</v>
      </c>
    </row>
    <row r="179" spans="1:6" x14ac:dyDescent="0.3">
      <c r="A179" s="3" t="s">
        <v>5</v>
      </c>
      <c r="B179" s="3">
        <v>2023</v>
      </c>
      <c r="C179" s="20">
        <v>18846</v>
      </c>
      <c r="D179" s="20">
        <v>18430</v>
      </c>
      <c r="E179" s="3">
        <f>(Table009__Page_3[[#This Row],[Registered]]-Table009__Page_3[[#This Row],[Appeared]])</f>
        <v>416</v>
      </c>
      <c r="F179">
        <v>12043</v>
      </c>
    </row>
    <row r="180" spans="1:6" x14ac:dyDescent="0.3">
      <c r="A180" s="7" t="s">
        <v>10</v>
      </c>
      <c r="B180" s="3">
        <v>2018</v>
      </c>
      <c r="C180" s="27">
        <v>82000</v>
      </c>
      <c r="D180" s="27">
        <v>79057</v>
      </c>
      <c r="E180">
        <f>(Table009__Page_3[[#This Row],[Registered]]-Table009__Page_3[[#This Row],[Appeared]])</f>
        <v>2943</v>
      </c>
      <c r="F180" s="15">
        <v>58738</v>
      </c>
    </row>
    <row r="181" spans="1:6" x14ac:dyDescent="0.3">
      <c r="A181" s="7" t="s">
        <v>10</v>
      </c>
      <c r="B181" s="3">
        <v>2019</v>
      </c>
      <c r="C181" s="27">
        <v>98757</v>
      </c>
      <c r="D181" s="27">
        <v>93149</v>
      </c>
      <c r="E181" s="3">
        <v>5608</v>
      </c>
      <c r="F181" s="15">
        <v>64890</v>
      </c>
    </row>
    <row r="182" spans="1:6" x14ac:dyDescent="0.3">
      <c r="A182" s="7" t="s">
        <v>10</v>
      </c>
      <c r="B182" s="3">
        <v>2020</v>
      </c>
      <c r="C182" s="27">
        <v>104173</v>
      </c>
      <c r="D182" s="27">
        <v>95752</v>
      </c>
      <c r="E182" s="3">
        <f>(Table009__Page_3[[#This Row],[Registered]]-Table009__Page_3[[#This Row],[Appeared]])</f>
        <v>8421</v>
      </c>
      <c r="F182" s="15">
        <v>65758</v>
      </c>
    </row>
    <row r="183" spans="1:6" x14ac:dyDescent="0.3">
      <c r="A183" s="10" t="s">
        <v>10</v>
      </c>
      <c r="B183" s="3">
        <v>2021</v>
      </c>
      <c r="C183" s="21">
        <v>104173</v>
      </c>
      <c r="D183" s="21">
        <v>95752</v>
      </c>
      <c r="E183" s="3">
        <f>(C183-D183)</f>
        <v>8421</v>
      </c>
      <c r="F183" s="13">
        <v>65758</v>
      </c>
    </row>
    <row r="184" spans="1:6" x14ac:dyDescent="0.3">
      <c r="A184" s="7" t="s">
        <v>10</v>
      </c>
      <c r="B184" s="3">
        <v>2022</v>
      </c>
      <c r="C184" s="27">
        <v>121675</v>
      </c>
      <c r="D184" s="27">
        <v>117099</v>
      </c>
      <c r="E184" s="3">
        <f>(Table009__Page_3[[#This Row],[Registered]]-Table009__Page_3[[#This Row],[Appeared]])</f>
        <v>4576</v>
      </c>
      <c r="F184" s="15">
        <v>82548</v>
      </c>
    </row>
    <row r="185" spans="1:6" x14ac:dyDescent="0.3">
      <c r="A185" s="3" t="s">
        <v>10</v>
      </c>
      <c r="B185" s="3">
        <v>2023</v>
      </c>
      <c r="C185" s="20">
        <v>148364</v>
      </c>
      <c r="D185" s="20">
        <v>145824</v>
      </c>
      <c r="E185" s="3">
        <f>(Table009__Page_3[[#This Row],[Registered]]-Table009__Page_3[[#This Row],[Appeared]])</f>
        <v>2540</v>
      </c>
      <c r="F185">
        <v>100316</v>
      </c>
    </row>
    <row r="186" spans="1:6" x14ac:dyDescent="0.3">
      <c r="A186" s="7" t="s">
        <v>13</v>
      </c>
      <c r="B186" s="3">
        <v>2018</v>
      </c>
      <c r="C186" s="27">
        <v>820</v>
      </c>
      <c r="D186" s="27">
        <v>785</v>
      </c>
      <c r="E186">
        <f>(Table009__Page_3[[#This Row],[Registered]]-Table009__Page_3[[#This Row],[Appeared]])</f>
        <v>35</v>
      </c>
      <c r="F186" s="15">
        <v>383</v>
      </c>
    </row>
    <row r="187" spans="1:6" x14ac:dyDescent="0.3">
      <c r="A187" s="3" t="s">
        <v>13</v>
      </c>
      <c r="B187" s="3">
        <v>2019</v>
      </c>
      <c r="C187" s="20">
        <v>895</v>
      </c>
      <c r="D187" s="20">
        <v>788</v>
      </c>
      <c r="E187" s="3">
        <v>107</v>
      </c>
      <c r="F187">
        <v>348</v>
      </c>
    </row>
    <row r="188" spans="1:6" x14ac:dyDescent="0.3">
      <c r="A188" s="3" t="s">
        <v>13</v>
      </c>
      <c r="B188" s="3">
        <v>2020</v>
      </c>
      <c r="C188" s="20">
        <v>855</v>
      </c>
      <c r="D188" s="20">
        <v>650</v>
      </c>
      <c r="E188" s="3">
        <f>(Table009__Page_3[[#This Row],[Registered]]-Table009__Page_3[[#This Row],[Appeared]])</f>
        <v>205</v>
      </c>
      <c r="F188">
        <v>317</v>
      </c>
    </row>
    <row r="189" spans="1:6" x14ac:dyDescent="0.3">
      <c r="A189" s="8" t="s">
        <v>13</v>
      </c>
      <c r="B189" s="3">
        <v>2021</v>
      </c>
      <c r="C189" s="22">
        <v>855</v>
      </c>
      <c r="D189" s="22">
        <v>650</v>
      </c>
      <c r="E189" s="3">
        <f>(C189-D189)</f>
        <v>205</v>
      </c>
      <c r="F189" s="11">
        <v>317</v>
      </c>
    </row>
    <row r="190" spans="1:6" x14ac:dyDescent="0.3">
      <c r="A190" s="3" t="s">
        <v>13</v>
      </c>
      <c r="B190" s="3">
        <v>2022</v>
      </c>
      <c r="C190" s="20">
        <v>1149</v>
      </c>
      <c r="D190" s="20">
        <v>1105</v>
      </c>
      <c r="E190" s="3">
        <f>(Table009__Page_3[[#This Row],[Registered]]-Table009__Page_3[[#This Row],[Appeared]])</f>
        <v>44</v>
      </c>
      <c r="F190">
        <v>485</v>
      </c>
    </row>
    <row r="191" spans="1:6" x14ac:dyDescent="0.3">
      <c r="A191" s="3" t="s">
        <v>13</v>
      </c>
      <c r="B191" s="3">
        <v>2023</v>
      </c>
      <c r="C191" s="20">
        <v>1324</v>
      </c>
      <c r="D191" s="20">
        <v>1292</v>
      </c>
      <c r="E191" s="3">
        <f>(Table009__Page_3[[#This Row],[Registered]]-Table009__Page_3[[#This Row],[Appeared]])</f>
        <v>32</v>
      </c>
      <c r="F191">
        <v>632</v>
      </c>
    </row>
    <row r="192" spans="1:6" x14ac:dyDescent="0.3">
      <c r="A192" s="3" t="s">
        <v>36</v>
      </c>
      <c r="B192" s="3">
        <v>2018</v>
      </c>
      <c r="C192" s="20">
        <v>120000</v>
      </c>
      <c r="D192" s="20">
        <v>114602</v>
      </c>
      <c r="E192">
        <f>(Table009__Page_3[[#This Row],[Registered]]-Table009__Page_3[[#This Row],[Appeared]])</f>
        <v>5398</v>
      </c>
      <c r="F192">
        <v>45336</v>
      </c>
    </row>
    <row r="193" spans="1:6" x14ac:dyDescent="0.3">
      <c r="A193" s="3" t="s">
        <v>36</v>
      </c>
      <c r="B193" s="3">
        <v>2019</v>
      </c>
      <c r="C193" s="20">
        <v>138997</v>
      </c>
      <c r="D193" s="20">
        <v>123078</v>
      </c>
      <c r="E193" s="3">
        <v>15919</v>
      </c>
      <c r="F193">
        <v>59785</v>
      </c>
    </row>
    <row r="194" spans="1:6" x14ac:dyDescent="0.3">
      <c r="A194" s="3" t="s">
        <v>36</v>
      </c>
      <c r="B194" s="3">
        <v>2020</v>
      </c>
      <c r="C194" s="20">
        <v>121617</v>
      </c>
      <c r="D194" s="20">
        <v>99610</v>
      </c>
      <c r="E194" s="3">
        <f>(Table009__Page_3[[#This Row],[Registered]]-Table009__Page_3[[#This Row],[Appeared]])</f>
        <v>22007</v>
      </c>
      <c r="F194">
        <v>57215</v>
      </c>
    </row>
    <row r="195" spans="1:6" x14ac:dyDescent="0.3">
      <c r="A195" s="10" t="s">
        <v>36</v>
      </c>
      <c r="B195" s="3">
        <v>2021</v>
      </c>
      <c r="C195" s="21">
        <v>121617</v>
      </c>
      <c r="D195" s="21">
        <v>99610</v>
      </c>
      <c r="E195" s="3">
        <f>(C195-D195)</f>
        <v>22007</v>
      </c>
      <c r="F195" s="13">
        <v>57215</v>
      </c>
    </row>
    <row r="196" spans="1:6" x14ac:dyDescent="0.3">
      <c r="A196" s="3" t="s">
        <v>36</v>
      </c>
      <c r="B196" s="3">
        <v>2022</v>
      </c>
      <c r="C196" s="20">
        <v>142894</v>
      </c>
      <c r="D196" s="20">
        <v>132167</v>
      </c>
      <c r="E196" s="3">
        <f>(Table009__Page_3[[#This Row],[Registered]]-Table009__Page_3[[#This Row],[Appeared]])</f>
        <v>10727</v>
      </c>
      <c r="F196">
        <v>67787</v>
      </c>
    </row>
    <row r="197" spans="1:6" x14ac:dyDescent="0.3">
      <c r="A197" s="3" t="s">
        <v>36</v>
      </c>
      <c r="B197" s="3">
        <v>2023</v>
      </c>
      <c r="C197" s="20">
        <v>147583</v>
      </c>
      <c r="D197" s="20">
        <v>144516</v>
      </c>
      <c r="E197" s="3">
        <f>(Table009__Page_3[[#This Row],[Registered]]-Table009__Page_3[[#This Row],[Appeared]])</f>
        <v>3067</v>
      </c>
      <c r="F197">
        <v>78693</v>
      </c>
    </row>
    <row r="198" spans="1:6" x14ac:dyDescent="0.3">
      <c r="A198" s="7" t="s">
        <v>38</v>
      </c>
      <c r="B198" s="3">
        <v>2018</v>
      </c>
      <c r="C198" s="27">
        <v>46245</v>
      </c>
      <c r="D198" s="27">
        <v>44877</v>
      </c>
      <c r="E198">
        <f>(Table009__Page_3[[#This Row],[Registered]]-Table009__Page_3[[#This Row],[Appeared]])</f>
        <v>1368</v>
      </c>
      <c r="F198" s="15">
        <v>30912</v>
      </c>
    </row>
    <row r="199" spans="1:6" x14ac:dyDescent="0.3">
      <c r="A199" s="7" t="s">
        <v>38</v>
      </c>
      <c r="B199" s="3">
        <v>2019</v>
      </c>
      <c r="C199" s="27">
        <v>51114</v>
      </c>
      <c r="D199" s="27">
        <v>48996</v>
      </c>
      <c r="E199" s="3">
        <v>2118</v>
      </c>
      <c r="F199" s="15">
        <v>33044</v>
      </c>
    </row>
    <row r="200" spans="1:6" x14ac:dyDescent="0.3">
      <c r="A200" s="7" t="s">
        <v>38</v>
      </c>
      <c r="B200" s="3">
        <v>2020</v>
      </c>
      <c r="C200" s="27">
        <v>54872</v>
      </c>
      <c r="D200" s="27">
        <v>50392</v>
      </c>
      <c r="E200" s="3">
        <f>(Table009__Page_3[[#This Row],[Registered]]-Table009__Page_3[[#This Row],[Appeared]])</f>
        <v>4480</v>
      </c>
      <c r="F200" s="15">
        <v>28093</v>
      </c>
    </row>
    <row r="201" spans="1:6" x14ac:dyDescent="0.3">
      <c r="A201" s="8" t="s">
        <v>38</v>
      </c>
      <c r="B201" s="3">
        <v>2021</v>
      </c>
      <c r="C201" s="22">
        <v>54872</v>
      </c>
      <c r="D201" s="22">
        <v>50392</v>
      </c>
      <c r="E201" s="3">
        <f>(C201-D201)</f>
        <v>4480</v>
      </c>
      <c r="F201" s="11">
        <v>28093</v>
      </c>
    </row>
    <row r="202" spans="1:6" x14ac:dyDescent="0.3">
      <c r="A202" s="3" t="s">
        <v>38</v>
      </c>
      <c r="B202" s="3">
        <v>2022</v>
      </c>
      <c r="C202" s="20">
        <v>61207</v>
      </c>
      <c r="D202" s="20">
        <v>59296</v>
      </c>
      <c r="E202" s="3">
        <f>(Table009__Page_3[[#This Row],[Registered]]-Table009__Page_3[[#This Row],[Appeared]])</f>
        <v>1911</v>
      </c>
      <c r="F202">
        <v>35148</v>
      </c>
    </row>
    <row r="203" spans="1:6" x14ac:dyDescent="0.3">
      <c r="A203" s="3" t="s">
        <v>38</v>
      </c>
      <c r="B203" s="3">
        <v>2023</v>
      </c>
      <c r="C203" s="20">
        <v>73883</v>
      </c>
      <c r="D203" s="20">
        <v>72842</v>
      </c>
      <c r="E203" s="3">
        <f>(Table009__Page_3[[#This Row],[Registered]]-Table009__Page_3[[#This Row],[Appeared]])</f>
        <v>1041</v>
      </c>
      <c r="F203">
        <v>42654</v>
      </c>
    </row>
    <row r="204" spans="1:6" x14ac:dyDescent="0.3">
      <c r="A204" s="7" t="s">
        <v>40</v>
      </c>
      <c r="B204" s="3">
        <v>2019</v>
      </c>
      <c r="C204" s="27">
        <v>1519375</v>
      </c>
      <c r="D204" s="27">
        <v>1410755</v>
      </c>
      <c r="E204" s="3">
        <v>108620</v>
      </c>
      <c r="F204" s="15">
        <v>797042</v>
      </c>
    </row>
    <row r="205" spans="1:6" x14ac:dyDescent="0.3">
      <c r="A205" s="7" t="s">
        <v>40</v>
      </c>
      <c r="B205" s="3">
        <v>2018</v>
      </c>
      <c r="C205" s="27">
        <v>1326725</v>
      </c>
      <c r="D205" s="27">
        <v>1269922</v>
      </c>
      <c r="E205" s="3">
        <f>(C205-D205)</f>
        <v>56803</v>
      </c>
      <c r="F205" s="15">
        <v>714562</v>
      </c>
    </row>
    <row r="206" spans="1:6" x14ac:dyDescent="0.3">
      <c r="A206" s="7" t="s">
        <v>40</v>
      </c>
      <c r="B206" s="3">
        <v>2020</v>
      </c>
      <c r="C206" s="27">
        <v>1597435</v>
      </c>
      <c r="D206" s="27">
        <v>1366945</v>
      </c>
      <c r="E206" s="3">
        <f>(Table009__Page_3[[#This Row],[Registered]]-Table009__Page_3[[#This Row],[Appeared]])</f>
        <v>230490</v>
      </c>
      <c r="F206" s="15">
        <v>771500</v>
      </c>
    </row>
    <row r="207" spans="1:6" x14ac:dyDescent="0.3">
      <c r="A207" s="10" t="s">
        <v>40</v>
      </c>
      <c r="B207" s="6">
        <v>2021</v>
      </c>
      <c r="C207" s="28" t="s">
        <v>88</v>
      </c>
      <c r="D207" s="28" t="s">
        <v>89</v>
      </c>
      <c r="E207" s="7">
        <f>(C207-D207)</f>
        <v>70502</v>
      </c>
      <c r="F207" s="29" t="s">
        <v>90</v>
      </c>
    </row>
    <row r="208" spans="1:6" x14ac:dyDescent="0.3">
      <c r="A208" s="3" t="s">
        <v>40</v>
      </c>
      <c r="B208" s="3">
        <v>2022</v>
      </c>
      <c r="C208" s="20">
        <v>1872343</v>
      </c>
      <c r="D208" s="20">
        <v>1764571</v>
      </c>
      <c r="E208" s="3">
        <f>(Table009__Page_3[[#This Row],[Registered]]-Table009__Page_3[[#This Row],[Appeared]])</f>
        <v>107772</v>
      </c>
      <c r="F208">
        <v>993069</v>
      </c>
    </row>
    <row r="209" spans="1:6" x14ac:dyDescent="0.3">
      <c r="A209" s="3" t="s">
        <v>40</v>
      </c>
      <c r="B209" s="3">
        <v>2023</v>
      </c>
      <c r="C209" s="20">
        <v>2087462</v>
      </c>
      <c r="D209" s="20">
        <v>2038596</v>
      </c>
      <c r="E209" s="3">
        <f>(Table009__Page_3[[#This Row],[Registered]]-Table009__Page_3[[#This Row],[Appeared]])</f>
        <v>48866</v>
      </c>
      <c r="F209">
        <v>1145976</v>
      </c>
    </row>
    <row r="210" spans="1:6" x14ac:dyDescent="0.3">
      <c r="A210" s="7" t="s">
        <v>18</v>
      </c>
      <c r="B210" s="3">
        <v>2018</v>
      </c>
      <c r="C210" s="27">
        <v>3283</v>
      </c>
      <c r="D210" s="27">
        <v>3150</v>
      </c>
      <c r="E210">
        <f>(Table009__Page_3[[#This Row],[Registered]]-Table009__Page_3[[#This Row],[Appeared]])</f>
        <v>133</v>
      </c>
      <c r="F210" s="15">
        <v>1496</v>
      </c>
    </row>
    <row r="211" spans="1:6" x14ac:dyDescent="0.3">
      <c r="A211" s="7" t="s">
        <v>18</v>
      </c>
      <c r="B211" s="3">
        <v>2019</v>
      </c>
      <c r="C211" s="27">
        <v>4070</v>
      </c>
      <c r="D211" s="27">
        <v>3702</v>
      </c>
      <c r="E211" s="3">
        <v>368</v>
      </c>
      <c r="F211" s="15">
        <v>1697</v>
      </c>
    </row>
    <row r="212" spans="1:6" x14ac:dyDescent="0.3">
      <c r="A212" s="7" t="s">
        <v>18</v>
      </c>
      <c r="B212" s="3">
        <v>2020</v>
      </c>
      <c r="C212" s="27">
        <v>4273</v>
      </c>
      <c r="D212" s="27">
        <v>3536</v>
      </c>
      <c r="E212" s="3">
        <f>(Table009__Page_3[[#This Row],[Registered]]-Table009__Page_3[[#This Row],[Appeared]])</f>
        <v>737</v>
      </c>
      <c r="F212" s="15">
        <v>1738</v>
      </c>
    </row>
    <row r="213" spans="1:6" x14ac:dyDescent="0.3">
      <c r="A213" s="10" t="s">
        <v>18</v>
      </c>
      <c r="B213" s="3">
        <v>2021</v>
      </c>
      <c r="C213" s="21">
        <v>4273</v>
      </c>
      <c r="D213" s="21">
        <v>3536</v>
      </c>
      <c r="E213" s="3">
        <f>(C213-D213)</f>
        <v>737</v>
      </c>
      <c r="F213" s="13">
        <v>1738</v>
      </c>
    </row>
    <row r="214" spans="1:6" x14ac:dyDescent="0.3">
      <c r="A214" s="3" t="s">
        <v>18</v>
      </c>
      <c r="B214" s="3">
        <v>2022</v>
      </c>
      <c r="C214" s="20">
        <v>4860</v>
      </c>
      <c r="D214" s="20">
        <v>4591</v>
      </c>
      <c r="E214" s="3">
        <f>(Table009__Page_3[[#This Row],[Registered]]-Table009__Page_3[[#This Row],[Appeared]])</f>
        <v>269</v>
      </c>
      <c r="F214">
        <v>2277</v>
      </c>
    </row>
    <row r="215" spans="1:6" x14ac:dyDescent="0.3">
      <c r="A215" s="3" t="s">
        <v>18</v>
      </c>
      <c r="B215" s="3">
        <v>2023</v>
      </c>
      <c r="C215" s="20">
        <v>4839</v>
      </c>
      <c r="D215" s="20">
        <v>4701</v>
      </c>
      <c r="E215" s="3">
        <f>(Table009__Page_3[[#This Row],[Registered]]-Table009__Page_3[[#This Row],[Appeared]])</f>
        <v>138</v>
      </c>
      <c r="F215">
        <v>2334</v>
      </c>
    </row>
    <row r="216" spans="1:6" x14ac:dyDescent="0.3">
      <c r="A216" s="7" t="s">
        <v>11</v>
      </c>
      <c r="B216" s="3">
        <v>2018</v>
      </c>
      <c r="C216" s="27">
        <v>132835</v>
      </c>
      <c r="D216" s="27">
        <v>128329</v>
      </c>
      <c r="E216">
        <f>(Table009__Page_3[[#This Row],[Registered]]-Table009__Page_3[[#This Row],[Appeared]])</f>
        <v>4506</v>
      </c>
      <c r="F216" s="15">
        <v>76778</v>
      </c>
    </row>
    <row r="217" spans="1:6" x14ac:dyDescent="0.3">
      <c r="A217" s="7" t="s">
        <v>11</v>
      </c>
      <c r="B217" s="3">
        <v>2019</v>
      </c>
      <c r="C217" s="27">
        <v>155556</v>
      </c>
      <c r="D217" s="27">
        <v>144993</v>
      </c>
      <c r="E217" s="3">
        <v>10563</v>
      </c>
      <c r="F217" s="15">
        <v>84982</v>
      </c>
    </row>
    <row r="218" spans="1:6" x14ac:dyDescent="0.3">
      <c r="A218" s="7" t="s">
        <v>11</v>
      </c>
      <c r="B218" s="3">
        <v>2020</v>
      </c>
      <c r="C218" s="27">
        <v>174523</v>
      </c>
      <c r="D218" s="27">
        <v>156992</v>
      </c>
      <c r="E218" s="3">
        <f>(Table009__Page_3[[#This Row],[Registered]]-Table009__Page_3[[#This Row],[Appeared]])</f>
        <v>17531</v>
      </c>
      <c r="F218" s="15">
        <v>88889</v>
      </c>
    </row>
    <row r="219" spans="1:6" x14ac:dyDescent="0.3">
      <c r="A219" s="8" t="s">
        <v>11</v>
      </c>
      <c r="B219" s="3">
        <v>2021</v>
      </c>
      <c r="C219" s="22">
        <v>174523</v>
      </c>
      <c r="D219" s="22">
        <v>156992</v>
      </c>
      <c r="E219" s="3">
        <f>(C219-D219)</f>
        <v>17531</v>
      </c>
      <c r="F219" s="11">
        <v>88889</v>
      </c>
    </row>
    <row r="220" spans="1:6" x14ac:dyDescent="0.3">
      <c r="A220" s="3" t="s">
        <v>11</v>
      </c>
      <c r="B220" s="3">
        <v>2022</v>
      </c>
      <c r="C220" s="20">
        <v>229115</v>
      </c>
      <c r="D220" s="20">
        <v>219197</v>
      </c>
      <c r="E220" s="3">
        <f>(Table009__Page_3[[#This Row],[Registered]]-Table009__Page_3[[#This Row],[Appeared]])</f>
        <v>9918</v>
      </c>
      <c r="F220">
        <v>117316</v>
      </c>
    </row>
    <row r="221" spans="1:6" x14ac:dyDescent="0.3">
      <c r="A221" s="3" t="s">
        <v>11</v>
      </c>
      <c r="B221" s="3">
        <v>2023</v>
      </c>
      <c r="C221" s="20">
        <v>273572</v>
      </c>
      <c r="D221" s="20">
        <v>267383</v>
      </c>
      <c r="E221" s="3">
        <f>(Table009__Page_3[[#This Row],[Registered]]-Table009__Page_3[[#This Row],[Appeared]])</f>
        <v>6189</v>
      </c>
      <c r="F221">
        <v>139961</v>
      </c>
    </row>
    <row r="222" spans="1:6" x14ac:dyDescent="0.3">
      <c r="A222" s="7" t="s">
        <v>7</v>
      </c>
      <c r="B222" s="3">
        <v>2018</v>
      </c>
      <c r="C222" s="27">
        <v>12570</v>
      </c>
      <c r="D222" s="27">
        <v>12075</v>
      </c>
      <c r="E222">
        <f>(Table009__Page_3[[#This Row],[Registered]]-Table009__Page_3[[#This Row],[Appeared]])</f>
        <v>495</v>
      </c>
      <c r="F222" s="15">
        <v>7070</v>
      </c>
    </row>
    <row r="223" spans="1:6" x14ac:dyDescent="0.3">
      <c r="A223" s="7" t="s">
        <v>7</v>
      </c>
      <c r="B223" s="3">
        <v>2019</v>
      </c>
      <c r="C223" s="27">
        <v>13587</v>
      </c>
      <c r="D223" s="27">
        <v>12531</v>
      </c>
      <c r="E223" s="3">
        <v>1056</v>
      </c>
      <c r="F223" s="15">
        <v>7602</v>
      </c>
    </row>
    <row r="224" spans="1:6" x14ac:dyDescent="0.3">
      <c r="A224" s="7" t="s">
        <v>7</v>
      </c>
      <c r="B224" s="3">
        <v>2020</v>
      </c>
      <c r="C224" s="27">
        <v>13933</v>
      </c>
      <c r="D224" s="27">
        <v>12047</v>
      </c>
      <c r="E224" s="3">
        <f>(Table009__Page_3[[#This Row],[Registered]]-Table009__Page_3[[#This Row],[Appeared]])</f>
        <v>1886</v>
      </c>
      <c r="F224" s="15">
        <v>7323</v>
      </c>
    </row>
    <row r="225" spans="1:6" x14ac:dyDescent="0.3">
      <c r="A225" s="10" t="s">
        <v>7</v>
      </c>
      <c r="B225" s="3">
        <v>2021</v>
      </c>
      <c r="C225" s="21">
        <v>13933</v>
      </c>
      <c r="D225" s="21">
        <v>12047</v>
      </c>
      <c r="E225" s="3">
        <f>(C225-D225)</f>
        <v>1886</v>
      </c>
      <c r="F225" s="13">
        <v>7323</v>
      </c>
    </row>
    <row r="226" spans="1:6" x14ac:dyDescent="0.3">
      <c r="A226" s="3" t="s">
        <v>7</v>
      </c>
      <c r="B226" s="3">
        <v>2022</v>
      </c>
      <c r="C226" s="20">
        <v>18002</v>
      </c>
      <c r="D226" s="20">
        <v>16929</v>
      </c>
      <c r="E226" s="3">
        <f>(Table009__Page_3[[#This Row],[Registered]]-Table009__Page_3[[#This Row],[Appeared]])</f>
        <v>1073</v>
      </c>
      <c r="F226">
        <v>9753</v>
      </c>
    </row>
    <row r="227" spans="1:6" x14ac:dyDescent="0.3">
      <c r="A227" s="3" t="s">
        <v>7</v>
      </c>
      <c r="B227" s="3">
        <v>2023</v>
      </c>
      <c r="C227" s="20">
        <v>19250</v>
      </c>
      <c r="D227" s="20">
        <v>18788</v>
      </c>
      <c r="E227" s="3">
        <f>(Table009__Page_3[[#This Row],[Registered]]-Table009__Page_3[[#This Row],[Appeared]])</f>
        <v>462</v>
      </c>
      <c r="F227">
        <v>10843</v>
      </c>
    </row>
    <row r="228" spans="1:6" x14ac:dyDescent="0.3">
      <c r="A228" s="7" t="s">
        <v>21</v>
      </c>
      <c r="B228" s="3">
        <v>2018</v>
      </c>
      <c r="C228" s="27">
        <v>58159</v>
      </c>
      <c r="D228" s="27">
        <v>55888</v>
      </c>
      <c r="E228">
        <f>(Table009__Page_3[[#This Row],[Registered]]-Table009__Page_3[[#This Row],[Appeared]])</f>
        <v>2271</v>
      </c>
      <c r="F228" s="15">
        <v>32741</v>
      </c>
    </row>
    <row r="229" spans="1:6" x14ac:dyDescent="0.3">
      <c r="A229" s="7" t="s">
        <v>21</v>
      </c>
      <c r="B229" s="3">
        <v>2019</v>
      </c>
      <c r="C229" s="27">
        <v>66924</v>
      </c>
      <c r="D229" s="27">
        <v>62050</v>
      </c>
      <c r="E229" s="3">
        <v>4874</v>
      </c>
      <c r="F229" s="15">
        <v>36846</v>
      </c>
    </row>
    <row r="230" spans="1:6" x14ac:dyDescent="0.3">
      <c r="A230" s="7" t="s">
        <v>21</v>
      </c>
      <c r="B230" s="3">
        <v>2020</v>
      </c>
      <c r="C230" s="27">
        <v>74490</v>
      </c>
      <c r="D230" s="27">
        <v>61887</v>
      </c>
      <c r="E230" s="3">
        <f>(Table009__Page_3[[#This Row],[Registered]]-Table009__Page_3[[#This Row],[Appeared]])</f>
        <v>12603</v>
      </c>
      <c r="F230" s="15">
        <v>37301</v>
      </c>
    </row>
    <row r="231" spans="1:6" x14ac:dyDescent="0.3">
      <c r="A231" s="8" t="s">
        <v>21</v>
      </c>
      <c r="B231" s="3">
        <v>2021</v>
      </c>
      <c r="C231" s="22">
        <v>74490</v>
      </c>
      <c r="D231" s="22">
        <v>61887</v>
      </c>
      <c r="E231" s="3">
        <f>(C231-D231)</f>
        <v>12603</v>
      </c>
      <c r="F231" s="11">
        <v>37301</v>
      </c>
    </row>
    <row r="232" spans="1:6" x14ac:dyDescent="0.3">
      <c r="A232" s="3" t="s">
        <v>21</v>
      </c>
      <c r="B232" s="3">
        <v>2022</v>
      </c>
      <c r="C232" s="20">
        <v>92207</v>
      </c>
      <c r="D232" s="20">
        <v>86607</v>
      </c>
      <c r="E232" s="3">
        <f>(Table009__Page_3[[#This Row],[Registered]]-Table009__Page_3[[#This Row],[Appeared]])</f>
        <v>5600</v>
      </c>
      <c r="F232">
        <v>50864</v>
      </c>
    </row>
    <row r="233" spans="1:6" x14ac:dyDescent="0.3">
      <c r="A233" s="3" t="s">
        <v>21</v>
      </c>
      <c r="B233" s="3">
        <v>2023</v>
      </c>
      <c r="C233" s="20">
        <v>104923</v>
      </c>
      <c r="D233" s="20">
        <v>102557</v>
      </c>
      <c r="E233" s="3">
        <f>(Table009__Page_3[[#This Row],[Registered]]-Table009__Page_3[[#This Row],[Appeared]])</f>
        <v>2366</v>
      </c>
      <c r="F233">
        <v>59053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3DE84-BFC4-4D2C-9A26-7822580C0904}">
  <dimension ref="A1:D85"/>
  <sheetViews>
    <sheetView topLeftCell="A64" workbookViewId="0">
      <selection activeCell="A84" sqref="A84:A85"/>
    </sheetView>
  </sheetViews>
  <sheetFormatPr defaultRowHeight="14.4" x14ac:dyDescent="0.3"/>
  <cols>
    <col min="1" max="1" width="19.5546875" customWidth="1"/>
    <col min="2" max="2" width="17" customWidth="1"/>
    <col min="3" max="3" width="25.6640625" bestFit="1" customWidth="1"/>
    <col min="4" max="4" width="11.5546875" bestFit="1" customWidth="1"/>
  </cols>
  <sheetData>
    <row r="1" spans="1:4" x14ac:dyDescent="0.3">
      <c r="A1" t="s">
        <v>51</v>
      </c>
      <c r="B1" t="s">
        <v>42</v>
      </c>
      <c r="C1" t="s">
        <v>52</v>
      </c>
      <c r="D1" t="s">
        <v>53</v>
      </c>
    </row>
    <row r="2" spans="1:4" x14ac:dyDescent="0.3">
      <c r="A2" s="3" t="s">
        <v>57</v>
      </c>
      <c r="B2" s="3">
        <v>2018</v>
      </c>
      <c r="C2">
        <v>3848</v>
      </c>
      <c r="D2">
        <v>2.8999999999999998E-3</v>
      </c>
    </row>
    <row r="3" spans="1:4" x14ac:dyDescent="0.3">
      <c r="A3" s="3" t="s">
        <v>57</v>
      </c>
      <c r="B3" s="3">
        <v>2019</v>
      </c>
      <c r="C3">
        <v>1796</v>
      </c>
      <c r="D3">
        <v>0.12</v>
      </c>
    </row>
    <row r="4" spans="1:4" x14ac:dyDescent="0.3">
      <c r="A4" s="3" t="s">
        <v>57</v>
      </c>
      <c r="B4" s="3">
        <v>2020</v>
      </c>
      <c r="C4">
        <v>5328</v>
      </c>
      <c r="D4">
        <v>0.33</v>
      </c>
    </row>
    <row r="5" spans="1:4" x14ac:dyDescent="0.3">
      <c r="A5" s="3" t="s">
        <v>57</v>
      </c>
      <c r="B5" s="3">
        <v>2021</v>
      </c>
      <c r="C5">
        <v>4596</v>
      </c>
      <c r="D5" s="17">
        <f>Table004__Page_2[[#This Row],[CANDIDATES
REGISTERED]]/1614777 *100</f>
        <v>0.28462134399982164</v>
      </c>
    </row>
    <row r="6" spans="1:4" x14ac:dyDescent="0.3">
      <c r="A6" s="3" t="s">
        <v>57</v>
      </c>
      <c r="B6" s="3">
        <v>2022</v>
      </c>
      <c r="C6">
        <v>4063</v>
      </c>
      <c r="D6" s="17">
        <f>Table004__Page_2[[#This Row],[CANDIDATES
REGISTERED]]/1872343*100</f>
        <v>0.21700083798748415</v>
      </c>
    </row>
    <row r="7" spans="1:4" x14ac:dyDescent="0.3">
      <c r="A7" s="3" t="s">
        <v>57</v>
      </c>
      <c r="B7" s="3">
        <v>2023</v>
      </c>
      <c r="C7">
        <v>3324</v>
      </c>
      <c r="D7" s="17">
        <f>Table004__Page_2[[#This Row],[CANDIDATES
REGISTERED]]/2087462 *100</f>
        <v>0.15923643160929396</v>
      </c>
    </row>
    <row r="8" spans="1:4" x14ac:dyDescent="0.3">
      <c r="A8" s="3" t="s">
        <v>61</v>
      </c>
      <c r="B8" s="3">
        <v>2018</v>
      </c>
      <c r="C8">
        <v>27437</v>
      </c>
      <c r="D8">
        <v>3.0200000000000001E-2</v>
      </c>
    </row>
    <row r="9" spans="1:4" x14ac:dyDescent="0.3">
      <c r="A9" s="3" t="s">
        <v>61</v>
      </c>
      <c r="B9" s="3">
        <v>2019</v>
      </c>
      <c r="C9">
        <v>4750</v>
      </c>
      <c r="D9">
        <v>0.31</v>
      </c>
    </row>
    <row r="10" spans="1:4" x14ac:dyDescent="0.3">
      <c r="A10" s="3" t="s">
        <v>61</v>
      </c>
      <c r="B10" s="3">
        <v>2020</v>
      </c>
      <c r="C10">
        <v>36593</v>
      </c>
      <c r="D10">
        <v>2.29</v>
      </c>
    </row>
    <row r="11" spans="1:4" x14ac:dyDescent="0.3">
      <c r="A11" s="3" t="s">
        <v>61</v>
      </c>
      <c r="B11" s="3">
        <v>2021</v>
      </c>
      <c r="C11">
        <v>35110</v>
      </c>
      <c r="D11" s="17">
        <f>Table004__Page_2[[#This Row],[CANDIDATES
REGISTERED]]/1614777 *100</f>
        <v>2.1742940356470277</v>
      </c>
    </row>
    <row r="12" spans="1:4" x14ac:dyDescent="0.3">
      <c r="A12" s="3" t="s">
        <v>61</v>
      </c>
      <c r="B12" s="3">
        <v>2022</v>
      </c>
      <c r="C12">
        <v>42663</v>
      </c>
      <c r="D12" s="17">
        <f>Table004__Page_2[[#This Row],[CANDIDATES
REGISTERED]]/1872343*100</f>
        <v>2.2785889123947909</v>
      </c>
    </row>
    <row r="13" spans="1:4" x14ac:dyDescent="0.3">
      <c r="A13" s="3" t="s">
        <v>61</v>
      </c>
      <c r="B13" s="3">
        <v>2023</v>
      </c>
      <c r="C13">
        <v>43890</v>
      </c>
      <c r="D13" s="17">
        <f>Table004__Page_2[[#This Row],[CANDIDATES
REGISTERED]]/2087462 *100</f>
        <v>2.1025532440830061</v>
      </c>
    </row>
    <row r="14" spans="1:4" x14ac:dyDescent="0.3">
      <c r="A14" s="3" t="s">
        <v>54</v>
      </c>
      <c r="B14" s="3">
        <v>2018</v>
      </c>
      <c r="C14">
        <v>1060923</v>
      </c>
      <c r="D14">
        <v>0.79959999999999998</v>
      </c>
    </row>
    <row r="15" spans="1:4" x14ac:dyDescent="0.3">
      <c r="A15" s="3" t="s">
        <v>54</v>
      </c>
      <c r="B15" s="3">
        <v>2019</v>
      </c>
      <c r="C15">
        <v>1204968</v>
      </c>
      <c r="D15">
        <v>79.31</v>
      </c>
    </row>
    <row r="16" spans="1:4" x14ac:dyDescent="0.3">
      <c r="A16" s="3" t="s">
        <v>54</v>
      </c>
      <c r="B16" s="3">
        <v>2020</v>
      </c>
      <c r="C16">
        <v>1263273</v>
      </c>
      <c r="D16">
        <v>79.08</v>
      </c>
    </row>
    <row r="17" spans="1:4" x14ac:dyDescent="0.3">
      <c r="A17" s="3" t="s">
        <v>54</v>
      </c>
      <c r="B17" s="3">
        <v>2021</v>
      </c>
      <c r="C17">
        <v>1265520</v>
      </c>
      <c r="D17" s="17">
        <f>Table004__Page_2[[#This Row],[CANDIDATES
REGISTERED]]/1614777 *100</f>
        <v>78.371193050185866</v>
      </c>
    </row>
    <row r="18" spans="1:4" x14ac:dyDescent="0.3">
      <c r="A18" s="3" t="s">
        <v>54</v>
      </c>
      <c r="B18" s="3">
        <v>2022</v>
      </c>
      <c r="C18">
        <v>1476024</v>
      </c>
      <c r="D18" s="17">
        <f>Table004__Page_2[[#This Row],[CANDIDATES
REGISTERED]]/1872343*100</f>
        <v>78.832991604636547</v>
      </c>
    </row>
    <row r="19" spans="1:4" x14ac:dyDescent="0.3">
      <c r="A19" s="3" t="s">
        <v>54</v>
      </c>
      <c r="B19" s="3">
        <v>2023</v>
      </c>
      <c r="C19">
        <v>1672914</v>
      </c>
      <c r="D19" s="17">
        <f>Table004__Page_2[[#This Row],[CANDIDATES
REGISTERED]]/2087462 *100</f>
        <v>80.14105166944357</v>
      </c>
    </row>
    <row r="20" spans="1:4" x14ac:dyDescent="0.3">
      <c r="A20" s="3" t="s">
        <v>65</v>
      </c>
      <c r="B20" s="3">
        <v>2018</v>
      </c>
      <c r="C20">
        <v>1207465</v>
      </c>
      <c r="D20">
        <v>0.91020000000000001</v>
      </c>
    </row>
    <row r="21" spans="1:4" x14ac:dyDescent="0.3">
      <c r="A21" s="3" t="s">
        <v>65</v>
      </c>
      <c r="B21" s="3">
        <v>2019</v>
      </c>
      <c r="C21">
        <v>1384825</v>
      </c>
      <c r="D21">
        <v>91.14</v>
      </c>
    </row>
    <row r="22" spans="1:4" x14ac:dyDescent="0.3">
      <c r="A22" s="3" t="s">
        <v>65</v>
      </c>
      <c r="B22" s="3">
        <v>2020</v>
      </c>
      <c r="C22">
        <v>1467672</v>
      </c>
      <c r="D22">
        <v>91.88</v>
      </c>
    </row>
    <row r="23" spans="1:4" x14ac:dyDescent="0.3">
      <c r="A23" s="3" t="s">
        <v>65</v>
      </c>
      <c r="B23" s="3">
        <v>2021</v>
      </c>
      <c r="C23">
        <v>1494161</v>
      </c>
      <c r="D23" s="17">
        <f>Table004__Page_2[[#This Row],[CANDIDATES
REGISTERED]]/1614777 *100</f>
        <v>92.530485633620003</v>
      </c>
    </row>
    <row r="24" spans="1:4" x14ac:dyDescent="0.3">
      <c r="A24" s="3" t="s">
        <v>65</v>
      </c>
      <c r="B24" s="3">
        <v>2022</v>
      </c>
      <c r="C24">
        <v>1734851</v>
      </c>
      <c r="D24" s="17">
        <f>Table004__Page_2[[#This Row],[CANDIDATES
REGISTERED]]/1872343*100</f>
        <v>92.656687369782148</v>
      </c>
    </row>
    <row r="25" spans="1:4" x14ac:dyDescent="0.3">
      <c r="A25" s="3" t="s">
        <v>65</v>
      </c>
      <c r="B25" s="3">
        <v>2023</v>
      </c>
      <c r="C25">
        <v>1949094</v>
      </c>
      <c r="D25" s="17">
        <f>Table004__Page_2[[#This Row],[CANDIDATES
REGISTERED]]/2087462 *100</f>
        <v>93.371472151349337</v>
      </c>
    </row>
    <row r="26" spans="1:4" x14ac:dyDescent="0.3">
      <c r="A26" s="3" t="s">
        <v>58</v>
      </c>
      <c r="B26" s="3">
        <v>2018</v>
      </c>
      <c r="C26">
        <v>57299</v>
      </c>
      <c r="D26">
        <v>4.3099999999999999E-2</v>
      </c>
    </row>
    <row r="27" spans="1:4" x14ac:dyDescent="0.3">
      <c r="A27" s="3" t="s">
        <v>58</v>
      </c>
      <c r="B27" s="3">
        <v>2019</v>
      </c>
      <c r="C27">
        <v>59395</v>
      </c>
      <c r="D27">
        <v>3.91</v>
      </c>
    </row>
    <row r="28" spans="1:4" x14ac:dyDescent="0.3">
      <c r="A28" s="3" t="s">
        <v>58</v>
      </c>
      <c r="B28" s="3">
        <v>2020</v>
      </c>
      <c r="C28">
        <v>59055</v>
      </c>
      <c r="D28">
        <v>3.7</v>
      </c>
    </row>
    <row r="29" spans="1:4" x14ac:dyDescent="0.3">
      <c r="A29" s="3" t="s">
        <v>58</v>
      </c>
      <c r="B29" s="3">
        <v>2021</v>
      </c>
      <c r="C29">
        <v>49942</v>
      </c>
      <c r="D29" s="17">
        <f>Table004__Page_2[[#This Row],[CANDIDATES
REGISTERED]]/1614777 *100</f>
        <v>3.0928109577978877</v>
      </c>
    </row>
    <row r="30" spans="1:4" x14ac:dyDescent="0.3">
      <c r="A30" s="3" t="s">
        <v>58</v>
      </c>
      <c r="B30" s="3">
        <v>2022</v>
      </c>
      <c r="C30">
        <v>49638</v>
      </c>
      <c r="D30" s="17">
        <f>Table004__Page_2[[#This Row],[CANDIDATES
REGISTERED]]/1872343*100</f>
        <v>2.6511168092598418</v>
      </c>
    </row>
    <row r="31" spans="1:4" x14ac:dyDescent="0.3">
      <c r="A31" s="3" t="s">
        <v>58</v>
      </c>
      <c r="B31" s="3">
        <v>2023</v>
      </c>
      <c r="C31">
        <v>53027</v>
      </c>
      <c r="D31" s="17">
        <f>Table004__Page_2[[#This Row],[CANDIDATES
REGISTERED]]/2087462 *100</f>
        <v>2.5402618107539201</v>
      </c>
    </row>
    <row r="32" spans="1:4" x14ac:dyDescent="0.3">
      <c r="A32" s="3" t="s">
        <v>55</v>
      </c>
      <c r="B32" s="3">
        <v>2018</v>
      </c>
      <c r="C32">
        <v>146542</v>
      </c>
      <c r="D32">
        <v>0.1104</v>
      </c>
    </row>
    <row r="33" spans="1:4" x14ac:dyDescent="0.3">
      <c r="A33" s="3" t="s">
        <v>55</v>
      </c>
      <c r="B33" s="3">
        <v>2019</v>
      </c>
      <c r="C33">
        <v>179857</v>
      </c>
      <c r="D33">
        <v>11.84</v>
      </c>
    </row>
    <row r="34" spans="1:4" x14ac:dyDescent="0.3">
      <c r="A34" s="3" t="s">
        <v>55</v>
      </c>
      <c r="B34" s="3">
        <v>2020</v>
      </c>
      <c r="C34">
        <v>204399</v>
      </c>
      <c r="D34">
        <v>12.8</v>
      </c>
    </row>
    <row r="35" spans="1:4" x14ac:dyDescent="0.3">
      <c r="A35" s="3" t="s">
        <v>55</v>
      </c>
      <c r="B35" s="3">
        <v>2021</v>
      </c>
      <c r="C35">
        <v>228641</v>
      </c>
      <c r="D35" s="17">
        <f>Table004__Page_2[[#This Row],[CANDIDATES
REGISTERED]]/1614777 *100</f>
        <v>14.159292583434121</v>
      </c>
    </row>
    <row r="36" spans="1:4" x14ac:dyDescent="0.3">
      <c r="A36" s="3" t="s">
        <v>55</v>
      </c>
      <c r="B36" s="3">
        <v>2022</v>
      </c>
      <c r="C36">
        <v>258827</v>
      </c>
      <c r="D36" s="17">
        <f>Table004__Page_2[[#This Row],[CANDIDATES
REGISTERED]]/1872343*100</f>
        <v>13.823695765145597</v>
      </c>
    </row>
    <row r="37" spans="1:4" x14ac:dyDescent="0.3">
      <c r="A37" s="3" t="s">
        <v>55</v>
      </c>
      <c r="B37" s="3">
        <v>2023</v>
      </c>
      <c r="C37">
        <v>276180</v>
      </c>
      <c r="D37" s="17">
        <f>Table004__Page_2[[#This Row],[CANDIDATES
REGISTERED]]/2087462 *100</f>
        <v>13.230420481905778</v>
      </c>
    </row>
    <row r="38" spans="1:4" x14ac:dyDescent="0.3">
      <c r="A38" s="3" t="s">
        <v>62</v>
      </c>
      <c r="B38" s="3">
        <v>2018</v>
      </c>
      <c r="C38">
        <v>818</v>
      </c>
      <c r="D38">
        <v>2.06E-2</v>
      </c>
    </row>
    <row r="39" spans="1:4" x14ac:dyDescent="0.3">
      <c r="A39" s="3" t="s">
        <v>62</v>
      </c>
      <c r="B39" s="3">
        <v>2019</v>
      </c>
      <c r="C39">
        <v>2305</v>
      </c>
      <c r="D39">
        <v>0.15</v>
      </c>
    </row>
    <row r="40" spans="1:4" x14ac:dyDescent="0.3">
      <c r="A40" s="3" t="s">
        <v>62</v>
      </c>
      <c r="B40" s="3">
        <v>2020</v>
      </c>
      <c r="C40">
        <v>1005</v>
      </c>
      <c r="D40">
        <v>0.06</v>
      </c>
    </row>
    <row r="41" spans="1:4" x14ac:dyDescent="0.3">
      <c r="A41" s="3" t="s">
        <v>62</v>
      </c>
      <c r="B41" s="3">
        <v>2021</v>
      </c>
      <c r="C41">
        <v>963</v>
      </c>
      <c r="D41" s="17">
        <f>Table004__Page_2[[#This Row],[CANDIDATES
REGISTERED]]/1614777 *100</f>
        <v>5.9636717639649311E-2</v>
      </c>
    </row>
    <row r="42" spans="1:4" x14ac:dyDescent="0.3">
      <c r="A42" s="3" t="s">
        <v>62</v>
      </c>
      <c r="B42" s="3">
        <v>2022</v>
      </c>
      <c r="C42">
        <v>1193</v>
      </c>
      <c r="D42" s="17">
        <f>Table004__Page_2[[#This Row],[CANDIDATES
REGISTERED]]/1872343*100</f>
        <v>6.3716957843728425E-2</v>
      </c>
    </row>
    <row r="43" spans="1:4" x14ac:dyDescent="0.3">
      <c r="A43" s="3" t="s">
        <v>62</v>
      </c>
      <c r="B43" s="3">
        <v>2023</v>
      </c>
      <c r="C43">
        <v>704</v>
      </c>
      <c r="D43" s="17">
        <f>Table004__Page_2[[#This Row],[CANDIDATES
REGISTERED]]/2087462 *100</f>
        <v>3.3725164817371527E-2</v>
      </c>
    </row>
    <row r="44" spans="1:4" x14ac:dyDescent="0.3">
      <c r="A44" s="3" t="s">
        <v>68</v>
      </c>
      <c r="B44" s="3">
        <v>2021</v>
      </c>
      <c r="C44">
        <v>3031</v>
      </c>
      <c r="D44" s="17">
        <f>Table004__Page_2[[#This Row],[CANDIDATES
REGISTERED]]/1614777 *100</f>
        <v>0.18770393682842895</v>
      </c>
    </row>
    <row r="45" spans="1:4" x14ac:dyDescent="0.3">
      <c r="A45" s="3" t="s">
        <v>68</v>
      </c>
      <c r="B45" s="3">
        <v>2022</v>
      </c>
      <c r="C45">
        <v>1510</v>
      </c>
      <c r="D45" s="17">
        <f>Table004__Page_2[[#This Row],[CANDIDATES
REGISTERED]]/1872343*100</f>
        <v>8.0647616382254747E-2</v>
      </c>
    </row>
    <row r="46" spans="1:4" x14ac:dyDescent="0.3">
      <c r="A46" s="3" t="s">
        <v>68</v>
      </c>
      <c r="B46" s="3">
        <v>2023</v>
      </c>
      <c r="C46">
        <v>1003</v>
      </c>
      <c r="D46" s="17">
        <f>Table004__Page_2[[#This Row],[CANDIDATES
REGISTERED]]/2087462 *100</f>
        <v>4.8048778852022217E-2</v>
      </c>
    </row>
    <row r="47" spans="1:4" x14ac:dyDescent="0.3">
      <c r="A47" s="3" t="s">
        <v>59</v>
      </c>
      <c r="B47" s="3">
        <v>2018</v>
      </c>
      <c r="C47">
        <v>1169</v>
      </c>
      <c r="D47">
        <v>8.0000000000000004E-4</v>
      </c>
    </row>
    <row r="48" spans="1:4" x14ac:dyDescent="0.3">
      <c r="A48" s="3" t="s">
        <v>59</v>
      </c>
      <c r="B48" s="3">
        <v>2019</v>
      </c>
      <c r="C48">
        <v>31239</v>
      </c>
      <c r="D48">
        <v>2.06</v>
      </c>
    </row>
    <row r="49" spans="1:4" x14ac:dyDescent="0.3">
      <c r="A49" s="3" t="s">
        <v>59</v>
      </c>
      <c r="B49" s="3">
        <v>2020</v>
      </c>
      <c r="C49">
        <v>6258</v>
      </c>
      <c r="D49">
        <v>0.39</v>
      </c>
    </row>
    <row r="50" spans="1:4" x14ac:dyDescent="0.3">
      <c r="A50" s="3" t="s">
        <v>59</v>
      </c>
      <c r="B50" s="3">
        <v>2021</v>
      </c>
      <c r="C50">
        <v>2913</v>
      </c>
      <c r="D50" s="17">
        <f>Table004__Page_2[[#This Row],[CANDIDATES
REGISTERED]]/1614777 *100</f>
        <v>0.18039642625576163</v>
      </c>
    </row>
    <row r="51" spans="1:4" x14ac:dyDescent="0.3">
      <c r="A51" s="3" t="s">
        <v>59</v>
      </c>
      <c r="B51" s="3">
        <v>2022</v>
      </c>
      <c r="C51">
        <v>2368</v>
      </c>
      <c r="D51" s="17">
        <f>Table004__Page_2[[#This Row],[CANDIDATES
REGISTERED]]/1872343*100</f>
        <v>0.1264725533729664</v>
      </c>
    </row>
    <row r="52" spans="1:4" x14ac:dyDescent="0.3">
      <c r="A52" s="3" t="s">
        <v>59</v>
      </c>
      <c r="B52" s="3">
        <v>2023</v>
      </c>
      <c r="C52">
        <v>1833</v>
      </c>
      <c r="D52" s="17">
        <f>Table004__Page_2[[#This Row],[CANDIDATES
REGISTERED]]/2087462 *100</f>
        <v>8.7809981690684671E-2</v>
      </c>
    </row>
    <row r="53" spans="1:4" x14ac:dyDescent="0.3">
      <c r="A53" s="3" t="s">
        <v>67</v>
      </c>
      <c r="B53" s="3">
        <v>2023</v>
      </c>
      <c r="C53">
        <v>988</v>
      </c>
      <c r="D53" s="17">
        <f>Table004__Page_2[[#This Row],[CANDIDATES
REGISTERED]]/2087462 *100</f>
        <v>4.7330202897106634E-2</v>
      </c>
    </row>
    <row r="54" spans="1:4" x14ac:dyDescent="0.3">
      <c r="A54" s="3" t="s">
        <v>63</v>
      </c>
      <c r="B54" s="3">
        <v>2021</v>
      </c>
      <c r="C54">
        <v>1016</v>
      </c>
      <c r="D54" s="17">
        <f>Table004__Page_2[[#This Row],[CANDIDATES
REGISTERED]]/1614777 *100</f>
        <v>6.291890459177954E-2</v>
      </c>
    </row>
    <row r="55" spans="1:4" x14ac:dyDescent="0.3">
      <c r="A55" s="3" t="s">
        <v>63</v>
      </c>
      <c r="B55" s="3">
        <v>2022</v>
      </c>
      <c r="C55">
        <v>822</v>
      </c>
      <c r="D55" s="17">
        <f>Table004__Page_2[[#This Row],[CANDIDATES
REGISTERED]]/1872343*100</f>
        <v>4.3902212361730732E-2</v>
      </c>
    </row>
    <row r="56" spans="1:4" x14ac:dyDescent="0.3">
      <c r="A56" s="3" t="s">
        <v>63</v>
      </c>
      <c r="B56" s="3">
        <v>2018</v>
      </c>
      <c r="C56">
        <v>279</v>
      </c>
      <c r="D56">
        <v>2.0000000000000001E-4</v>
      </c>
    </row>
    <row r="57" spans="1:4" x14ac:dyDescent="0.3">
      <c r="A57" s="3" t="s">
        <v>63</v>
      </c>
      <c r="B57" s="3">
        <v>2019</v>
      </c>
      <c r="C57">
        <v>31490</v>
      </c>
      <c r="D57">
        <v>2.0699999999999998</v>
      </c>
    </row>
    <row r="58" spans="1:4" x14ac:dyDescent="0.3">
      <c r="A58" s="3" t="s">
        <v>63</v>
      </c>
      <c r="B58" s="3">
        <v>2020</v>
      </c>
      <c r="C58">
        <v>822</v>
      </c>
      <c r="D58">
        <v>0.05</v>
      </c>
    </row>
    <row r="59" spans="1:4" x14ac:dyDescent="0.3">
      <c r="A59" s="3" t="s">
        <v>69</v>
      </c>
      <c r="B59" s="3">
        <v>2021</v>
      </c>
      <c r="C59">
        <v>104</v>
      </c>
      <c r="D59" s="17">
        <f>Table004__Page_2[[#This Row],[CANDIDATES
REGISTERED]]/1614777 *100</f>
        <v>6.440517792859324E-3</v>
      </c>
    </row>
    <row r="60" spans="1:4" x14ac:dyDescent="0.3">
      <c r="A60" s="3" t="s">
        <v>69</v>
      </c>
      <c r="B60" s="3">
        <v>2022</v>
      </c>
      <c r="C60">
        <v>96</v>
      </c>
      <c r="D60" s="17">
        <f>Table004__Page_2[[#This Row],[CANDIDATES
REGISTERED]]/1872343*100</f>
        <v>5.1272656772824209E-3</v>
      </c>
    </row>
    <row r="61" spans="1:4" x14ac:dyDescent="0.3">
      <c r="A61" s="3" t="s">
        <v>69</v>
      </c>
      <c r="B61" s="3">
        <v>2023</v>
      </c>
      <c r="C61">
        <v>73</v>
      </c>
      <c r="D61" s="17">
        <f>Table004__Page_2[[#This Row],[CANDIDATES
REGISTERED]]/2087462 *100</f>
        <v>3.4970696472558546E-3</v>
      </c>
    </row>
    <row r="62" spans="1:4" x14ac:dyDescent="0.3">
      <c r="A62" s="3" t="s">
        <v>66</v>
      </c>
      <c r="B62" s="3">
        <v>2018</v>
      </c>
      <c r="C62">
        <v>119260</v>
      </c>
      <c r="D62">
        <v>8.9800000000000005E-2</v>
      </c>
    </row>
    <row r="63" spans="1:4" x14ac:dyDescent="0.3">
      <c r="A63" s="3" t="s">
        <v>66</v>
      </c>
      <c r="B63" s="3">
        <v>2019</v>
      </c>
      <c r="C63">
        <v>134550</v>
      </c>
      <c r="D63">
        <v>8.86</v>
      </c>
    </row>
    <row r="64" spans="1:4" x14ac:dyDescent="0.3">
      <c r="A64" s="3" t="s">
        <v>66</v>
      </c>
      <c r="B64" s="3">
        <v>2020</v>
      </c>
      <c r="C64">
        <v>129763</v>
      </c>
      <c r="D64">
        <v>8.1199999999999992</v>
      </c>
    </row>
    <row r="65" spans="1:4" x14ac:dyDescent="0.3">
      <c r="A65" s="3" t="s">
        <v>66</v>
      </c>
      <c r="B65" s="3">
        <v>2021</v>
      </c>
      <c r="C65">
        <v>120616</v>
      </c>
      <c r="D65" s="17">
        <f>Table004__Page_2[[#This Row],[CANDIDATES
REGISTERED]]/1614777 *100</f>
        <v>7.4695143663800021</v>
      </c>
    </row>
    <row r="66" spans="1:4" x14ac:dyDescent="0.3">
      <c r="A66" s="3" t="s">
        <v>66</v>
      </c>
      <c r="B66" s="3">
        <v>2022</v>
      </c>
      <c r="C66">
        <v>137492</v>
      </c>
      <c r="D66" s="17">
        <f>Table004__Page_2[[#This Row],[CANDIDATES
REGISTERED]]/1872343*100</f>
        <v>7.3433126302178602</v>
      </c>
    </row>
    <row r="67" spans="1:4" x14ac:dyDescent="0.3">
      <c r="A67" s="3" t="s">
        <v>66</v>
      </c>
      <c r="B67" s="3">
        <v>2023</v>
      </c>
      <c r="C67">
        <v>138368</v>
      </c>
      <c r="D67" s="17">
        <f>Table004__Page_2[[#This Row],[CANDIDATES
REGISTERED]]/2087462 *100</f>
        <v>6.6285278486506574</v>
      </c>
    </row>
    <row r="68" spans="1:4" x14ac:dyDescent="0.3">
      <c r="A68" s="3" t="s">
        <v>60</v>
      </c>
      <c r="B68" s="3">
        <v>2018</v>
      </c>
      <c r="C68">
        <v>24720</v>
      </c>
      <c r="D68">
        <v>1.8599999999999998E-2</v>
      </c>
    </row>
    <row r="69" spans="1:4" x14ac:dyDescent="0.3">
      <c r="A69" s="3" t="s">
        <v>60</v>
      </c>
      <c r="B69" s="3">
        <v>2019</v>
      </c>
      <c r="C69">
        <v>1017</v>
      </c>
      <c r="D69">
        <v>7.0000000000000007E-2</v>
      </c>
    </row>
    <row r="70" spans="1:4" x14ac:dyDescent="0.3">
      <c r="A70" s="3" t="s">
        <v>60</v>
      </c>
      <c r="B70" s="3">
        <v>2020</v>
      </c>
      <c r="C70">
        <v>17101</v>
      </c>
      <c r="D70">
        <v>1.07</v>
      </c>
    </row>
    <row r="71" spans="1:4" x14ac:dyDescent="0.3">
      <c r="A71" s="3" t="s">
        <v>60</v>
      </c>
      <c r="B71" s="3">
        <v>2021</v>
      </c>
      <c r="C71">
        <v>19868</v>
      </c>
      <c r="D71" s="17">
        <f>Table004__Page_2[[#This Row],[CANDIDATES
REGISTERED]]/1614777 *100</f>
        <v>1.2303866106589332</v>
      </c>
    </row>
    <row r="72" spans="1:4" x14ac:dyDescent="0.3">
      <c r="A72" s="3" t="s">
        <v>60</v>
      </c>
      <c r="B72" s="3">
        <v>2022</v>
      </c>
      <c r="C72">
        <v>31965</v>
      </c>
      <c r="D72" s="17">
        <f>Table004__Page_2[[#This Row],[CANDIDATES
REGISTERED]]/1872343*100</f>
        <v>1.707219243482631</v>
      </c>
    </row>
    <row r="73" spans="1:4" x14ac:dyDescent="0.3">
      <c r="A73" s="3" t="s">
        <v>60</v>
      </c>
      <c r="B73" s="3">
        <v>2023</v>
      </c>
      <c r="C73">
        <v>30536</v>
      </c>
      <c r="D73" s="17">
        <f>Table004__Page_2[[#This Row],[CANDIDATES
REGISTERED]]/2087462 *100</f>
        <v>1.46282902395349</v>
      </c>
    </row>
    <row r="74" spans="1:4" x14ac:dyDescent="0.3">
      <c r="A74" s="3" t="s">
        <v>56</v>
      </c>
      <c r="B74" s="3">
        <v>2018</v>
      </c>
      <c r="C74">
        <v>1997</v>
      </c>
      <c r="D74">
        <v>1.5E-3</v>
      </c>
    </row>
    <row r="75" spans="1:4" x14ac:dyDescent="0.3">
      <c r="A75" s="3" t="s">
        <v>56</v>
      </c>
      <c r="B75" s="3">
        <v>2019</v>
      </c>
      <c r="C75">
        <v>700</v>
      </c>
      <c r="D75">
        <v>0.05</v>
      </c>
    </row>
    <row r="76" spans="1:4" x14ac:dyDescent="0.3">
      <c r="A76" s="3" t="s">
        <v>56</v>
      </c>
      <c r="B76" s="3">
        <v>2020</v>
      </c>
      <c r="C76">
        <v>1624</v>
      </c>
      <c r="D76">
        <v>0.1</v>
      </c>
    </row>
    <row r="77" spans="1:4" x14ac:dyDescent="0.3">
      <c r="A77" s="3" t="s">
        <v>56</v>
      </c>
      <c r="B77" s="3">
        <v>2021</v>
      </c>
      <c r="C77">
        <v>1251</v>
      </c>
      <c r="D77" s="17">
        <f>Table004__Page_2[[#This Row],[CANDIDATES
REGISTERED]]/1614777 *100</f>
        <v>7.7471997681413593E-2</v>
      </c>
    </row>
    <row r="78" spans="1:4" x14ac:dyDescent="0.3">
      <c r="A78" s="3" t="s">
        <v>56</v>
      </c>
      <c r="B78" s="3">
        <v>2022</v>
      </c>
      <c r="C78">
        <v>1264</v>
      </c>
      <c r="D78" s="17">
        <f>Table004__Page_2[[#This Row],[CANDIDATES
REGISTERED]]/1872343*100</f>
        <v>6.7508998084218536E-2</v>
      </c>
    </row>
    <row r="79" spans="1:4" x14ac:dyDescent="0.3">
      <c r="A79" s="3" t="s">
        <v>56</v>
      </c>
      <c r="B79" s="3">
        <v>2023</v>
      </c>
      <c r="C79">
        <v>1295</v>
      </c>
      <c r="D79" s="17">
        <f>Table004__Page_2[[#This Row],[CANDIDATES
REGISTERED]]/2087462 *100</f>
        <v>6.2037057441045637E-2</v>
      </c>
    </row>
    <row r="80" spans="1:4" x14ac:dyDescent="0.3">
      <c r="A80" s="3" t="s">
        <v>64</v>
      </c>
      <c r="B80" s="3">
        <v>2018</v>
      </c>
      <c r="C80">
        <v>1711</v>
      </c>
      <c r="D80">
        <v>1.2999999999999999E-3</v>
      </c>
    </row>
    <row r="81" spans="1:4" x14ac:dyDescent="0.3">
      <c r="A81" s="3" t="s">
        <v>64</v>
      </c>
      <c r="B81" s="3">
        <v>2019</v>
      </c>
      <c r="C81">
        <v>1858</v>
      </c>
      <c r="D81">
        <v>0.12</v>
      </c>
    </row>
    <row r="82" spans="1:4" x14ac:dyDescent="0.3">
      <c r="A82" s="3" t="s">
        <v>64</v>
      </c>
      <c r="B82" s="3">
        <v>2020</v>
      </c>
      <c r="C82">
        <v>1977</v>
      </c>
      <c r="D82">
        <v>0.12</v>
      </c>
    </row>
    <row r="83" spans="1:4" x14ac:dyDescent="0.3">
      <c r="A83" s="3" t="s">
        <v>64</v>
      </c>
      <c r="B83" s="3">
        <v>2021</v>
      </c>
      <c r="C83">
        <v>1822</v>
      </c>
      <c r="D83" s="17">
        <f>Table004__Page_2[[#This Row],[CANDIDATES
REGISTERED]]/1614777 *100</f>
        <v>0.11283291748643931</v>
      </c>
    </row>
    <row r="84" spans="1:4" x14ac:dyDescent="0.3">
      <c r="A84" s="3" t="s">
        <v>64</v>
      </c>
      <c r="B84" s="3">
        <v>2022</v>
      </c>
      <c r="C84">
        <v>1910</v>
      </c>
      <c r="D84" s="17">
        <f>Table004__Page_2[[#This Row],[CANDIDATES
REGISTERED]]/1872343*100</f>
        <v>0.10201122337093151</v>
      </c>
    </row>
    <row r="85" spans="1:4" x14ac:dyDescent="0.3">
      <c r="A85" s="3" t="s">
        <v>64</v>
      </c>
      <c r="B85" s="3">
        <v>2023</v>
      </c>
      <c r="C85">
        <v>1695</v>
      </c>
      <c r="D85" s="17">
        <f>Table004__Page_2[[#This Row],[CANDIDATES
REGISTERED]]/2087462 *100</f>
        <v>8.1199082905461267E-2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5985-DF08-44C4-9502-95F5A29C5A60}">
  <dimension ref="A1:F19"/>
  <sheetViews>
    <sheetView workbookViewId="0">
      <selection activeCell="H13" sqref="H13"/>
    </sheetView>
  </sheetViews>
  <sheetFormatPr defaultRowHeight="14.4" x14ac:dyDescent="0.3"/>
  <cols>
    <col min="1" max="1" width="11" bestFit="1" customWidth="1"/>
    <col min="2" max="2" width="11" customWidth="1"/>
    <col min="3" max="3" width="22.5546875" style="18" bestFit="1" customWidth="1"/>
    <col min="4" max="4" width="11.44140625" style="18" bestFit="1" customWidth="1"/>
    <col min="5" max="5" width="9.109375" style="18" bestFit="1" customWidth="1"/>
    <col min="6" max="6" width="10.77734375" style="18" bestFit="1" customWidth="1"/>
  </cols>
  <sheetData>
    <row r="1" spans="1:6" x14ac:dyDescent="0.3">
      <c r="A1" t="s">
        <v>70</v>
      </c>
      <c r="B1" t="s">
        <v>77</v>
      </c>
      <c r="C1" s="18" t="s">
        <v>71</v>
      </c>
      <c r="D1" s="18" t="s">
        <v>1</v>
      </c>
      <c r="E1" s="18" t="s">
        <v>46</v>
      </c>
      <c r="F1" s="18" t="s">
        <v>2</v>
      </c>
    </row>
    <row r="2" spans="1:6" x14ac:dyDescent="0.3">
      <c r="A2" s="3" t="s">
        <v>74</v>
      </c>
      <c r="B2" s="3">
        <v>2018</v>
      </c>
      <c r="C2" s="20">
        <v>746075</v>
      </c>
      <c r="D2" s="20">
        <v>716072</v>
      </c>
      <c r="E2" s="29" t="s">
        <v>75</v>
      </c>
      <c r="F2" s="20">
        <v>402162</v>
      </c>
    </row>
    <row r="3" spans="1:6" x14ac:dyDescent="0.3">
      <c r="A3" s="3" t="s">
        <v>74</v>
      </c>
      <c r="B3" s="3">
        <v>2019</v>
      </c>
      <c r="C3" s="20">
        <v>838955</v>
      </c>
      <c r="D3" s="20">
        <v>780467</v>
      </c>
      <c r="E3" s="29">
        <v>58488</v>
      </c>
      <c r="F3" s="20">
        <v>445761</v>
      </c>
    </row>
    <row r="4" spans="1:6" x14ac:dyDescent="0.3">
      <c r="A4" s="3" t="s">
        <v>74</v>
      </c>
      <c r="B4" s="3">
        <v>2020</v>
      </c>
      <c r="C4" s="20">
        <v>880843</v>
      </c>
      <c r="D4" s="20">
        <v>748866</v>
      </c>
      <c r="E4" s="29">
        <f>Table005__Page_2___2[[#This Row],[Registered
Candidates]]-Table005__Page_2___2[[#This Row],[Appeared]]</f>
        <v>131977</v>
      </c>
      <c r="F4" s="20">
        <v>427943</v>
      </c>
    </row>
    <row r="5" spans="1:6" x14ac:dyDescent="0.3">
      <c r="A5" s="3" t="s">
        <v>74</v>
      </c>
      <c r="B5" s="3">
        <v>2021</v>
      </c>
      <c r="C5" s="29" t="s">
        <v>82</v>
      </c>
      <c r="D5" s="29" t="s">
        <v>83</v>
      </c>
      <c r="E5" s="29">
        <f>Table005__Page_2___2[[#This Row],[Registered
Candidates]]-Table005__Page_2___2[[#This Row],[Appeared]]</f>
        <v>40689</v>
      </c>
      <c r="F5" s="29" t="s">
        <v>84</v>
      </c>
    </row>
    <row r="6" spans="1:6" x14ac:dyDescent="0.3">
      <c r="A6" s="3" t="s">
        <v>74</v>
      </c>
      <c r="B6" s="3">
        <v>2022</v>
      </c>
      <c r="C6" s="20">
        <v>1064794</v>
      </c>
      <c r="D6" s="20">
        <v>1001015</v>
      </c>
      <c r="E6" s="29">
        <f>Table005__Page_2___2[[#This Row],[Registered
Candidates]]-Table005__Page_2___2[[#This Row],[Appeared]]</f>
        <v>63779</v>
      </c>
      <c r="F6" s="20">
        <v>563902</v>
      </c>
    </row>
    <row r="7" spans="1:6" x14ac:dyDescent="0.3">
      <c r="A7" s="3" t="s">
        <v>74</v>
      </c>
      <c r="B7" s="3">
        <v>2023</v>
      </c>
      <c r="C7" s="20">
        <v>1184513</v>
      </c>
      <c r="D7" s="20">
        <v>1156618</v>
      </c>
      <c r="E7" s="29">
        <f>Table005__Page_2___2[[#This Row],[Registered
Candidates]]-Table005__Page_2___2[[#This Row],[Appeared]]</f>
        <v>27895</v>
      </c>
      <c r="F7" s="20">
        <v>655599</v>
      </c>
    </row>
    <row r="8" spans="1:6" x14ac:dyDescent="0.3">
      <c r="A8" s="3" t="s">
        <v>72</v>
      </c>
      <c r="B8" s="3">
        <v>2018</v>
      </c>
      <c r="C8" s="20">
        <v>580649</v>
      </c>
      <c r="D8" s="20">
        <v>553849</v>
      </c>
      <c r="E8" s="29" t="s">
        <v>73</v>
      </c>
      <c r="F8" s="20">
        <v>312399</v>
      </c>
    </row>
    <row r="9" spans="1:6" x14ac:dyDescent="0.3">
      <c r="A9" s="3" t="s">
        <v>72</v>
      </c>
      <c r="B9" s="3">
        <v>2019</v>
      </c>
      <c r="C9" s="20">
        <v>680414</v>
      </c>
      <c r="D9" s="20">
        <v>630283</v>
      </c>
      <c r="E9" s="29">
        <v>50131</v>
      </c>
      <c r="F9" s="20">
        <v>351278</v>
      </c>
    </row>
    <row r="10" spans="1:6" x14ac:dyDescent="0.3">
      <c r="A10" s="3" t="s">
        <v>72</v>
      </c>
      <c r="B10" s="3">
        <v>2020</v>
      </c>
      <c r="C10" s="20">
        <v>716586</v>
      </c>
      <c r="D10" s="20">
        <v>618075</v>
      </c>
      <c r="E10" s="29">
        <f>Table005__Page_2___2[[#This Row],[Registered
Candidates]]-Table005__Page_2___2[[#This Row],[Appeared]]</f>
        <v>98511</v>
      </c>
      <c r="F10" s="20">
        <v>343556</v>
      </c>
    </row>
    <row r="11" spans="1:6" x14ac:dyDescent="0.3">
      <c r="A11" s="3" t="s">
        <v>72</v>
      </c>
      <c r="B11" s="3">
        <v>2021</v>
      </c>
      <c r="C11" s="29" t="s">
        <v>79</v>
      </c>
      <c r="D11" s="29" t="s">
        <v>80</v>
      </c>
      <c r="E11" s="29">
        <f>Table005__Page_2___2[[#This Row],[Registered
Candidates]]-Table005__Page_2___2[[#This Row],[Appeared]]</f>
        <v>29811</v>
      </c>
      <c r="F11" s="29" t="s">
        <v>81</v>
      </c>
    </row>
    <row r="12" spans="1:6" x14ac:dyDescent="0.3">
      <c r="A12" s="3" t="s">
        <v>72</v>
      </c>
      <c r="B12" s="3">
        <v>2022</v>
      </c>
      <c r="C12" s="20">
        <v>807538</v>
      </c>
      <c r="D12" s="20">
        <v>763545</v>
      </c>
      <c r="E12" s="29">
        <f>Table005__Page_2___2[[#This Row],[Registered
Candidates]]-Table005__Page_2___2[[#This Row],[Appeared]]</f>
        <v>43993</v>
      </c>
      <c r="F12" s="20">
        <v>429160</v>
      </c>
    </row>
    <row r="13" spans="1:6" x14ac:dyDescent="0.3">
      <c r="A13" s="3" t="s">
        <v>72</v>
      </c>
      <c r="B13" s="3">
        <v>2023</v>
      </c>
      <c r="C13" s="20">
        <v>902936</v>
      </c>
      <c r="D13" s="20">
        <v>881967</v>
      </c>
      <c r="E13" s="29">
        <f>Table005__Page_2___2[[#This Row],[Registered
Candidates]]-Table005__Page_2___2[[#This Row],[Appeared]]</f>
        <v>20969</v>
      </c>
      <c r="F13" s="20">
        <v>490374</v>
      </c>
    </row>
    <row r="14" spans="1:6" x14ac:dyDescent="0.3">
      <c r="A14" s="3" t="s">
        <v>76</v>
      </c>
      <c r="B14" s="3">
        <v>2018</v>
      </c>
      <c r="C14" s="20">
        <v>1</v>
      </c>
      <c r="D14" s="20">
        <v>1</v>
      </c>
      <c r="E14" s="29">
        <v>0</v>
      </c>
      <c r="F14" s="20">
        <v>1</v>
      </c>
    </row>
    <row r="15" spans="1:6" x14ac:dyDescent="0.3">
      <c r="A15" s="3" t="s">
        <v>76</v>
      </c>
      <c r="B15" s="3">
        <v>2019</v>
      </c>
      <c r="C15" s="20">
        <v>6</v>
      </c>
      <c r="D15" s="20">
        <v>5</v>
      </c>
      <c r="E15" s="29">
        <v>1</v>
      </c>
      <c r="F15" s="20">
        <v>3</v>
      </c>
    </row>
    <row r="16" spans="1:6" x14ac:dyDescent="0.3">
      <c r="A16" s="3" t="s">
        <v>76</v>
      </c>
      <c r="B16" s="3">
        <v>2020</v>
      </c>
      <c r="C16" s="20">
        <v>6</v>
      </c>
      <c r="D16" s="20">
        <v>4</v>
      </c>
      <c r="E16" s="29">
        <f>Table005__Page_2___2[[#This Row],[Registered
Candidates]]-Table005__Page_2___2[[#This Row],[Appeared]]</f>
        <v>2</v>
      </c>
      <c r="F16" s="20">
        <v>1</v>
      </c>
    </row>
    <row r="17" spans="1:6" x14ac:dyDescent="0.3">
      <c r="A17" s="3" t="s">
        <v>76</v>
      </c>
      <c r="B17" s="3">
        <v>2021</v>
      </c>
      <c r="C17" s="29" t="s">
        <v>85</v>
      </c>
      <c r="D17" s="29" t="s">
        <v>86</v>
      </c>
      <c r="E17" s="29">
        <f>Table005__Page_2___2[[#This Row],[Registered
Candidates]]-Table005__Page_2___2[[#This Row],[Appeared]]</f>
        <v>2</v>
      </c>
      <c r="F17" s="29" t="s">
        <v>87</v>
      </c>
    </row>
    <row r="18" spans="1:6" x14ac:dyDescent="0.3">
      <c r="A18" s="3" t="s">
        <v>76</v>
      </c>
      <c r="B18" s="3">
        <v>2022</v>
      </c>
      <c r="C18" s="20">
        <v>11</v>
      </c>
      <c r="D18" s="20">
        <v>11</v>
      </c>
      <c r="E18" s="29">
        <f>Table005__Page_2___2[[#This Row],[Registered
Candidates]]-Table005__Page_2___2[[#This Row],[Appeared]]</f>
        <v>0</v>
      </c>
      <c r="F18" s="20">
        <v>7</v>
      </c>
    </row>
    <row r="19" spans="1:6" x14ac:dyDescent="0.3">
      <c r="A19" s="3" t="s">
        <v>76</v>
      </c>
      <c r="B19" s="3">
        <v>2023</v>
      </c>
      <c r="C19" s="20">
        <v>13</v>
      </c>
      <c r="D19" s="20">
        <v>11</v>
      </c>
      <c r="E19" s="29">
        <f>Table005__Page_2___2[[#This Row],[Registered
Candidates]]-Table005__Page_2___2[[#This Row],[Appeared]]</f>
        <v>2</v>
      </c>
      <c r="F19" s="20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004C-5B75-4DD1-A9D5-A81F2A3AB805}">
  <dimension ref="A1:F8"/>
  <sheetViews>
    <sheetView workbookViewId="0">
      <selection activeCell="B11" sqref="B11"/>
    </sheetView>
  </sheetViews>
  <sheetFormatPr defaultColWidth="11.109375" defaultRowHeight="14.4" x14ac:dyDescent="0.3"/>
  <cols>
    <col min="1" max="1" width="16" bestFit="1" customWidth="1"/>
    <col min="2" max="2" width="6.88671875" bestFit="1" customWidth="1"/>
    <col min="3" max="3" width="12" bestFit="1" customWidth="1"/>
    <col min="4" max="4" width="11.44140625" bestFit="1" customWidth="1"/>
    <col min="5" max="5" width="12.44140625" bestFit="1" customWidth="1"/>
    <col min="6" max="6" width="10.77734375" bestFit="1" customWidth="1"/>
  </cols>
  <sheetData>
    <row r="1" spans="1:6" x14ac:dyDescent="0.3">
      <c r="A1" t="s">
        <v>40</v>
      </c>
      <c r="B1" t="s">
        <v>42</v>
      </c>
      <c r="C1" t="s">
        <v>0</v>
      </c>
      <c r="D1" t="s">
        <v>1</v>
      </c>
      <c r="E1" t="s">
        <v>46</v>
      </c>
      <c r="F1" t="s">
        <v>2</v>
      </c>
    </row>
    <row r="2" spans="1:6" x14ac:dyDescent="0.3">
      <c r="A2" s="3" t="s">
        <v>40</v>
      </c>
      <c r="B2" s="3">
        <v>2018</v>
      </c>
      <c r="C2" s="18">
        <v>1326725</v>
      </c>
      <c r="D2" s="18">
        <v>1269922</v>
      </c>
      <c r="E2" s="19">
        <f>Table004__Page_3[[#This Row],[Registered]]-Table004__Page_3[[#This Row],[Appeared]]</f>
        <v>56803</v>
      </c>
      <c r="F2" s="18">
        <v>714562</v>
      </c>
    </row>
    <row r="3" spans="1:6" x14ac:dyDescent="0.3">
      <c r="A3" s="3" t="s">
        <v>40</v>
      </c>
      <c r="B3" s="3">
        <v>2019</v>
      </c>
      <c r="C3" s="18">
        <v>1519375</v>
      </c>
      <c r="D3" s="18">
        <v>1410755</v>
      </c>
      <c r="E3" s="19">
        <f>Table004__Page_3[[#This Row],[Registered]]-Table004__Page_3[[#This Row],[Appeared]]</f>
        <v>108620</v>
      </c>
      <c r="F3" s="18">
        <v>797042</v>
      </c>
    </row>
    <row r="4" spans="1:6" x14ac:dyDescent="0.3">
      <c r="A4" s="3" t="s">
        <v>40</v>
      </c>
      <c r="B4" s="3">
        <v>2020</v>
      </c>
      <c r="C4" s="18">
        <v>1597435</v>
      </c>
      <c r="D4" s="18">
        <v>1366945</v>
      </c>
      <c r="E4" s="19">
        <f>Table004__Page_3[[#This Row],[Registered]]-Table004__Page_3[[#This Row],[Appeared]]</f>
        <v>230490</v>
      </c>
      <c r="F4" s="18">
        <v>771500</v>
      </c>
    </row>
    <row r="5" spans="1:6" x14ac:dyDescent="0.3">
      <c r="A5" s="3" t="s">
        <v>40</v>
      </c>
      <c r="B5" s="3">
        <v>2021</v>
      </c>
      <c r="C5" s="19" t="s">
        <v>88</v>
      </c>
      <c r="D5" s="19" t="s">
        <v>89</v>
      </c>
      <c r="E5" s="19">
        <f>Table004__Page_3[[#This Row],[Registered]]-Table004__Page_3[[#This Row],[Appeared]]</f>
        <v>70502</v>
      </c>
      <c r="F5" s="19" t="s">
        <v>90</v>
      </c>
    </row>
    <row r="6" spans="1:6" x14ac:dyDescent="0.3">
      <c r="A6" s="3" t="s">
        <v>40</v>
      </c>
      <c r="B6" s="3">
        <v>2022</v>
      </c>
      <c r="C6" s="18">
        <v>1872343</v>
      </c>
      <c r="D6" s="18">
        <v>1764571</v>
      </c>
      <c r="E6" s="19">
        <f>Table004__Page_3[[#This Row],[Registered]]-Table004__Page_3[[#This Row],[Appeared]]</f>
        <v>107772</v>
      </c>
      <c r="F6" s="18">
        <v>993069</v>
      </c>
    </row>
    <row r="7" spans="1:6" x14ac:dyDescent="0.3">
      <c r="A7" s="3" t="s">
        <v>40</v>
      </c>
      <c r="B7" s="3">
        <v>2023</v>
      </c>
      <c r="C7" s="18">
        <v>2087462</v>
      </c>
      <c r="D7" s="18">
        <v>2038596</v>
      </c>
      <c r="E7" s="19">
        <f>Table004__Page_3[[#This Row],[Registered]]-Table004__Page_3[[#This Row],[Appeared]]</f>
        <v>48866</v>
      </c>
      <c r="F7" s="18">
        <v>1145976</v>
      </c>
    </row>
    <row r="8" spans="1:6" x14ac:dyDescent="0.3">
      <c r="A8" s="3" t="s">
        <v>347</v>
      </c>
      <c r="B8" s="3">
        <v>0</v>
      </c>
      <c r="C8" s="18">
        <f>SUM(C2:C7)</f>
        <v>8403340</v>
      </c>
      <c r="D8" s="18">
        <f>SUM(D2:D7)</f>
        <v>7850789</v>
      </c>
      <c r="E8" s="19">
        <f>Table004__Page_3[[#This Row],[Registered]]-Table004__Page_3[[#This Row],[Appeared]]</f>
        <v>552551</v>
      </c>
      <c r="F8" s="18">
        <f>SUM(F2:F7)</f>
        <v>4422149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D29-DDF3-48FC-8DA4-CDF60A1343F2}">
  <dimension ref="A1:F29"/>
  <sheetViews>
    <sheetView workbookViewId="0">
      <selection activeCell="L9" sqref="L9"/>
    </sheetView>
  </sheetViews>
  <sheetFormatPr defaultRowHeight="14.4" x14ac:dyDescent="0.3"/>
  <cols>
    <col min="1" max="1" width="10.77734375" bestFit="1" customWidth="1"/>
    <col min="2" max="2" width="10.77734375" customWidth="1"/>
    <col min="3" max="3" width="12" bestFit="1" customWidth="1"/>
    <col min="4" max="4" width="11.44140625" bestFit="1" customWidth="1"/>
    <col min="5" max="5" width="11.44140625" customWidth="1"/>
    <col min="6" max="6" width="10.77734375" bestFit="1" customWidth="1"/>
  </cols>
  <sheetData>
    <row r="1" spans="1:6" x14ac:dyDescent="0.3">
      <c r="A1" t="s">
        <v>70</v>
      </c>
      <c r="B1" t="s">
        <v>42</v>
      </c>
      <c r="C1" t="s">
        <v>0</v>
      </c>
      <c r="D1" t="s">
        <v>1</v>
      </c>
      <c r="E1" t="s">
        <v>46</v>
      </c>
      <c r="F1" t="s">
        <v>2</v>
      </c>
    </row>
    <row r="2" spans="1:6" x14ac:dyDescent="0.3">
      <c r="A2" s="3" t="s">
        <v>92</v>
      </c>
      <c r="B2" s="3">
        <v>2018</v>
      </c>
      <c r="C2">
        <v>580160</v>
      </c>
      <c r="D2">
        <v>556621</v>
      </c>
      <c r="E2">
        <f>Table006__Page_2___2[[#This Row],[Registered]]-Table006__Page_2___2[[#This Row],[Appeared]]</f>
        <v>23539</v>
      </c>
      <c r="F2">
        <v>327575</v>
      </c>
    </row>
    <row r="3" spans="1:6" x14ac:dyDescent="0.3">
      <c r="A3" s="3" t="s">
        <v>93</v>
      </c>
      <c r="B3" s="3">
        <v>2018</v>
      </c>
      <c r="C3">
        <v>181217</v>
      </c>
      <c r="D3">
        <v>171856</v>
      </c>
      <c r="E3">
        <f>Table006__Page_2___2[[#This Row],[Registered]]-Table006__Page_2___2[[#This Row],[Appeared]]</f>
        <v>9361</v>
      </c>
      <c r="F3">
        <v>87311</v>
      </c>
    </row>
    <row r="4" spans="1:6" x14ac:dyDescent="0.3">
      <c r="A4" s="3" t="s">
        <v>94</v>
      </c>
      <c r="B4" s="3">
        <v>2018</v>
      </c>
      <c r="C4">
        <v>80868</v>
      </c>
      <c r="D4">
        <v>75232</v>
      </c>
      <c r="E4">
        <f>Table006__Page_2___2[[#This Row],[Registered]]-Table006__Page_2___2[[#This Row],[Appeared]]</f>
        <v>5636</v>
      </c>
      <c r="F4">
        <v>31360</v>
      </c>
    </row>
    <row r="5" spans="1:6" x14ac:dyDescent="0.3">
      <c r="A5" s="3" t="s">
        <v>95</v>
      </c>
      <c r="B5" s="3">
        <v>2018</v>
      </c>
      <c r="C5">
        <v>484480</v>
      </c>
      <c r="D5">
        <v>466213</v>
      </c>
      <c r="E5">
        <f>Table006__Page_2___2[[#This Row],[Registered]]-Table006__Page_2___2[[#This Row],[Appeared]]</f>
        <v>18267</v>
      </c>
      <c r="F5">
        <v>268316</v>
      </c>
    </row>
    <row r="6" spans="1:6" x14ac:dyDescent="0.3">
      <c r="A6" s="3" t="s">
        <v>92</v>
      </c>
      <c r="B6" s="3">
        <v>2019</v>
      </c>
      <c r="C6">
        <v>677544</v>
      </c>
      <c r="D6">
        <v>631473</v>
      </c>
      <c r="E6" s="3">
        <v>46071</v>
      </c>
      <c r="F6">
        <v>375635</v>
      </c>
    </row>
    <row r="7" spans="1:6" x14ac:dyDescent="0.3">
      <c r="A7" s="3" t="s">
        <v>93</v>
      </c>
      <c r="B7" s="3">
        <v>2019</v>
      </c>
      <c r="C7">
        <v>211303</v>
      </c>
      <c r="D7">
        <v>193188</v>
      </c>
      <c r="E7" s="3">
        <v>18115</v>
      </c>
      <c r="F7">
        <v>99890</v>
      </c>
    </row>
    <row r="8" spans="1:6" x14ac:dyDescent="0.3">
      <c r="A8" s="3" t="s">
        <v>94</v>
      </c>
      <c r="B8" s="3">
        <v>2019</v>
      </c>
      <c r="C8">
        <v>96456</v>
      </c>
      <c r="D8">
        <v>86210</v>
      </c>
      <c r="E8" s="3">
        <v>10246</v>
      </c>
      <c r="F8">
        <v>35272</v>
      </c>
    </row>
    <row r="9" spans="1:6" x14ac:dyDescent="0.3">
      <c r="A9" s="3" t="s">
        <v>95</v>
      </c>
      <c r="B9" s="3">
        <v>2019</v>
      </c>
      <c r="C9">
        <v>534072</v>
      </c>
      <c r="D9">
        <v>499884</v>
      </c>
      <c r="E9" s="3">
        <v>34188</v>
      </c>
      <c r="F9">
        <v>286245</v>
      </c>
    </row>
    <row r="10" spans="1:6" x14ac:dyDescent="0.3">
      <c r="A10" s="3" t="s">
        <v>108</v>
      </c>
      <c r="B10" s="3">
        <v>2020</v>
      </c>
      <c r="C10" s="29" t="s">
        <v>109</v>
      </c>
      <c r="D10" s="29" t="s">
        <v>110</v>
      </c>
      <c r="E10" s="29">
        <f>Table006__Page_2___2[[#This Row],[Registered]]-Table006__Page_2___2[[#This Row],[Appeared]]</f>
        <v>8116</v>
      </c>
      <c r="F10" s="29" t="s">
        <v>111</v>
      </c>
    </row>
    <row r="11" spans="1:6" x14ac:dyDescent="0.3">
      <c r="A11" s="3" t="s">
        <v>92</v>
      </c>
      <c r="B11" s="3">
        <v>2020</v>
      </c>
      <c r="C11" s="29" t="s">
        <v>96</v>
      </c>
      <c r="D11" s="29" t="s">
        <v>97</v>
      </c>
      <c r="E11" s="29">
        <f>Table006__Page_2___2[[#This Row],[Registered]]-Table006__Page_2___2[[#This Row],[Appeared]]</f>
        <v>98984</v>
      </c>
      <c r="F11" s="29" t="s">
        <v>98</v>
      </c>
    </row>
    <row r="12" spans="1:6" x14ac:dyDescent="0.3">
      <c r="A12" s="3" t="s">
        <v>93</v>
      </c>
      <c r="B12" s="3">
        <v>2020</v>
      </c>
      <c r="C12" s="29" t="s">
        <v>99</v>
      </c>
      <c r="D12" s="29" t="s">
        <v>100</v>
      </c>
      <c r="E12" s="29">
        <f>Table006__Page_2___2[[#This Row],[Registered]]-Table006__Page_2___2[[#This Row],[Appeared]]</f>
        <v>30623</v>
      </c>
      <c r="F12" s="29" t="s">
        <v>101</v>
      </c>
    </row>
    <row r="13" spans="1:6" x14ac:dyDescent="0.3">
      <c r="A13" s="3" t="s">
        <v>94</v>
      </c>
      <c r="B13" s="3">
        <v>2020</v>
      </c>
      <c r="C13" s="29" t="s">
        <v>102</v>
      </c>
      <c r="D13" s="29" t="s">
        <v>103</v>
      </c>
      <c r="E13" s="29">
        <f>Table006__Page_2___2[[#This Row],[Registered]]-Table006__Page_2___2[[#This Row],[Appeared]]</f>
        <v>20064</v>
      </c>
      <c r="F13" s="29" t="s">
        <v>104</v>
      </c>
    </row>
    <row r="14" spans="1:6" x14ac:dyDescent="0.3">
      <c r="A14" s="3" t="s">
        <v>95</v>
      </c>
      <c r="B14" s="3">
        <v>2020</v>
      </c>
      <c r="C14" s="29" t="s">
        <v>105</v>
      </c>
      <c r="D14" s="29" t="s">
        <v>106</v>
      </c>
      <c r="E14" s="29">
        <f>Table006__Page_2___2[[#This Row],[Registered]]-Table006__Page_2___2[[#This Row],[Appeared]]</f>
        <v>72703</v>
      </c>
      <c r="F14" s="29" t="s">
        <v>107</v>
      </c>
    </row>
    <row r="15" spans="1:6" x14ac:dyDescent="0.3">
      <c r="A15" s="3" t="s">
        <v>108</v>
      </c>
      <c r="B15" s="3">
        <v>2021</v>
      </c>
      <c r="C15">
        <v>124139</v>
      </c>
      <c r="D15">
        <v>120972</v>
      </c>
      <c r="E15" s="3">
        <f>Table006__Page_2___2[[#This Row],[Registered]]-Table006__Page_2___2[[#This Row],[Appeared]]</f>
        <v>3167</v>
      </c>
      <c r="F15">
        <v>79099</v>
      </c>
    </row>
    <row r="16" spans="1:6" x14ac:dyDescent="0.3">
      <c r="A16" s="3" t="s">
        <v>112</v>
      </c>
      <c r="B16" s="3">
        <v>2021</v>
      </c>
      <c r="C16">
        <v>460159</v>
      </c>
      <c r="D16">
        <v>438242</v>
      </c>
      <c r="E16" s="3">
        <f>Table006__Page_2___2[[#This Row],[Registered]]-Table006__Page_2___2[[#This Row],[Appeared]]</f>
        <v>21917</v>
      </c>
      <c r="F16">
        <v>239789</v>
      </c>
    </row>
    <row r="17" spans="1:6" x14ac:dyDescent="0.3">
      <c r="A17" s="3" t="s">
        <v>92</v>
      </c>
      <c r="B17" s="3">
        <v>2021</v>
      </c>
      <c r="C17">
        <v>693879</v>
      </c>
      <c r="D17">
        <v>667389</v>
      </c>
      <c r="E17" s="3">
        <f>Table006__Page_2___2[[#This Row],[Registered]]-Table006__Page_2___2[[#This Row],[Appeared]]</f>
        <v>26490</v>
      </c>
      <c r="F17">
        <v>396772</v>
      </c>
    </row>
    <row r="18" spans="1:6" x14ac:dyDescent="0.3">
      <c r="A18" s="3" t="s">
        <v>93</v>
      </c>
      <c r="B18" s="3">
        <v>2021</v>
      </c>
      <c r="C18">
        <v>235696</v>
      </c>
      <c r="D18">
        <v>223883</v>
      </c>
      <c r="E18" s="3">
        <f>Table006__Page_2___2[[#This Row],[Registered]]-Table006__Page_2___2[[#This Row],[Appeared]]</f>
        <v>11813</v>
      </c>
      <c r="F18">
        <v>114221</v>
      </c>
    </row>
    <row r="19" spans="1:6" x14ac:dyDescent="0.3">
      <c r="A19" s="3" t="s">
        <v>94</v>
      </c>
      <c r="B19" s="3">
        <v>2021</v>
      </c>
      <c r="C19">
        <v>100904</v>
      </c>
      <c r="D19">
        <v>93789</v>
      </c>
      <c r="E19" s="3">
        <f>Table006__Page_2___2[[#This Row],[Registered]]-Table006__Page_2___2[[#This Row],[Appeared]]</f>
        <v>7115</v>
      </c>
      <c r="F19">
        <v>40193</v>
      </c>
    </row>
    <row r="20" spans="1:6" x14ac:dyDescent="0.3">
      <c r="A20" s="3" t="s">
        <v>108</v>
      </c>
      <c r="B20" s="3">
        <v>2022</v>
      </c>
      <c r="C20">
        <v>132664</v>
      </c>
      <c r="D20">
        <v>128320</v>
      </c>
      <c r="E20" s="3">
        <f>Table006__Page_2___2[[#This Row],[Registered]]-Table006__Page_2___2[[#This Row],[Appeared]]</f>
        <v>4344</v>
      </c>
      <c r="F20">
        <v>84070</v>
      </c>
    </row>
    <row r="21" spans="1:6" x14ac:dyDescent="0.3">
      <c r="A21" s="3" t="s">
        <v>112</v>
      </c>
      <c r="B21" s="3">
        <v>2022</v>
      </c>
      <c r="C21">
        <v>565964</v>
      </c>
      <c r="D21">
        <v>529929</v>
      </c>
      <c r="E21" s="3">
        <f>Table006__Page_2___2[[#This Row],[Registered]]-Table006__Page_2___2[[#This Row],[Appeared]]</f>
        <v>36035</v>
      </c>
      <c r="F21">
        <v>282184</v>
      </c>
    </row>
    <row r="22" spans="1:6" x14ac:dyDescent="0.3">
      <c r="A22" s="3" t="s">
        <v>92</v>
      </c>
      <c r="B22" s="3">
        <v>2022</v>
      </c>
      <c r="C22">
        <v>791135</v>
      </c>
      <c r="D22">
        <v>750871</v>
      </c>
      <c r="E22" s="3">
        <f>Table006__Page_2___2[[#This Row],[Registered]]-Table006__Page_2___2[[#This Row],[Appeared]]</f>
        <v>40264</v>
      </c>
      <c r="F22">
        <v>447753</v>
      </c>
    </row>
    <row r="23" spans="1:6" x14ac:dyDescent="0.3">
      <c r="A23" s="3" t="s">
        <v>93</v>
      </c>
      <c r="B23" s="3">
        <v>2022</v>
      </c>
      <c r="C23">
        <v>268750</v>
      </c>
      <c r="D23">
        <v>252054</v>
      </c>
      <c r="E23" s="3">
        <f>Table006__Page_2___2[[#This Row],[Registered]]-Table006__Page_2___2[[#This Row],[Appeared]]</f>
        <v>16696</v>
      </c>
      <c r="F23">
        <v>131767</v>
      </c>
    </row>
    <row r="24" spans="1:6" x14ac:dyDescent="0.3">
      <c r="A24" s="3" t="s">
        <v>94</v>
      </c>
      <c r="B24" s="3">
        <v>2022</v>
      </c>
      <c r="C24">
        <v>113830</v>
      </c>
      <c r="D24">
        <v>103397</v>
      </c>
      <c r="E24" s="3">
        <f>Table006__Page_2___2[[#This Row],[Registered]]-Table006__Page_2___2[[#This Row],[Appeared]]</f>
        <v>10433</v>
      </c>
      <c r="F24">
        <v>47295</v>
      </c>
    </row>
    <row r="25" spans="1:6" x14ac:dyDescent="0.3">
      <c r="A25" s="3" t="s">
        <v>108</v>
      </c>
      <c r="B25" s="3">
        <v>2023</v>
      </c>
      <c r="C25" s="29" t="s">
        <v>125</v>
      </c>
      <c r="D25" s="29" t="s">
        <v>126</v>
      </c>
      <c r="E25" s="29">
        <f>Table006__Page_2___2[[#This Row],[Registered]]-Table006__Page_2___2[[#This Row],[Appeared]]</f>
        <v>2176</v>
      </c>
      <c r="F25" s="29" t="s">
        <v>127</v>
      </c>
    </row>
    <row r="26" spans="1:6" x14ac:dyDescent="0.3">
      <c r="A26" s="3" t="s">
        <v>112</v>
      </c>
      <c r="B26" s="3">
        <v>2023</v>
      </c>
      <c r="C26" s="29" t="s">
        <v>122</v>
      </c>
      <c r="D26" s="29" t="s">
        <v>123</v>
      </c>
      <c r="E26" s="29">
        <f>Table006__Page_2___2[[#This Row],[Registered]]-Table006__Page_2___2[[#This Row],[Appeared]]</f>
        <v>15021</v>
      </c>
      <c r="F26" s="29" t="s">
        <v>124</v>
      </c>
    </row>
    <row r="27" spans="1:6" x14ac:dyDescent="0.3">
      <c r="A27" s="3" t="s">
        <v>92</v>
      </c>
      <c r="B27" s="3">
        <v>2023</v>
      </c>
      <c r="C27" s="29" t="s">
        <v>113</v>
      </c>
      <c r="D27" s="29" t="s">
        <v>114</v>
      </c>
      <c r="E27" s="29">
        <f>Table006__Page_2___2[[#This Row],[Registered]]-Table006__Page_2___2[[#This Row],[Appeared]]</f>
        <v>16977</v>
      </c>
      <c r="F27" s="29" t="s">
        <v>115</v>
      </c>
    </row>
    <row r="28" spans="1:6" x14ac:dyDescent="0.3">
      <c r="A28" s="3" t="s">
        <v>93</v>
      </c>
      <c r="B28" s="3">
        <v>2023</v>
      </c>
      <c r="C28" s="29" t="s">
        <v>116</v>
      </c>
      <c r="D28" s="29" t="s">
        <v>117</v>
      </c>
      <c r="E28" s="29">
        <f>Table006__Page_2___2[[#This Row],[Registered]]-Table006__Page_2___2[[#This Row],[Appeared]]</f>
        <v>8323</v>
      </c>
      <c r="F28" s="29" t="s">
        <v>118</v>
      </c>
    </row>
    <row r="29" spans="1:6" x14ac:dyDescent="0.3">
      <c r="A29" s="3" t="s">
        <v>94</v>
      </c>
      <c r="B29" s="3">
        <v>2023</v>
      </c>
      <c r="C29" s="29" t="s">
        <v>119</v>
      </c>
      <c r="D29" s="29" t="s">
        <v>120</v>
      </c>
      <c r="E29" s="29">
        <f>Table006__Page_2___2[[#This Row],[Registered]]-Table006__Page_2___2[[#This Row],[Appeared]]</f>
        <v>6369</v>
      </c>
      <c r="F29" s="29" t="s">
        <v>121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545-50EB-4B3B-8F02-218619FFCD8E}">
  <dimension ref="A1:F8"/>
  <sheetViews>
    <sheetView workbookViewId="0">
      <selection activeCell="A3" sqref="A3:F7"/>
    </sheetView>
  </sheetViews>
  <sheetFormatPr defaultRowHeight="14.4" x14ac:dyDescent="0.3"/>
  <cols>
    <col min="1" max="1" width="10.77734375" bestFit="1" customWidth="1"/>
    <col min="2" max="2" width="10.77734375" customWidth="1"/>
    <col min="3" max="4" width="10.77734375" bestFit="1" customWidth="1"/>
    <col min="5" max="5" width="10.77734375" customWidth="1"/>
    <col min="6" max="6" width="10.77734375" bestFit="1" customWidth="1"/>
  </cols>
  <sheetData>
    <row r="1" spans="1:6" x14ac:dyDescent="0.3">
      <c r="A1" t="s">
        <v>31</v>
      </c>
      <c r="B1" t="s">
        <v>32</v>
      </c>
      <c r="C1" t="s">
        <v>43</v>
      </c>
      <c r="D1" t="s">
        <v>44</v>
      </c>
      <c r="E1" t="s">
        <v>91</v>
      </c>
      <c r="F1" t="s">
        <v>45</v>
      </c>
    </row>
    <row r="2" spans="1:6" x14ac:dyDescent="0.3">
      <c r="A2" s="3"/>
      <c r="B2" s="3"/>
      <c r="C2" s="3" t="s">
        <v>0</v>
      </c>
      <c r="D2" s="3" t="s">
        <v>1</v>
      </c>
      <c r="E2" s="3" t="e">
        <f>Table007__Page_4[[#This Row],[Column5]]-Table007__Page_4[[#This Row],[Column6]]</f>
        <v>#VALUE!</v>
      </c>
      <c r="F2" s="3" t="s">
        <v>2</v>
      </c>
    </row>
    <row r="8" spans="1:6" x14ac:dyDescent="0.3">
      <c r="A8" s="3" t="s">
        <v>40</v>
      </c>
      <c r="B8" s="3">
        <v>2023</v>
      </c>
      <c r="C8" s="3" t="s">
        <v>128</v>
      </c>
      <c r="D8" s="3" t="s">
        <v>129</v>
      </c>
      <c r="E8" s="3">
        <f>Table007__Page_4[[#This Row],[Column5]]-Table007__Page_4[[#This Row],[Column6]]</f>
        <v>48866</v>
      </c>
      <c r="F8" s="3" t="s">
        <v>130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048E-0036-43BB-A340-39F8C1A66A0C}">
  <dimension ref="A1:F31"/>
  <sheetViews>
    <sheetView topLeftCell="A19" workbookViewId="0">
      <selection activeCell="I8" sqref="I8"/>
    </sheetView>
  </sheetViews>
  <sheetFormatPr defaultRowHeight="14.4" x14ac:dyDescent="0.3"/>
  <cols>
    <col min="1" max="1" width="15.44140625" bestFit="1" customWidth="1"/>
    <col min="2" max="2" width="15.44140625" customWidth="1"/>
    <col min="3" max="3" width="22.5546875" bestFit="1" customWidth="1"/>
    <col min="4" max="4" width="11.44140625" bestFit="1" customWidth="1"/>
    <col min="5" max="5" width="9.109375" bestFit="1" customWidth="1"/>
    <col min="6" max="6" width="10.77734375" bestFit="1" customWidth="1"/>
  </cols>
  <sheetData>
    <row r="1" spans="1:6" x14ac:dyDescent="0.3">
      <c r="A1" t="s">
        <v>131</v>
      </c>
      <c r="B1" t="s">
        <v>42</v>
      </c>
      <c r="C1" t="s">
        <v>71</v>
      </c>
      <c r="D1" t="s">
        <v>1</v>
      </c>
      <c r="E1" t="s">
        <v>46</v>
      </c>
      <c r="F1" t="s">
        <v>2</v>
      </c>
    </row>
    <row r="2" spans="1:6" x14ac:dyDescent="0.3">
      <c r="A2" s="3" t="s">
        <v>136</v>
      </c>
      <c r="B2" s="3">
        <v>2018</v>
      </c>
      <c r="C2" s="20">
        <v>621</v>
      </c>
      <c r="D2" s="20">
        <v>518</v>
      </c>
      <c r="E2" s="20">
        <v>103</v>
      </c>
      <c r="F2" s="20">
        <v>324</v>
      </c>
    </row>
    <row r="3" spans="1:6" x14ac:dyDescent="0.3">
      <c r="A3" s="3" t="s">
        <v>132</v>
      </c>
      <c r="B3" s="3">
        <v>2018</v>
      </c>
      <c r="C3" s="20">
        <v>1323673</v>
      </c>
      <c r="D3" s="20">
        <v>1267229</v>
      </c>
      <c r="E3" s="20">
        <v>56444</v>
      </c>
      <c r="F3" s="20">
        <v>712635</v>
      </c>
    </row>
    <row r="4" spans="1:6" x14ac:dyDescent="0.3">
      <c r="A4" s="3" t="s">
        <v>133</v>
      </c>
      <c r="B4" s="3">
        <v>2018</v>
      </c>
      <c r="C4" s="20">
        <v>1842</v>
      </c>
      <c r="D4" s="20">
        <v>1651</v>
      </c>
      <c r="E4" s="20">
        <v>191</v>
      </c>
      <c r="F4" s="20">
        <v>1200</v>
      </c>
    </row>
    <row r="5" spans="1:6" x14ac:dyDescent="0.3">
      <c r="A5" s="3" t="s">
        <v>134</v>
      </c>
      <c r="B5" s="3">
        <v>2018</v>
      </c>
      <c r="C5" s="20">
        <v>529</v>
      </c>
      <c r="D5" s="20">
        <v>469</v>
      </c>
      <c r="E5" s="20">
        <v>60</v>
      </c>
      <c r="F5" s="20">
        <v>367</v>
      </c>
    </row>
    <row r="6" spans="1:6" x14ac:dyDescent="0.3">
      <c r="A6" s="3" t="s">
        <v>135</v>
      </c>
      <c r="B6" s="3">
        <v>2018</v>
      </c>
      <c r="C6" s="20">
        <v>60</v>
      </c>
      <c r="D6" s="20">
        <v>55</v>
      </c>
      <c r="E6" s="20">
        <v>5</v>
      </c>
      <c r="F6" s="20">
        <v>36</v>
      </c>
    </row>
    <row r="7" spans="1:6" x14ac:dyDescent="0.3">
      <c r="A7" s="3" t="s">
        <v>136</v>
      </c>
      <c r="B7" s="3">
        <v>2019</v>
      </c>
      <c r="C7" s="20">
        <v>687</v>
      </c>
      <c r="D7" s="20">
        <v>483</v>
      </c>
      <c r="E7" s="20">
        <v>204</v>
      </c>
      <c r="F7" s="20">
        <v>315</v>
      </c>
    </row>
    <row r="8" spans="1:6" x14ac:dyDescent="0.3">
      <c r="A8" s="3" t="s">
        <v>132</v>
      </c>
      <c r="B8" s="3">
        <v>2019</v>
      </c>
      <c r="C8" s="20">
        <v>1516066</v>
      </c>
      <c r="D8" s="20">
        <v>1408051</v>
      </c>
      <c r="E8" s="20">
        <v>108015</v>
      </c>
      <c r="F8" s="20">
        <v>795031</v>
      </c>
    </row>
    <row r="9" spans="1:6" x14ac:dyDescent="0.3">
      <c r="A9" s="3" t="s">
        <v>133</v>
      </c>
      <c r="B9" s="3">
        <v>2019</v>
      </c>
      <c r="C9" s="20">
        <v>1884</v>
      </c>
      <c r="D9" s="20">
        <v>1612</v>
      </c>
      <c r="E9" s="20">
        <v>272</v>
      </c>
      <c r="F9" s="20">
        <v>1209</v>
      </c>
    </row>
    <row r="10" spans="1:6" x14ac:dyDescent="0.3">
      <c r="A10" s="3" t="s">
        <v>134</v>
      </c>
      <c r="B10" s="3">
        <v>2019</v>
      </c>
      <c r="C10" s="20">
        <v>675</v>
      </c>
      <c r="D10" s="20">
        <v>552</v>
      </c>
      <c r="E10" s="20">
        <v>123</v>
      </c>
      <c r="F10" s="20">
        <v>441</v>
      </c>
    </row>
    <row r="11" spans="1:6" x14ac:dyDescent="0.3">
      <c r="A11" s="3" t="s">
        <v>135</v>
      </c>
      <c r="B11" s="3">
        <v>2019</v>
      </c>
      <c r="C11" s="20">
        <v>63</v>
      </c>
      <c r="D11" s="20">
        <v>57</v>
      </c>
      <c r="E11" s="20">
        <v>6</v>
      </c>
      <c r="F11" s="20">
        <v>46</v>
      </c>
    </row>
    <row r="12" spans="1:6" x14ac:dyDescent="0.3">
      <c r="A12" s="3" t="s">
        <v>136</v>
      </c>
      <c r="B12" s="3">
        <v>2020</v>
      </c>
      <c r="C12" s="29" t="s">
        <v>140</v>
      </c>
      <c r="D12" s="29" t="s">
        <v>141</v>
      </c>
      <c r="E12" s="29">
        <f>Table007__Page_2___2[[#This Row],[Registered
Candidates]]-Table007__Page_2___2[[#This Row],[Appeared]]</f>
        <v>454</v>
      </c>
      <c r="F12" s="29" t="s">
        <v>142</v>
      </c>
    </row>
    <row r="13" spans="1:6" x14ac:dyDescent="0.3">
      <c r="A13" s="3" t="s">
        <v>132</v>
      </c>
      <c r="B13" s="3">
        <v>2020</v>
      </c>
      <c r="C13" s="29" t="s">
        <v>137</v>
      </c>
      <c r="D13" s="29" t="s">
        <v>138</v>
      </c>
      <c r="E13" s="29">
        <f>Table007__Page_2___2[[#This Row],[Registered
Candidates]]-Table007__Page_2___2[[#This Row],[Appeared]]</f>
        <v>228753</v>
      </c>
      <c r="F13" s="29" t="s">
        <v>139</v>
      </c>
    </row>
    <row r="14" spans="1:6" x14ac:dyDescent="0.3">
      <c r="A14" s="3" t="s">
        <v>133</v>
      </c>
      <c r="B14" s="3">
        <v>2020</v>
      </c>
      <c r="C14" s="29" t="s">
        <v>143</v>
      </c>
      <c r="D14" s="29" t="s">
        <v>144</v>
      </c>
      <c r="E14" s="29">
        <f>Table007__Page_2___2[[#This Row],[Registered
Candidates]]-Table007__Page_2___2[[#This Row],[Appeared]]</f>
        <v>1015</v>
      </c>
      <c r="F14" s="29" t="s">
        <v>145</v>
      </c>
    </row>
    <row r="15" spans="1:6" x14ac:dyDescent="0.3">
      <c r="A15" s="3" t="s">
        <v>134</v>
      </c>
      <c r="B15" s="3">
        <v>2020</v>
      </c>
      <c r="C15" s="29" t="s">
        <v>146</v>
      </c>
      <c r="D15" s="29" t="s">
        <v>147</v>
      </c>
      <c r="E15" s="29">
        <f>Table007__Page_2___2[[#This Row],[Registered
Candidates]]-Table007__Page_2___2[[#This Row],[Appeared]]</f>
        <v>251</v>
      </c>
      <c r="F15" s="29" t="s">
        <v>148</v>
      </c>
    </row>
    <row r="16" spans="1:6" x14ac:dyDescent="0.3">
      <c r="A16" s="3" t="s">
        <v>135</v>
      </c>
      <c r="B16" s="3">
        <v>2020</v>
      </c>
      <c r="C16" s="29" t="s">
        <v>149</v>
      </c>
      <c r="D16" s="29" t="s">
        <v>150</v>
      </c>
      <c r="E16" s="29">
        <f>Table007__Page_2___2[[#This Row],[Registered
Candidates]]-Table007__Page_2___2[[#This Row],[Appeared]]</f>
        <v>17</v>
      </c>
      <c r="F16" s="29" t="s">
        <v>151</v>
      </c>
    </row>
    <row r="17" spans="1:6" x14ac:dyDescent="0.3">
      <c r="A17" s="3" t="s">
        <v>136</v>
      </c>
      <c r="B17" s="3">
        <v>2021</v>
      </c>
      <c r="C17" s="29" t="s">
        <v>158</v>
      </c>
      <c r="D17" s="29" t="s">
        <v>159</v>
      </c>
      <c r="E17" s="29">
        <f>Table007__Page_2___2[[#This Row],[Registered
Candidates]]-Table007__Page_2___2[[#This Row],[Appeared]]</f>
        <v>190</v>
      </c>
      <c r="F17" s="29" t="s">
        <v>160</v>
      </c>
    </row>
    <row r="18" spans="1:6" x14ac:dyDescent="0.3">
      <c r="A18" s="3" t="s">
        <v>132</v>
      </c>
      <c r="B18" s="3">
        <v>2021</v>
      </c>
      <c r="C18" s="29" t="s">
        <v>152</v>
      </c>
      <c r="D18" s="29" t="s">
        <v>153</v>
      </c>
      <c r="E18" s="29">
        <f>Table007__Page_2___2[[#This Row],[Registered
Candidates]]-Table007__Page_2___2[[#This Row],[Appeared]]</f>
        <v>70164</v>
      </c>
      <c r="F18" s="29" t="s">
        <v>154</v>
      </c>
    </row>
    <row r="19" spans="1:6" x14ac:dyDescent="0.3">
      <c r="A19" s="3" t="s">
        <v>133</v>
      </c>
      <c r="B19" s="3">
        <v>2021</v>
      </c>
      <c r="C19" s="29" t="s">
        <v>163</v>
      </c>
      <c r="D19" s="29" t="s">
        <v>164</v>
      </c>
      <c r="E19" s="29">
        <f>Table007__Page_2___2[[#This Row],[Registered
Candidates]]-Table007__Page_2___2[[#This Row],[Appeared]]</f>
        <v>102</v>
      </c>
      <c r="F19" s="29" t="s">
        <v>165</v>
      </c>
    </row>
    <row r="20" spans="1:6" x14ac:dyDescent="0.3">
      <c r="A20" s="3" t="s">
        <v>134</v>
      </c>
      <c r="B20" s="3">
        <v>2021</v>
      </c>
      <c r="C20" s="29" t="s">
        <v>169</v>
      </c>
      <c r="D20" s="29" t="s">
        <v>170</v>
      </c>
      <c r="E20" s="29">
        <f>Table007__Page_2___2[[#This Row],[Registered
Candidates]]-Table007__Page_2___2[[#This Row],[Appeared]]</f>
        <v>46</v>
      </c>
      <c r="F20" s="29" t="s">
        <v>171</v>
      </c>
    </row>
    <row r="21" spans="1:6" x14ac:dyDescent="0.3">
      <c r="A21" s="3" t="s">
        <v>135</v>
      </c>
      <c r="B21" s="3">
        <v>2021</v>
      </c>
      <c r="C21" s="29">
        <v>0</v>
      </c>
      <c r="D21" s="29">
        <v>0</v>
      </c>
      <c r="E21" s="29">
        <f>Table007__Page_2___2[[#This Row],[Registered
Candidates]]-Table007__Page_2___2[[#This Row],[Appeared]]</f>
        <v>0</v>
      </c>
      <c r="F21" s="29">
        <v>0</v>
      </c>
    </row>
    <row r="22" spans="1:6" x14ac:dyDescent="0.3">
      <c r="A22" s="3" t="s">
        <v>136</v>
      </c>
      <c r="B22" s="3">
        <v>2022</v>
      </c>
      <c r="C22" s="29" t="s">
        <v>161</v>
      </c>
      <c r="D22" s="29" t="s">
        <v>162</v>
      </c>
      <c r="E22" s="29">
        <f>Table007__Page_2___2[[#This Row],[Registered
Candidates]]-Table007__Page_2___2[[#This Row],[Appeared]]</f>
        <v>95</v>
      </c>
      <c r="F22" s="29" t="s">
        <v>141</v>
      </c>
    </row>
    <row r="23" spans="1:6" x14ac:dyDescent="0.3">
      <c r="A23" s="3" t="s">
        <v>132</v>
      </c>
      <c r="B23" s="3">
        <v>2022</v>
      </c>
      <c r="C23" s="29" t="s">
        <v>155</v>
      </c>
      <c r="D23" s="29" t="s">
        <v>156</v>
      </c>
      <c r="E23" s="29">
        <f>Table007__Page_2___2[[#This Row],[Registered
Candidates]]-Table007__Page_2___2[[#This Row],[Appeared]]</f>
        <v>107539</v>
      </c>
      <c r="F23" s="29" t="s">
        <v>157</v>
      </c>
    </row>
    <row r="24" spans="1:6" x14ac:dyDescent="0.3">
      <c r="A24" s="3" t="s">
        <v>133</v>
      </c>
      <c r="B24" s="3">
        <v>2022</v>
      </c>
      <c r="C24" s="29" t="s">
        <v>166</v>
      </c>
      <c r="D24" s="29" t="s">
        <v>167</v>
      </c>
      <c r="E24" s="29">
        <f>Table007__Page_2___2[[#This Row],[Registered
Candidates]]-Table007__Page_2___2[[#This Row],[Appeared]]</f>
        <v>59</v>
      </c>
      <c r="F24" s="29" t="s">
        <v>168</v>
      </c>
    </row>
    <row r="25" spans="1:6" x14ac:dyDescent="0.3">
      <c r="A25" s="3" t="s">
        <v>134</v>
      </c>
      <c r="B25" s="3">
        <v>2022</v>
      </c>
      <c r="C25" s="29" t="s">
        <v>172</v>
      </c>
      <c r="D25" s="29" t="s">
        <v>173</v>
      </c>
      <c r="E25" s="29">
        <f>Table007__Page_2___2[[#This Row],[Registered
Candidates]]-Table007__Page_2___2[[#This Row],[Appeared]]</f>
        <v>79</v>
      </c>
      <c r="F25" s="29" t="s">
        <v>174</v>
      </c>
    </row>
    <row r="26" spans="1:6" x14ac:dyDescent="0.3">
      <c r="A26" s="3" t="s">
        <v>135</v>
      </c>
      <c r="B26" s="3">
        <v>2022</v>
      </c>
      <c r="C26" s="29">
        <v>0</v>
      </c>
      <c r="D26" s="29">
        <v>0</v>
      </c>
      <c r="E26" s="29">
        <f>Table007__Page_2___2[[#This Row],[Registered
Candidates]]-Table007__Page_2___2[[#This Row],[Appeared]]</f>
        <v>0</v>
      </c>
      <c r="F26" s="29">
        <v>0</v>
      </c>
    </row>
    <row r="27" spans="1:6" x14ac:dyDescent="0.3">
      <c r="A27" s="3" t="s">
        <v>136</v>
      </c>
      <c r="B27" s="3">
        <v>2023</v>
      </c>
      <c r="C27" s="29" t="s">
        <v>351</v>
      </c>
      <c r="D27" s="29" t="s">
        <v>352</v>
      </c>
      <c r="E27" s="29">
        <f>Table007__Page_2___2[[#This Row],[Registered
Candidates]]-Table007__Page_2___2[[#This Row],[Appeared]]</f>
        <v>29</v>
      </c>
      <c r="F27" s="29" t="s">
        <v>353</v>
      </c>
    </row>
    <row r="28" spans="1:6" x14ac:dyDescent="0.3">
      <c r="A28" s="3" t="s">
        <v>132</v>
      </c>
      <c r="B28" s="3">
        <v>2023</v>
      </c>
      <c r="C28" s="29" t="s">
        <v>348</v>
      </c>
      <c r="D28" s="29" t="s">
        <v>349</v>
      </c>
      <c r="E28" s="29">
        <f>Table007__Page_2___2[[#This Row],[Registered
Candidates]]-Table007__Page_2___2[[#This Row],[Appeared]]</f>
        <v>48780</v>
      </c>
      <c r="F28" s="29" t="s">
        <v>350</v>
      </c>
    </row>
    <row r="29" spans="1:6" x14ac:dyDescent="0.3">
      <c r="A29" s="3" t="s">
        <v>133</v>
      </c>
      <c r="B29" s="3">
        <v>2023</v>
      </c>
      <c r="C29" s="29" t="s">
        <v>354</v>
      </c>
      <c r="D29" s="29" t="s">
        <v>355</v>
      </c>
      <c r="E29" s="29">
        <f>Table007__Page_2___2[[#This Row],[Registered
Candidates]]-Table007__Page_2___2[[#This Row],[Appeared]]</f>
        <v>25</v>
      </c>
      <c r="F29" s="29" t="s">
        <v>356</v>
      </c>
    </row>
    <row r="30" spans="1:6" x14ac:dyDescent="0.3">
      <c r="A30" s="3" t="s">
        <v>134</v>
      </c>
      <c r="B30" s="3">
        <v>2023</v>
      </c>
      <c r="C30" s="29" t="s">
        <v>357</v>
      </c>
      <c r="D30" s="29" t="s">
        <v>358</v>
      </c>
      <c r="E30" s="29">
        <f>Table007__Page_2___2[[#This Row],[Registered
Candidates]]-Table007__Page_2___2[[#This Row],[Appeared]]</f>
        <v>32</v>
      </c>
      <c r="F30" s="29" t="s">
        <v>359</v>
      </c>
    </row>
    <row r="31" spans="1:6" x14ac:dyDescent="0.3">
      <c r="A31" s="3" t="s">
        <v>135</v>
      </c>
      <c r="B31" s="3">
        <v>2023</v>
      </c>
      <c r="C31" s="29">
        <v>0</v>
      </c>
      <c r="D31" s="29">
        <v>0</v>
      </c>
      <c r="E31" s="29">
        <f>Table007__Page_2___2[[#This Row],[Registered
Candidates]]-Table007__Page_2___2[[#This Row],[Appeared]]</f>
        <v>0</v>
      </c>
      <c r="F31" s="29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1CD7-00DC-4C90-9D89-6F69D9B82276}">
  <dimension ref="A1:H141"/>
  <sheetViews>
    <sheetView tabSelected="1" topLeftCell="A49" workbookViewId="0">
      <selection activeCell="J4" sqref="J4"/>
    </sheetView>
  </sheetViews>
  <sheetFormatPr defaultRowHeight="14.4" x14ac:dyDescent="0.3"/>
  <cols>
    <col min="1" max="1" width="7.21875" bestFit="1" customWidth="1"/>
    <col min="2" max="2" width="42.44140625" bestFit="1" customWidth="1"/>
    <col min="3" max="3" width="6.88671875" bestFit="1" customWidth="1"/>
    <col min="4" max="4" width="9.33203125" bestFit="1" customWidth="1"/>
    <col min="5" max="5" width="16.33203125" bestFit="1" customWidth="1"/>
    <col min="6" max="6" width="17.33203125" bestFit="1" customWidth="1"/>
    <col min="7" max="7" width="15.88671875" bestFit="1" customWidth="1"/>
    <col min="8" max="8" width="20.33203125" bestFit="1" customWidth="1"/>
  </cols>
  <sheetData>
    <row r="1" spans="1:8" x14ac:dyDescent="0.3">
      <c r="A1" t="s">
        <v>175</v>
      </c>
      <c r="B1" t="s">
        <v>176</v>
      </c>
      <c r="C1" t="s">
        <v>42</v>
      </c>
      <c r="D1" t="s">
        <v>78</v>
      </c>
      <c r="E1" t="s">
        <v>177</v>
      </c>
      <c r="F1" t="s">
        <v>178</v>
      </c>
      <c r="G1" t="s">
        <v>179</v>
      </c>
      <c r="H1" t="s">
        <v>41</v>
      </c>
    </row>
    <row r="2" spans="1:8" x14ac:dyDescent="0.3">
      <c r="A2" s="3">
        <v>1</v>
      </c>
      <c r="B2" s="3" t="s">
        <v>180</v>
      </c>
      <c r="C2" s="3">
        <v>2018</v>
      </c>
      <c r="D2" s="3" t="s">
        <v>74</v>
      </c>
      <c r="E2">
        <v>691</v>
      </c>
      <c r="F2">
        <v>99.999921000000001</v>
      </c>
      <c r="G2">
        <v>1</v>
      </c>
      <c r="H2" s="3" t="s">
        <v>12</v>
      </c>
    </row>
    <row r="3" spans="1:8" x14ac:dyDescent="0.3">
      <c r="A3" s="3">
        <f>A2+1</f>
        <v>2</v>
      </c>
      <c r="B3" s="3" t="s">
        <v>181</v>
      </c>
      <c r="C3" s="3">
        <v>2018</v>
      </c>
      <c r="D3" s="3" t="s">
        <v>72</v>
      </c>
      <c r="E3">
        <v>690</v>
      </c>
      <c r="F3">
        <v>99.999763999999999</v>
      </c>
      <c r="G3">
        <v>2</v>
      </c>
      <c r="H3" s="3" t="s">
        <v>38</v>
      </c>
    </row>
    <row r="4" spans="1:8" x14ac:dyDescent="0.3">
      <c r="A4" s="3">
        <f>A3+1</f>
        <v>3</v>
      </c>
      <c r="B4" s="3" t="s">
        <v>182</v>
      </c>
      <c r="C4" s="3">
        <v>2018</v>
      </c>
      <c r="D4" s="3" t="s">
        <v>72</v>
      </c>
      <c r="E4">
        <v>690</v>
      </c>
      <c r="F4">
        <v>99.999763999999999</v>
      </c>
      <c r="G4">
        <v>3</v>
      </c>
      <c r="H4" s="3" t="s">
        <v>9</v>
      </c>
    </row>
    <row r="5" spans="1:8" x14ac:dyDescent="0.3">
      <c r="A5" s="3">
        <f>A4+1</f>
        <v>4</v>
      </c>
      <c r="B5" s="3" t="s">
        <v>183</v>
      </c>
      <c r="C5" s="3">
        <v>2018</v>
      </c>
      <c r="D5" s="3" t="s">
        <v>72</v>
      </c>
      <c r="E5">
        <v>686</v>
      </c>
      <c r="F5">
        <v>99.999606</v>
      </c>
      <c r="G5">
        <v>4</v>
      </c>
      <c r="H5" s="3" t="s">
        <v>9</v>
      </c>
    </row>
    <row r="6" spans="1:8" x14ac:dyDescent="0.3">
      <c r="A6" s="3">
        <f>A5+1</f>
        <v>5</v>
      </c>
      <c r="B6" s="3" t="s">
        <v>184</v>
      </c>
      <c r="C6" s="3">
        <v>2018</v>
      </c>
      <c r="D6" s="3" t="s">
        <v>72</v>
      </c>
      <c r="E6">
        <v>686</v>
      </c>
      <c r="F6">
        <v>99.999606</v>
      </c>
      <c r="G6">
        <v>5</v>
      </c>
      <c r="H6" s="3" t="s">
        <v>10</v>
      </c>
    </row>
    <row r="7" spans="1:8" x14ac:dyDescent="0.3">
      <c r="A7" s="3">
        <f>A6+1</f>
        <v>6</v>
      </c>
      <c r="B7" s="3" t="s">
        <v>185</v>
      </c>
      <c r="C7" s="3">
        <v>2018</v>
      </c>
      <c r="D7" s="3" t="s">
        <v>72</v>
      </c>
      <c r="E7">
        <v>685</v>
      </c>
      <c r="F7">
        <v>99.999448999999998</v>
      </c>
      <c r="G7">
        <v>6</v>
      </c>
      <c r="H7" s="3" t="s">
        <v>39</v>
      </c>
    </row>
    <row r="8" spans="1:8" x14ac:dyDescent="0.3">
      <c r="A8" s="3">
        <f>A7+1</f>
        <v>7</v>
      </c>
      <c r="B8" s="3" t="s">
        <v>186</v>
      </c>
      <c r="C8" s="3">
        <v>2018</v>
      </c>
      <c r="D8" s="3" t="s">
        <v>72</v>
      </c>
      <c r="E8">
        <v>685</v>
      </c>
      <c r="F8">
        <v>99.999448999999998</v>
      </c>
      <c r="G8">
        <v>7</v>
      </c>
      <c r="H8" s="3" t="s">
        <v>28</v>
      </c>
    </row>
    <row r="9" spans="1:8" x14ac:dyDescent="0.3">
      <c r="A9" s="3">
        <f>A8+1</f>
        <v>8</v>
      </c>
      <c r="B9" s="3" t="s">
        <v>187</v>
      </c>
      <c r="C9" s="3">
        <v>2018</v>
      </c>
      <c r="D9" s="3" t="s">
        <v>72</v>
      </c>
      <c r="E9">
        <v>680</v>
      </c>
      <c r="F9">
        <v>99.999133999999998</v>
      </c>
      <c r="G9">
        <v>8</v>
      </c>
      <c r="H9" s="3" t="s">
        <v>29</v>
      </c>
    </row>
    <row r="10" spans="1:8" x14ac:dyDescent="0.3">
      <c r="A10" s="3">
        <f>A9+1</f>
        <v>9</v>
      </c>
      <c r="B10" s="3" t="s">
        <v>188</v>
      </c>
      <c r="C10" s="3">
        <v>2018</v>
      </c>
      <c r="D10" s="3" t="s">
        <v>72</v>
      </c>
      <c r="E10">
        <v>680</v>
      </c>
      <c r="F10">
        <v>99.999133999999998</v>
      </c>
      <c r="G10">
        <v>9</v>
      </c>
      <c r="H10" s="3" t="s">
        <v>5</v>
      </c>
    </row>
    <row r="11" spans="1:8" x14ac:dyDescent="0.3">
      <c r="A11" s="3">
        <f>A10+1</f>
        <v>10</v>
      </c>
      <c r="B11" s="3" t="s">
        <v>189</v>
      </c>
      <c r="C11" s="3">
        <v>2018</v>
      </c>
      <c r="D11" s="3" t="s">
        <v>74</v>
      </c>
      <c r="E11">
        <v>680</v>
      </c>
      <c r="F11">
        <v>99.999133999999998</v>
      </c>
      <c r="G11">
        <v>10</v>
      </c>
      <c r="H11" s="3" t="s">
        <v>5</v>
      </c>
    </row>
    <row r="12" spans="1:8" x14ac:dyDescent="0.3">
      <c r="A12" s="3">
        <f>A11+1</f>
        <v>11</v>
      </c>
      <c r="B12" s="3" t="s">
        <v>190</v>
      </c>
      <c r="C12" s="3">
        <v>2018</v>
      </c>
      <c r="D12" s="3" t="s">
        <v>72</v>
      </c>
      <c r="E12">
        <v>680</v>
      </c>
      <c r="F12">
        <v>99.999133999999998</v>
      </c>
      <c r="G12">
        <v>11</v>
      </c>
      <c r="H12" s="3" t="s">
        <v>9</v>
      </c>
    </row>
    <row r="13" spans="1:8" x14ac:dyDescent="0.3">
      <c r="A13" s="3">
        <f>A12+1</f>
        <v>12</v>
      </c>
      <c r="B13" s="3" t="s">
        <v>191</v>
      </c>
      <c r="C13" s="3">
        <v>2018</v>
      </c>
      <c r="D13" s="3" t="s">
        <v>74</v>
      </c>
      <c r="E13">
        <v>676</v>
      </c>
      <c r="F13">
        <v>99.998975999999999</v>
      </c>
      <c r="G13">
        <v>12</v>
      </c>
      <c r="H13" s="3" t="s">
        <v>36</v>
      </c>
    </row>
    <row r="14" spans="1:8" x14ac:dyDescent="0.3">
      <c r="A14" s="3">
        <f>A13+1</f>
        <v>13</v>
      </c>
      <c r="B14" s="3" t="s">
        <v>192</v>
      </c>
      <c r="C14" s="3">
        <v>2018</v>
      </c>
      <c r="D14" s="3" t="s">
        <v>72</v>
      </c>
      <c r="E14">
        <v>676</v>
      </c>
      <c r="F14">
        <v>99.998975999999999</v>
      </c>
      <c r="G14">
        <v>13</v>
      </c>
      <c r="H14" s="3" t="s">
        <v>21</v>
      </c>
    </row>
    <row r="15" spans="1:8" x14ac:dyDescent="0.3">
      <c r="A15" s="3">
        <f>A14+1</f>
        <v>14</v>
      </c>
      <c r="B15" s="3" t="s">
        <v>193</v>
      </c>
      <c r="C15" s="3">
        <v>2018</v>
      </c>
      <c r="D15" s="3" t="s">
        <v>72</v>
      </c>
      <c r="E15">
        <v>675</v>
      </c>
      <c r="F15">
        <v>99.998188999999996</v>
      </c>
      <c r="G15">
        <v>14</v>
      </c>
      <c r="H15" s="3" t="s">
        <v>29</v>
      </c>
    </row>
    <row r="16" spans="1:8" x14ac:dyDescent="0.3">
      <c r="A16" s="3">
        <f>A15+1</f>
        <v>15</v>
      </c>
      <c r="B16" s="3" t="s">
        <v>194</v>
      </c>
      <c r="C16" s="3">
        <v>2018</v>
      </c>
      <c r="D16" s="3" t="s">
        <v>72</v>
      </c>
      <c r="E16">
        <v>675</v>
      </c>
      <c r="F16">
        <v>99.998188999999996</v>
      </c>
      <c r="G16">
        <v>15</v>
      </c>
      <c r="H16" s="3" t="s">
        <v>25</v>
      </c>
    </row>
    <row r="17" spans="1:8" x14ac:dyDescent="0.3">
      <c r="A17" s="3">
        <f>A16+1</f>
        <v>16</v>
      </c>
      <c r="B17" s="3" t="s">
        <v>195</v>
      </c>
      <c r="C17" s="3">
        <v>2018</v>
      </c>
      <c r="D17" s="3" t="s">
        <v>72</v>
      </c>
      <c r="E17">
        <v>675</v>
      </c>
      <c r="F17">
        <v>99.998188999999996</v>
      </c>
      <c r="G17">
        <v>16</v>
      </c>
      <c r="H17" s="3" t="s">
        <v>29</v>
      </c>
    </row>
    <row r="18" spans="1:8" x14ac:dyDescent="0.3">
      <c r="A18" s="3">
        <f>A17+1</f>
        <v>17</v>
      </c>
      <c r="B18" s="3" t="s">
        <v>196</v>
      </c>
      <c r="C18" s="3">
        <v>2018</v>
      </c>
      <c r="D18" s="3" t="s">
        <v>72</v>
      </c>
      <c r="E18">
        <v>675</v>
      </c>
      <c r="F18">
        <v>99.998188999999996</v>
      </c>
      <c r="G18">
        <v>17</v>
      </c>
      <c r="H18" s="3" t="s">
        <v>9</v>
      </c>
    </row>
    <row r="19" spans="1:8" x14ac:dyDescent="0.3">
      <c r="A19" s="3">
        <f>A18+1</f>
        <v>18</v>
      </c>
      <c r="B19" s="3" t="s">
        <v>197</v>
      </c>
      <c r="C19" s="3">
        <v>2018</v>
      </c>
      <c r="D19" s="3" t="s">
        <v>72</v>
      </c>
      <c r="E19">
        <v>675</v>
      </c>
      <c r="F19">
        <v>99.998188999999996</v>
      </c>
      <c r="G19">
        <v>18</v>
      </c>
      <c r="H19" s="3" t="s">
        <v>25</v>
      </c>
    </row>
    <row r="20" spans="1:8" x14ac:dyDescent="0.3">
      <c r="A20" s="3">
        <f>A19+1</f>
        <v>19</v>
      </c>
      <c r="B20" s="3" t="s">
        <v>198</v>
      </c>
      <c r="C20" s="3">
        <v>2018</v>
      </c>
      <c r="D20" s="3" t="s">
        <v>72</v>
      </c>
      <c r="E20">
        <v>675</v>
      </c>
      <c r="F20">
        <v>99.998188999999996</v>
      </c>
      <c r="G20">
        <v>19</v>
      </c>
      <c r="H20" s="3" t="s">
        <v>29</v>
      </c>
    </row>
    <row r="21" spans="1:8" x14ac:dyDescent="0.3">
      <c r="A21" s="3">
        <f>A20+1</f>
        <v>20</v>
      </c>
      <c r="B21" s="3" t="s">
        <v>199</v>
      </c>
      <c r="C21" s="3">
        <v>2018</v>
      </c>
      <c r="D21" s="3" t="s">
        <v>72</v>
      </c>
      <c r="E21">
        <v>675</v>
      </c>
      <c r="F21">
        <v>99.998188999999996</v>
      </c>
      <c r="G21">
        <v>20</v>
      </c>
      <c r="H21" s="3" t="s">
        <v>9</v>
      </c>
    </row>
    <row r="22" spans="1:8" x14ac:dyDescent="0.3">
      <c r="A22" s="3">
        <f>A21+1</f>
        <v>21</v>
      </c>
      <c r="B22" s="3" t="s">
        <v>200</v>
      </c>
      <c r="C22" s="3">
        <v>2019</v>
      </c>
      <c r="D22" s="3" t="s">
        <v>72</v>
      </c>
      <c r="E22">
        <v>701</v>
      </c>
      <c r="F22">
        <v>99.999929100000003</v>
      </c>
      <c r="G22">
        <v>1</v>
      </c>
      <c r="H22" s="3" t="s">
        <v>10</v>
      </c>
    </row>
    <row r="23" spans="1:8" x14ac:dyDescent="0.3">
      <c r="A23" s="3">
        <f>A22+1</f>
        <v>22</v>
      </c>
      <c r="B23" s="3" t="s">
        <v>201</v>
      </c>
      <c r="C23" s="3">
        <v>2019</v>
      </c>
      <c r="D23" s="3" t="s">
        <v>72</v>
      </c>
      <c r="E23">
        <v>700</v>
      </c>
      <c r="F23">
        <v>99.999787299999994</v>
      </c>
      <c r="G23">
        <v>2</v>
      </c>
      <c r="H23" s="3" t="s">
        <v>9</v>
      </c>
    </row>
    <row r="24" spans="1:8" x14ac:dyDescent="0.3">
      <c r="A24" s="3">
        <f>A23+1</f>
        <v>23</v>
      </c>
      <c r="B24" s="3" t="s">
        <v>202</v>
      </c>
      <c r="C24" s="3">
        <v>2019</v>
      </c>
      <c r="D24" s="3" t="s">
        <v>72</v>
      </c>
      <c r="E24">
        <v>700</v>
      </c>
      <c r="F24">
        <v>99.999787299999994</v>
      </c>
      <c r="G24">
        <v>3</v>
      </c>
      <c r="H24" s="3" t="s">
        <v>11</v>
      </c>
    </row>
    <row r="25" spans="1:8" x14ac:dyDescent="0.3">
      <c r="A25" s="3">
        <f>A24+1</f>
        <v>24</v>
      </c>
      <c r="B25" s="3" t="s">
        <v>203</v>
      </c>
      <c r="C25" s="3">
        <v>2019</v>
      </c>
      <c r="D25" s="3" t="s">
        <v>72</v>
      </c>
      <c r="E25">
        <v>696</v>
      </c>
      <c r="F25">
        <v>99.999716500000005</v>
      </c>
      <c r="G25">
        <v>4</v>
      </c>
      <c r="H25" s="3" t="s">
        <v>8</v>
      </c>
    </row>
    <row r="26" spans="1:8" x14ac:dyDescent="0.3">
      <c r="A26" s="3">
        <f>A25+1</f>
        <v>25</v>
      </c>
      <c r="B26" s="3" t="s">
        <v>204</v>
      </c>
      <c r="C26" s="3">
        <v>2019</v>
      </c>
      <c r="D26" s="3" t="s">
        <v>72</v>
      </c>
      <c r="E26">
        <v>695</v>
      </c>
      <c r="F26">
        <v>99.999362000000005</v>
      </c>
      <c r="G26">
        <v>5</v>
      </c>
      <c r="H26" s="3" t="s">
        <v>11</v>
      </c>
    </row>
    <row r="27" spans="1:8" x14ac:dyDescent="0.3">
      <c r="A27" s="3">
        <f>A26+1</f>
        <v>26</v>
      </c>
      <c r="B27" s="3" t="s">
        <v>205</v>
      </c>
      <c r="C27" s="3">
        <v>2019</v>
      </c>
      <c r="D27" s="3" t="s">
        <v>72</v>
      </c>
      <c r="E27">
        <v>695</v>
      </c>
      <c r="F27">
        <v>99.999362000000005</v>
      </c>
      <c r="G27">
        <v>6</v>
      </c>
      <c r="H27" s="3" t="s">
        <v>28</v>
      </c>
    </row>
    <row r="28" spans="1:8" x14ac:dyDescent="0.3">
      <c r="A28" s="3">
        <f>A27+1</f>
        <v>27</v>
      </c>
      <c r="B28" s="3" t="s">
        <v>206</v>
      </c>
      <c r="C28" s="3">
        <v>2019</v>
      </c>
      <c r="D28" s="3" t="s">
        <v>74</v>
      </c>
      <c r="E28">
        <v>695</v>
      </c>
      <c r="F28">
        <v>99.999362000000005</v>
      </c>
      <c r="G28">
        <v>7</v>
      </c>
      <c r="H28" s="3" t="s">
        <v>38</v>
      </c>
    </row>
    <row r="29" spans="1:8" x14ac:dyDescent="0.3">
      <c r="A29" s="3">
        <f>A28+1</f>
        <v>28</v>
      </c>
      <c r="B29" s="3" t="s">
        <v>207</v>
      </c>
      <c r="C29" s="3">
        <v>2019</v>
      </c>
      <c r="D29" s="3" t="s">
        <v>72</v>
      </c>
      <c r="E29">
        <v>695</v>
      </c>
      <c r="F29">
        <v>99.999362000000005</v>
      </c>
      <c r="G29">
        <v>8</v>
      </c>
      <c r="H29" s="3" t="s">
        <v>11</v>
      </c>
    </row>
    <row r="30" spans="1:8" x14ac:dyDescent="0.3">
      <c r="A30" s="3">
        <f>A29+1</f>
        <v>29</v>
      </c>
      <c r="B30" s="3" t="s">
        <v>208</v>
      </c>
      <c r="C30" s="3">
        <v>2019</v>
      </c>
      <c r="D30" s="3" t="s">
        <v>72</v>
      </c>
      <c r="E30">
        <v>695</v>
      </c>
      <c r="F30">
        <v>99.999362000000005</v>
      </c>
      <c r="G30">
        <v>9</v>
      </c>
      <c r="H30" s="3" t="s">
        <v>9</v>
      </c>
    </row>
    <row r="31" spans="1:8" x14ac:dyDescent="0.3">
      <c r="A31" s="3">
        <f>A30+1</f>
        <v>30</v>
      </c>
      <c r="B31" s="3" t="s">
        <v>209</v>
      </c>
      <c r="C31" s="3">
        <v>2019</v>
      </c>
      <c r="D31" s="3" t="s">
        <v>72</v>
      </c>
      <c r="E31">
        <v>691</v>
      </c>
      <c r="F31">
        <v>99.999220300000005</v>
      </c>
      <c r="G31">
        <v>10</v>
      </c>
      <c r="H31" s="3" t="s">
        <v>24</v>
      </c>
    </row>
    <row r="32" spans="1:8" x14ac:dyDescent="0.3">
      <c r="A32" s="3">
        <f>A31+1</f>
        <v>31</v>
      </c>
      <c r="B32" s="3" t="s">
        <v>210</v>
      </c>
      <c r="C32" s="3">
        <v>2019</v>
      </c>
      <c r="D32" s="3" t="s">
        <v>72</v>
      </c>
      <c r="E32">
        <v>691</v>
      </c>
      <c r="F32">
        <v>99.999220300000005</v>
      </c>
      <c r="G32">
        <v>11</v>
      </c>
      <c r="H32" s="3" t="s">
        <v>21</v>
      </c>
    </row>
    <row r="33" spans="1:8" x14ac:dyDescent="0.3">
      <c r="A33" s="3">
        <f>A32+1</f>
        <v>32</v>
      </c>
      <c r="B33" s="3" t="s">
        <v>211</v>
      </c>
      <c r="C33" s="3">
        <v>2019</v>
      </c>
      <c r="D33" s="3" t="s">
        <v>72</v>
      </c>
      <c r="E33">
        <v>690</v>
      </c>
      <c r="F33">
        <v>99.998086099999995</v>
      </c>
      <c r="G33">
        <v>12</v>
      </c>
      <c r="H33" s="3" t="s">
        <v>10</v>
      </c>
    </row>
    <row r="34" spans="1:8" x14ac:dyDescent="0.3">
      <c r="A34" s="3">
        <f>A33+1</f>
        <v>33</v>
      </c>
      <c r="B34" s="3" t="s">
        <v>212</v>
      </c>
      <c r="C34" s="3">
        <v>2019</v>
      </c>
      <c r="D34" s="3" t="s">
        <v>72</v>
      </c>
      <c r="E34">
        <v>690</v>
      </c>
      <c r="F34">
        <v>99.998086099999995</v>
      </c>
      <c r="G34">
        <v>13</v>
      </c>
      <c r="H34" s="3" t="s">
        <v>8</v>
      </c>
    </row>
    <row r="35" spans="1:8" x14ac:dyDescent="0.3">
      <c r="A35" s="3">
        <f>A34+1</f>
        <v>34</v>
      </c>
      <c r="B35" s="3" t="s">
        <v>213</v>
      </c>
      <c r="C35" s="3">
        <v>2019</v>
      </c>
      <c r="D35" s="3" t="s">
        <v>72</v>
      </c>
      <c r="E35">
        <v>690</v>
      </c>
      <c r="F35">
        <v>99.998086099999995</v>
      </c>
      <c r="G35">
        <v>14</v>
      </c>
      <c r="H35" s="3" t="s">
        <v>25</v>
      </c>
    </row>
    <row r="36" spans="1:8" x14ac:dyDescent="0.3">
      <c r="A36" s="3">
        <f>A35+1</f>
        <v>35</v>
      </c>
      <c r="B36" s="3" t="s">
        <v>214</v>
      </c>
      <c r="C36" s="3">
        <v>2019</v>
      </c>
      <c r="D36" s="3" t="s">
        <v>74</v>
      </c>
      <c r="E36">
        <v>690</v>
      </c>
      <c r="F36">
        <v>99.998086099999995</v>
      </c>
      <c r="G36">
        <v>15</v>
      </c>
      <c r="H36" s="3" t="s">
        <v>24</v>
      </c>
    </row>
    <row r="37" spans="1:8" x14ac:dyDescent="0.3">
      <c r="A37" s="3">
        <f>A36+1</f>
        <v>36</v>
      </c>
      <c r="B37" s="3" t="s">
        <v>215</v>
      </c>
      <c r="C37" s="3">
        <v>2019</v>
      </c>
      <c r="D37" s="3" t="s">
        <v>74</v>
      </c>
      <c r="E37">
        <v>690</v>
      </c>
      <c r="F37">
        <v>99.998086099999995</v>
      </c>
      <c r="G37">
        <v>16</v>
      </c>
      <c r="H37" s="3" t="s">
        <v>29</v>
      </c>
    </row>
    <row r="38" spans="1:8" x14ac:dyDescent="0.3">
      <c r="A38" s="3">
        <f>A37+1</f>
        <v>37</v>
      </c>
      <c r="B38" s="3" t="s">
        <v>216</v>
      </c>
      <c r="C38" s="3">
        <v>2019</v>
      </c>
      <c r="D38" s="3" t="s">
        <v>72</v>
      </c>
      <c r="E38">
        <v>690</v>
      </c>
      <c r="F38">
        <v>99.998086099999995</v>
      </c>
      <c r="G38">
        <v>17</v>
      </c>
      <c r="H38" s="3" t="s">
        <v>9</v>
      </c>
    </row>
    <row r="39" spans="1:8" x14ac:dyDescent="0.3">
      <c r="A39" s="3">
        <f>A38+1</f>
        <v>38</v>
      </c>
      <c r="B39" s="3" t="s">
        <v>217</v>
      </c>
      <c r="C39" s="3">
        <v>2019</v>
      </c>
      <c r="D39" s="3" t="s">
        <v>74</v>
      </c>
      <c r="E39">
        <v>690</v>
      </c>
      <c r="F39">
        <v>99.998086099999995</v>
      </c>
      <c r="G39">
        <v>18</v>
      </c>
      <c r="H39" s="3" t="s">
        <v>25</v>
      </c>
    </row>
    <row r="40" spans="1:8" x14ac:dyDescent="0.3">
      <c r="A40" s="3">
        <f>A39+1</f>
        <v>39</v>
      </c>
      <c r="B40" s="3" t="s">
        <v>218</v>
      </c>
      <c r="C40" s="3">
        <v>2020</v>
      </c>
      <c r="D40" s="3" t="s">
        <v>219</v>
      </c>
      <c r="E40">
        <v>720</v>
      </c>
      <c r="F40">
        <v>99.999853700000003</v>
      </c>
      <c r="G40">
        <v>1</v>
      </c>
      <c r="H40" s="3" t="s">
        <v>23</v>
      </c>
    </row>
    <row r="41" spans="1:8" x14ac:dyDescent="0.3">
      <c r="A41" s="3">
        <f>A40+1</f>
        <v>40</v>
      </c>
      <c r="B41" s="3" t="s">
        <v>220</v>
      </c>
      <c r="C41" s="3">
        <v>2020</v>
      </c>
      <c r="D41" s="3" t="s">
        <v>221</v>
      </c>
      <c r="E41">
        <v>720</v>
      </c>
      <c r="F41">
        <v>99.999853700000003</v>
      </c>
      <c r="G41">
        <v>2</v>
      </c>
      <c r="H41" s="3" t="s">
        <v>9</v>
      </c>
    </row>
    <row r="42" spans="1:8" x14ac:dyDescent="0.3">
      <c r="A42" s="3">
        <f>A41+1</f>
        <v>41</v>
      </c>
      <c r="B42" s="3" t="s">
        <v>222</v>
      </c>
      <c r="C42" s="3">
        <v>2020</v>
      </c>
      <c r="D42" s="3" t="s">
        <v>221</v>
      </c>
      <c r="E42">
        <v>715</v>
      </c>
      <c r="F42">
        <v>99.999561099999994</v>
      </c>
      <c r="G42">
        <v>3</v>
      </c>
      <c r="H42" s="3" t="s">
        <v>38</v>
      </c>
    </row>
    <row r="43" spans="1:8" x14ac:dyDescent="0.3">
      <c r="A43" s="3">
        <f>A42+1</f>
        <v>42</v>
      </c>
      <c r="B43" s="3" t="s">
        <v>223</v>
      </c>
      <c r="C43" s="3">
        <v>2020</v>
      </c>
      <c r="D43" s="3" t="s">
        <v>219</v>
      </c>
      <c r="E43">
        <v>715</v>
      </c>
      <c r="F43">
        <v>99.999561099999994</v>
      </c>
      <c r="G43">
        <v>4</v>
      </c>
      <c r="H43" s="3" t="s">
        <v>10</v>
      </c>
    </row>
    <row r="44" spans="1:8" x14ac:dyDescent="0.3">
      <c r="A44" s="3">
        <f>A43+1</f>
        <v>43</v>
      </c>
      <c r="B44" s="3" t="s">
        <v>224</v>
      </c>
      <c r="C44" s="3">
        <v>2020</v>
      </c>
      <c r="D44" s="3" t="s">
        <v>221</v>
      </c>
      <c r="E44">
        <v>715</v>
      </c>
      <c r="F44">
        <v>99.999561099999994</v>
      </c>
      <c r="G44">
        <v>5</v>
      </c>
      <c r="H44" s="3" t="s">
        <v>8</v>
      </c>
    </row>
    <row r="45" spans="1:8" x14ac:dyDescent="0.3">
      <c r="A45" s="3">
        <f>A44+1</f>
        <v>44</v>
      </c>
      <c r="B45" s="3" t="s">
        <v>225</v>
      </c>
      <c r="C45" s="3">
        <v>2020</v>
      </c>
      <c r="D45" s="3" t="s">
        <v>221</v>
      </c>
      <c r="E45">
        <v>715</v>
      </c>
      <c r="F45">
        <v>99.999561099999994</v>
      </c>
      <c r="G45">
        <v>6</v>
      </c>
      <c r="H45" s="3" t="s">
        <v>29</v>
      </c>
    </row>
    <row r="46" spans="1:8" x14ac:dyDescent="0.3">
      <c r="A46" s="3">
        <f>A45+1</f>
        <v>45</v>
      </c>
      <c r="B46" s="3" t="s">
        <v>226</v>
      </c>
      <c r="C46" s="3">
        <v>2020</v>
      </c>
      <c r="D46" s="3" t="s">
        <v>219</v>
      </c>
      <c r="E46">
        <v>711</v>
      </c>
      <c r="F46">
        <v>99.999487900000005</v>
      </c>
      <c r="G46">
        <v>7</v>
      </c>
      <c r="H46" s="3" t="s">
        <v>8</v>
      </c>
    </row>
    <row r="47" spans="1:8" x14ac:dyDescent="0.3">
      <c r="A47" s="3">
        <f>A46+1</f>
        <v>46</v>
      </c>
      <c r="B47" s="3" t="s">
        <v>227</v>
      </c>
      <c r="C47" s="3">
        <v>2020</v>
      </c>
      <c r="D47" s="3" t="s">
        <v>219</v>
      </c>
      <c r="E47">
        <v>710</v>
      </c>
      <c r="F47">
        <v>99.998536900000005</v>
      </c>
      <c r="G47">
        <v>8</v>
      </c>
      <c r="H47" s="3" t="s">
        <v>36</v>
      </c>
    </row>
    <row r="48" spans="1:8" x14ac:dyDescent="0.3">
      <c r="A48" s="3">
        <f>A47+1</f>
        <v>47</v>
      </c>
      <c r="B48" s="3" t="s">
        <v>228</v>
      </c>
      <c r="C48" s="3">
        <v>2020</v>
      </c>
      <c r="D48" s="3" t="s">
        <v>219</v>
      </c>
      <c r="E48">
        <v>710</v>
      </c>
      <c r="F48">
        <v>99.998536900000005</v>
      </c>
      <c r="G48">
        <v>9</v>
      </c>
      <c r="H48" s="3" t="s">
        <v>30</v>
      </c>
    </row>
    <row r="49" spans="1:8" x14ac:dyDescent="0.3">
      <c r="A49" s="3">
        <f>A48+1</f>
        <v>48</v>
      </c>
      <c r="B49" s="3" t="s">
        <v>229</v>
      </c>
      <c r="C49" s="3">
        <v>2020</v>
      </c>
      <c r="D49" s="3" t="s">
        <v>219</v>
      </c>
      <c r="E49">
        <v>710</v>
      </c>
      <c r="F49">
        <v>99.998536900000005</v>
      </c>
      <c r="G49">
        <v>10</v>
      </c>
      <c r="H49" s="3" t="s">
        <v>25</v>
      </c>
    </row>
    <row r="50" spans="1:8" x14ac:dyDescent="0.3">
      <c r="A50" s="3">
        <f>A49+1</f>
        <v>49</v>
      </c>
      <c r="B50" s="3" t="s">
        <v>230</v>
      </c>
      <c r="C50" s="3">
        <v>2020</v>
      </c>
      <c r="D50" s="3" t="s">
        <v>219</v>
      </c>
      <c r="E50">
        <v>710</v>
      </c>
      <c r="F50">
        <v>99.998536900000005</v>
      </c>
      <c r="G50">
        <v>11</v>
      </c>
      <c r="H50" s="3" t="s">
        <v>38</v>
      </c>
    </row>
    <row r="51" spans="1:8" x14ac:dyDescent="0.3">
      <c r="A51" s="3">
        <f>A50+1</f>
        <v>50</v>
      </c>
      <c r="B51" s="3" t="s">
        <v>231</v>
      </c>
      <c r="C51" s="3">
        <v>2020</v>
      </c>
      <c r="D51" s="3" t="s">
        <v>221</v>
      </c>
      <c r="E51">
        <v>710</v>
      </c>
      <c r="F51">
        <v>99.998536900000005</v>
      </c>
      <c r="G51">
        <v>12</v>
      </c>
      <c r="H51" s="3" t="s">
        <v>35</v>
      </c>
    </row>
    <row r="52" spans="1:8" x14ac:dyDescent="0.3">
      <c r="A52" s="3">
        <f>A51+1</f>
        <v>51</v>
      </c>
      <c r="B52" s="3" t="s">
        <v>232</v>
      </c>
      <c r="C52" s="3">
        <v>2020</v>
      </c>
      <c r="D52" s="3" t="s">
        <v>219</v>
      </c>
      <c r="E52">
        <v>710</v>
      </c>
      <c r="F52">
        <v>99.998536900000005</v>
      </c>
      <c r="G52">
        <v>13</v>
      </c>
      <c r="H52" s="3" t="s">
        <v>29</v>
      </c>
    </row>
    <row r="53" spans="1:8" x14ac:dyDescent="0.3">
      <c r="A53" s="3">
        <f>A52+1</f>
        <v>52</v>
      </c>
      <c r="B53" s="3" t="s">
        <v>233</v>
      </c>
      <c r="C53" s="3">
        <v>2020</v>
      </c>
      <c r="D53" s="3" t="s">
        <v>221</v>
      </c>
      <c r="E53">
        <v>710</v>
      </c>
      <c r="F53">
        <v>99.998536900000005</v>
      </c>
      <c r="G53">
        <v>14</v>
      </c>
      <c r="H53" s="3" t="s">
        <v>38</v>
      </c>
    </row>
    <row r="54" spans="1:8" x14ac:dyDescent="0.3">
      <c r="A54" s="3">
        <f>A53+1</f>
        <v>53</v>
      </c>
      <c r="B54" s="3" t="s">
        <v>234</v>
      </c>
      <c r="C54" s="3">
        <v>2020</v>
      </c>
      <c r="D54" s="3" t="s">
        <v>219</v>
      </c>
      <c r="E54">
        <v>710</v>
      </c>
      <c r="F54">
        <v>99.998536900000005</v>
      </c>
      <c r="G54">
        <v>15</v>
      </c>
      <c r="H54" s="3" t="s">
        <v>6</v>
      </c>
    </row>
    <row r="55" spans="1:8" x14ac:dyDescent="0.3">
      <c r="A55" s="3">
        <f>A54+1</f>
        <v>54</v>
      </c>
      <c r="B55" s="3" t="s">
        <v>235</v>
      </c>
      <c r="C55" s="3">
        <v>2020</v>
      </c>
      <c r="D55" s="3" t="s">
        <v>221</v>
      </c>
      <c r="E55">
        <v>710</v>
      </c>
      <c r="F55">
        <v>99.998536900000005</v>
      </c>
      <c r="G55">
        <v>16</v>
      </c>
      <c r="H55" s="3" t="s">
        <v>29</v>
      </c>
    </row>
    <row r="56" spans="1:8" x14ac:dyDescent="0.3">
      <c r="A56" s="3">
        <f>A55+1</f>
        <v>55</v>
      </c>
      <c r="B56" s="3" t="s">
        <v>236</v>
      </c>
      <c r="C56" s="3">
        <v>2020</v>
      </c>
      <c r="D56" s="3" t="s">
        <v>219</v>
      </c>
      <c r="E56">
        <v>710</v>
      </c>
      <c r="F56">
        <v>99.998536900000005</v>
      </c>
      <c r="G56">
        <v>17</v>
      </c>
      <c r="H56" s="3" t="s">
        <v>11</v>
      </c>
    </row>
    <row r="57" spans="1:8" x14ac:dyDescent="0.3">
      <c r="A57" s="3">
        <f>A56+1</f>
        <v>56</v>
      </c>
      <c r="B57" s="3" t="s">
        <v>237</v>
      </c>
      <c r="C57" s="3">
        <v>2020</v>
      </c>
      <c r="D57" s="3" t="s">
        <v>219</v>
      </c>
      <c r="E57">
        <v>710</v>
      </c>
      <c r="F57">
        <v>99.998536900000005</v>
      </c>
      <c r="G57">
        <v>18</v>
      </c>
      <c r="H57" s="3" t="s">
        <v>29</v>
      </c>
    </row>
    <row r="58" spans="1:8" x14ac:dyDescent="0.3">
      <c r="A58" s="3">
        <f>A57+1</f>
        <v>57</v>
      </c>
      <c r="B58" s="3" t="s">
        <v>238</v>
      </c>
      <c r="C58" s="3">
        <v>2020</v>
      </c>
      <c r="D58" s="3" t="s">
        <v>219</v>
      </c>
      <c r="E58">
        <v>710</v>
      </c>
      <c r="F58">
        <v>99.998536900000005</v>
      </c>
      <c r="G58">
        <v>19</v>
      </c>
      <c r="H58" s="3" t="s">
        <v>28</v>
      </c>
    </row>
    <row r="59" spans="1:8" x14ac:dyDescent="0.3">
      <c r="A59" s="3">
        <f>A58+1</f>
        <v>58</v>
      </c>
      <c r="B59" s="3" t="s">
        <v>239</v>
      </c>
      <c r="C59" s="3">
        <v>2020</v>
      </c>
      <c r="D59" s="3" t="s">
        <v>219</v>
      </c>
      <c r="E59">
        <v>710</v>
      </c>
      <c r="F59">
        <v>99.998536900000005</v>
      </c>
      <c r="G59">
        <v>20</v>
      </c>
      <c r="H59" s="3" t="s">
        <v>29</v>
      </c>
    </row>
    <row r="60" spans="1:8" x14ac:dyDescent="0.3">
      <c r="A60" s="3">
        <f>A59+1</f>
        <v>59</v>
      </c>
      <c r="B60" s="3" t="s">
        <v>240</v>
      </c>
      <c r="C60" s="3">
        <v>2021</v>
      </c>
      <c r="D60" s="3" t="s">
        <v>72</v>
      </c>
      <c r="E60">
        <v>720</v>
      </c>
      <c r="F60">
        <v>99.999805699999996</v>
      </c>
      <c r="G60">
        <v>1</v>
      </c>
      <c r="H60" s="3" t="s">
        <v>241</v>
      </c>
    </row>
    <row r="61" spans="1:8" x14ac:dyDescent="0.3">
      <c r="A61" s="3">
        <f>A60+1</f>
        <v>60</v>
      </c>
      <c r="B61" s="3" t="s">
        <v>242</v>
      </c>
      <c r="C61" s="3">
        <v>2021</v>
      </c>
      <c r="D61" s="3" t="s">
        <v>72</v>
      </c>
      <c r="E61">
        <v>720</v>
      </c>
      <c r="F61">
        <v>99.999805699999996</v>
      </c>
      <c r="G61">
        <v>1</v>
      </c>
      <c r="H61" s="3" t="s">
        <v>243</v>
      </c>
    </row>
    <row r="62" spans="1:8" x14ac:dyDescent="0.3">
      <c r="A62" s="3">
        <f>A61+1</f>
        <v>61</v>
      </c>
      <c r="B62" s="3" t="s">
        <v>244</v>
      </c>
      <c r="C62" s="3">
        <v>2021</v>
      </c>
      <c r="D62" s="3" t="s">
        <v>74</v>
      </c>
      <c r="E62">
        <v>720</v>
      </c>
      <c r="F62">
        <v>99.999805699999996</v>
      </c>
      <c r="G62">
        <v>1</v>
      </c>
      <c r="H62" s="3" t="s">
        <v>245</v>
      </c>
    </row>
    <row r="63" spans="1:8" x14ac:dyDescent="0.3">
      <c r="A63" s="3">
        <f>A62+1</f>
        <v>62</v>
      </c>
      <c r="B63" s="3" t="s">
        <v>246</v>
      </c>
      <c r="C63" s="3">
        <v>2021</v>
      </c>
      <c r="D63" s="3" t="s">
        <v>72</v>
      </c>
      <c r="E63">
        <v>716</v>
      </c>
      <c r="F63">
        <v>99.999741</v>
      </c>
      <c r="G63">
        <v>4</v>
      </c>
      <c r="H63" s="3" t="s">
        <v>247</v>
      </c>
    </row>
    <row r="64" spans="1:8" x14ac:dyDescent="0.3">
      <c r="A64" s="3">
        <f>A63+1</f>
        <v>63</v>
      </c>
      <c r="B64" s="3" t="s">
        <v>248</v>
      </c>
      <c r="C64" s="3">
        <v>2021</v>
      </c>
      <c r="D64" s="3" t="s">
        <v>72</v>
      </c>
      <c r="E64">
        <v>715</v>
      </c>
      <c r="F64">
        <v>99.998704900000007</v>
      </c>
      <c r="G64">
        <v>5</v>
      </c>
      <c r="H64" s="3" t="s">
        <v>249</v>
      </c>
    </row>
    <row r="65" spans="1:8" x14ac:dyDescent="0.3">
      <c r="A65" s="3">
        <f>A64+1</f>
        <v>64</v>
      </c>
      <c r="B65" s="3" t="s">
        <v>250</v>
      </c>
      <c r="C65" s="3">
        <v>2021</v>
      </c>
      <c r="D65" s="3" t="s">
        <v>72</v>
      </c>
      <c r="E65">
        <v>715</v>
      </c>
      <c r="F65">
        <v>99.998704900000007</v>
      </c>
      <c r="G65">
        <v>5</v>
      </c>
      <c r="H65" s="3" t="s">
        <v>251</v>
      </c>
    </row>
    <row r="66" spans="1:8" x14ac:dyDescent="0.3">
      <c r="A66" s="3">
        <f>A65+1</f>
        <v>65</v>
      </c>
      <c r="B66" s="3" t="s">
        <v>252</v>
      </c>
      <c r="C66" s="3">
        <v>2021</v>
      </c>
      <c r="D66" s="3" t="s">
        <v>72</v>
      </c>
      <c r="E66">
        <v>715</v>
      </c>
      <c r="F66">
        <v>99.998704900000007</v>
      </c>
      <c r="G66">
        <v>5</v>
      </c>
      <c r="H66" s="3" t="s">
        <v>253</v>
      </c>
    </row>
    <row r="67" spans="1:8" x14ac:dyDescent="0.3">
      <c r="A67" s="3">
        <f>A66+1</f>
        <v>66</v>
      </c>
      <c r="B67" s="3" t="s">
        <v>254</v>
      </c>
      <c r="C67" s="3">
        <v>2021</v>
      </c>
      <c r="D67" s="3" t="s">
        <v>72</v>
      </c>
      <c r="E67">
        <v>715</v>
      </c>
      <c r="F67">
        <v>99.998704900000007</v>
      </c>
      <c r="G67">
        <v>5</v>
      </c>
      <c r="H67" s="3" t="s">
        <v>255</v>
      </c>
    </row>
    <row r="68" spans="1:8" x14ac:dyDescent="0.3">
      <c r="A68" s="3">
        <f>A67+1</f>
        <v>67</v>
      </c>
      <c r="B68" s="3" t="s">
        <v>256</v>
      </c>
      <c r="C68" s="3">
        <v>2021</v>
      </c>
      <c r="D68" s="3" t="s">
        <v>72</v>
      </c>
      <c r="E68">
        <v>715</v>
      </c>
      <c r="F68">
        <v>99.998704900000007</v>
      </c>
      <c r="G68">
        <v>5</v>
      </c>
      <c r="H68" s="3" t="s">
        <v>257</v>
      </c>
    </row>
    <row r="69" spans="1:8" x14ac:dyDescent="0.3">
      <c r="A69" s="3">
        <f>A68+1</f>
        <v>68</v>
      </c>
      <c r="B69" s="3" t="s">
        <v>258</v>
      </c>
      <c r="C69" s="3">
        <v>2021</v>
      </c>
      <c r="D69" s="3" t="s">
        <v>72</v>
      </c>
      <c r="E69">
        <v>715</v>
      </c>
      <c r="F69">
        <v>99.998704900000007</v>
      </c>
      <c r="G69">
        <v>17</v>
      </c>
      <c r="H69" s="3" t="s">
        <v>259</v>
      </c>
    </row>
    <row r="70" spans="1:8" x14ac:dyDescent="0.3">
      <c r="A70" s="3">
        <f>A69+1</f>
        <v>69</v>
      </c>
      <c r="B70" s="3" t="s">
        <v>260</v>
      </c>
      <c r="C70" s="3">
        <v>2021</v>
      </c>
      <c r="D70" s="3" t="s">
        <v>72</v>
      </c>
      <c r="E70">
        <v>715</v>
      </c>
      <c r="F70">
        <v>99.998704900000007</v>
      </c>
      <c r="G70">
        <v>19</v>
      </c>
      <c r="H70" s="3" t="s">
        <v>261</v>
      </c>
    </row>
    <row r="71" spans="1:8" x14ac:dyDescent="0.3">
      <c r="A71" s="3">
        <f>A70+1</f>
        <v>70</v>
      </c>
      <c r="B71" s="3" t="s">
        <v>262</v>
      </c>
      <c r="C71" s="3">
        <v>2021</v>
      </c>
      <c r="D71" s="3" t="s">
        <v>72</v>
      </c>
      <c r="E71">
        <v>715</v>
      </c>
      <c r="F71">
        <v>99.998704900000007</v>
      </c>
      <c r="G71">
        <v>19</v>
      </c>
      <c r="H71" s="3" t="s">
        <v>263</v>
      </c>
    </row>
    <row r="72" spans="1:8" x14ac:dyDescent="0.3">
      <c r="A72" s="3">
        <f>A71+1</f>
        <v>71</v>
      </c>
      <c r="B72" s="3" t="s">
        <v>266</v>
      </c>
      <c r="C72" s="3">
        <v>2021</v>
      </c>
      <c r="D72" s="3" t="s">
        <v>74</v>
      </c>
      <c r="E72">
        <v>710</v>
      </c>
      <c r="F72">
        <v>99.996956499999996</v>
      </c>
      <c r="G72">
        <v>23</v>
      </c>
      <c r="H72" s="3" t="s">
        <v>267</v>
      </c>
    </row>
    <row r="73" spans="1:8" x14ac:dyDescent="0.3">
      <c r="A73" s="3">
        <f>A72+1</f>
        <v>72</v>
      </c>
      <c r="B73" s="3" t="s">
        <v>268</v>
      </c>
      <c r="C73" s="3">
        <v>2021</v>
      </c>
      <c r="D73" s="3" t="s">
        <v>74</v>
      </c>
      <c r="E73">
        <v>710</v>
      </c>
      <c r="F73">
        <v>99.996956499999996</v>
      </c>
      <c r="G73">
        <v>23</v>
      </c>
      <c r="H73" s="3" t="s">
        <v>269</v>
      </c>
    </row>
    <row r="74" spans="1:8" x14ac:dyDescent="0.3">
      <c r="A74" s="3">
        <f>A73+1</f>
        <v>73</v>
      </c>
      <c r="B74" s="3" t="s">
        <v>264</v>
      </c>
      <c r="C74" s="3">
        <v>2021</v>
      </c>
      <c r="D74" s="3" t="s">
        <v>74</v>
      </c>
      <c r="E74">
        <v>710</v>
      </c>
      <c r="F74">
        <v>99.996956499999996</v>
      </c>
      <c r="G74">
        <v>23</v>
      </c>
      <c r="H74" s="3" t="s">
        <v>265</v>
      </c>
    </row>
    <row r="75" spans="1:8" x14ac:dyDescent="0.3">
      <c r="A75" s="3">
        <f>A74+1</f>
        <v>74</v>
      </c>
      <c r="B75" s="3" t="s">
        <v>270</v>
      </c>
      <c r="C75" s="3">
        <v>2021</v>
      </c>
      <c r="D75" s="3" t="s">
        <v>72</v>
      </c>
      <c r="E75">
        <v>710</v>
      </c>
      <c r="F75">
        <v>99.996956499999996</v>
      </c>
      <c r="G75">
        <v>43</v>
      </c>
      <c r="H75" s="3" t="s">
        <v>271</v>
      </c>
    </row>
    <row r="76" spans="1:8" x14ac:dyDescent="0.3">
      <c r="A76" s="3">
        <f>A75+1</f>
        <v>75</v>
      </c>
      <c r="B76" s="3" t="s">
        <v>272</v>
      </c>
      <c r="C76" s="3">
        <v>2021</v>
      </c>
      <c r="D76" s="3" t="s">
        <v>72</v>
      </c>
      <c r="E76">
        <v>705</v>
      </c>
      <c r="F76">
        <v>99.993135899999999</v>
      </c>
      <c r="G76">
        <v>75</v>
      </c>
      <c r="H76" s="3" t="s">
        <v>273</v>
      </c>
    </row>
    <row r="77" spans="1:8" x14ac:dyDescent="0.3">
      <c r="A77" s="3">
        <f>A76+1</f>
        <v>76</v>
      </c>
      <c r="B77" s="3" t="s">
        <v>274</v>
      </c>
      <c r="C77" s="3">
        <v>2021</v>
      </c>
      <c r="D77" s="3" t="s">
        <v>72</v>
      </c>
      <c r="E77">
        <v>701</v>
      </c>
      <c r="F77">
        <v>99.991646599999996</v>
      </c>
      <c r="G77">
        <v>125</v>
      </c>
      <c r="H77" s="3" t="s">
        <v>275</v>
      </c>
    </row>
    <row r="78" spans="1:8" x14ac:dyDescent="0.3">
      <c r="A78" s="3">
        <f>A77+1</f>
        <v>77</v>
      </c>
      <c r="B78" s="3" t="s">
        <v>276</v>
      </c>
      <c r="C78" s="3">
        <v>2021</v>
      </c>
      <c r="D78" s="3" t="s">
        <v>72</v>
      </c>
      <c r="E78">
        <v>700</v>
      </c>
      <c r="F78">
        <v>99.986854699999995</v>
      </c>
      <c r="G78">
        <v>130</v>
      </c>
      <c r="H78" s="3" t="s">
        <v>277</v>
      </c>
    </row>
    <row r="79" spans="1:8" x14ac:dyDescent="0.3">
      <c r="A79" s="3">
        <f>A78+1</f>
        <v>78</v>
      </c>
      <c r="B79" s="3" t="s">
        <v>278</v>
      </c>
      <c r="C79" s="3">
        <v>2021</v>
      </c>
      <c r="D79" s="3" t="s">
        <v>72</v>
      </c>
      <c r="E79">
        <v>700</v>
      </c>
      <c r="F79">
        <v>99.986854699999995</v>
      </c>
      <c r="G79">
        <v>143</v>
      </c>
      <c r="H79" s="3" t="s">
        <v>279</v>
      </c>
    </row>
    <row r="80" spans="1:8" x14ac:dyDescent="0.3">
      <c r="A80" s="3">
        <f>A79+1</f>
        <v>79</v>
      </c>
      <c r="B80" s="3" t="s">
        <v>280</v>
      </c>
      <c r="C80" s="3">
        <v>2021</v>
      </c>
      <c r="D80" s="3" t="s">
        <v>74</v>
      </c>
      <c r="E80">
        <v>700</v>
      </c>
      <c r="F80">
        <v>99.986854699999995</v>
      </c>
      <c r="G80">
        <v>197</v>
      </c>
      <c r="H80" s="3" t="s">
        <v>281</v>
      </c>
    </row>
    <row r="81" spans="1:8" x14ac:dyDescent="0.3">
      <c r="A81" s="3">
        <f>A80+1</f>
        <v>80</v>
      </c>
      <c r="B81" s="3" t="s">
        <v>282</v>
      </c>
      <c r="C81" s="3">
        <v>2021</v>
      </c>
      <c r="D81" s="3" t="s">
        <v>72</v>
      </c>
      <c r="E81">
        <v>691</v>
      </c>
      <c r="F81">
        <v>99.973450299999996</v>
      </c>
      <c r="G81">
        <v>384</v>
      </c>
      <c r="H81" s="3" t="s">
        <v>283</v>
      </c>
    </row>
    <row r="82" spans="1:8" x14ac:dyDescent="0.3">
      <c r="A82" s="3">
        <f>A81+1</f>
        <v>81</v>
      </c>
      <c r="B82" s="30" t="s">
        <v>284</v>
      </c>
      <c r="C82" s="3">
        <v>2022</v>
      </c>
      <c r="D82" s="3" t="s">
        <v>74</v>
      </c>
      <c r="E82">
        <v>715</v>
      </c>
      <c r="F82">
        <v>99.999773300000001</v>
      </c>
      <c r="G82">
        <v>1</v>
      </c>
      <c r="H82" s="3" t="s">
        <v>10</v>
      </c>
    </row>
    <row r="83" spans="1:8" x14ac:dyDescent="0.3">
      <c r="A83" s="3">
        <f>A82+1</f>
        <v>82</v>
      </c>
      <c r="B83" s="30" t="s">
        <v>285</v>
      </c>
      <c r="C83" s="3">
        <v>2022</v>
      </c>
      <c r="D83" s="3" t="s">
        <v>72</v>
      </c>
      <c r="E83">
        <v>715</v>
      </c>
      <c r="F83">
        <v>99.999773300000001</v>
      </c>
      <c r="G83">
        <v>2</v>
      </c>
      <c r="H83" s="3" t="s">
        <v>286</v>
      </c>
    </row>
    <row r="84" spans="1:8" x14ac:dyDescent="0.3">
      <c r="A84" s="3">
        <f>A83+1</f>
        <v>83</v>
      </c>
      <c r="B84" s="30" t="s">
        <v>287</v>
      </c>
      <c r="C84" s="3">
        <v>2022</v>
      </c>
      <c r="D84" s="3" t="s">
        <v>72</v>
      </c>
      <c r="E84">
        <v>715</v>
      </c>
      <c r="F84">
        <v>99.999773300000001</v>
      </c>
      <c r="G84">
        <v>3</v>
      </c>
      <c r="H84" s="3" t="s">
        <v>30</v>
      </c>
    </row>
    <row r="85" spans="1:8" x14ac:dyDescent="0.3">
      <c r="A85" s="3">
        <f>A84+1</f>
        <v>84</v>
      </c>
      <c r="B85" s="30" t="s">
        <v>288</v>
      </c>
      <c r="C85" s="3">
        <v>2022</v>
      </c>
      <c r="D85" s="3" t="s">
        <v>74</v>
      </c>
      <c r="E85">
        <v>715</v>
      </c>
      <c r="F85">
        <v>99.999773300000001</v>
      </c>
      <c r="G85">
        <v>4</v>
      </c>
      <c r="H85" s="3" t="s">
        <v>30</v>
      </c>
    </row>
    <row r="86" spans="1:8" x14ac:dyDescent="0.3">
      <c r="A86" s="3">
        <f>A85+1</f>
        <v>85</v>
      </c>
      <c r="B86" s="30" t="s">
        <v>289</v>
      </c>
      <c r="C86" s="3">
        <v>2022</v>
      </c>
      <c r="D86" s="3" t="s">
        <v>72</v>
      </c>
      <c r="E86">
        <v>711</v>
      </c>
      <c r="F86">
        <v>99.999716599999999</v>
      </c>
      <c r="G86">
        <v>5</v>
      </c>
      <c r="H86" s="3" t="s">
        <v>38</v>
      </c>
    </row>
    <row r="87" spans="1:8" x14ac:dyDescent="0.3">
      <c r="A87" s="3">
        <f>A86+1</f>
        <v>86</v>
      </c>
      <c r="B87" s="30" t="s">
        <v>290</v>
      </c>
      <c r="C87" s="3">
        <v>2022</v>
      </c>
      <c r="D87" s="3" t="s">
        <v>72</v>
      </c>
      <c r="E87">
        <v>710</v>
      </c>
      <c r="F87">
        <v>99.999206599999994</v>
      </c>
      <c r="G87">
        <v>6</v>
      </c>
      <c r="H87" s="3" t="s">
        <v>28</v>
      </c>
    </row>
    <row r="88" spans="1:8" x14ac:dyDescent="0.3">
      <c r="A88" s="3">
        <f>A87+1</f>
        <v>87</v>
      </c>
      <c r="B88" s="30" t="s">
        <v>291</v>
      </c>
      <c r="C88" s="3">
        <v>2022</v>
      </c>
      <c r="D88" s="3" t="s">
        <v>72</v>
      </c>
      <c r="E88">
        <v>710</v>
      </c>
      <c r="F88">
        <v>99.999206599999994</v>
      </c>
      <c r="G88">
        <v>7</v>
      </c>
      <c r="H88" s="3" t="s">
        <v>5</v>
      </c>
    </row>
    <row r="89" spans="1:8" x14ac:dyDescent="0.3">
      <c r="A89" s="3">
        <f>A88+1</f>
        <v>88</v>
      </c>
      <c r="B89" s="30" t="s">
        <v>292</v>
      </c>
      <c r="C89" s="3">
        <v>2022</v>
      </c>
      <c r="D89" s="3" t="s">
        <v>72</v>
      </c>
      <c r="E89">
        <v>710</v>
      </c>
      <c r="F89">
        <v>99.999206599999994</v>
      </c>
      <c r="G89">
        <v>8</v>
      </c>
      <c r="H89" s="3" t="s">
        <v>30</v>
      </c>
    </row>
    <row r="90" spans="1:8" x14ac:dyDescent="0.3">
      <c r="A90" s="3">
        <f>A89+1</f>
        <v>89</v>
      </c>
      <c r="B90" s="30" t="s">
        <v>293</v>
      </c>
      <c r="C90" s="3">
        <v>2022</v>
      </c>
      <c r="D90" s="3" t="s">
        <v>74</v>
      </c>
      <c r="E90">
        <v>710</v>
      </c>
      <c r="F90">
        <v>99.999206599999994</v>
      </c>
      <c r="G90">
        <v>9</v>
      </c>
      <c r="H90" s="3" t="s">
        <v>25</v>
      </c>
    </row>
    <row r="91" spans="1:8" x14ac:dyDescent="0.3">
      <c r="A91" s="3">
        <f>A90+1</f>
        <v>90</v>
      </c>
      <c r="B91" s="30" t="s">
        <v>294</v>
      </c>
      <c r="C91" s="3">
        <v>2022</v>
      </c>
      <c r="D91" s="3" t="s">
        <v>72</v>
      </c>
      <c r="E91">
        <v>710</v>
      </c>
      <c r="F91">
        <v>99.999206599999994</v>
      </c>
      <c r="G91">
        <v>10</v>
      </c>
      <c r="H91" s="3" t="s">
        <v>295</v>
      </c>
    </row>
    <row r="92" spans="1:8" x14ac:dyDescent="0.3">
      <c r="A92" s="3">
        <f>A91+1</f>
        <v>91</v>
      </c>
      <c r="B92" s="30" t="s">
        <v>296</v>
      </c>
      <c r="C92" s="3">
        <v>2022</v>
      </c>
      <c r="D92" s="3" t="s">
        <v>74</v>
      </c>
      <c r="E92">
        <v>710</v>
      </c>
      <c r="F92">
        <v>99.999206599999994</v>
      </c>
      <c r="G92">
        <v>11</v>
      </c>
      <c r="H92" s="3" t="s">
        <v>21</v>
      </c>
    </row>
    <row r="93" spans="1:8" x14ac:dyDescent="0.3">
      <c r="A93" s="3">
        <f>A92+1</f>
        <v>92</v>
      </c>
      <c r="B93" s="30" t="s">
        <v>297</v>
      </c>
      <c r="C93" s="3">
        <v>2022</v>
      </c>
      <c r="D93" s="3" t="s">
        <v>72</v>
      </c>
      <c r="E93">
        <v>710</v>
      </c>
      <c r="F93">
        <v>99.999206599999994</v>
      </c>
      <c r="G93">
        <v>12</v>
      </c>
      <c r="H93" s="3" t="s">
        <v>298</v>
      </c>
    </row>
    <row r="94" spans="1:8" x14ac:dyDescent="0.3">
      <c r="A94" s="3">
        <f>A93+1</f>
        <v>93</v>
      </c>
      <c r="B94" s="30" t="s">
        <v>299</v>
      </c>
      <c r="C94" s="3">
        <v>2022</v>
      </c>
      <c r="D94" s="3" t="s">
        <v>72</v>
      </c>
      <c r="E94">
        <v>710</v>
      </c>
      <c r="F94">
        <v>99.999206599999994</v>
      </c>
      <c r="G94">
        <v>13</v>
      </c>
      <c r="H94" s="3" t="s">
        <v>30</v>
      </c>
    </row>
    <row r="95" spans="1:8" x14ac:dyDescent="0.3">
      <c r="A95" s="3">
        <f>A94+1</f>
        <v>94</v>
      </c>
      <c r="B95" s="30" t="s">
        <v>300</v>
      </c>
      <c r="C95" s="3">
        <v>2022</v>
      </c>
      <c r="D95" s="3" t="s">
        <v>74</v>
      </c>
      <c r="E95">
        <v>710</v>
      </c>
      <c r="F95">
        <v>99.999206599999994</v>
      </c>
      <c r="G95">
        <v>14</v>
      </c>
      <c r="H95" s="3" t="s">
        <v>21</v>
      </c>
    </row>
    <row r="96" spans="1:8" x14ac:dyDescent="0.3">
      <c r="A96" s="3">
        <f>A95+1</f>
        <v>95</v>
      </c>
      <c r="B96" s="30" t="s">
        <v>301</v>
      </c>
      <c r="C96" s="3">
        <v>2022</v>
      </c>
      <c r="D96" s="3" t="s">
        <v>74</v>
      </c>
      <c r="E96">
        <v>706</v>
      </c>
      <c r="F96">
        <v>99.999093299999998</v>
      </c>
      <c r="G96">
        <v>15</v>
      </c>
      <c r="H96" s="3" t="s">
        <v>298</v>
      </c>
    </row>
    <row r="97" spans="1:8" x14ac:dyDescent="0.3">
      <c r="A97" s="3">
        <f>A96+1</f>
        <v>96</v>
      </c>
      <c r="B97" s="30" t="s">
        <v>302</v>
      </c>
      <c r="C97" s="3">
        <v>2022</v>
      </c>
      <c r="D97" s="3" t="s">
        <v>72</v>
      </c>
      <c r="E97">
        <v>706</v>
      </c>
      <c r="F97">
        <v>99.999093299999998</v>
      </c>
      <c r="G97">
        <v>16</v>
      </c>
      <c r="H97" s="3" t="s">
        <v>25</v>
      </c>
    </row>
    <row r="98" spans="1:8" x14ac:dyDescent="0.3">
      <c r="A98" s="3">
        <f>A97+1</f>
        <v>97</v>
      </c>
      <c r="B98" s="30" t="s">
        <v>303</v>
      </c>
      <c r="C98" s="3">
        <v>2022</v>
      </c>
      <c r="D98" s="3" t="s">
        <v>74</v>
      </c>
      <c r="E98">
        <v>705</v>
      </c>
      <c r="F98">
        <v>99.997619799999995</v>
      </c>
      <c r="G98">
        <v>17</v>
      </c>
      <c r="H98" s="3" t="s">
        <v>30</v>
      </c>
    </row>
    <row r="99" spans="1:8" x14ac:dyDescent="0.3">
      <c r="A99" s="3">
        <f>A98+1</f>
        <v>98</v>
      </c>
      <c r="B99" s="3" t="s">
        <v>304</v>
      </c>
      <c r="C99" s="3">
        <v>2023</v>
      </c>
      <c r="D99" s="3" t="s">
        <v>72</v>
      </c>
      <c r="E99">
        <v>720</v>
      </c>
      <c r="F99">
        <v>99.999901899999998</v>
      </c>
      <c r="G99">
        <v>1</v>
      </c>
      <c r="H99" s="3" t="s">
        <v>36</v>
      </c>
    </row>
    <row r="100" spans="1:8" x14ac:dyDescent="0.3">
      <c r="A100" s="3">
        <f>A99+1</f>
        <v>99</v>
      </c>
      <c r="B100" s="3" t="s">
        <v>305</v>
      </c>
      <c r="C100" s="3">
        <v>2023</v>
      </c>
      <c r="D100" s="3" t="s">
        <v>72</v>
      </c>
      <c r="E100">
        <v>720</v>
      </c>
      <c r="F100">
        <v>99.999901899999998</v>
      </c>
      <c r="G100">
        <v>1</v>
      </c>
      <c r="H100" s="3" t="s">
        <v>29</v>
      </c>
    </row>
    <row r="101" spans="1:8" x14ac:dyDescent="0.3">
      <c r="A101" s="3">
        <f>A100+1</f>
        <v>100</v>
      </c>
      <c r="B101" s="3" t="s">
        <v>306</v>
      </c>
      <c r="C101" s="3">
        <v>2023</v>
      </c>
      <c r="D101" s="3" t="s">
        <v>72</v>
      </c>
      <c r="E101">
        <v>716</v>
      </c>
      <c r="F101">
        <v>99.999852799999999</v>
      </c>
      <c r="G101">
        <v>3</v>
      </c>
      <c r="H101" s="3" t="s">
        <v>36</v>
      </c>
    </row>
    <row r="102" spans="1:8" x14ac:dyDescent="0.3">
      <c r="A102" s="3">
        <f>A101+1</f>
        <v>101</v>
      </c>
      <c r="B102" s="3" t="s">
        <v>307</v>
      </c>
      <c r="C102" s="3">
        <v>2023</v>
      </c>
      <c r="D102" s="3" t="s">
        <v>74</v>
      </c>
      <c r="E102">
        <v>715</v>
      </c>
      <c r="F102">
        <v>99.999067999999994</v>
      </c>
      <c r="G102">
        <v>4</v>
      </c>
      <c r="H102" s="3" t="s">
        <v>5</v>
      </c>
    </row>
    <row r="103" spans="1:8" x14ac:dyDescent="0.3">
      <c r="A103" s="3">
        <f>A102+1</f>
        <v>102</v>
      </c>
      <c r="B103" s="3" t="s">
        <v>308</v>
      </c>
      <c r="C103" s="3">
        <v>2023</v>
      </c>
      <c r="D103" s="3" t="s">
        <v>72</v>
      </c>
      <c r="E103">
        <v>715</v>
      </c>
      <c r="F103">
        <v>99.999067999999994</v>
      </c>
      <c r="G103">
        <v>5</v>
      </c>
      <c r="H103" s="3" t="s">
        <v>30</v>
      </c>
    </row>
    <row r="104" spans="1:8" x14ac:dyDescent="0.3">
      <c r="A104" s="3">
        <f>A103+1</f>
        <v>103</v>
      </c>
      <c r="B104" s="3" t="s">
        <v>309</v>
      </c>
      <c r="C104" s="3">
        <v>2023</v>
      </c>
      <c r="D104" s="3" t="s">
        <v>72</v>
      </c>
      <c r="E104">
        <v>715</v>
      </c>
      <c r="F104">
        <v>99.999067999999994</v>
      </c>
      <c r="G104">
        <v>6</v>
      </c>
      <c r="H104" s="3" t="s">
        <v>36</v>
      </c>
    </row>
    <row r="105" spans="1:8" x14ac:dyDescent="0.3">
      <c r="A105" s="3">
        <f>A104+1</f>
        <v>104</v>
      </c>
      <c r="B105" s="3" t="s">
        <v>310</v>
      </c>
      <c r="C105" s="3">
        <v>2023</v>
      </c>
      <c r="D105" s="3" t="s">
        <v>72</v>
      </c>
      <c r="E105">
        <v>715</v>
      </c>
      <c r="F105">
        <v>99.999067999999994</v>
      </c>
      <c r="G105">
        <v>7</v>
      </c>
      <c r="H105" s="3" t="s">
        <v>28</v>
      </c>
    </row>
    <row r="106" spans="1:8" x14ac:dyDescent="0.3">
      <c r="A106" s="3">
        <f>A105+1</f>
        <v>105</v>
      </c>
      <c r="B106" s="3" t="s">
        <v>311</v>
      </c>
      <c r="C106" s="3">
        <v>2023</v>
      </c>
      <c r="D106" s="3" t="s">
        <v>72</v>
      </c>
      <c r="E106">
        <v>715</v>
      </c>
      <c r="F106">
        <v>99.999067999999994</v>
      </c>
      <c r="G106">
        <v>8</v>
      </c>
      <c r="H106" s="3" t="s">
        <v>23</v>
      </c>
    </row>
    <row r="107" spans="1:8" x14ac:dyDescent="0.3">
      <c r="A107" s="3">
        <f>A106+1</f>
        <v>106</v>
      </c>
      <c r="B107" s="3" t="s">
        <v>312</v>
      </c>
      <c r="C107" s="3">
        <v>2023</v>
      </c>
      <c r="D107" s="3" t="s">
        <v>72</v>
      </c>
      <c r="E107">
        <v>715</v>
      </c>
      <c r="F107">
        <v>99.999067999999994</v>
      </c>
      <c r="G107">
        <v>9</v>
      </c>
      <c r="H107" s="3" t="s">
        <v>36</v>
      </c>
    </row>
    <row r="108" spans="1:8" x14ac:dyDescent="0.3">
      <c r="A108" s="3">
        <f>A107+1</f>
        <v>107</v>
      </c>
      <c r="B108" s="3" t="s">
        <v>313</v>
      </c>
      <c r="C108" s="3">
        <v>2023</v>
      </c>
      <c r="D108" s="3" t="s">
        <v>72</v>
      </c>
      <c r="E108">
        <v>715</v>
      </c>
      <c r="F108">
        <v>99.999067999999994</v>
      </c>
      <c r="G108">
        <v>10</v>
      </c>
      <c r="H108" s="3" t="s">
        <v>10</v>
      </c>
    </row>
    <row r="109" spans="1:8" x14ac:dyDescent="0.3">
      <c r="A109" s="3">
        <f>A108+1</f>
        <v>108</v>
      </c>
      <c r="B109" s="3" t="s">
        <v>314</v>
      </c>
      <c r="C109" s="3">
        <v>2023</v>
      </c>
      <c r="D109" s="3" t="s">
        <v>74</v>
      </c>
      <c r="E109">
        <v>715</v>
      </c>
      <c r="F109">
        <v>99.999067999999994</v>
      </c>
      <c r="G109">
        <v>11</v>
      </c>
      <c r="H109" s="3" t="s">
        <v>5</v>
      </c>
    </row>
    <row r="110" spans="1:8" x14ac:dyDescent="0.3">
      <c r="A110" s="3">
        <f>A109+1</f>
        <v>109</v>
      </c>
      <c r="B110" s="3" t="s">
        <v>315</v>
      </c>
      <c r="C110" s="3">
        <v>2023</v>
      </c>
      <c r="D110" s="3" t="s">
        <v>72</v>
      </c>
      <c r="E110">
        <v>715</v>
      </c>
      <c r="F110">
        <v>99.999067999999994</v>
      </c>
      <c r="G110">
        <v>12</v>
      </c>
      <c r="H110" s="3" t="s">
        <v>21</v>
      </c>
    </row>
    <row r="111" spans="1:8" x14ac:dyDescent="0.3">
      <c r="A111" s="3">
        <f>A110+1</f>
        <v>110</v>
      </c>
      <c r="B111" s="3" t="s">
        <v>316</v>
      </c>
      <c r="C111" s="3">
        <v>2023</v>
      </c>
      <c r="D111" s="3" t="s">
        <v>72</v>
      </c>
      <c r="E111">
        <v>715</v>
      </c>
      <c r="F111">
        <v>99.999067999999994</v>
      </c>
      <c r="G111">
        <v>13</v>
      </c>
      <c r="H111" s="3" t="s">
        <v>286</v>
      </c>
    </row>
    <row r="112" spans="1:8" x14ac:dyDescent="0.3">
      <c r="A112" s="3">
        <f>A111+1</f>
        <v>111</v>
      </c>
      <c r="B112" s="3" t="s">
        <v>317</v>
      </c>
      <c r="C112" s="3">
        <v>2023</v>
      </c>
      <c r="D112" s="3" t="s">
        <v>72</v>
      </c>
      <c r="E112">
        <v>715</v>
      </c>
      <c r="F112">
        <v>99.999067999999994</v>
      </c>
      <c r="G112">
        <v>14</v>
      </c>
      <c r="H112" s="3" t="s">
        <v>12</v>
      </c>
    </row>
    <row r="113" spans="1:8" x14ac:dyDescent="0.3">
      <c r="A113" s="3">
        <f>A112+1</f>
        <v>112</v>
      </c>
      <c r="B113" s="3" t="s">
        <v>318</v>
      </c>
      <c r="C113" s="3">
        <v>2023</v>
      </c>
      <c r="D113" s="3" t="s">
        <v>72</v>
      </c>
      <c r="E113">
        <v>715</v>
      </c>
      <c r="F113">
        <v>99.999067999999994</v>
      </c>
      <c r="G113">
        <v>15</v>
      </c>
      <c r="H113" s="3" t="s">
        <v>38</v>
      </c>
    </row>
    <row r="114" spans="1:8" x14ac:dyDescent="0.3">
      <c r="A114" s="3">
        <f>A113+1</f>
        <v>113</v>
      </c>
      <c r="B114" s="3" t="s">
        <v>319</v>
      </c>
      <c r="C114" s="3">
        <v>2023</v>
      </c>
      <c r="D114" s="3" t="s">
        <v>72</v>
      </c>
      <c r="E114">
        <v>715</v>
      </c>
      <c r="F114">
        <v>99.999067999999994</v>
      </c>
      <c r="G114">
        <v>16</v>
      </c>
      <c r="H114" s="3" t="s">
        <v>11</v>
      </c>
    </row>
    <row r="115" spans="1:8" x14ac:dyDescent="0.3">
      <c r="A115" s="3">
        <f>A114+1</f>
        <v>114</v>
      </c>
      <c r="B115" s="3" t="s">
        <v>320</v>
      </c>
      <c r="C115" s="3">
        <v>2023</v>
      </c>
      <c r="D115" s="3" t="s">
        <v>72</v>
      </c>
      <c r="E115">
        <v>715</v>
      </c>
      <c r="F115">
        <v>99.999067999999994</v>
      </c>
      <c r="G115">
        <v>17</v>
      </c>
      <c r="H115" s="3" t="s">
        <v>21</v>
      </c>
    </row>
    <row r="116" spans="1:8" x14ac:dyDescent="0.3">
      <c r="A116" s="3">
        <f>A115+1</f>
        <v>115</v>
      </c>
      <c r="B116" s="3" t="s">
        <v>321</v>
      </c>
      <c r="C116" s="3">
        <v>2023</v>
      </c>
      <c r="D116" s="3" t="s">
        <v>72</v>
      </c>
      <c r="E116">
        <v>715</v>
      </c>
      <c r="F116">
        <v>99.999067999999994</v>
      </c>
      <c r="G116">
        <v>18</v>
      </c>
      <c r="H116" s="3" t="s">
        <v>25</v>
      </c>
    </row>
    <row r="117" spans="1:8" x14ac:dyDescent="0.3">
      <c r="A117" s="3">
        <f>A116+1</f>
        <v>116</v>
      </c>
      <c r="B117" s="3" t="s">
        <v>322</v>
      </c>
      <c r="C117" s="3">
        <v>2023</v>
      </c>
      <c r="D117" s="3" t="s">
        <v>72</v>
      </c>
      <c r="E117">
        <v>715</v>
      </c>
      <c r="F117">
        <v>99.999067999999994</v>
      </c>
      <c r="G117">
        <v>19</v>
      </c>
      <c r="H117" s="3" t="s">
        <v>21</v>
      </c>
    </row>
    <row r="118" spans="1:8" x14ac:dyDescent="0.3">
      <c r="A118" s="3">
        <f>A117+1</f>
        <v>117</v>
      </c>
      <c r="B118" s="3" t="s">
        <v>323</v>
      </c>
      <c r="C118" s="3">
        <v>2023</v>
      </c>
      <c r="D118" s="3" t="s">
        <v>72</v>
      </c>
      <c r="E118">
        <v>712</v>
      </c>
      <c r="F118">
        <v>99.999018899999996</v>
      </c>
      <c r="G118">
        <v>20</v>
      </c>
      <c r="H118" s="3" t="s">
        <v>12</v>
      </c>
    </row>
    <row r="119" spans="1:8" x14ac:dyDescent="0.3">
      <c r="A119" s="3">
        <f>A118+1</f>
        <v>118</v>
      </c>
      <c r="B119" s="3" t="s">
        <v>324</v>
      </c>
      <c r="C119" s="3">
        <v>2023</v>
      </c>
      <c r="D119" s="3" t="s">
        <v>72</v>
      </c>
      <c r="E119">
        <v>711</v>
      </c>
      <c r="F119">
        <v>99.998724600000003</v>
      </c>
      <c r="G119">
        <v>21</v>
      </c>
      <c r="H119" s="3" t="s">
        <v>286</v>
      </c>
    </row>
    <row r="120" spans="1:8" x14ac:dyDescent="0.3">
      <c r="A120" s="3">
        <f>A119+1</f>
        <v>119</v>
      </c>
      <c r="B120" s="3" t="s">
        <v>325</v>
      </c>
      <c r="C120" s="3">
        <v>2023</v>
      </c>
      <c r="D120" s="3" t="s">
        <v>72</v>
      </c>
      <c r="E120">
        <v>711</v>
      </c>
      <c r="F120">
        <v>99.998724600000003</v>
      </c>
      <c r="G120">
        <v>22</v>
      </c>
      <c r="H120" s="3" t="s">
        <v>286</v>
      </c>
    </row>
    <row r="121" spans="1:8" x14ac:dyDescent="0.3">
      <c r="A121" s="3">
        <f>A120+1</f>
        <v>120</v>
      </c>
      <c r="B121" s="3" t="s">
        <v>326</v>
      </c>
      <c r="C121" s="3">
        <v>2023</v>
      </c>
      <c r="D121" s="3" t="s">
        <v>74</v>
      </c>
      <c r="E121">
        <v>711</v>
      </c>
      <c r="F121">
        <v>99.998724600000003</v>
      </c>
      <c r="G121">
        <v>23</v>
      </c>
      <c r="H121" s="3" t="s">
        <v>35</v>
      </c>
    </row>
    <row r="122" spans="1:8" x14ac:dyDescent="0.3">
      <c r="A122" s="3">
        <f>A121+1</f>
        <v>121</v>
      </c>
      <c r="B122" s="3" t="s">
        <v>327</v>
      </c>
      <c r="C122" s="3">
        <v>2023</v>
      </c>
      <c r="D122" s="3" t="s">
        <v>72</v>
      </c>
      <c r="E122">
        <v>711</v>
      </c>
      <c r="F122">
        <v>99.998724600000003</v>
      </c>
      <c r="G122">
        <v>24</v>
      </c>
      <c r="H122" s="3" t="s">
        <v>36</v>
      </c>
    </row>
    <row r="123" spans="1:8" x14ac:dyDescent="0.3">
      <c r="A123" s="3">
        <f>A122+1</f>
        <v>122</v>
      </c>
      <c r="B123" s="3" t="s">
        <v>328</v>
      </c>
      <c r="C123" s="3">
        <v>2023</v>
      </c>
      <c r="D123" s="3" t="s">
        <v>72</v>
      </c>
      <c r="E123">
        <v>711</v>
      </c>
      <c r="F123">
        <v>99.998724600000003</v>
      </c>
      <c r="G123">
        <v>25</v>
      </c>
      <c r="H123" s="3" t="s">
        <v>298</v>
      </c>
    </row>
    <row r="124" spans="1:8" x14ac:dyDescent="0.3">
      <c r="A124" s="3">
        <f>A123+1</f>
        <v>123</v>
      </c>
      <c r="B124" s="3" t="s">
        <v>329</v>
      </c>
      <c r="C124" s="3">
        <v>2023</v>
      </c>
      <c r="D124" s="3" t="s">
        <v>72</v>
      </c>
      <c r="E124">
        <v>711</v>
      </c>
      <c r="F124">
        <v>99.998724600000003</v>
      </c>
      <c r="G124">
        <v>26</v>
      </c>
      <c r="H124" s="3" t="s">
        <v>286</v>
      </c>
    </row>
    <row r="125" spans="1:8" x14ac:dyDescent="0.3">
      <c r="A125" s="3">
        <f>A124+1</f>
        <v>124</v>
      </c>
      <c r="B125" s="3" t="s">
        <v>330</v>
      </c>
      <c r="C125" s="3">
        <v>2023</v>
      </c>
      <c r="D125" s="3" t="s">
        <v>72</v>
      </c>
      <c r="E125">
        <v>710</v>
      </c>
      <c r="F125">
        <v>99.996271899999996</v>
      </c>
      <c r="G125">
        <v>27</v>
      </c>
      <c r="H125" s="3" t="s">
        <v>28</v>
      </c>
    </row>
    <row r="126" spans="1:8" x14ac:dyDescent="0.3">
      <c r="A126" s="3">
        <f>A125+1</f>
        <v>125</v>
      </c>
      <c r="B126" s="3" t="s">
        <v>331</v>
      </c>
      <c r="C126" s="3">
        <v>2023</v>
      </c>
      <c r="D126" s="3" t="s">
        <v>72</v>
      </c>
      <c r="E126">
        <v>710</v>
      </c>
      <c r="F126">
        <v>99.996271899999996</v>
      </c>
      <c r="G126">
        <v>28</v>
      </c>
      <c r="H126" s="3" t="s">
        <v>10</v>
      </c>
    </row>
    <row r="127" spans="1:8" x14ac:dyDescent="0.3">
      <c r="A127" s="3">
        <f>A126+1</f>
        <v>126</v>
      </c>
      <c r="B127" s="3" t="s">
        <v>332</v>
      </c>
      <c r="C127" s="3">
        <v>2023</v>
      </c>
      <c r="D127" s="3" t="s">
        <v>72</v>
      </c>
      <c r="E127">
        <v>710</v>
      </c>
      <c r="F127">
        <v>99.996271899999996</v>
      </c>
      <c r="G127">
        <v>29</v>
      </c>
      <c r="H127" s="3" t="s">
        <v>11</v>
      </c>
    </row>
    <row r="128" spans="1:8" x14ac:dyDescent="0.3">
      <c r="A128" s="3">
        <f>A127+1</f>
        <v>127</v>
      </c>
      <c r="B128" s="3" t="s">
        <v>333</v>
      </c>
      <c r="C128" s="3">
        <v>2023</v>
      </c>
      <c r="D128" s="3" t="s">
        <v>72</v>
      </c>
      <c r="E128">
        <v>710</v>
      </c>
      <c r="F128">
        <v>99.996271899999996</v>
      </c>
      <c r="G128">
        <v>30</v>
      </c>
      <c r="H128" s="3" t="s">
        <v>25</v>
      </c>
    </row>
    <row r="129" spans="1:8" x14ac:dyDescent="0.3">
      <c r="A129" s="3">
        <f>A128+1</f>
        <v>128</v>
      </c>
      <c r="B129" s="3" t="s">
        <v>334</v>
      </c>
      <c r="C129" s="3">
        <v>2023</v>
      </c>
      <c r="D129" s="3" t="s">
        <v>72</v>
      </c>
      <c r="E129">
        <v>710</v>
      </c>
      <c r="F129">
        <v>99.996271899999996</v>
      </c>
      <c r="G129">
        <v>31</v>
      </c>
      <c r="H129" s="3" t="s">
        <v>10</v>
      </c>
    </row>
    <row r="130" spans="1:8" x14ac:dyDescent="0.3">
      <c r="A130" s="3">
        <f>A129+1</f>
        <v>129</v>
      </c>
      <c r="B130" s="3" t="s">
        <v>335</v>
      </c>
      <c r="C130" s="3">
        <v>2023</v>
      </c>
      <c r="D130" s="3" t="s">
        <v>72</v>
      </c>
      <c r="E130">
        <v>710</v>
      </c>
      <c r="F130">
        <v>99.996271899999996</v>
      </c>
      <c r="G130">
        <v>32</v>
      </c>
      <c r="H130" s="3" t="s">
        <v>286</v>
      </c>
    </row>
    <row r="131" spans="1:8" x14ac:dyDescent="0.3">
      <c r="A131" s="3">
        <f>A130+1</f>
        <v>130</v>
      </c>
      <c r="B131" s="3" t="s">
        <v>336</v>
      </c>
      <c r="C131" s="3">
        <v>2023</v>
      </c>
      <c r="D131" s="3" t="s">
        <v>74</v>
      </c>
      <c r="E131">
        <v>710</v>
      </c>
      <c r="F131">
        <v>99.996271899999996</v>
      </c>
      <c r="G131">
        <v>33</v>
      </c>
      <c r="H131" s="3" t="s">
        <v>286</v>
      </c>
    </row>
    <row r="132" spans="1:8" x14ac:dyDescent="0.3">
      <c r="A132" s="3">
        <f>A131+1</f>
        <v>131</v>
      </c>
      <c r="B132" s="3" t="s">
        <v>337</v>
      </c>
      <c r="C132" s="3">
        <v>2023</v>
      </c>
      <c r="D132" s="3" t="s">
        <v>72</v>
      </c>
      <c r="E132">
        <v>710</v>
      </c>
      <c r="F132">
        <v>99.996271899999996</v>
      </c>
      <c r="G132">
        <v>34</v>
      </c>
      <c r="H132" s="3" t="s">
        <v>286</v>
      </c>
    </row>
    <row r="133" spans="1:8" x14ac:dyDescent="0.3">
      <c r="A133" s="3">
        <f>A132+1</f>
        <v>132</v>
      </c>
      <c r="B133" s="3" t="s">
        <v>338</v>
      </c>
      <c r="C133" s="3">
        <v>2023</v>
      </c>
      <c r="D133" s="3" t="s">
        <v>72</v>
      </c>
      <c r="E133">
        <v>710</v>
      </c>
      <c r="F133">
        <v>99.996271899999996</v>
      </c>
      <c r="G133">
        <v>35</v>
      </c>
      <c r="H133" s="3" t="s">
        <v>23</v>
      </c>
    </row>
    <row r="134" spans="1:8" x14ac:dyDescent="0.3">
      <c r="A134" s="3">
        <f>A133+1</f>
        <v>133</v>
      </c>
      <c r="B134" s="3" t="s">
        <v>339</v>
      </c>
      <c r="C134" s="3">
        <v>2023</v>
      </c>
      <c r="D134" s="3" t="s">
        <v>72</v>
      </c>
      <c r="E134">
        <v>710</v>
      </c>
      <c r="F134">
        <v>99.996271899999996</v>
      </c>
      <c r="G134">
        <v>36</v>
      </c>
      <c r="H134" s="3" t="s">
        <v>36</v>
      </c>
    </row>
    <row r="135" spans="1:8" x14ac:dyDescent="0.3">
      <c r="A135" s="3">
        <f>A134+1</f>
        <v>134</v>
      </c>
      <c r="B135" s="3" t="s">
        <v>340</v>
      </c>
      <c r="C135" s="3">
        <v>2023</v>
      </c>
      <c r="D135" s="3" t="s">
        <v>72</v>
      </c>
      <c r="E135">
        <v>710</v>
      </c>
      <c r="F135">
        <v>99.996271899999996</v>
      </c>
      <c r="G135">
        <v>37</v>
      </c>
      <c r="H135" s="3" t="s">
        <v>10</v>
      </c>
    </row>
    <row r="136" spans="1:8" x14ac:dyDescent="0.3">
      <c r="A136" s="3">
        <f>A135+1</f>
        <v>135</v>
      </c>
      <c r="B136" s="3" t="s">
        <v>341</v>
      </c>
      <c r="C136" s="3">
        <v>2023</v>
      </c>
      <c r="D136" s="3" t="s">
        <v>72</v>
      </c>
      <c r="E136">
        <v>710</v>
      </c>
      <c r="F136">
        <v>99.996271899999996</v>
      </c>
      <c r="G136">
        <v>38</v>
      </c>
      <c r="H136" s="3" t="s">
        <v>298</v>
      </c>
    </row>
    <row r="137" spans="1:8" x14ac:dyDescent="0.3">
      <c r="A137" s="3">
        <f>A136+1</f>
        <v>136</v>
      </c>
      <c r="B137" s="3" t="s">
        <v>342</v>
      </c>
      <c r="C137" s="3">
        <v>2023</v>
      </c>
      <c r="D137" s="3" t="s">
        <v>74</v>
      </c>
      <c r="E137">
        <v>710</v>
      </c>
      <c r="F137">
        <v>99.996271899999996</v>
      </c>
      <c r="G137">
        <v>39</v>
      </c>
      <c r="H137" s="3" t="s">
        <v>10</v>
      </c>
    </row>
    <row r="138" spans="1:8" x14ac:dyDescent="0.3">
      <c r="A138" s="3">
        <f>A137+1</f>
        <v>137</v>
      </c>
      <c r="B138" s="3" t="s">
        <v>343</v>
      </c>
      <c r="C138" s="3">
        <v>2023</v>
      </c>
      <c r="D138" s="3" t="s">
        <v>74</v>
      </c>
      <c r="E138">
        <v>710</v>
      </c>
      <c r="F138">
        <v>99.996271899999996</v>
      </c>
      <c r="G138">
        <v>40</v>
      </c>
      <c r="H138" s="3" t="s">
        <v>298</v>
      </c>
    </row>
    <row r="139" spans="1:8" x14ac:dyDescent="0.3">
      <c r="A139" s="3">
        <f>A138+1</f>
        <v>138</v>
      </c>
      <c r="B139" s="3" t="s">
        <v>344</v>
      </c>
      <c r="C139" s="3">
        <v>2023</v>
      </c>
      <c r="D139" s="3" t="s">
        <v>72</v>
      </c>
      <c r="E139">
        <v>710</v>
      </c>
      <c r="F139">
        <v>99.996271899999996</v>
      </c>
      <c r="G139">
        <v>41</v>
      </c>
      <c r="H139" s="3" t="s">
        <v>11</v>
      </c>
    </row>
    <row r="140" spans="1:8" x14ac:dyDescent="0.3">
      <c r="A140" s="3">
        <f>A139+1</f>
        <v>139</v>
      </c>
      <c r="B140" s="3" t="s">
        <v>345</v>
      </c>
      <c r="C140" s="3">
        <v>2023</v>
      </c>
      <c r="D140" s="3" t="s">
        <v>74</v>
      </c>
      <c r="E140">
        <v>710</v>
      </c>
      <c r="F140">
        <v>99.996271899999996</v>
      </c>
      <c r="G140">
        <v>42</v>
      </c>
      <c r="H140" s="3" t="s">
        <v>11</v>
      </c>
    </row>
    <row r="141" spans="1:8" x14ac:dyDescent="0.3">
      <c r="A141" s="3">
        <f>A140+1</f>
        <v>140</v>
      </c>
      <c r="B141" s="3" t="s">
        <v>346</v>
      </c>
      <c r="C141" s="3">
        <v>2023</v>
      </c>
      <c r="D141" s="3" t="s">
        <v>72</v>
      </c>
      <c r="E141">
        <v>710</v>
      </c>
      <c r="F141">
        <v>99.996271899999996</v>
      </c>
      <c r="G141">
        <v>43</v>
      </c>
      <c r="H141" s="3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5 b f b a 1 - d c 6 1 - 4 c b b - a 1 c 8 - e 7 8 1 6 e d 0 1 b 9 0 "   x m l n s = " h t t p : / / s c h e m a s . m i c r o s o f t . c o m / D a t a M a s h u p " > A A A A A J U J A A B Q S w M E F A A C A A g A K p J 9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K p J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S f V c f r Z i C j w Y A A I d c A A A T A B w A R m 9 y b X V s Y X M v U 2 V j d G l v b j E u b S C i G A A o o B Q A A A A A A A A A A A A A A A A A A A A A A A A A A A D t X N 1 u 4 j g U v q / U d 7 B S j Q Q S g + K E v + 6 q F y x l u 2 g 6 T B e Y v W m r K i 2 m g x o S l I T t j q p K + x r z e v M k 6 y Q Q 8 u P Q O I m D 0 6 U X 0 4 4 P O L b P O Z + / c 3 w c E z 1 Y c 1 0 D Y / c 3 / P X 4 6 P j I / K Y Y a A p O h I l y r y J R P A W V K + U R A b k q g D O g I u v 4 C O C f s b 4 y H h B u u Z r O 6 s 5 H z c r v c x X V e 7 p m I c 0 y K 0 L v l 5 u v J j L M m 7 / 6 w 0 / d m 3 P 9 W V N 1 Z W r e D P v 9 i f P P R 0 m E n f p y O h O q N X A 9 W C x V t M D f V e z R n A m w L g u 3 1 Z r 7 P G 8 0 Z + t H v 1 w P p m f e I I X b 1 + t z x V J u 1 x 8 / E a 4 M f a F b e C Z / I G W K R 2 G P 3 v l 0 f S 1 Z t 1 c 2 X e A R r C V d V R 0 / K K p i m G e W s U L e G E 6 E 3 j d F e 8 R 9 T r 4 v 0 b b D i a F o 5 k w 3 F j 1 d X S 0 0 W 2 h W C C O o v b w I Y z w 7 B D R l g Y Q a s P A n g Y X + s V 5 r 4 E U Y o c e 5 a S G 8 + l g 0 0 K x W o 2 5 3 5 c i 6 y y V S i J I / V 4 o 6 n 8 3 D o t f q 8 d F c I 4 6 b p G Y o r t X c 4 E H N e D Q k N U M x q m Y K j W w 6 s d X g t s O I D t x 2 K b r M r k C O E z S y r b 7 E x s n s h T + l W n i J v P B S H g s v J V t 4 U r s c 0 9 6 I a W / G t L d i 2 t u B 9 t c q P Y q E F o Q W T G A 6 N N n X a n 4 A H u w 8 1 4 2 6 B X z 4 l G l 9 Y c I F h t Q r L F G v M P Q B 9 j A / w O 7 e m 9 g H E w O 5 L f J 8 e T M E b b W 4 R 0 Z A 1 g n J f I s 8 Q v Z + M w X u d H 0 2 7 A r W z Z X w e k V m 7 / 5 P C K F b u H c i w D X Y b C / 0 A N c g A 1 w j D 4 B r F L C z B L 2 S K G g R r C T k h p 6 N 0 G 1 T W y 2 C i n T Q Z I k 1 C d e a b O a u R U m k 0 i I k a x H m o U V Y F s K x b e / E t J / G b a A j t N D / J m O 7 L S B j O 4 Z 2 3 / x 9 U / b N 0 j c x b w y E 5 0 7 0 J R j p z 7 4 H j 5 / m y 0 p 0 Y D W Y i l V F n l M Q s 9 q 9 7 U / r x B 2 f 1 E w d n 0 G i x 4 o d N h 5 7 M 0 T I s t 1 W o o r D O + Q 4 v J O D 2 4 q d s r g t j T s E 3 e / g C 2 G R 0 9 E d j O n q j r D b e p 3 d y R l d a 5 P i a n H h W s l T X P S u d c o P r y E K 2 v k k s V h h p M w o i U W Z q 4 R i M b n K O E P J N V E Z 7 D A G A Z w u K U E g O 0 U K z N M / M 9 9 c w r F w 8 F E 7 u T c r u K G z U g 4 I e E n h R t y E w z m H w i m P R s j x s E i I h 2 m P R h r F w M 1 l d 3 j x t X v R j 1 p K d 3 g + O O 9 O + u O T i j q r j v o X g / G k P + q f E 5 C k / 7 k 7 + j T G g i u E V w I v 2 C N K p 9 w m G + V S 5 z n w Q I h 6 b W b X a 3 P P e t 2 1 j 3 w A + g z 0 F G 0 6 n 2 L y a W Z L d 4 g t Z u c r d O k O P B C i M l t 5 k L v W v u K m / 0 s c l N q Q H d i K N e a 3 G R C h j z s p s U v E R D 2 M z h x T R j 3 k g 0 e R c P B I i 3 J S M S i 3 w y h 8 O I a Z 4 c o 5 / K H 1 w i S M J z 0 q s k j n H 5 D x g I z l R E a Z M T J S B W h 4 N E T H k L M j o 7 z f N M L Q U U + Q 5 4 G A w b A A y d i w M H 2 A k D t 6 p o w A S x 8 p 9 L A J P O r G 9 x 0 w E g U M + s K L Y N / 5 F N B 5 m + n e 4 8 X k G y m t F b S K s Y I L p O G / 9 1 N t Q 6 v 1 N i + B Z Z u s 9 X Y e 9 K l 9 O J D j i 2 7 l 6 i F F 5 + U p y V i D 5 T a 7 J m S Q U a K V 3 t U S F h 7 x 4 G r p c u V 8 c O q D C j O h p X R A S 0 7 R s s V d U F J 6 O p o g K M n B g N I S z 7 2 H G 8 m J J 6 1 + 2 6 X U L + O A o 8 N L w H G o A M z A g n K / Z Z f q z K X 0 F Q P F Q H P h e / v u f C M r 2 6 F j 0 M l z j f T u 3 3 y v 7 t / m j p 2 V f v c e O p P D L m a x z h q z v X e 9 9 5 u / p a 9 W T W Y J / K h + + 2 a F j / n f i q Q k c x z U n O 8 f z b f t H S G f P E m 5 s s p Z 2 V T w S 3 4 n S a a r E M c K C g M U K + Z J d 3 J S v c G d i o M B z S U u H 4 8 + J G E N u e + y H X 0 5 u Z f y 4 S O m e J d l P I x 5 o X c j g I + X r y S / E U D L B G B B 7 9 i p D / W o n j b s j 3 y R L S Z J / F k x n k y H P Y 7 R w 4 q I g O t C c 6 w X 9 3 M P u u F 1 7 6 t j w h N 2 5 A M 8 D M W t Y 1 e 0 p 2 h 3 7 j s W 3 s C x 3 3 T L 0 h e h L c g V X i q m N Y z s R G 0 i r v i 7 I R o m o 5 i T n p 2 S w 0 2 Y v b Q F F l T a Y t s k 4 U b k 6 M v l J X C s N V y i t D H X n / / + M K l M N n Y b 3 9 r y l 3 t L m W u 7 j R n E G b K t Q K e X 7 g A k N + F 0 7 0 P K + Y o U / e s J k r 8 P i d b u C i p L 5 s 3 u C G N J C K B F 2 J 3 I r i I 6 X b F B + c P y O A P U V X W 3 A Q L T e U 0 e w I a Y r w m W w g K 5 u I v + f q w v F G l y i X 5 J d l x K 4 p g u D G l z Y X s 8 X 0 z O K 5 S M v Z U c N o F t X o r 4 l T d f D 0 Q d M E h y u o h h y 9 z Y 7 a B 0 F 9 z f A Y V z v H 4 X j y N I S k H k m M K Z z B j O 6 M y Q f I 0 H E q 7 x 0 M O Z H I Q z I k S U G s / S H b P y c V J + q M x / Q 4 X / A V B L A Q I t A B Q A A g A I A C q S f V e W J 7 Q j p A A A A P Y A A A A S A A A A A A A A A A A A A A A A A A A A A A B D b 2 5 m a W c v U G F j a 2 F n Z S 5 4 b W x Q S w E C L Q A U A A I A C A A q k n 1 X D 8 r p q 6 Q A A A D p A A A A E w A A A A A A A A A A A A A A A A D w A A A A W 0 N v b n R l b n R f V H l w Z X N d L n h t b F B L A Q I t A B Q A A g A I A C q S f V c f r Z i C j w Y A A I d c A A A T A A A A A A A A A A A A A A A A A O E B A A B G b 3 J t d W x h c y 9 T Z W N 0 a W 9 u M S 5 t U E s F B g A A A A A D A A M A w g A A A L 0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/ C A Q A A A A A A f c I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O V 9 f U G F n Z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A 0 O j Q z O j A w L j M 3 N T I 2 N z V a I i A v P j x F b n R y e S B U e X B l P S J G a W x s Q 2 9 s d W 1 u V H l w Z X M i I F Z h b H V l P S J z Q m d N R E F 3 P T 0 i I C 8 + P E V u d H J 5 I F R 5 c G U 9 I k Z p b G x D b 2 x 1 b W 5 O Y W 1 l c y I g V m F s d W U 9 I n N b J n F 1 b 3 Q 7 U 3 R h d G U g b m F t Z S Z x d W 9 0 O y w m c X V v d D t S Z W d p c 3 R l c m V k J n F 1 b 3 Q 7 L C Z x d W 9 0 O 0 F w c G V h c m V k J n F 1 b 3 Q 7 L C Z x d W 9 0 O 1 F 1 Y W x p Z m l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M p L 0 F 1 d G 9 S Z W 1 v d m V k Q 2 9 s d W 1 u c z E u e 1 N 0 Y X R l I G 5 h b W U s M H 0 m c X V v d D s s J n F 1 b 3 Q 7 U 2 V j d G l v b j E v V G F i b G U w M D k g K F B h Z 2 U g M y k v Q X V 0 b 1 J l b W 9 2 Z W R D b 2 x 1 b W 5 z M S 5 7 U m V n a X N 0 Z X J l Z C w x f S Z x d W 9 0 O y w m c X V v d D t T Z W N 0 a W 9 u M S 9 U Y W J s Z T A w O S A o U G F n Z S A z K S 9 B d X R v U m V t b 3 Z l Z E N v b H V t b n M x L n t B c H B l Y X J l Z C w y f S Z x d W 9 0 O y w m c X V v d D t T Z W N 0 a W 9 u M S 9 U Y W J s Z T A w O S A o U G F n Z S A z K S 9 B d X R v U m V t b 3 Z l Z E N v b H V t b n M x L n t R d W F s a W Z p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k g K F B h Z 2 U g M y k v Q X V 0 b 1 J l b W 9 2 Z W R D b 2 x 1 b W 5 z M S 5 7 U 3 R h d G U g b m F t Z S w w f S Z x d W 9 0 O y w m c X V v d D t T Z W N 0 a W 9 u M S 9 U Y W J s Z T A w O S A o U G F n Z S A z K S 9 B d X R v U m V t b 3 Z l Z E N v b H V t b n M x L n t S Z W d p c 3 R l c m V k L D F 9 J n F 1 b 3 Q 7 L C Z x d W 9 0 O 1 N l Y 3 R p b 2 4 x L 1 R h Y m x l M D A 5 I C h Q Y W d l I D M p L 0 F 1 d G 9 S Z W 1 v d m V k Q 2 9 s d W 1 u c z E u e 0 F w c G V h c m V k L D J 9 J n F 1 b 3 Q 7 L C Z x d W 9 0 O 1 N l Y 3 R p b 2 4 x L 1 R h Y m x l M D A 5 I C h Q Y W d l I D M p L 0 F 1 d G 9 S Z W 1 v d m V k Q 2 9 s d W 1 u c z E u e 1 F 1 Y W x p Z m l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z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A 0 O j Q z O j Q 5 L j E w M T k 2 N z N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Q p L 0 F 1 d G 9 S Z W 1 v d m V k Q 2 9 s d W 1 u c z E u e 0 N v b H V t b j E s M H 0 m c X V v d D s s J n F 1 b 3 Q 7 U 2 V j d G l v b j E v V G F i b G U w M T A g K F B h Z 2 U g N C k v Q X V 0 b 1 J l b W 9 2 Z W R D b 2 x 1 b W 5 z M S 5 7 Q 2 9 s d W 1 u M i w x f S Z x d W 9 0 O y w m c X V v d D t T Z W N 0 a W 9 u M S 9 U Y W J s Z T A x M C A o U G F n Z S A 0 K S 9 B d X R v U m V t b 3 Z l Z E N v b H V t b n M x L n t D b 2 x 1 b W 4 z L D J 9 J n F 1 b 3 Q 7 L C Z x d W 9 0 O 1 N l Y 3 R p b 2 4 x L 1 R h Y m x l M D E w I C h Q Y W d l I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T A g K F B h Z 2 U g N C k v Q X V 0 b 1 J l b W 9 2 Z W R D b 2 x 1 b W 5 z M S 5 7 Q 2 9 s d W 1 u M S w w f S Z x d W 9 0 O y w m c X V v d D t T Z W N 0 a W 9 u M S 9 U Y W J s Z T A x M C A o U G F n Z S A 0 K S 9 B d X R v U m V t b 3 Z l Z E N v b H V t b n M x L n t D b 2 x 1 b W 4 y L D F 9 J n F 1 b 3 Q 7 L C Z x d W 9 0 O 1 N l Y 3 R p b 2 4 x L 1 R h Y m x l M D E w I C h Q Y W d l I D Q p L 0 F 1 d G 9 S Z W 1 v d m V k Q 2 9 s d W 1 u c z E u e 0 N v b H V t b j M s M n 0 m c X V v d D s s J n F 1 b 3 Q 7 U 2 V j d G l v b j E v V G F i b G U w M T A g K F B h Z 2 U g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0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z K S 9 B d X R v U m V t b 3 Z l Z E N v b H V t b n M x L n t T d G F 0 Z S w w f S Z x d W 9 0 O y w m c X V v d D t T Z W N 0 a W 9 u M S 9 U Y W J s Z T A x M i A o U G F n Z S A z K S 9 B d X R v U m V t b 3 Z l Z E N v b H V t b n M x L n t S Z W d p c 3 R l c m V k L D F 9 J n F 1 b 3 Q 7 L C Z x d W 9 0 O 1 N l Y 3 R p b 2 4 x L 1 R h Y m x l M D E y I C h Q Y W d l I D M p L 0 F 1 d G 9 S Z W 1 v d m V k Q 2 9 s d W 1 u c z E u e 0 F w c G V h c m V k L D J 9 J n F 1 b 3 Q 7 L C Z x d W 9 0 O 1 N l Y 3 R p b 2 4 x L 1 R h Y m x l M D E y I C h Q Y W d l I D M p L 0 F 1 d G 9 S Z W 1 v d m V k Q 2 9 s d W 1 u c z E u e 0 F i c 2 V u d C w z f S Z x d W 9 0 O y w m c X V v d D t T Z W N 0 a W 9 u M S 9 U Y W J s Z T A x M i A o U G F n Z S A z K S 9 B d X R v U m V t b 3 Z l Z E N v b H V t b n M x L n t R d W F s a W Z p Z W Q s N H 0 m c X V v d D s s J n F 1 b 3 Q 7 U 2 V j d G l v b j E v V G F i b G U w M T I g K F B h Z 2 U g M y k v Q X V 0 b 1 J l b W 9 2 Z W R D b 2 x 1 b W 5 z M S 5 7 T k V F V C 0 y M D E 5 L D V 9 J n F 1 b 3 Q 7 L C Z x d W 9 0 O 1 N l Y 3 R p b 2 4 x L 1 R h Y m x l M D E y I C h Q Y W d l I D M p L 0 F 1 d G 9 S Z W 1 v d m V k Q 2 9 s d W 1 u c z E u e 0 5 F R V Q t M j A x O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M i A o U G F n Z S A z K S 9 B d X R v U m V t b 3 Z l Z E N v b H V t b n M x L n t T d G F 0 Z S w w f S Z x d W 9 0 O y w m c X V v d D t T Z W N 0 a W 9 u M S 9 U Y W J s Z T A x M i A o U G F n Z S A z K S 9 B d X R v U m V t b 3 Z l Z E N v b H V t b n M x L n t S Z W d p c 3 R l c m V k L D F 9 J n F 1 b 3 Q 7 L C Z x d W 9 0 O 1 N l Y 3 R p b 2 4 x L 1 R h Y m x l M D E y I C h Q Y W d l I D M p L 0 F 1 d G 9 S Z W 1 v d m V k Q 2 9 s d W 1 u c z E u e 0 F w c G V h c m V k L D J 9 J n F 1 b 3 Q 7 L C Z x d W 9 0 O 1 N l Y 3 R p b 2 4 x L 1 R h Y m x l M D E y I C h Q Y W d l I D M p L 0 F 1 d G 9 S Z W 1 v d m V k Q 2 9 s d W 1 u c z E u e 0 F i c 2 V u d C w z f S Z x d W 9 0 O y w m c X V v d D t T Z W N 0 a W 9 u M S 9 U Y W J s Z T A x M i A o U G F n Z S A z K S 9 B d X R v U m V t b 3 Z l Z E N v b H V t b n M x L n t R d W F s a W Z p Z W Q s N H 0 m c X V v d D s s J n F 1 b 3 Q 7 U 2 V j d G l v b j E v V G F i b G U w M T I g K F B h Z 2 U g M y k v Q X V 0 b 1 J l b W 9 2 Z W R D b 2 x 1 b W 5 z M S 5 7 T k V F V C 0 y M D E 5 L D V 9 J n F 1 b 3 Q 7 L C Z x d W 9 0 O 1 N l Y 3 R p b 2 4 x L 1 R h Y m x l M D E y I C h Q Y W d l I D M p L 0 F 1 d G 9 S Z W 1 v d m V k Q 2 9 s d W 1 u c z E u e 0 5 F R V Q t M j A x O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U m V n a X N 0 Z X J l Z C Z x d W 9 0 O y w m c X V v d D t B c H B l Y X J l Z C Z x d W 9 0 O y w m c X V v d D t B Y n N l b n Q m c X V v d D s s J n F 1 b 3 Q 7 U X V h b G l m a W V k J n F 1 b 3 Q 7 L C Z x d W 9 0 O 0 5 F R V Q t M j A x O S Z x d W 9 0 O y w m c X V v d D t O R U V U L T I w M T g m c X V v d D t d I i A v P j x F b n R y e S B U e X B l P S J G a W x s Q 2 9 s d W 1 u V H l w Z X M i I F Z h b H V l P S J z Q m d N R E F 3 T U Z C U T 0 9 I i A v P j x F b n R y e S B U e X B l P S J G a W x s T G F z d F V w Z G F 0 Z W Q i I F Z h b H V l P S J k M j A y M y 0 x M S 0 y O V Q w N D o 1 M T o 0 N C 4 3 N T c 0 N z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X V l c n l J R C I g V m F s d W U 9 I n M 2 M D c 3 M z E y Z C 0 4 M m N j L T Q 4 Y z k t O D U z N y 0 4 Y j J i N z h i M D Y 4 Y z g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z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A 0 O j Q 5 O j A 5 L j E 4 M j A 5 M D R a I i A v P j x F b n R y e S B U e X B l P S J G a W x s Q 2 9 s d W 1 u V H l w Z X M i I F Z h b H V l P S J z Q m d N R E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0 K S 9 B d X R v U m V t b 3 Z l Z E N v b H V t b n M x L n t D b 2 x 1 b W 4 x L D B 9 J n F 1 b 3 Q 7 L C Z x d W 9 0 O 1 N l Y 3 R p b 2 4 x L 1 R h Y m x l M D E 0 I C h Q Y W d l I D Q p L 0 F 1 d G 9 S Z W 1 v d m V k Q 2 9 s d W 1 u c z E u e 0 N v b H V t b j I s M X 0 m c X V v d D s s J n F 1 b 3 Q 7 U 2 V j d G l v b j E v V G F i b G U w M T Q g K F B h Z 2 U g N C k v Q X V 0 b 1 J l b W 9 2 Z W R D b 2 x 1 b W 5 z M S 5 7 Q 2 9 s d W 1 u M y w y f S Z x d W 9 0 O y w m c X V v d D t T Z W N 0 a W 9 u M S 9 U Y W J s Z T A x N C A o U G F n Z S A 0 K S 9 B d X R v U m V t b 3 Z l Z E N v b H V t b n M x L n t D b 2 x 1 b W 4 0 L D N 9 J n F 1 b 3 Q 7 L C Z x d W 9 0 O 1 N l Y 3 R p b 2 4 x L 1 R h Y m x l M D E 0 I C h Q Y W d l I D Q p L 0 F 1 d G 9 S Z W 1 v d m V k Q 2 9 s d W 1 u c z E u e 0 N v b H V t b j U s N H 0 m c X V v d D s s J n F 1 b 3 Q 7 U 2 V j d G l v b j E v V G F i b G U w M T Q g K F B h Z 2 U g N C k v Q X V 0 b 1 J l b W 9 2 Z W R D b 2 x 1 b W 5 z M S 5 7 Q 2 9 s d W 1 u N i w 1 f S Z x d W 9 0 O y w m c X V v d D t T Z W N 0 a W 9 u M S 9 U Y W J s Z T A x N C A o U G F n Z S A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E 0 I C h Q Y W d l I D Q p L 0 F 1 d G 9 S Z W 1 v d m V k Q 2 9 s d W 1 u c z E u e 0 N v b H V t b j E s M H 0 m c X V v d D s s J n F 1 b 3 Q 7 U 2 V j d G l v b j E v V G F i b G U w M T Q g K F B h Z 2 U g N C k v Q X V 0 b 1 J l b W 9 2 Z W R D b 2 x 1 b W 5 z M S 5 7 Q 2 9 s d W 1 u M i w x f S Z x d W 9 0 O y w m c X V v d D t T Z W N 0 a W 9 u M S 9 U Y W J s Z T A x N C A o U G F n Z S A 0 K S 9 B d X R v U m V t b 3 Z l Z E N v b H V t b n M x L n t D b 2 x 1 b W 4 z L D J 9 J n F 1 b 3 Q 7 L C Z x d W 9 0 O 1 N l Y 3 R p b 2 4 x L 1 R h Y m x l M D E 0 I C h Q Y W d l I D Q p L 0 F 1 d G 9 S Z W 1 v d m V k Q 2 9 s d W 1 u c z E u e 0 N v b H V t b j Q s M 3 0 m c X V v d D s s J n F 1 b 3 Q 7 U 2 V j d G l v b j E v V G F i b G U w M T Q g K F B h Z 2 U g N C k v Q X V 0 b 1 J l b W 9 2 Z W R D b 2 x 1 b W 5 z M S 5 7 Q 2 9 s d W 1 u N S w 0 f S Z x d W 9 0 O y w m c X V v d D t T Z W N 0 a W 9 u M S 9 U Y W J s Z T A x N C A o U G F n Z S A 0 K S 9 B d X R v U m V t b 3 Z l Z E N v b H V t b n M x L n t D b 2 x 1 b W 4 2 L D V 9 J n F 1 b 3 Q 7 L C Z x d W 9 0 O 1 N l Y 3 R p b 2 4 x L 1 R h Y m x l M D E 0 I C h Q Y W d l I D Q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N C k v V G F i b G U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z K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M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0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A 2 O j A 4 O j I x L j k 3 M z U w N T V a I i A v P j x F b n R y e S B U e X B l P S J G a W x s Q 2 9 s d W 1 u V H l w Z X M i I F Z h b H V l P S J z Q m d N R E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0 K S A o M i k v Q X V 0 b 1 J l b W 9 2 Z W R D b 2 x 1 b W 5 z M S 5 7 Q 2 9 s d W 1 u M S w w f S Z x d W 9 0 O y w m c X V v d D t T Z W N 0 a W 9 u M S 9 U Y W J s Z T A x N C A o U G F n Z S A 0 K S A o M i k v Q X V 0 b 1 J l b W 9 2 Z W R D b 2 x 1 b W 5 z M S 5 7 Q 2 9 s d W 1 u M i w x f S Z x d W 9 0 O y w m c X V v d D t T Z W N 0 a W 9 u M S 9 U Y W J s Z T A x N C A o U G F n Z S A 0 K S A o M i k v Q X V 0 b 1 J l b W 9 2 Z W R D b 2 x 1 b W 5 z M S 5 7 Q 2 9 s d W 1 u M y w y f S Z x d W 9 0 O y w m c X V v d D t T Z W N 0 a W 9 u M S 9 U Y W J s Z T A x N C A o U G F n Z S A 0 K S A o M i k v Q X V 0 b 1 J l b W 9 2 Z W R D b 2 x 1 b W 5 z M S 5 7 Q 2 9 s d W 1 u N C w z f S Z x d W 9 0 O y w m c X V v d D t T Z W N 0 a W 9 u M S 9 U Y W J s Z T A x N C A o U G F n Z S A 0 K S A o M i k v Q X V 0 b 1 J l b W 9 2 Z W R D b 2 x 1 b W 5 z M S 5 7 Q 2 9 s d W 1 u N S w 0 f S Z x d W 9 0 O y w m c X V v d D t T Z W N 0 a W 9 u M S 9 U Y W J s Z T A x N C A o U G F n Z S A 0 K S A o M i k v Q X V 0 b 1 J l b W 9 2 Z W R D b 2 x 1 b W 5 z M S 5 7 Q 2 9 s d W 1 u N i w 1 f S Z x d W 9 0 O y w m c X V v d D t T Z W N 0 a W 9 u M S 9 U Y W J s Z T A x N C A o U G F n Z S A 0 K S A o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N C A o U G F n Z S A 0 K S A o M i k v Q X V 0 b 1 J l b W 9 2 Z W R D b 2 x 1 b W 5 z M S 5 7 Q 2 9 s d W 1 u M S w w f S Z x d W 9 0 O y w m c X V v d D t T Z W N 0 a W 9 u M S 9 U Y W J s Z T A x N C A o U G F n Z S A 0 K S A o M i k v Q X V 0 b 1 J l b W 9 2 Z W R D b 2 x 1 b W 5 z M S 5 7 Q 2 9 s d W 1 u M i w x f S Z x d W 9 0 O y w m c X V v d D t T Z W N 0 a W 9 u M S 9 U Y W J s Z T A x N C A o U G F n Z S A 0 K S A o M i k v Q X V 0 b 1 J l b W 9 2 Z W R D b 2 x 1 b W 5 z M S 5 7 Q 2 9 s d W 1 u M y w y f S Z x d W 9 0 O y w m c X V v d D t T Z W N 0 a W 9 u M S 9 U Y W J s Z T A x N C A o U G F n Z S A 0 K S A o M i k v Q X V 0 b 1 J l b W 9 2 Z W R D b 2 x 1 b W 5 z M S 5 7 Q 2 9 s d W 1 u N C w z f S Z x d W 9 0 O y w m c X V v d D t T Z W N 0 a W 9 u M S 9 U Y W J s Z T A x N C A o U G F n Z S A 0 K S A o M i k v Q X V 0 b 1 J l b W 9 2 Z W R D b 2 x 1 b W 5 z M S 5 7 Q 2 9 s d W 1 u N S w 0 f S Z x d W 9 0 O y w m c X V v d D t T Z W N 0 a W 9 u M S 9 U Y W J s Z T A x N C A o U G F n Z S A 0 K S A o M i k v Q X V 0 b 1 J l b W 9 2 Z W R D b 2 x 1 b W 5 z M S 5 7 Q 2 9 s d W 1 u N i w 1 f S Z x d W 9 0 O y w m c X V v d D t T Z W N 0 a W 9 u M S 9 U Y W J s Z T A x N C A o U G F n Z S A 0 K S A o M i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0 K S U y M C g y K S 9 U Y W J s Z T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0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N j o z N j o x M i 4 3 N j Y z O T E x W i I g L z 4 8 R W 5 0 c n k g V H l w Z T 0 i R m l s b E N v b H V t b l R 5 c G V z I i B W Y W x 1 Z T 0 i c 0 J n T U R B d z 0 9 I i A v P j x F b n R y e S B U e X B l P S J G a W x s Q 2 9 s d W 1 u T m F t Z X M i I F Z h b H V l P S J z W y Z x d W 9 0 O 1 N 0 Y X R l I E 5 h b W U m c X V v d D s s J n F 1 b 3 Q 7 U m V n Z C 4 m c X V v d D s s J n F 1 b 3 Q 7 Q X B w Z C 4 m c X V v d D s s J n F 1 b 3 Q 7 U X V h b G l m a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N S k v Q X V 0 b 1 J l b W 9 2 Z W R D b 2 x 1 b W 5 z M S 5 7 U 3 R h d G U g T m F t Z S w w f S Z x d W 9 0 O y w m c X V v d D t T Z W N 0 a W 9 u M S 9 U Y W J s Z T A x M S A o U G F n Z S A 1 K S 9 B d X R v U m V t b 3 Z l Z E N v b H V t b n M x L n t S Z W d k L i w x f S Z x d W 9 0 O y w m c X V v d D t T Z W N 0 a W 9 u M S 9 U Y W J s Z T A x M S A o U G F n Z S A 1 K S 9 B d X R v U m V t b 3 Z l Z E N v b H V t b n M x L n t B c H B k L i w y f S Z x d W 9 0 O y w m c X V v d D t T Z W N 0 a W 9 u M S 9 U Y W J s Z T A x M S A o U G F n Z S A 1 K S 9 B d X R v U m V t b 3 Z l Z E N v b H V t b n M x L n t R d W F s a W Z p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T E g K F B h Z 2 U g N S k v Q X V 0 b 1 J l b W 9 2 Z W R D b 2 x 1 b W 5 z M S 5 7 U 3 R h d G U g T m F t Z S w w f S Z x d W 9 0 O y w m c X V v d D t T Z W N 0 a W 9 u M S 9 U Y W J s Z T A x M S A o U G F n Z S A 1 K S 9 B d X R v U m V t b 3 Z l Z E N v b H V t b n M x L n t S Z W d k L i w x f S Z x d W 9 0 O y w m c X V v d D t T Z W N 0 a W 9 u M S 9 U Y W J s Z T A x M S A o U G F n Z S A 1 K S 9 B d X R v U m V t b 3 Z l Z E N v b H V t b n M x L n t B c H B k L i w y f S Z x d W 9 0 O y w m c X V v d D t T Z W N 0 a W 9 u M S 9 U Y W J s Z T A x M S A o U G F n Z S A 1 K S 9 B d X R v U m V t b 3 Z l Z E N v b H V t b n M x L n t R d W F s a W Z p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U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N j o 0 N z o z M i 4 2 N z M y N D M z W i I g L z 4 8 R W 5 0 c n k g V H l w Z T 0 i R m l s b E N v b H V t b l R 5 c G V z I i B W Y W x 1 Z T 0 i c 0 J n T U R B d 0 1 E Q X c 9 P S I g L z 4 8 R W 5 0 c n k g V H l w Z T 0 i R m l s b E N v b H V t b k 5 h b W V z I i B W Y W x 1 Z T 0 i c 1 s m c X V v d D t T d G F 0 Z S B O Y W 1 l J n F 1 b 3 Q 7 L C Z x d W 9 0 O 1 J l Z 2 Q u J n F 1 b 3 Q 7 L C Z x d W 9 0 O 0 F w c G Q u J n F 1 b 3 Q 7 L C Z x d W 9 0 O 1 F 1 Y W x p Z m l l Z C Z x d W 9 0 O y w m c X V v d D t S Z W d k L l 8 x J n F 1 b 3 Q 7 L C Z x d W 9 0 O 0 F w c G Q u X z I m c X V v d D s s J n F 1 b 3 Q 7 U X V h b G l m a W V k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1 K S 9 B d X R v U m V t b 3 Z l Z E N v b H V t b n M x L n t T d G F 0 Z S B O Y W 1 l L D B 9 J n F 1 b 3 Q 7 L C Z x d W 9 0 O 1 N l Y 3 R p b 2 4 x L 1 R h Y m x l M D A 4 I C h Q Y W d l I D U p L 0 F 1 d G 9 S Z W 1 v d m V k Q 2 9 s d W 1 u c z E u e 1 J l Z 2 Q u L D F 9 J n F 1 b 3 Q 7 L C Z x d W 9 0 O 1 N l Y 3 R p b 2 4 x L 1 R h Y m x l M D A 4 I C h Q Y W d l I D U p L 0 F 1 d G 9 S Z W 1 v d m V k Q 2 9 s d W 1 u c z E u e 0 F w c G Q u L D J 9 J n F 1 b 3 Q 7 L C Z x d W 9 0 O 1 N l Y 3 R p b 2 4 x L 1 R h Y m x l M D A 4 I C h Q Y W d l I D U p L 0 F 1 d G 9 S Z W 1 v d m V k Q 2 9 s d W 1 u c z E u e 1 F 1 Y W x p Z m l l Z C w z f S Z x d W 9 0 O y w m c X V v d D t T Z W N 0 a W 9 u M S 9 U Y W J s Z T A w O C A o U G F n Z S A 1 K S 9 B d X R v U m V t b 3 Z l Z E N v b H V t b n M x L n t S Z W d k L l 8 x L D R 9 J n F 1 b 3 Q 7 L C Z x d W 9 0 O 1 N l Y 3 R p b 2 4 x L 1 R h Y m x l M D A 4 I C h Q Y W d l I D U p L 0 F 1 d G 9 S Z W 1 v d m V k Q 2 9 s d W 1 u c z E u e 0 F w c G Q u X z I s N X 0 m c X V v d D s s J n F 1 b 3 Q 7 U 2 V j d G l v b j E v V G F i b G U w M D g g K F B h Z 2 U g N S k v Q X V 0 b 1 J l b W 9 2 Z W R D b 2 x 1 b W 5 z M S 5 7 U X V h b G l m a W V k X z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g g K F B h Z 2 U g N S k v Q X V 0 b 1 J l b W 9 2 Z W R D b 2 x 1 b W 5 z M S 5 7 U 3 R h d G U g T m F t Z S w w f S Z x d W 9 0 O y w m c X V v d D t T Z W N 0 a W 9 u M S 9 U Y W J s Z T A w O C A o U G F n Z S A 1 K S 9 B d X R v U m V t b 3 Z l Z E N v b H V t b n M x L n t S Z W d k L i w x f S Z x d W 9 0 O y w m c X V v d D t T Z W N 0 a W 9 u M S 9 U Y W J s Z T A w O C A o U G F n Z S A 1 K S 9 B d X R v U m V t b 3 Z l Z E N v b H V t b n M x L n t B c H B k L i w y f S Z x d W 9 0 O y w m c X V v d D t T Z W N 0 a W 9 u M S 9 U Y W J s Z T A w O C A o U G F n Z S A 1 K S 9 B d X R v U m V t b 3 Z l Z E N v b H V t b n M x L n t R d W F s a W Z p Z W Q s M 3 0 m c X V v d D s s J n F 1 b 3 Q 7 U 2 V j d G l v b j E v V G F i b G U w M D g g K F B h Z 2 U g N S k v Q X V 0 b 1 J l b W 9 2 Z W R D b 2 x 1 b W 5 z M S 5 7 U m V n Z C 5 f M S w 0 f S Z x d W 9 0 O y w m c X V v d D t T Z W N 0 a W 9 u M S 9 U Y W J s Z T A w O C A o U G F n Z S A 1 K S 9 B d X R v U m V t b 3 Z l Z E N v b H V t b n M x L n t B c H B k L l 8 y L D V 9 J n F 1 b 3 Q 7 L C Z x d W 9 0 O 1 N l Y 3 R p b 2 4 x L 1 R h Y m x l M D A 4 I C h Q Y W d l I D U p L 0 F 1 d G 9 S Z W 1 v d m V k Q 2 9 s d W 1 u c z E u e 1 F 1 Y W x p Z m l l Z F 8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N j o 1 M D o 0 O C 4 4 N z c w M T A w W i I g L z 4 8 R W 5 0 c n k g V H l w Z T 0 i R m l s b E N v b H V t b l R 5 c G V z I i B W Y W x 1 Z T 0 i c 0 J n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N i k v Q X V 0 b 1 J l b W 9 2 Z W R D b 2 x 1 b W 5 z M S 5 7 Q 2 9 s d W 1 u M S w w f S Z x d W 9 0 O y w m c X V v d D t T Z W N 0 a W 9 u M S 9 U Y W J s Z T A w O S A o U G F n Z S A 2 K S 9 B d X R v U m V t b 3 Z l Z E N v b H V t b n M x L n t D b 2 x 1 b W 4 y L D F 9 J n F 1 b 3 Q 7 L C Z x d W 9 0 O 1 N l Y 3 R p b 2 4 x L 1 R h Y m x l M D A 5 I C h Q Y W d l I D Y p L 0 F 1 d G 9 S Z W 1 v d m V k Q 2 9 s d W 1 u c z E u e 0 N v b H V t b j M s M n 0 m c X V v d D s s J n F 1 b 3 Q 7 U 2 V j d G l v b j E v V G F i b G U w M D k g K F B h Z 2 U g N i k v Q X V 0 b 1 J l b W 9 2 Z W R D b 2 x 1 b W 5 z M S 5 7 Q 2 9 s d W 1 u N C w z f S Z x d W 9 0 O y w m c X V v d D t T Z W N 0 a W 9 u M S 9 U Y W J s Z T A w O S A o U G F n Z S A 2 K S 9 B d X R v U m V t b 3 Z l Z E N v b H V t b n M x L n t D b 2 x 1 b W 4 1 L D R 9 J n F 1 b 3 Q 7 L C Z x d W 9 0 O 1 N l Y 3 R p b 2 4 x L 1 R h Y m x l M D A 5 I C h Q Y W d l I D Y p L 0 F 1 d G 9 S Z W 1 v d m V k Q 2 9 s d W 1 u c z E u e 0 N v b H V t b j Y s N X 0 m c X V v d D s s J n F 1 b 3 Q 7 U 2 V j d G l v b j E v V G F i b G U w M D k g K F B h Z 2 U g N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O S A o U G F n Z S A 2 K S 9 B d X R v U m V t b 3 Z l Z E N v b H V t b n M x L n t D b 2 x 1 b W 4 x L D B 9 J n F 1 b 3 Q 7 L C Z x d W 9 0 O 1 N l Y 3 R p b 2 4 x L 1 R h Y m x l M D A 5 I C h Q Y W d l I D Y p L 0 F 1 d G 9 S Z W 1 v d m V k Q 2 9 s d W 1 u c z E u e 0 N v b H V t b j I s M X 0 m c X V v d D s s J n F 1 b 3 Q 7 U 2 V j d G l v b j E v V G F i b G U w M D k g K F B h Z 2 U g N i k v Q X V 0 b 1 J l b W 9 2 Z W R D b 2 x 1 b W 5 z M S 5 7 Q 2 9 s d W 1 u M y w y f S Z x d W 9 0 O y w m c X V v d D t T Z W N 0 a W 9 u M S 9 U Y W J s Z T A w O S A o U G F n Z S A 2 K S 9 B d X R v U m V t b 3 Z l Z E N v b H V t b n M x L n t D b 2 x 1 b W 4 0 L D N 9 J n F 1 b 3 Q 7 L C Z x d W 9 0 O 1 N l Y 3 R p b 2 4 x L 1 R h Y m x l M D A 5 I C h Q Y W d l I D Y p L 0 F 1 d G 9 S Z W 1 v d m V k Q 2 9 s d W 1 u c z E u e 0 N v b H V t b j U s N H 0 m c X V v d D s s J n F 1 b 3 Q 7 U 2 V j d G l v b j E v V G F i b G U w M D k g K F B h Z 2 U g N i k v Q X V 0 b 1 J l b W 9 2 Z W R D b 2 x 1 b W 5 z M S 5 7 Q 2 9 s d W 1 u N i w 1 f S Z x d W 9 0 O y w m c X V v d D t T Z W N 0 a W 9 u M S 9 U Y W J s Z T A w O S A o U G F n Z S A 2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Y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A 3 O j E 2 O j A 3 L j M 4 N j g z O T h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S Z W d p c 3 R l c m V k X z E m c X V v d D s s J n F 1 b 3 Q 7 Q X B w Z W F y Z W R f M i Z x d W 9 0 O y w m c X V v d D t R d W F s a W Z p Z W R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U p L 0 F 1 d G 9 S Z W 1 v d m V k Q 2 9 s d W 1 u c z E u e 0 N v b H V t b j E s M H 0 m c X V v d D s s J n F 1 b 3 Q 7 U 2 V j d G l v b j E v V G F i b G U w M T A g K F B h Z 2 U g N S k v Q X V 0 b 1 J l b W 9 2 Z W R D b 2 x 1 b W 5 z M S 5 7 U m V n a X N 0 Z X J l Z F 8 x L D F 9 J n F 1 b 3 Q 7 L C Z x d W 9 0 O 1 N l Y 3 R p b 2 4 x L 1 R h Y m x l M D E w I C h Q Y W d l I D U p L 0 F 1 d G 9 S Z W 1 v d m V k Q 2 9 s d W 1 u c z E u e 0 F w c G V h c m V k X z I s M n 0 m c X V v d D s s J n F 1 b 3 Q 7 U 2 V j d G l v b j E v V G F i b G U w M T A g K F B h Z 2 U g N S k v Q X V 0 b 1 J l b W 9 2 Z W R D b 2 x 1 b W 5 z M S 5 7 U X V h b G l m a W V k X z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T A g K F B h Z 2 U g N S k v Q X V 0 b 1 J l b W 9 2 Z W R D b 2 x 1 b W 5 z M S 5 7 Q 2 9 s d W 1 u M S w w f S Z x d W 9 0 O y w m c X V v d D t T Z W N 0 a W 9 u M S 9 U Y W J s Z T A x M C A o U G F n Z S A 1 K S 9 B d X R v U m V t b 3 Z l Z E N v b H V t b n M x L n t S Z W d p c 3 R l c m V k X z E s M X 0 m c X V v d D s s J n F 1 b 3 Q 7 U 2 V j d G l v b j E v V G F i b G U w M T A g K F B h Z 2 U g N S k v Q X V 0 b 1 J l b W 9 2 Z W R D b 2 x 1 b W 5 z M S 5 7 Q X B w Z W F y Z W R f M i w y f S Z x d W 9 0 O y w m c X V v d D t T Z W N 0 a W 9 u M S 9 U Y W J s Z T A x M C A o U G F n Z S A 1 K S 9 B d X R v U m V t b 3 Z l Z E N v b H V t b n M x L n t R d W F s a W Z p Z W R f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1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N z o x N z o 0 N i 4 x N D M 1 N j M 4 W i I g L z 4 8 R W 5 0 c n k g V H l w Z T 0 i R m l s b E N v b H V t b l R 5 c G V z I i B W Y W x 1 Z T 0 i c 0 J n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N i k v Q X V 0 b 1 J l b W 9 2 Z W R D b 2 x 1 b W 5 z M S 5 7 Q 2 9 s d W 1 u M S w w f S Z x d W 9 0 O y w m c X V v d D t T Z W N 0 a W 9 u M S 9 U Y W J s Z T A x M S A o U G F n Z S A 2 K S 9 B d X R v U m V t b 3 Z l Z E N v b H V t b n M x L n t D b 2 x 1 b W 4 y L D F 9 J n F 1 b 3 Q 7 L C Z x d W 9 0 O 1 N l Y 3 R p b 2 4 x L 1 R h Y m x l M D E x I C h Q Y W d l I D Y p L 0 F 1 d G 9 S Z W 1 v d m V k Q 2 9 s d W 1 u c z E u e 0 N v b H V t b j M s M n 0 m c X V v d D s s J n F 1 b 3 Q 7 U 2 V j d G l v b j E v V G F i b G U w M T E g K F B h Z 2 U g N i k v Q X V 0 b 1 J l b W 9 2 Z W R D b 2 x 1 b W 5 z M S 5 7 Q 2 9 s d W 1 u N C w z f S Z x d W 9 0 O y w m c X V v d D t T Z W N 0 a W 9 u M S 9 U Y W J s Z T A x M S A o U G F n Z S A 2 K S 9 B d X R v U m V t b 3 Z l Z E N v b H V t b n M x L n t D b 2 x 1 b W 4 1 L D R 9 J n F 1 b 3 Q 7 L C Z x d W 9 0 O 1 N l Y 3 R p b 2 4 x L 1 R h Y m x l M D E x I C h Q Y W d l I D Y p L 0 F 1 d G 9 S Z W 1 v d m V k Q 2 9 s d W 1 u c z E u e 0 N v b H V t b j Y s N X 0 m c X V v d D s s J n F 1 b 3 Q 7 U 2 V j d G l v b j E v V G F i b G U w M T E g K F B h Z 2 U g N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M S A o U G F n Z S A 2 K S 9 B d X R v U m V t b 3 Z l Z E N v b H V t b n M x L n t D b 2 x 1 b W 4 x L D B 9 J n F 1 b 3 Q 7 L C Z x d W 9 0 O 1 N l Y 3 R p b 2 4 x L 1 R h Y m x l M D E x I C h Q Y W d l I D Y p L 0 F 1 d G 9 S Z W 1 v d m V k Q 2 9 s d W 1 u c z E u e 0 N v b H V t b j I s M X 0 m c X V v d D s s J n F 1 b 3 Q 7 U 2 V j d G l v b j E v V G F i b G U w M T E g K F B h Z 2 U g N i k v Q X V 0 b 1 J l b W 9 2 Z W R D b 2 x 1 b W 5 z M S 5 7 Q 2 9 s d W 1 u M y w y f S Z x d W 9 0 O y w m c X V v d D t T Z W N 0 a W 9 u M S 9 U Y W J s Z T A x M S A o U G F n Z S A 2 K S 9 B d X R v U m V t b 3 Z l Z E N v b H V t b n M x L n t D b 2 x 1 b W 4 0 L D N 9 J n F 1 b 3 Q 7 L C Z x d W 9 0 O 1 N l Y 3 R p b 2 4 x L 1 R h Y m x l M D E x I C h Q Y W d l I D Y p L 0 F 1 d G 9 S Z W 1 v d m V k Q 2 9 s d W 1 u c z E u e 0 N v b H V t b j U s N H 0 m c X V v d D s s J n F 1 b 3 Q 7 U 2 V j d G l v b j E v V G F i b G U w M T E g K F B h Z 2 U g N i k v Q X V 0 b 1 J l b W 9 2 Z W R D b 2 x 1 b W 5 z M S 5 7 Q 2 9 s d W 1 u N i w 1 f S Z x d W 9 0 O y w m c X V v d D t T Z W N 0 a W 9 u M S 9 U Y W J s Z T A x M S A o U G F n Z S A 2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Y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R f X 1 B h Z 2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O D o 0 M D o 0 N y 4 3 O T c 2 M T I 3 W i I g L z 4 8 R W 5 0 c n k g V H l w Z T 0 i R m l s b E N v b H V t b l R 5 c G V z I i B W Y W x 1 Z T 0 i c 0 J n T U U i I C 8 + P E V u d H J 5 I F R 5 c G U 9 I k Z p b G x D b 2 x 1 b W 5 O Y W 1 l c y I g V m F s d W U 9 I n N b J n F 1 b 3 Q 7 T E F O R 1 V B R 0 U m c X V v d D s s J n F 1 b 3 Q 7 Q 0 F O R E l E Q V R F U 1 x u U k V H S V N U R V J F R C Z x d W 9 0 O y w m c X V v d D t S R U 1 B U k t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v Q X V 0 b 1 J l b W 9 2 Z W R D b 2 x 1 b W 5 z M S 5 7 T E F O R 1 V B R 0 U s M H 0 m c X V v d D s s J n F 1 b 3 Q 7 U 2 V j d G l v b j E v V G F i b G U w M D Q g K F B h Z 2 U g M i k v Q X V 0 b 1 J l b W 9 2 Z W R D b 2 x 1 b W 5 z M S 5 7 Q 0 F O R E l E Q V R F U 1 x u U k V H S V N U R V J F R C w x f S Z x d W 9 0 O y w m c X V v d D t T Z W N 0 a W 9 u M S 9 U Y W J s Z T A w N C A o U G F n Z S A y K S 9 B d X R v U m V t b 3 Z l Z E N v b H V t b n M x L n t S R U 1 B U k t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0 I C h Q Y W d l I D I p L 0 F 1 d G 9 S Z W 1 v d m V k Q 2 9 s d W 1 u c z E u e 0 x B T k d V Q U d F L D B 9 J n F 1 b 3 Q 7 L C Z x d W 9 0 O 1 N l Y 3 R p b 2 4 x L 1 R h Y m x l M D A 0 I C h Q Y W d l I D I p L 0 F 1 d G 9 S Z W 1 v d m V k Q 2 9 s d W 1 u c z E u e 0 N B T k R J R E F U R V N c b l J F R 0 l T V E V S R U Q s M X 0 m c X V v d D s s J n F 1 b 3 Q 7 U 2 V j d G l v b j E v V G F i b G U w M D Q g K F B h Z 2 U g M i k v Q X V 0 b 1 J l b W 9 2 Z W R D b 2 x 1 b W 5 z M S 5 7 U k V N Q V J L U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O D o 0 M j o y N C 4 4 O D k w M j c 3 W i I g L z 4 8 R W 5 0 c n k g V H l w Z T 0 i R m l s b E N v b H V t b l R 5 c G V z I i B W Y W x 1 Z T 0 i c 0 J n T U Y i I C 8 + P E V u d H J 5 I F R 5 c G U 9 I k Z p b G x D b 2 x 1 b W 5 O Y W 1 l c y I g V m F s d W U 9 I n N b J n F 1 b 3 Q 7 T E F O R 1 V B R 0 U m c X V v d D s s J n F 1 b 3 Q 7 U m V n a X N 0 Z X J l Z C Z x d W 9 0 O y w m c X V v d D s l I G 9 m I E N h b m R p Z G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y K S 9 B d X R v U m V t b 3 Z l Z E N v b H V t b n M x L n t M Q U 5 H V U F H R S w w f S Z x d W 9 0 O y w m c X V v d D t T Z W N 0 a W 9 u M S 9 U Y W J s Z T A w N S A o U G F n Z S A y K S 9 B d X R v U m V t b 3 Z l Z E N v b H V t b n M x L n t S Z W d p c 3 R l c m V k L D F 9 J n F 1 b 3 Q 7 L C Z x d W 9 0 O 1 N l Y 3 R p b 2 4 x L 1 R h Y m x l M D A 1 I C h Q Y W d l I D I p L 0 F 1 d G 9 S Z W 1 v d m V k Q 2 9 s d W 1 u c z E u e y U g b 2 Y g Q 2 F u Z G l k Y X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N S A o U G F n Z S A y K S 9 B d X R v U m V t b 3 Z l Z E N v b H V t b n M x L n t M Q U 5 H V U F H R S w w f S Z x d W 9 0 O y w m c X V v d D t T Z W N 0 a W 9 u M S 9 U Y W J s Z T A w N S A o U G F n Z S A y K S 9 B d X R v U m V t b 3 Z l Z E N v b H V t b n M x L n t S Z W d p c 3 R l c m V k L D F 9 J n F 1 b 3 Q 7 L C Z x d W 9 0 O 1 N l Y 3 R p b 2 4 x L 1 R h Y m x l M D A 1 I C h Q Y W d l I D I p L 0 F 1 d G 9 S Z W 1 v d m V k Q 2 9 s d W 1 u c z E u e y U g b 2 Y g Q 2 F u Z G l k Y X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D g 6 N D U 6 M D I u M D U x M z g w O F o i I C 8 + P E V u d H J 5 I F R 5 c G U 9 I k Z p b G x D b 2 x 1 b W 5 U e X B l c y I g V m F s d W U 9 I n N C Z 0 1 G Q X d V P S I g L z 4 8 R W 5 0 c n k g V H l w Z T 0 i R m l s b E N v b H V t b k 5 h b W V z I i B W Y W x 1 Z T 0 i c 1 s m c X V v d D t M Q U 5 H V U F H R S Z x d W 9 0 O y w m c X V v d D t S Z W d p c 3 R l c m V k J n F 1 b 3 Q 7 L C Z x d W 9 0 O y U g b 2 Z c b k N h b m R p Z G F 0 Z X M m c X V v d D s s J n F 1 b 3 Q 7 U m V n a X N 0 Z X J l Z F 8 x J n F 1 b 3 Q 7 L C Z x d W 9 0 O y U g b 2 Z c b k N h b m R p Z G F 0 Z X N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M p L 0 F 1 d G 9 S Z W 1 v d m V k Q 2 9 s d W 1 u c z E u e 0 x B T k d V Q U d F L D B 9 J n F 1 b 3 Q 7 L C Z x d W 9 0 O 1 N l Y 3 R p b 2 4 x L 1 R h Y m x l M D A 2 I C h Q Y W d l I D M p L 0 F 1 d G 9 S Z W 1 v d m V k Q 2 9 s d W 1 u c z E u e 1 J l Z 2 l z d G V y Z W Q s M X 0 m c X V v d D s s J n F 1 b 3 Q 7 U 2 V j d G l v b j E v V G F i b G U w M D Y g K F B h Z 2 U g M y k v Q X V 0 b 1 J l b W 9 2 Z W R D b 2 x 1 b W 5 z M S 5 7 J S B v Z l x u Q 2 F u Z G l k Y X R l c y w y f S Z x d W 9 0 O y w m c X V v d D t T Z W N 0 a W 9 u M S 9 U Y W J s Z T A w N i A o U G F n Z S A z K S 9 B d X R v U m V t b 3 Z l Z E N v b H V t b n M x L n t S Z W d p c 3 R l c m V k X z E s M 3 0 m c X V v d D s s J n F 1 b 3 Q 7 U 2 V j d G l v b j E v V G F i b G U w M D Y g K F B h Z 2 U g M y k v Q X V 0 b 1 J l b W 9 2 Z W R D b 2 x 1 b W 5 z M S 5 7 J S B v Z l x u Q 2 F u Z G l k Y X R l c 1 8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2 I C h Q Y W d l I D M p L 0 F 1 d G 9 S Z W 1 v d m V k Q 2 9 s d W 1 u c z E u e 0 x B T k d V Q U d F L D B 9 J n F 1 b 3 Q 7 L C Z x d W 9 0 O 1 N l Y 3 R p b 2 4 x L 1 R h Y m x l M D A 2 I C h Q Y W d l I D M p L 0 F 1 d G 9 S Z W 1 v d m V k Q 2 9 s d W 1 u c z E u e 1 J l Z 2 l z d G V y Z W Q s M X 0 m c X V v d D s s J n F 1 b 3 Q 7 U 2 V j d G l v b j E v V G F i b G U w M D Y g K F B h Z 2 U g M y k v Q X V 0 b 1 J l b W 9 2 Z W R D b 2 x 1 b W 5 z M S 5 7 J S B v Z l x u Q 2 F u Z G l k Y X R l c y w y f S Z x d W 9 0 O y w m c X V v d D t T Z W N 0 a W 9 u M S 9 U Y W J s Z T A w N i A o U G F n Z S A z K S 9 B d X R v U m V t b 3 Z l Z E N v b H V t b n M x L n t S Z W d p c 3 R l c m V k X z E s M 3 0 m c X V v d D s s J n F 1 b 3 Q 7 U 2 V j d G l v b j E v V G F i b G U w M D Y g K F B h Z 2 U g M y k v Q X V 0 b 1 J l b W 9 2 Z W R D b 2 x 1 b W 5 z M S 5 7 J S B v Z l x u Q 2 F u Z G l k Y X R l c 1 8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O D o 1 O D o z M i 4 5 O T c 2 N j M x W i I g L z 4 8 R W 5 0 c n k g V H l w Z T 0 i R m l s b E N v b H V t b l R 5 c G V z I i B W Y W x 1 Z T 0 i c 0 J n W U d B d 0 0 9 I i A v P j x F b n R y e S B U e X B l P S J G a W x s Q 2 9 s d W 1 u T m F t Z X M i I F Z h b H V l P S J z W y Z x d W 9 0 O 0 N v b H V t b j E m c X V v d D s s J n F 1 b 3 Q 7 U m V n a X N 0 Z X J l Z C B D Y W 5 k a W R h d G V z I E N v d W 5 0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y k v Q X V 0 b 1 J l b W 9 2 Z W R D b 2 x 1 b W 5 z M S 5 7 Q 2 9 s d W 1 u M S w w f S Z x d W 9 0 O y w m c X V v d D t T Z W N 0 a W 9 u M S 9 U Y W J s Z T A w M i A o U G F n Z S A z K S 9 B d X R v U m V t b 3 Z l Z E N v b H V t b n M x L n t S Z W d p c 3 R l c m V k I E N h b m R p Z G F 0 Z X M g Q 2 9 1 b n Q s M X 0 m c X V v d D s s J n F 1 b 3 Q 7 U 2 V j d G l v b j E v V G F i b G U w M D I g K F B h Z 2 U g M y k v Q X V 0 b 1 J l b W 9 2 Z W R D b 2 x 1 b W 5 z M S 5 7 Q 2 9 s d W 1 u M y w y f S Z x d W 9 0 O y w m c X V v d D t T Z W N 0 a W 9 u M S 9 U Y W J s Z T A w M i A o U G F n Z S A z K S 9 B d X R v U m V t b 3 Z l Z E N v b H V t b n M x L n t D b 2 x 1 b W 4 0 L D N 9 J n F 1 b 3 Q 7 L C Z x d W 9 0 O 1 N l Y 3 R p b 2 4 x L 1 R h Y m x l M D A y I C h Q Y W d l I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I g K F B h Z 2 U g M y k v Q X V 0 b 1 J l b W 9 2 Z W R D b 2 x 1 b W 5 z M S 5 7 Q 2 9 s d W 1 u M S w w f S Z x d W 9 0 O y w m c X V v d D t T Z W N 0 a W 9 u M S 9 U Y W J s Z T A w M i A o U G F n Z S A z K S 9 B d X R v U m V t b 3 Z l Z E N v b H V t b n M x L n t S Z W d p c 3 R l c m V k I E N h b m R p Z G F 0 Z X M g Q 2 9 1 b n Q s M X 0 m c X V v d D s s J n F 1 b 3 Q 7 U 2 V j d G l v b j E v V G F i b G U w M D I g K F B h Z 2 U g M y k v Q X V 0 b 1 J l b W 9 2 Z W R D b 2 x 1 b W 5 z M S 5 7 Q 2 9 s d W 1 u M y w y f S Z x d W 9 0 O y w m c X V v d D t T Z W N 0 a W 9 u M S 9 U Y W J s Z T A w M i A o U G F n Z S A z K S 9 B d X R v U m V t b 3 Z l Z E N v b H V t b n M x L n t D b 2 x 1 b W 4 0 L D N 9 J n F 1 b 3 Q 7 L C Z x d W 9 0 O 1 N l Y 3 R p b 2 4 x L 1 R h Y m x l M D A y I C h Q Y W d l I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y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M p I C g y K S 9 B d X R v U m V t b 3 Z l Z E N v b H V t b n M x L n t M Q U 5 H V U F H R S w w f S Z x d W 9 0 O y w m c X V v d D t T Z W N 0 a W 9 u M S 9 U Y W J s Z T A w N i A o U G F n Z S A z K S A o M i k v Q X V 0 b 1 J l b W 9 2 Z W R D b 2 x 1 b W 5 z M S 5 7 U m V n a X N 0 Z X J l Z C w x f S Z x d W 9 0 O y w m c X V v d D t T Z W N 0 a W 9 u M S 9 U Y W J s Z T A w N i A o U G F n Z S A z K S A o M i k v Q X V 0 b 1 J l b W 9 2 Z W R D b 2 x 1 b W 5 z M S 5 7 J S B v Z l x u Q 2 F u Z G l k Y X R l c y w y f S Z x d W 9 0 O y w m c X V v d D t T Z W N 0 a W 9 u M S 9 U Y W J s Z T A w N i A o U G F n Z S A z K S A o M i k v Q X V 0 b 1 J l b W 9 2 Z W R D b 2 x 1 b W 5 z M S 5 7 U m V n a X N 0 Z X J l Z F 8 x L D N 9 J n F 1 b 3 Q 7 L C Z x d W 9 0 O 1 N l Y 3 R p b 2 4 x L 1 R h Y m x l M D A 2 I C h Q Y W d l I D M p I C g y K S 9 B d X R v U m V t b 3 Z l Z E N v b H V t b n M x L n s l I G 9 m X G 5 D Y W 5 k a W R h d G V z X z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Y g K F B h Z 2 U g M y k g K D I p L 0 F 1 d G 9 S Z W 1 v d m V k Q 2 9 s d W 1 u c z E u e 0 x B T k d V Q U d F L D B 9 J n F 1 b 3 Q 7 L C Z x d W 9 0 O 1 N l Y 3 R p b 2 4 x L 1 R h Y m x l M D A 2 I C h Q Y W d l I D M p I C g y K S 9 B d X R v U m V t b 3 Z l Z E N v b H V t b n M x L n t S Z W d p c 3 R l c m V k L D F 9 J n F 1 b 3 Q 7 L C Z x d W 9 0 O 1 N l Y 3 R p b 2 4 x L 1 R h Y m x l M D A 2 I C h Q Y W d l I D M p I C g y K S 9 B d X R v U m V t b 3 Z l Z E N v b H V t b n M x L n s l I G 9 m X G 5 D Y W 5 k a W R h d G V z L D J 9 J n F 1 b 3 Q 7 L C Z x d W 9 0 O 1 N l Y 3 R p b 2 4 x L 1 R h Y m x l M D A 2 I C h Q Y W d l I D M p I C g y K S 9 B d X R v U m V t b 3 Z l Z E N v b H V t b n M x L n t S Z W d p c 3 R l c m V k X z E s M 3 0 m c X V v d D s s J n F 1 b 3 Q 7 U 2 V j d G l v b j E v V G F i b G U w M D Y g K F B h Z 2 U g M y k g K D I p L 0 F 1 d G 9 S Z W 1 v d m V k Q 2 9 s d W 1 u c z E u e y U g b 2 Z c b k N h b m R p Z G F 0 Z X N f M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E F O R 1 V B R 0 U m c X V v d D s s J n F 1 b 3 Q 7 U m V n a X N 0 Z X J l Z C Z x d W 9 0 O y w m c X V v d D s l I G 9 m X G 5 D Y W 5 k a W R h d G V z J n F 1 b 3 Q 7 L C Z x d W 9 0 O 1 J l Z 2 l z d G V y Z W R f M S Z x d W 9 0 O y w m c X V v d D s l I G 9 m X G 5 D Y W 5 k a W R h d G V z X z I m c X V v d D t d I i A v P j x F b n R y e S B U e X B l P S J G a W x s Q 2 9 s d W 1 u V H l w Z X M i I F Z h b H V l P S J z Q m d N R k F 3 V T 0 i I C 8 + P E V u d H J 5 I F R 5 c G U 9 I k Z p b G x M Y X N 0 V X B k Y X R l Z C I g V m F s d W U 9 I m Q y M D I z L T E x L T I 5 V D A 5 O j A 2 O j A z L j I w N D Y z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R d W V y e U l E I i B W Y W x 1 Z T 0 i c 2 E 2 Z T k 5 N m M 3 L W Y w Y T g t N D R j M y 0 4 Y j A 0 L T J j N T R l M G R m Y T g 2 M y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M y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J T I w K D I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O T o y M T o 0 O C 4 w M D M y O T M 1 W i I g L z 4 8 R W 5 0 c n k g V H l w Z T 0 i R m l s b E N v b H V t b l R 5 c G V z I i B W Y W x 1 Z T 0 i c 0 J n W U d B d 0 1 E I i A v P j x F b n R y e S B U e X B l P S J G a W x s Q 2 9 s d W 1 u T m F t Z X M i I F Z h b H V l P S J z W y Z x d W 9 0 O 0 N v b H V t b j E m c X V v d D s s J n F 1 b 3 Q 7 T n V t Y m V y I G 9 m I E N h b m R p Z G F 0 Z X M g U m V n a X N 0 Z X J l Z C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y k v Q X V 0 b 1 J l b W 9 2 Z W R D b 2 x 1 b W 5 z M S 5 7 Q 2 9 s d W 1 u M S w w f S Z x d W 9 0 O y w m c X V v d D t T Z W N 0 a W 9 u M S 9 U Y W J s Z T A w M y A o U G F n Z S A z K S 9 B d X R v U m V t b 3 Z l Z E N v b H V t b n M x L n t O d W 1 i Z X I g b 2 Y g Q 2 F u Z G l k Y X R l c y B S Z W d p c 3 R l c m V k L D F 9 J n F 1 b 3 Q 7 L C Z x d W 9 0 O 1 N l Y 3 R p b 2 4 x L 1 R h Y m x l M D A z I C h Q Y W d l I D M p L 0 F 1 d G 9 S Z W 1 v d m V k Q 2 9 s d W 1 u c z E u e 0 N v b H V t b j M s M n 0 m c X V v d D s s J n F 1 b 3 Q 7 U 2 V j d G l v b j E v V G F i b G U w M D M g K F B h Z 2 U g M y k v Q X V 0 b 1 J l b W 9 2 Z W R D b 2 x 1 b W 5 z M S 5 7 Q 2 9 s d W 1 u N C w z f S Z x d W 9 0 O y w m c X V v d D t T Z W N 0 a W 9 u M S 9 U Y W J s Z T A w M y A o U G F n Z S A z K S 9 B d X R v U m V t b 3 Z l Z E N v b H V t b n M x L n t D b 2 x 1 b W 4 1 L D R 9 J n F 1 b 3 Q 7 L C Z x d W 9 0 O 1 N l Y 3 R p b 2 4 x L 1 R h Y m x l M D A z I C h Q Y W d l I D M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M g K F B h Z 2 U g M y k v Q X V 0 b 1 J l b W 9 2 Z W R D b 2 x 1 b W 5 z M S 5 7 Q 2 9 s d W 1 u M S w w f S Z x d W 9 0 O y w m c X V v d D t T Z W N 0 a W 9 u M S 9 U Y W J s Z T A w M y A o U G F n Z S A z K S 9 B d X R v U m V t b 3 Z l Z E N v b H V t b n M x L n t O d W 1 i Z X I g b 2 Y g Q 2 F u Z G l k Y X R l c y B S Z W d p c 3 R l c m V k L D F 9 J n F 1 b 3 Q 7 L C Z x d W 9 0 O 1 N l Y 3 R p b 2 4 x L 1 R h Y m x l M D A z I C h Q Y W d l I D M p L 0 F 1 d G 9 S Z W 1 v d m V k Q 2 9 s d W 1 u c z E u e 0 N v b H V t b j M s M n 0 m c X V v d D s s J n F 1 b 3 Q 7 U 2 V j d G l v b j E v V G F i b G U w M D M g K F B h Z 2 U g M y k v Q X V 0 b 1 J l b W 9 2 Z W R D b 2 x 1 b W 5 z M S 5 7 Q 2 9 s d W 1 u N C w z f S Z x d W 9 0 O y w m c X V v d D t T Z W N 0 a W 9 u M S 9 U Y W J s Z T A w M y A o U G F n Z S A z K S 9 B d X R v U m V t b 3 Z l Z E N v b H V t b n M x L n t D b 2 x 1 b W 4 1 L D R 9 J n F 1 b 3 Q 7 L C Z x d W 9 0 O 1 N l Y 3 R p b 2 4 x L 1 R h Y m x l M D A z I C h Q Y W d l I D M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V f X 1 B h Z 2 V f M l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x N D o 1 M C 4 3 O T A 2 N D k 1 W i I g L z 4 8 R W 5 0 c n k g V H l w Z T 0 i R m l s b E N v b H V t b l R 5 c G V z I i B W Y W x 1 Z T 0 i c 0 J n T U R C Z 0 0 9 I i A v P j x F b n R y e S B U e X B l P S J G a W x s Q 2 9 s d W 1 u T m F t Z X M i I F Z h b H V l P S J z W y Z x d W 9 0 O 0 N h d G V n b 3 J 5 J n F 1 b 3 Q 7 L C Z x d W 9 0 O 1 J l Z 2 l z d G V y Z W R c b k N h b m R p Z G F 0 Z X M m c X V v d D s s J n F 1 b 3 Q 7 Q X B w Z W F y Z W Q m c X V v d D s s J n F 1 b 3 Q 7 Q W J z Z W 5 0 J n F 1 b 3 Q 7 L C Z x d W 9 0 O 1 F 1 Y W x p Z m l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I p I C g y K S 9 B d X R v U m V t b 3 Z l Z E N v b H V t b n M x L n t D Y X R l Z 2 9 y e S w w f S Z x d W 9 0 O y w m c X V v d D t T Z W N 0 a W 9 u M S 9 U Y W J s Z T A w N S A o U G F n Z S A y K S A o M i k v Q X V 0 b 1 J l b W 9 2 Z W R D b 2 x 1 b W 5 z M S 5 7 U m V n a X N 0 Z X J l Z F x u Q 2 F u Z G l k Y X R l c y w x f S Z x d W 9 0 O y w m c X V v d D t T Z W N 0 a W 9 u M S 9 U Y W J s Z T A w N S A o U G F n Z S A y K S A o M i k v Q X V 0 b 1 J l b W 9 2 Z W R D b 2 x 1 b W 5 z M S 5 7 Q X B w Z W F y Z W Q s M n 0 m c X V v d D s s J n F 1 b 3 Q 7 U 2 V j d G l v b j E v V G F i b G U w M D U g K F B h Z 2 U g M i k g K D I p L 0 F 1 d G 9 S Z W 1 v d m V k Q 2 9 s d W 1 u c z E u e 0 F i c 2 V u d C w z f S Z x d W 9 0 O y w m c X V v d D t T Z W N 0 a W 9 u M S 9 U Y W J s Z T A w N S A o U G F n Z S A y K S A o M i k v Q X V 0 b 1 J l b W 9 2 Z W R D b 2 x 1 b W 5 z M S 5 7 U X V h b G l m a W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1 I C h Q Y W d l I D I p I C g y K S 9 B d X R v U m V t b 3 Z l Z E N v b H V t b n M x L n t D Y X R l Z 2 9 y e S w w f S Z x d W 9 0 O y w m c X V v d D t T Z W N 0 a W 9 u M S 9 U Y W J s Z T A w N S A o U G F n Z S A y K S A o M i k v Q X V 0 b 1 J l b W 9 2 Z W R D b 2 x 1 b W 5 z M S 5 7 U m V n a X N 0 Z X J l Z F x u Q 2 F u Z G l k Y X R l c y w x f S Z x d W 9 0 O y w m c X V v d D t T Z W N 0 a W 9 u M S 9 U Y W J s Z T A w N S A o U G F n Z S A y K S A o M i k v Q X V 0 b 1 J l b W 9 2 Z W R D b 2 x 1 b W 5 z M S 5 7 Q X B w Z W F y Z W Q s M n 0 m c X V v d D s s J n F 1 b 3 Q 7 U 2 V j d G l v b j E v V G F i b G U w M D U g K F B h Z 2 U g M i k g K D I p L 0 F 1 d G 9 S Z W 1 v d m V k Q 2 9 s d W 1 u c z E u e 0 F i c 2 V u d C w z f S Z x d W 9 0 O y w m c X V v d D t T Z W N 0 a W 9 u M S 9 U Y W J s Z T A w N S A o U G F n Z S A y K S A o M i k v Q X V 0 b 1 J l b W 9 2 Z W R D b 2 x 1 b W 5 z M S 5 7 U X V h b G l m a W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I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E 6 M D E 6 M z g u M j c x N D k 0 N V o i I C 8 + P E V u d H J 5 I F R 5 c G U 9 I k Z p b G x D b 2 x 1 b W 5 U e X B l c y I g V m F s d W U 9 I n N C Z 0 1 E Q X d N P S I g L z 4 8 R W 5 0 c n k g V H l w Z T 0 i R m l s b E N v b H V t b k 5 h b W V z I i B W Y W x 1 Z T 0 i c 1 s m c X V v d D t H Z W 5 k Z X I m c X V v d D s s J n F 1 b 3 Q 7 U m V n a X N 0 Z X J l Z C Z x d W 9 0 O y w m c X V v d D t B c H B l Y X J l Z C Z x d W 9 0 O y w m c X V v d D t B Y n N l b n Q m c X V v d D s s J n F 1 b 3 Q 7 U X V h b G l m a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M i k v Q X V 0 b 1 J l b W 9 2 Z W R D b 2 x 1 b W 5 z M S 5 7 R 2 V u Z G V y L D B 9 J n F 1 b 3 Q 7 L C Z x d W 9 0 O 1 N l Y 3 R p b 2 4 x L 1 R h Y m x l M D A 2 I C h Q Y W d l I D I p L 0 F 1 d G 9 S Z W 1 v d m V k Q 2 9 s d W 1 u c z E u e 1 J l Z 2 l z d G V y Z W Q s M X 0 m c X V v d D s s J n F 1 b 3 Q 7 U 2 V j d G l v b j E v V G F i b G U w M D Y g K F B h Z 2 U g M i k v Q X V 0 b 1 J l b W 9 2 Z W R D b 2 x 1 b W 5 z M S 5 7 Q X B w Z W F y Z W Q s M n 0 m c X V v d D s s J n F 1 b 3 Q 7 U 2 V j d G l v b j E v V G F i b G U w M D Y g K F B h Z 2 U g M i k v Q X V 0 b 1 J l b W 9 2 Z W R D b 2 x 1 b W 5 z M S 5 7 Q W J z Z W 5 0 L D N 9 J n F 1 b 3 Q 7 L C Z x d W 9 0 O 1 N l Y 3 R p b 2 4 x L 1 R h Y m x l M D A 2 I C h Q Y W d l I D I p L 0 F 1 d G 9 S Z W 1 v d m V k Q 2 9 s d W 1 u c z E u e 1 F 1 Y W x p Z m l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i A o U G F n Z S A y K S 9 B d X R v U m V t b 3 Z l Z E N v b H V t b n M x L n t H Z W 5 k Z X I s M H 0 m c X V v d D s s J n F 1 b 3 Q 7 U 2 V j d G l v b j E v V G F i b G U w M D Y g K F B h Z 2 U g M i k v Q X V 0 b 1 J l b W 9 2 Z W R D b 2 x 1 b W 5 z M S 5 7 U m V n a X N 0 Z X J l Z C w x f S Z x d W 9 0 O y w m c X V v d D t T Z W N 0 a W 9 u M S 9 U Y W J s Z T A w N i A o U G F n Z S A y K S 9 B d X R v U m V t b 3 Z l Z E N v b H V t b n M x L n t B c H B l Y X J l Z C w y f S Z x d W 9 0 O y w m c X V v d D t T Z W N 0 a W 9 u M S 9 U Y W J s Z T A w N i A o U G F n Z S A y K S 9 B d X R v U m V t b 3 Z l Z E N v b H V t b n M x L n t B Y n N l b n Q s M 3 0 m c X V v d D s s J n F 1 b 3 Q 7 U 2 V j d G l v b j E v V G F i b G U w M D Y g K F B h Z 2 U g M i k v Q X V 0 b 1 J l b W 9 2 Z W R D b 2 x 1 b W 5 z M S 5 7 U X V h b G l m a W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I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x O j A 0 O j A x L j A 2 N z Y 3 N j J a I i A v P j x F b n R y e S B U e X B l P S J G a W x s Q 2 9 s d W 1 u V H l w Z X M i I F Z h b H V l P S J z Q m d N R E F 3 T U R B d z 0 9 I i A v P j x F b n R y e S B U e X B l P S J G a W x s Q 2 9 s d W 1 u T m F t Z X M i I F Z h b H V l P S J z W y Z x d W 9 0 O 0 d l b m R l c i Z x d W 9 0 O y w m c X V v d D t S Z W d p c 3 R l c m V k J n F 1 b 3 Q 7 L C Z x d W 9 0 O 0 F w c G V h c m V k J n F 1 b 3 Q 7 L C Z x d W 9 0 O 1 F 1 Y W x p Z m l l Z C Z x d W 9 0 O y w m c X V v d D t S Z W d p c 3 R l c m V k X z E m c X V v d D s s J n F 1 b 3 Q 7 Q X B w Z W F y Z W R f M i Z x d W 9 0 O y w m c X V v d D t R d W F s a W Z p Z W R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M p L 0 F 1 d G 9 S Z W 1 v d m V k Q 2 9 s d W 1 u c z E u e 0 d l b m R l c i w w f S Z x d W 9 0 O y w m c X V v d D t T Z W N 0 a W 9 u M S 9 U Y W J s Z T A w N y A o U G F n Z S A z K S 9 B d X R v U m V t b 3 Z l Z E N v b H V t b n M x L n t S Z W d p c 3 R l c m V k L D F 9 J n F 1 b 3 Q 7 L C Z x d W 9 0 O 1 N l Y 3 R p b 2 4 x L 1 R h Y m x l M D A 3 I C h Q Y W d l I D M p L 0 F 1 d G 9 S Z W 1 v d m V k Q 2 9 s d W 1 u c z E u e 0 F w c G V h c m V k L D J 9 J n F 1 b 3 Q 7 L C Z x d W 9 0 O 1 N l Y 3 R p b 2 4 x L 1 R h Y m x l M D A 3 I C h Q Y W d l I D M p L 0 F 1 d G 9 S Z W 1 v d m V k Q 2 9 s d W 1 u c z E u e 1 F 1 Y W x p Z m l l Z C w z f S Z x d W 9 0 O y w m c X V v d D t T Z W N 0 a W 9 u M S 9 U Y W J s Z T A w N y A o U G F n Z S A z K S 9 B d X R v U m V t b 3 Z l Z E N v b H V t b n M x L n t S Z W d p c 3 R l c m V k X z E s N H 0 m c X V v d D s s J n F 1 b 3 Q 7 U 2 V j d G l v b j E v V G F i b G U w M D c g K F B h Z 2 U g M y k v Q X V 0 b 1 J l b W 9 2 Z W R D b 2 x 1 b W 5 z M S 5 7 Q X B w Z W F y Z W R f M i w 1 f S Z x d W 9 0 O y w m c X V v d D t T Z W N 0 a W 9 u M S 9 U Y W J s Z T A w N y A o U G F n Z S A z K S 9 B d X R v U m V t b 3 Z l Z E N v b H V t b n M x L n t R d W F s a W Z p Z W R f M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y A o U G F n Z S A z K S 9 B d X R v U m V t b 3 Z l Z E N v b H V t b n M x L n t H Z W 5 k Z X I s M H 0 m c X V v d D s s J n F 1 b 3 Q 7 U 2 V j d G l v b j E v V G F i b G U w M D c g K F B h Z 2 U g M y k v Q X V 0 b 1 J l b W 9 2 Z W R D b 2 x 1 b W 5 z M S 5 7 U m V n a X N 0 Z X J l Z C w x f S Z x d W 9 0 O y w m c X V v d D t T Z W N 0 a W 9 u M S 9 U Y W J s Z T A w N y A o U G F n Z S A z K S 9 B d X R v U m V t b 3 Z l Z E N v b H V t b n M x L n t B c H B l Y X J l Z C w y f S Z x d W 9 0 O y w m c X V v d D t T Z W N 0 a W 9 u M S 9 U Y W J s Z T A w N y A o U G F n Z S A z K S 9 B d X R v U m V t b 3 Z l Z E N v b H V t b n M x L n t R d W F s a W Z p Z W Q s M 3 0 m c X V v d D s s J n F 1 b 3 Q 7 U 2 V j d G l v b j E v V G F i b G U w M D c g K F B h Z 2 U g M y k v Q X V 0 b 1 J l b W 9 2 Z W R D b 2 x 1 b W 5 z M S 5 7 U m V n a X N 0 Z X J l Z F 8 x L D R 9 J n F 1 b 3 Q 7 L C Z x d W 9 0 O 1 N l Y 3 R p b 2 4 x L 1 R h Y m x l M D A 3 I C h Q Y W d l I D M p L 0 F 1 d G 9 S Z W 1 v d m V k Q 2 9 s d W 1 u c z E u e 0 F w c G V h c m V k X z I s N X 0 m c X V v d D s s J n F 1 b 3 Q 7 U 2 V j d G l v b j E v V G F i b G U w M D c g K F B h Z 2 U g M y k v Q X V 0 b 1 J l b W 9 2 Z W R D b 2 x 1 b W 5 z M S 5 7 U X V h b G l m a W V k X z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y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E 6 M D g 6 M z g u N T U w N z A 5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I p I C g y K S 9 B d X R v U m V t b 3 Z l Z E N v b H V t b n M x L n t D b 2 x 1 b W 4 x L D B 9 J n F 1 b 3 Q 7 L C Z x d W 9 0 O 1 N l Y 3 R p b 2 4 x L 1 R h Y m x l M D A 0 I C h Q Y W d l I D I p I C g y K S 9 B d X R v U m V t b 3 Z l Z E N v b H V t b n M x L n t D b 2 x 1 b W 4 y L D F 9 J n F 1 b 3 Q 7 L C Z x d W 9 0 O 1 N l Y 3 R p b 2 4 x L 1 R h Y m x l M D A 0 I C h Q Y W d l I D I p I C g y K S 9 B d X R v U m V t b 3 Z l Z E N v b H V t b n M x L n t D b 2 x 1 b W 4 z L D J 9 J n F 1 b 3 Q 7 L C Z x d W 9 0 O 1 N l Y 3 R p b 2 4 x L 1 R h Y m x l M D A 0 I C h Q Y W d l I D I p I C g y K S 9 B d X R v U m V t b 3 Z l Z E N v b H V t b n M x L n t D b 2 x 1 b W 4 0 L D N 9 J n F 1 b 3 Q 7 L C Z x d W 9 0 O 1 N l Y 3 R p b 2 4 x L 1 R h Y m x l M D A 0 I C h Q Y W d l I D I p I C g y K S 9 B d X R v U m V t b 3 Z l Z E N v b H V t b n M x L n t D b 2 x 1 b W 4 1 L D R 9 J n F 1 b 3 Q 7 L C Z x d W 9 0 O 1 N l Y 3 R p b 2 4 x L 1 R h Y m x l M D A 0 I C h Q Y W d l I D I p I C g y K S 9 B d X R v U m V t b 3 Z l Z E N v b H V t b n M x L n t D b 2 x 1 b W 4 2 L D V 9 J n F 1 b 3 Q 7 L C Z x d W 9 0 O 1 N l Y 3 R p b 2 4 x L 1 R h Y m x l M D A 0 I C h Q Y W d l I D I p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0 I C h Q Y W d l I D I p I C g y K S 9 B d X R v U m V t b 3 Z l Z E N v b H V t b n M x L n t D b 2 x 1 b W 4 x L D B 9 J n F 1 b 3 Q 7 L C Z x d W 9 0 O 1 N l Y 3 R p b 2 4 x L 1 R h Y m x l M D A 0 I C h Q Y W d l I D I p I C g y K S 9 B d X R v U m V t b 3 Z l Z E N v b H V t b n M x L n t D b 2 x 1 b W 4 y L D F 9 J n F 1 b 3 Q 7 L C Z x d W 9 0 O 1 N l Y 3 R p b 2 4 x L 1 R h Y m x l M D A 0 I C h Q Y W d l I D I p I C g y K S 9 B d X R v U m V t b 3 Z l Z E N v b H V t b n M x L n t D b 2 x 1 b W 4 z L D J 9 J n F 1 b 3 Q 7 L C Z x d W 9 0 O 1 N l Y 3 R p b 2 4 x L 1 R h Y m x l M D A 0 I C h Q Y W d l I D I p I C g y K S 9 B d X R v U m V t b 3 Z l Z E N v b H V t b n M x L n t D b 2 x 1 b W 4 0 L D N 9 J n F 1 b 3 Q 7 L C Z x d W 9 0 O 1 N l Y 3 R p b 2 4 x L 1 R h Y m x l M D A 0 I C h Q Y W d l I D I p I C g y K S 9 B d X R v U m V t b 3 Z l Z E N v b H V t b n M x L n t D b 2 x 1 b W 4 1 L D R 9 J n F 1 b 3 Q 7 L C Z x d W 9 0 O 1 N l Y 3 R p b 2 4 x L 1 R h Y m x l M D A 0 I C h Q Y W d l I D I p I C g y K S 9 B d X R v U m V t b 3 Z l Z E N v b H V t b n M x L n t D b 2 x 1 b W 4 2 L D V 9 J n F 1 b 3 Q 7 L C Z x d W 9 0 O 1 N l Y 3 R p b 2 4 x L 1 R h Y m x l M D A 0 I C h Q Y W d l I D I p I C g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I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0 X 1 9 Q Y W d l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T o x M j o 1 M S 4 x O T Q 0 O D I 0 W i I g L z 4 8 R W 5 0 c n k g V H l w Z T 0 i R m l s b E N v b H V t b l R 5 c G V z I i B W Y W x 1 Z T 0 i c 0 J n T U R B d 0 1 E Q X c 9 P S I g L z 4 8 R W 5 0 c n k g V H l w Z T 0 i R m l s b E N v b H V t b k 5 h b W V z I i B W Y W x 1 Z T 0 i c 1 s m c X V v d D t H Z W 5 k Z X I m c X V v d D s s J n F 1 b 3 Q 7 U m V n a X N 0 Z X J l Z C Z x d W 9 0 O y w m c X V v d D t B c H B l Y X J l Z C Z x d W 9 0 O y w m c X V v d D t R d W F s a W Z p Z W Q m c X V v d D s s J n F 1 b 3 Q 7 U m V n a X N 0 Z X J l Z F 8 x J n F 1 b 3 Q 7 L C Z x d W 9 0 O 0 F w c G V h c m V k X z I m c X V v d D s s J n F 1 b 3 Q 7 U X V h b G l m a W V k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B d X R v U m V t b 3 Z l Z E N v b H V t b n M x L n t H Z W 5 k Z X I s M H 0 m c X V v d D s s J n F 1 b 3 Q 7 U 2 V j d G l v b j E v V G F i b G U w M D Q g K F B h Z 2 U g M y k v Q X V 0 b 1 J l b W 9 2 Z W R D b 2 x 1 b W 5 z M S 5 7 U m V n a X N 0 Z X J l Z C w x f S Z x d W 9 0 O y w m c X V v d D t T Z W N 0 a W 9 u M S 9 U Y W J s Z T A w N C A o U G F n Z S A z K S 9 B d X R v U m V t b 3 Z l Z E N v b H V t b n M x L n t B c H B l Y X J l Z C w y f S Z x d W 9 0 O y w m c X V v d D t T Z W N 0 a W 9 u M S 9 U Y W J s Z T A w N C A o U G F n Z S A z K S 9 B d X R v U m V t b 3 Z l Z E N v b H V t b n M x L n t R d W F s a W Z p Z W Q s M 3 0 m c X V v d D s s J n F 1 b 3 Q 7 U 2 V j d G l v b j E v V G F i b G U w M D Q g K F B h Z 2 U g M y k v Q X V 0 b 1 J l b W 9 2 Z W R D b 2 x 1 b W 5 z M S 5 7 U m V n a X N 0 Z X J l Z F 8 x L D R 9 J n F 1 b 3 Q 7 L C Z x d W 9 0 O 1 N l Y 3 R p b 2 4 x L 1 R h Y m x l M D A 0 I C h Q Y W d l I D M p L 0 F 1 d G 9 S Z W 1 v d m V k Q 2 9 s d W 1 u c z E u e 0 F w c G V h c m V k X z I s N X 0 m c X V v d D s s J n F 1 b 3 Q 7 U 2 V j d G l v b j E v V G F i b G U w M D Q g K F B h Z 2 U g M y k v Q X V 0 b 1 J l b W 9 2 Z W R D b 2 x 1 b W 5 z M S 5 7 U X V h b G l m a W V k X z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Q g K F B h Z 2 U g M y k v Q X V 0 b 1 J l b W 9 2 Z W R D b 2 x 1 b W 5 z M S 5 7 R 2 V u Z G V y L D B 9 J n F 1 b 3 Q 7 L C Z x d W 9 0 O 1 N l Y 3 R p b 2 4 x L 1 R h Y m x l M D A 0 I C h Q Y W d l I D M p L 0 F 1 d G 9 S Z W 1 v d m V k Q 2 9 s d W 1 u c z E u e 1 J l Z 2 l z d G V y Z W Q s M X 0 m c X V v d D s s J n F 1 b 3 Q 7 U 2 V j d G l v b j E v V G F i b G U w M D Q g K F B h Z 2 U g M y k v Q X V 0 b 1 J l b W 9 2 Z W R D b 2 x 1 b W 5 z M S 5 7 Q X B w Z W F y Z W Q s M n 0 m c X V v d D s s J n F 1 b 3 Q 7 U 2 V j d G l v b j E v V G F i b G U w M D Q g K F B h Z 2 U g M y k v Q X V 0 b 1 J l b W 9 2 Z W R D b 2 x 1 b W 5 z M S 5 7 U X V h b G l m a W V k L D N 9 J n F 1 b 3 Q 7 L C Z x d W 9 0 O 1 N l Y 3 R p b 2 4 x L 1 R h Y m x l M D A 0 I C h Q Y W d l I D M p L 0 F 1 d G 9 S Z W 1 v d m V k Q 2 9 s d W 1 u c z E u e 1 J l Z 2 l z d G V y Z W R f M S w 0 f S Z x d W 9 0 O y w m c X V v d D t T Z W N 0 a W 9 u M S 9 U Y W J s Z T A w N C A o U G F n Z S A z K S 9 B d X R v U m V t b 3 Z l Z E N v b H V t b n M x L n t B c H B l Y X J l Z F 8 y L D V 9 J n F 1 b 3 Q 7 L C Z x d W 9 0 O 1 N l Y 3 R p b 2 4 x L 1 R h Y m x l M D A 0 I C h Q Y W d l I D M p L 0 F 1 d G 9 S Z W 1 v d m V k Q 2 9 s d W 1 u c z E u e 1 F 1 Y W x p Z m l l Z F 8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l 9 f U G F n Z V 8 y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x O j I 5 O j I w L j g z N z Q w M j V a I i A v P j x F b n R y e S B U e X B l P S J G a W x s Q 2 9 s d W 1 u V H l w Z X M i I F Z h b H V l P S J z Q m d N R E F 3 P T 0 i I C 8 + P E V u d H J 5 I F R 5 c G U 9 I k Z p b G x D b 2 x 1 b W 5 O Y W 1 l c y I g V m F s d W U 9 I n N b J n F 1 b 3 Q 7 Q 2 F 0 Z W d v c n k m c X V v d D s s J n F 1 b 3 Q 7 U m V n a X N 0 Z X J l Z C Z x d W 9 0 O y w m c X V v d D t B c H B l Y X J l Z C Z x d W 9 0 O y w m c X V v d D t R d W F s a W Z p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y K S A o M i k v Q X V 0 b 1 J l b W 9 2 Z W R D b 2 x 1 b W 5 z M S 5 7 Q 2 F 0 Z W d v c n k s M H 0 m c X V v d D s s J n F 1 b 3 Q 7 U 2 V j d G l v b j E v V G F i b G U w M D Y g K F B h Z 2 U g M i k g K D I p L 0 F 1 d G 9 S Z W 1 v d m V k Q 2 9 s d W 1 u c z E u e 1 J l Z 2 l z d G V y Z W Q s M X 0 m c X V v d D s s J n F 1 b 3 Q 7 U 2 V j d G l v b j E v V G F i b G U w M D Y g K F B h Z 2 U g M i k g K D I p L 0 F 1 d G 9 S Z W 1 v d m V k Q 2 9 s d W 1 u c z E u e 0 F w c G V h c m V k L D J 9 J n F 1 b 3 Q 7 L C Z x d W 9 0 O 1 N l Y 3 R p b 2 4 x L 1 R h Y m x l M D A 2 I C h Q Y W d l I D I p I C g y K S 9 B d X R v U m V t b 3 Z l Z E N v b H V t b n M x L n t R d W F s a W Z p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Y g K F B h Z 2 U g M i k g K D I p L 0 F 1 d G 9 S Z W 1 v d m V k Q 2 9 s d W 1 u c z E u e 0 N h d G V n b 3 J 5 L D B 9 J n F 1 b 3 Q 7 L C Z x d W 9 0 O 1 N l Y 3 R p b 2 4 x L 1 R h Y m x l M D A 2 I C h Q Y W d l I D I p I C g y K S 9 B d X R v U m V t b 3 Z l Z E N v b H V t b n M x L n t S Z W d p c 3 R l c m V k L D F 9 J n F 1 b 3 Q 7 L C Z x d W 9 0 O 1 N l Y 3 R p b 2 4 x L 1 R h Y m x l M D A 2 I C h Q Y W d l I D I p I C g y K S 9 B d X R v U m V t b 3 Z l Z E N v b H V t b n M x L n t B c H B l Y X J l Z C w y f S Z x d W 9 0 O y w m c X V v d D t T Z W N 0 a W 9 u M S 9 U Y W J s Z T A w N i A o U G F n Z S A y K S A o M i k v Q X V 0 b 1 J l b W 9 2 Z W R D b 2 x 1 b W 5 z M S 5 7 U X V h b G l m a W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I p J T I w K D I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I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y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E 6 M z Q 6 N D A u O T g z M z k z M 1 o i I C 8 + P E V u d H J 5 I F R 5 c G U 9 I k Z p b G x D b 2 x 1 b W 5 U e X B l c y I g V m F s d W U 9 I n N C Z 0 1 E Q X d N P S I g L z 4 8 R W 5 0 c n k g V H l w Z T 0 i R m l s b E N v b H V t b k 5 h b W V z I i B W Y W x 1 Z T 0 i c 1 s m c X V v d D t D Y X R l Z 2 9 y e S Z x d W 9 0 O y w m c X V v d D t S Z W d p c 3 R l c m V k J n F 1 b 3 Q 7 L C Z x d W 9 0 O 0 F w c G V h c m V k J n F 1 b 3 Q 7 L C Z x d W 9 0 O 0 F i c 2 V u d C Z x d W 9 0 O y w m c X V v d D t R d W F s a W Z p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y K S 9 B d X R v U m V t b 3 Z l Z E N v b H V t b n M x L n t D Y X R l Z 2 9 y e S w w f S Z x d W 9 0 O y w m c X V v d D t T Z W N 0 a W 9 u M S 9 U Y W J s Z T A w N y A o U G F n Z S A y K S 9 B d X R v U m V t b 3 Z l Z E N v b H V t b n M x L n t S Z W d p c 3 R l c m V k L D F 9 J n F 1 b 3 Q 7 L C Z x d W 9 0 O 1 N l Y 3 R p b 2 4 x L 1 R h Y m x l M D A 3 I C h Q Y W d l I D I p L 0 F 1 d G 9 S Z W 1 v d m V k Q 2 9 s d W 1 u c z E u e 0 F w c G V h c m V k L D J 9 J n F 1 b 3 Q 7 L C Z x d W 9 0 O 1 N l Y 3 R p b 2 4 x L 1 R h Y m x l M D A 3 I C h Q Y W d l I D I p L 0 F 1 d G 9 S Z W 1 v d m V k Q 2 9 s d W 1 u c z E u e 0 F i c 2 V u d C w z f S Z x d W 9 0 O y w m c X V v d D t T Z W N 0 a W 9 u M S 9 U Y W J s Z T A w N y A o U G F n Z S A y K S 9 B d X R v U m V t b 3 Z l Z E N v b H V t b n M x L n t R d W F s a W Z p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c g K F B h Z 2 U g M i k v Q X V 0 b 1 J l b W 9 2 Z W R D b 2 x 1 b W 5 z M S 5 7 Q 2 F 0 Z W d v c n k s M H 0 m c X V v d D s s J n F 1 b 3 Q 7 U 2 V j d G l v b j E v V G F i b G U w M D c g K F B h Z 2 U g M i k v Q X V 0 b 1 J l b W 9 2 Z W R D b 2 x 1 b W 5 z M S 5 7 U m V n a X N 0 Z X J l Z C w x f S Z x d W 9 0 O y w m c X V v d D t T Z W N 0 a W 9 u M S 9 U Y W J s Z T A w N y A o U G F n Z S A y K S 9 B d X R v U m V t b 3 Z l Z E N v b H V t b n M x L n t B c H B l Y X J l Z C w y f S Z x d W 9 0 O y w m c X V v d D t T Z W N 0 a W 9 u M S 9 U Y W J s Z T A w N y A o U G F n Z S A y K S 9 B d X R v U m V t b 3 Z l Z E N v b H V t b n M x L n t B Y n N l b n Q s M 3 0 m c X V v d D s s J n F 1 b 3 Q 7 U 2 V j d G l v b j E v V G F i b G U w M D c g K F B h Z 2 U g M i k v Q X V 0 b 1 J l b W 9 2 Z W R D b 2 x 1 b W 5 z M S 5 7 U X V h b G l m a W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E 6 M z Y 6 M z g u N D A 4 N j I 1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M p L 0 F 1 d G 9 S Z W 1 v d m V k Q 2 9 s d W 1 u c z E u e 0 N v b H V t b j E s M H 0 m c X V v d D s s J n F 1 b 3 Q 7 U 2 V j d G l v b j E v V G F i b G U w M D g g K F B h Z 2 U g M y k v Q X V 0 b 1 J l b W 9 2 Z W R D b 2 x 1 b W 5 z M S 5 7 Q 2 9 s d W 1 u M i w x f S Z x d W 9 0 O y w m c X V v d D t T Z W N 0 a W 9 u M S 9 U Y W J s Z T A w O C A o U G F n Z S A z K S 9 B d X R v U m V t b 3 Z l Z E N v b H V t b n M x L n t D b 2 x 1 b W 4 z L D J 9 J n F 1 b 3 Q 7 L C Z x d W 9 0 O 1 N l Y 3 R p b 2 4 x L 1 R h Y m x l M D A 4 I C h Q Y W d l I D M p L 0 F 1 d G 9 S Z W 1 v d m V k Q 2 9 s d W 1 u c z E u e 0 N v b H V t b j Q s M 3 0 m c X V v d D s s J n F 1 b 3 Q 7 U 2 V j d G l v b j E v V G F i b G U w M D g g K F B h Z 2 U g M y k v Q X V 0 b 1 J l b W 9 2 Z W R D b 2 x 1 b W 5 z M S 5 7 Q 2 9 s d W 1 u N S w 0 f S Z x d W 9 0 O y w m c X V v d D t T Z W N 0 a W 9 u M S 9 U Y W J s Z T A w O C A o U G F n Z S A z K S 9 B d X R v U m V t b 3 Z l Z E N v b H V t b n M x L n t D b 2 x 1 b W 4 2 L D V 9 J n F 1 b 3 Q 7 L C Z x d W 9 0 O 1 N l Y 3 R p b 2 4 x L 1 R h Y m x l M D A 4 I C h Q Y W d l I D M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g g K F B h Z 2 U g M y k v Q X V 0 b 1 J l b W 9 2 Z W R D b 2 x 1 b W 5 z M S 5 7 Q 2 9 s d W 1 u M S w w f S Z x d W 9 0 O y w m c X V v d D t T Z W N 0 a W 9 u M S 9 U Y W J s Z T A w O C A o U G F n Z S A z K S 9 B d X R v U m V t b 3 Z l Z E N v b H V t b n M x L n t D b 2 x 1 b W 4 y L D F 9 J n F 1 b 3 Q 7 L C Z x d W 9 0 O 1 N l Y 3 R p b 2 4 x L 1 R h Y m x l M D A 4 I C h Q Y W d l I D M p L 0 F 1 d G 9 S Z W 1 v d m V k Q 2 9 s d W 1 u c z E u e 0 N v b H V t b j M s M n 0 m c X V v d D s s J n F 1 b 3 Q 7 U 2 V j d G l v b j E v V G F i b G U w M D g g K F B h Z 2 U g M y k v Q X V 0 b 1 J l b W 9 2 Z W R D b 2 x 1 b W 5 z M S 5 7 Q 2 9 s d W 1 u N C w z f S Z x d W 9 0 O y w m c X V v d D t T Z W N 0 a W 9 u M S 9 U Y W J s Z T A w O C A o U G F n Z S A z K S 9 B d X R v U m V t b 3 Z l Z E N v b H V t b n M x L n t D b 2 x 1 b W 4 1 L D R 9 J n F 1 b 3 Q 7 L C Z x d W 9 0 O 1 N l Y 3 R p b 2 4 x L 1 R h Y m x l M D A 4 I C h Q Y W d l I D M p L 0 F 1 d G 9 S Z W 1 v d m V k Q 2 9 s d W 1 u c z E u e 0 N v b H V t b j Y s N X 0 m c X V v d D s s J n F 1 b 3 Q 7 U 2 V j d G l v b j E v V G F i b G U w M D g g K F B h Z 2 U g M y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z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E 6 N D A 6 N T Y u M z A 0 O D A 4 O V o i I C 8 + P E V u d H J 5 I F R 5 c G U 9 I k Z p b G x D b 2 x 1 b W 5 U e X B l c y I g V m F s d W U 9 I n N C Z 0 1 E Q X d N R E F 3 P T 0 i I C 8 + P E V u d H J 5 I F R 5 c G U 9 I k Z p b G x D b 2 x 1 b W 5 O Y W 1 l c y I g V m F s d W U 9 I n N b J n F 1 b 3 Q 7 Q 2 F 0 Z W d v c n k m c X V v d D s s J n F 1 b 3 Q 7 U m V n a X N 0 Z X J l Z C Z x d W 9 0 O y w m c X V v d D t B c H B l Y X J l Z C Z x d W 9 0 O y w m c X V v d D t R d W F s a W Z p Z W Q m c X V v d D s s J n F 1 b 3 Q 7 U m V n a X N 0 Z X J l Z F 8 x J n F 1 b 3 Q 7 L C Z x d W 9 0 O 0 F w c G V h c m V k X z I m c X V v d D s s J n F 1 b 3 Q 7 U X V h b G l m a W V k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0 K S 9 B d X R v U m V t b 3 Z l Z E N v b H V t b n M x L n t D Y X R l Z 2 9 y e S w w f S Z x d W 9 0 O y w m c X V v d D t T Z W N 0 a W 9 u M S 9 U Y W J s Z T A w N C A o U G F n Z S A 0 K S 9 B d X R v U m V t b 3 Z l Z E N v b H V t b n M x L n t S Z W d p c 3 R l c m V k L D F 9 J n F 1 b 3 Q 7 L C Z x d W 9 0 O 1 N l Y 3 R p b 2 4 x L 1 R h Y m x l M D A 0 I C h Q Y W d l I D Q p L 0 F 1 d G 9 S Z W 1 v d m V k Q 2 9 s d W 1 u c z E u e 0 F w c G V h c m V k L D J 9 J n F 1 b 3 Q 7 L C Z x d W 9 0 O 1 N l Y 3 R p b 2 4 x L 1 R h Y m x l M D A 0 I C h Q Y W d l I D Q p L 0 F 1 d G 9 S Z W 1 v d m V k Q 2 9 s d W 1 u c z E u e 1 F 1 Y W x p Z m l l Z C w z f S Z x d W 9 0 O y w m c X V v d D t T Z W N 0 a W 9 u M S 9 U Y W J s Z T A w N C A o U G F n Z S A 0 K S 9 B d X R v U m V t b 3 Z l Z E N v b H V t b n M x L n t S Z W d p c 3 R l c m V k X z E s N H 0 m c X V v d D s s J n F 1 b 3 Q 7 U 2 V j d G l v b j E v V G F i b G U w M D Q g K F B h Z 2 U g N C k v Q X V 0 b 1 J l b W 9 2 Z W R D b 2 x 1 b W 5 z M S 5 7 Q X B w Z W F y Z W R f M i w 1 f S Z x d W 9 0 O y w m c X V v d D t T Z W N 0 a W 9 u M S 9 U Y W J s Z T A w N C A o U G F n Z S A 0 K S 9 B d X R v U m V t b 3 Z l Z E N v b H V t b n M x L n t R d W F s a W Z p Z W R f M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C A o U G F n Z S A 0 K S 9 B d X R v U m V t b 3 Z l Z E N v b H V t b n M x L n t D Y X R l Z 2 9 y e S w w f S Z x d W 9 0 O y w m c X V v d D t T Z W N 0 a W 9 u M S 9 U Y W J s Z T A w N C A o U G F n Z S A 0 K S 9 B d X R v U m V t b 3 Z l Z E N v b H V t b n M x L n t S Z W d p c 3 R l c m V k L D F 9 J n F 1 b 3 Q 7 L C Z x d W 9 0 O 1 N l Y 3 R p b 2 4 x L 1 R h Y m x l M D A 0 I C h Q Y W d l I D Q p L 0 F 1 d G 9 S Z W 1 v d m V k Q 2 9 s d W 1 u c z E u e 0 F w c G V h c m V k L D J 9 J n F 1 b 3 Q 7 L C Z x d W 9 0 O 1 N l Y 3 R p b 2 4 x L 1 R h Y m x l M D A 0 I C h Q Y W d l I D Q p L 0 F 1 d G 9 S Z W 1 v d m V k Q 2 9 s d W 1 u c z E u e 1 F 1 Y W x p Z m l l Z C w z f S Z x d W 9 0 O y w m c X V v d D t T Z W N 0 a W 9 u M S 9 U Y W J s Z T A w N C A o U G F n Z S A 0 K S 9 B d X R v U m V t b 3 Z l Z E N v b H V t b n M x L n t S Z W d p c 3 R l c m V k X z E s N H 0 m c X V v d D s s J n F 1 b 3 Q 7 U 2 V j d G l v b j E v V G F i b G U w M D Q g K F B h Z 2 U g N C k v Q X V 0 b 1 J l b W 9 2 Z W R D b 2 x 1 b W 5 z M S 5 7 Q X B w Z W F y Z W R f M i w 1 f S Z x d W 9 0 O y w m c X V v d D t T Z W N 0 a W 9 u M S 9 U Y W J s Z T A w N C A o U G F n Z S A 0 K S 9 B d X R v U m V t b 3 Z l Z E N v b H V t b n M x L n t R d W F s a W Z p Z W R f M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x O j Q 0 O j E 3 L j M 5 N z Y z N j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1 I C h Q Y W d l I D Q p L 0 F 1 d G 9 S Z W 1 v d m V k Q 2 9 s d W 1 u c z E u e 0 N v b H V t b j E s M H 0 m c X V v d D s s J n F 1 b 3 Q 7 U 2 V j d G l v b j E v V G F i b G U w M D U g K F B h Z 2 U g N C k v Q X V 0 b 1 J l b W 9 2 Z W R D b 2 x 1 b W 5 z M S 5 7 Q 2 9 s d W 1 u M i w x f S Z x d W 9 0 O y w m c X V v d D t T Z W N 0 a W 9 u M S 9 U Y W J s Z T A w N S A o U G F n Z S A 0 K S 9 B d X R v U m V t b 3 Z l Z E N v b H V t b n M x L n t D b 2 x 1 b W 4 z L D J 9 J n F 1 b 3 Q 7 L C Z x d W 9 0 O 1 N l Y 3 R p b 2 4 x L 1 R h Y m x l M D A 1 I C h Q Y W d l I D Q p L 0 F 1 d G 9 S Z W 1 v d m V k Q 2 9 s d W 1 u c z E u e 0 N v b H V t b j Q s M 3 0 m c X V v d D s s J n F 1 b 3 Q 7 U 2 V j d G l v b j E v V G F i b G U w M D U g K F B h Z 2 U g N C k v Q X V 0 b 1 J l b W 9 2 Z W R D b 2 x 1 b W 5 z M S 5 7 Q 2 9 s d W 1 u N S w 0 f S Z x d W 9 0 O y w m c X V v d D t T Z W N 0 a W 9 u M S 9 U Y W J s Z T A w N S A o U G F n Z S A 0 K S 9 B d X R v U m V t b 3 Z l Z E N v b H V t b n M x L n t D b 2 x 1 b W 4 2 L D V 9 J n F 1 b 3 Q 7 L C Z x d W 9 0 O 1 N l Y 3 R p b 2 4 x L 1 R h Y m x l M D A 1 I C h Q Y W d l I D Q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1 9 f U G F n Z V 8 y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x O j Q 3 O j I 0 L j k y N z M y N T Z a I i A v P j x F b n R y e S B U e X B l P S J G a W x s Q 2 9 s d W 1 u V H l w Z X M i I F Z h b H V l P S J z Q m d N R E F 3 T T 0 i I C 8 + P E V u d H J 5 I F R 5 c G U 9 I k Z p b G x D b 2 x 1 b W 5 O Y W 1 l c y I g V m F s d W U 9 I n N b J n F 1 b 3 Q 7 T m F 0 a W 9 u Y W x p d H k m c X V v d D s s J n F 1 b 3 Q 7 U m V n a X N 0 Z X J l Z F x u Q 2 F u Z G l k Y X R l c y Z x d W 9 0 O y w m c X V v d D t B c H B l Y X J l Z C Z x d W 9 0 O y w m c X V v d D t B Y n N l b n Q m c X V v d D s s J n F 1 b 3 Q 7 U X V h b G l m a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i k g K D I p L 0 F 1 d G 9 S Z W 1 v d m V k Q 2 9 s d W 1 u c z E u e 0 5 h d G l v b m F s a X R 5 L D B 9 J n F 1 b 3 Q 7 L C Z x d W 9 0 O 1 N l Y 3 R p b 2 4 x L 1 R h Y m x l M D A 3 I C h Q Y W d l I D I p I C g y K S 9 B d X R v U m V t b 3 Z l Z E N v b H V t b n M x L n t S Z W d p c 3 R l c m V k X G 5 D Y W 5 k a W R h d G V z L D F 9 J n F 1 b 3 Q 7 L C Z x d W 9 0 O 1 N l Y 3 R p b 2 4 x L 1 R h Y m x l M D A 3 I C h Q Y W d l I D I p I C g y K S 9 B d X R v U m V t b 3 Z l Z E N v b H V t b n M x L n t B c H B l Y X J l Z C w y f S Z x d W 9 0 O y w m c X V v d D t T Z W N 0 a W 9 u M S 9 U Y W J s Z T A w N y A o U G F n Z S A y K S A o M i k v Q X V 0 b 1 J l b W 9 2 Z W R D b 2 x 1 b W 5 z M S 5 7 Q W J z Z W 5 0 L D N 9 J n F 1 b 3 Q 7 L C Z x d W 9 0 O 1 N l Y 3 R p b 2 4 x L 1 R h Y m x l M D A 3 I C h Q Y W d l I D I p I C g y K S 9 B d X R v U m V t b 3 Z l Z E N v b H V t b n M x L n t R d W F s a W Z p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c g K F B h Z 2 U g M i k g K D I p L 0 F 1 d G 9 S Z W 1 v d m V k Q 2 9 s d W 1 u c z E u e 0 5 h d G l v b m F s a X R 5 L D B 9 J n F 1 b 3 Q 7 L C Z x d W 9 0 O 1 N l Y 3 R p b 2 4 x L 1 R h Y m x l M D A 3 I C h Q Y W d l I D I p I C g y K S 9 B d X R v U m V t b 3 Z l Z E N v b H V t b n M x L n t S Z W d p c 3 R l c m V k X G 5 D Y W 5 k a W R h d G V z L D F 9 J n F 1 b 3 Q 7 L C Z x d W 9 0 O 1 N l Y 3 R p b 2 4 x L 1 R h Y m x l M D A 3 I C h Q Y W d l I D I p I C g y K S 9 B d X R v U m V t b 3 Z l Z E N v b H V t b n M x L n t B c H B l Y X J l Z C w y f S Z x d W 9 0 O y w m c X V v d D t T Z W N 0 a W 9 u M S 9 U Y W J s Z T A w N y A o U G F n Z S A y K S A o M i k v Q X V 0 b 1 J l b W 9 2 Z W R D b 2 x 1 b W 5 z M S 5 7 Q W J z Z W 5 0 L D N 9 J n F 1 b 3 Q 7 L C Z x d W 9 0 O 1 N l Y 3 R p b 2 4 x L 1 R h Y m x l M D A 3 I C h Q Y W d l I D I p I C g y K S 9 B d X R v U m V t b 3 Z l Z E N v b H V t b n M x L n t R d W F s a W Z p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y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T o 0 O T o w N i 4 w N z U z M D U 0 W i I g L z 4 8 R W 5 0 c n k g V H l w Z T 0 i R m l s b E N v b H V t b l R 5 c G V z I i B W Y W x 1 Z T 0 i c 0 J n T U R B d 0 0 9 I i A v P j x F b n R y e S B U e X B l P S J G a W x s Q 2 9 s d W 1 u T m F t Z X M i I F Z h b H V l P S J z W y Z x d W 9 0 O 0 5 h d G l v b m F s a X R 5 J n F 1 b 3 Q 7 L C Z x d W 9 0 O 1 J l Z 2 l z d G V y Z W Q m c X V v d D s s J n F 1 b 3 Q 7 Q X B w Z W F y Z W Q m c X V v d D s s J n F 1 b 3 Q 7 Q W J z Z W 5 0 J n F 1 b 3 Q 7 L C Z x d W 9 0 O 1 F 1 Y W x p Z m l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M p L 0 F 1 d G 9 S Z W 1 v d m V k Q 2 9 s d W 1 u c z E u e 0 5 h d G l v b m F s a X R 5 L D B 9 J n F 1 b 3 Q 7 L C Z x d W 9 0 O 1 N l Y 3 R p b 2 4 x L 1 R h Y m x l M D E w I C h Q Y W d l I D M p L 0 F 1 d G 9 S Z W 1 v d m V k Q 2 9 s d W 1 u c z E u e 1 J l Z 2 l z d G V y Z W Q s M X 0 m c X V v d D s s J n F 1 b 3 Q 7 U 2 V j d G l v b j E v V G F i b G U w M T A g K F B h Z 2 U g M y k v Q X V 0 b 1 J l b W 9 2 Z W R D b 2 x 1 b W 5 z M S 5 7 Q X B w Z W F y Z W Q s M n 0 m c X V v d D s s J n F 1 b 3 Q 7 U 2 V j d G l v b j E v V G F i b G U w M T A g K F B h Z 2 U g M y k v Q X V 0 b 1 J l b W 9 2 Z W R D b 2 x 1 b W 5 z M S 5 7 Q W J z Z W 5 0 L D N 9 J n F 1 b 3 Q 7 L C Z x d W 9 0 O 1 N l Y 3 R p b 2 4 x L 1 R h Y m x l M D E w I C h Q Y W d l I D M p L 0 F 1 d G 9 S Z W 1 v d m V k Q 2 9 s d W 1 u c z E u e 1 F 1 Y W x p Z m l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M C A o U G F n Z S A z K S 9 B d X R v U m V t b 3 Z l Z E N v b H V t b n M x L n t O Y X R p b 2 5 h b G l 0 e S w w f S Z x d W 9 0 O y w m c X V v d D t T Z W N 0 a W 9 u M S 9 U Y W J s Z T A x M C A o U G F n Z S A z K S 9 B d X R v U m V t b 3 Z l Z E N v b H V t b n M x L n t S Z W d p c 3 R l c m V k L D F 9 J n F 1 b 3 Q 7 L C Z x d W 9 0 O 1 N l Y 3 R p b 2 4 x L 1 R h Y m x l M D E w I C h Q Y W d l I D M p L 0 F 1 d G 9 S Z W 1 v d m V k Q 2 9 s d W 1 u c z E u e 0 F w c G V h c m V k L D J 9 J n F 1 b 3 Q 7 L C Z x d W 9 0 O 1 N l Y 3 R p b 2 4 x L 1 R h Y m x l M D E w I C h Q Y W d l I D M p L 0 F 1 d G 9 S Z W 1 v d m V k Q 2 9 s d W 1 u c z E u e 0 F i c 2 V u d C w z f S Z x d W 9 0 O y w m c X V v d D t T Z W N 0 a W 9 u M S 9 U Y W J s Z T A x M C A o U G F n Z S A z K S 9 B d X R v U m V t b 3 Z l Z E N v b H V t b n M x L n t R d W F s a W Z p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y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M t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T o 1 M j o x O S 4 x O T A 5 M z U 1 W i I g L z 4 8 R W 5 0 c n k g V H l w Z T 0 i R m l s b E N v b H V t b l R 5 c G V z I i B W Y W x 1 Z T 0 i c 0 J n W U d C Z z 0 9 I i A v P j x F b n R y e S B U e X B l P S J G a W x s Q 2 9 s d W 1 u T m F t Z X M i I F Z h b H V l P S J z W y Z x d W 9 0 O 0 N h d G V n b 3 J 5 J n F 1 b 3 Q 7 L C Z x d W 9 0 O 1 J l Z 2 l z d G V y Z W R f M S Z x d W 9 0 O y w m c X V v d D t B c H B l Y X J l Z F 8 y J n F 1 b 3 Q 7 L C Z x d W 9 0 O 1 F 1 Y W x p Z m l l Z F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M y 0 0 K S 9 B d X R v U m V t b 3 Z l Z E N v b H V t b n M x L n t D Y X R l Z 2 9 y e S w w f S Z x d W 9 0 O y w m c X V v d D t T Z W N 0 a W 9 u M S 9 U Y W J s Z T A w O S A o U G F n Z S A z L T Q p L 0 F 1 d G 9 S Z W 1 v d m V k Q 2 9 s d W 1 u c z E u e 1 J l Z 2 l z d G V y Z W R f M S w x f S Z x d W 9 0 O y w m c X V v d D t T Z W N 0 a W 9 u M S 9 U Y W J s Z T A w O S A o U G F n Z S A z L T Q p L 0 F 1 d G 9 S Z W 1 v d m V k Q 2 9 s d W 1 u c z E u e 0 F w c G V h c m V k X z I s M n 0 m c X V v d D s s J n F 1 b 3 Q 7 U 2 V j d G l v b j E v V G F i b G U w M D k g K F B h Z 2 U g M y 0 0 K S 9 B d X R v U m V t b 3 Z l Z E N v b H V t b n M x L n t R d W F s a W Z p Z W R f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O S A o U G F n Z S A z L T Q p L 0 F 1 d G 9 S Z W 1 v d m V k Q 2 9 s d W 1 u c z E u e 0 N h d G V n b 3 J 5 L D B 9 J n F 1 b 3 Q 7 L C Z x d W 9 0 O 1 N l Y 3 R p b 2 4 x L 1 R h Y m x l M D A 5 I C h Q Y W d l I D M t N C k v Q X V 0 b 1 J l b W 9 2 Z W R D b 2 x 1 b W 5 z M S 5 7 U m V n a X N 0 Z X J l Z F 8 x L D F 9 J n F 1 b 3 Q 7 L C Z x d W 9 0 O 1 N l Y 3 R p b 2 4 x L 1 R h Y m x l M D A 5 I C h Q Y W d l I D M t N C k v Q X V 0 b 1 J l b W 9 2 Z W R D b 2 x 1 b W 5 z M S 5 7 Q X B w Z W F y Z W R f M i w y f S Z x d W 9 0 O y w m c X V v d D t T Z W N 0 a W 9 u M S 9 U Y W J s Z T A w O S A o U G F n Z S A z L T Q p L 0 F 1 d G 9 S Z W 1 v d m V k Q 2 9 s d W 1 u c z E u e 1 F 1 Y W x p Z m l l Z F 8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M y 0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M y 0 0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z L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M t N C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M y 0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M y 0 0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M y 0 0 K S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M y 0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E 6 N T Q 6 N D Q u N T M w M j U 5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Q p L 0 F 1 d G 9 S Z W 1 v d m V k Q 2 9 s d W 1 u c z E u e 0 N v b H V t b j E s M H 0 m c X V v d D s s J n F 1 b 3 Q 7 U 2 V j d G l v b j E v V G F i b G U w M D Y g K F B h Z 2 U g N C k v Q X V 0 b 1 J l b W 9 2 Z W R D b 2 x 1 b W 5 z M S 5 7 Q 2 9 s d W 1 u M i w x f S Z x d W 9 0 O y w m c X V v d D t T Z W N 0 a W 9 u M S 9 U Y W J s Z T A w N i A o U G F n Z S A 0 K S 9 B d X R v U m V t b 3 Z l Z E N v b H V t b n M x L n t D b 2 x 1 b W 4 z L D J 9 J n F 1 b 3 Q 7 L C Z x d W 9 0 O 1 N l Y 3 R p b 2 4 x L 1 R h Y m x l M D A 2 I C h Q Y W d l I D Q p L 0 F 1 d G 9 S Z W 1 v d m V k Q 2 9 s d W 1 u c z E u e 0 N v b H V t b j Q s M 3 0 m c X V v d D s s J n F 1 b 3 Q 7 U 2 V j d G l v b j E v V G F i b G U w M D Y g K F B h Z 2 U g N C k v Q X V 0 b 1 J l b W 9 2 Z W R D b 2 x 1 b W 5 z M S 5 7 Q 2 9 s d W 1 u N S w 0 f S Z x d W 9 0 O y w m c X V v d D t T Z W N 0 a W 9 u M S 9 U Y W J s Z T A w N i A o U G F n Z S A 0 K S 9 B d X R v U m V t b 3 Z l Z E N v b H V t b n M x L n t D b 2 x 1 b W 4 2 L D V 9 J n F 1 b 3 Q 7 L C Z x d W 9 0 O 1 N l Y 3 R p b 2 4 x L 1 R h Y m x l M D A 2 I C h Q Y W d l I D Q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Y g K F B h Z 2 U g N C k v Q X V 0 b 1 J l b W 9 2 Z W R D b 2 x 1 b W 5 z M S 5 7 Q 2 9 s d W 1 u M S w w f S Z x d W 9 0 O y w m c X V v d D t T Z W N 0 a W 9 u M S 9 U Y W J s Z T A w N i A o U G F n Z S A 0 K S 9 B d X R v U m V t b 3 Z l Z E N v b H V t b n M x L n t D b 2 x 1 b W 4 y L D F 9 J n F 1 b 3 Q 7 L C Z x d W 9 0 O 1 N l Y 3 R p b 2 4 x L 1 R h Y m x l M D A 2 I C h Q Y W d l I D Q p L 0 F 1 d G 9 S Z W 1 v d m V k Q 2 9 s d W 1 u c z E u e 0 N v b H V t b j M s M n 0 m c X V v d D s s J n F 1 b 3 Q 7 U 2 V j d G l v b j E v V G F i b G U w M D Y g K F B h Z 2 U g N C k v Q X V 0 b 1 J l b W 9 2 Z W R D b 2 x 1 b W 5 z M S 5 7 Q 2 9 s d W 1 u N C w z f S Z x d W 9 0 O y w m c X V v d D t T Z W N 0 a W 9 u M S 9 U Y W J s Z T A w N i A o U G F n Z S A 0 K S 9 B d X R v U m V t b 3 Z l Z E N v b H V t b n M x L n t D b 2 x 1 b W 4 1 L D R 9 J n F 1 b 3 Q 7 L C Z x d W 9 0 O 1 N l Y 3 R p b 2 4 x L 1 R h Y m x l M D A 2 I C h Q Y W d l I D Q p L 0 F 1 d G 9 S Z W 1 v d m V k Q 2 9 s d W 1 u c z E u e 0 N v b H V t b j Y s N X 0 m c X V v d D s s J n F 1 b 3 Q 7 U 2 V j d G l v b j E v V G F i b G U w M D Y g K F B h Z 2 U g N C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x M V 9 f U G F n Z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A w O j A 1 L j M 1 M D k 0 N z R a I i A v P j x F b n R y e S B U e X B l P S J G a W x s Q 2 9 s d W 1 u V H l w Z X M i I F Z h b H V l P S J z Q m d Z R 0 F 3 V U R C Z z 0 9 I i A v P j x F b n R y e S B U e X B l P S J G a W x s Q 2 9 s d W 1 u T m F t Z X M i I F Z h b H V l P S J z W y Z x d W 9 0 O 1 M u T m 8 m c X V v d D s s J n F 1 b 3 Q 7 Q 2 F u Z G l k Y X R l I E 5 h b W U m c X V v d D s s J n F 1 b 3 Q 7 R 2 V u Z G V y J n F 1 b 3 Q 7 L C Z x d W 9 0 O 0 1 h c m t z X G 5 T Z W N 1 c m V k J n F 1 b 3 Q 7 L C Z x d W 9 0 O 1 B l c m N l b n R p b G V c b l N j b 3 J l J n F 1 b 3 Q 7 L C Z x d W 9 0 O 0 F s b F x u S W 5 k a W F c b l J h b m s m c X V v d D s s J n F 1 b 3 Q 7 U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0 K S 9 B d X R v U m V t b 3 Z l Z E N v b H V t b n M x L n t T L k 5 v L D B 9 J n F 1 b 3 Q 7 L C Z x d W 9 0 O 1 N l Y 3 R p b 2 4 x L 1 R h Y m x l M D E x I C h Q Y W d l I D Q p L 0 F 1 d G 9 S Z W 1 v d m V k Q 2 9 s d W 1 u c z E u e 0 N h b m R p Z G F 0 Z S B O Y W 1 l L D F 9 J n F 1 b 3 Q 7 L C Z x d W 9 0 O 1 N l Y 3 R p b 2 4 x L 1 R h Y m x l M D E x I C h Q Y W d l I D Q p L 0 F 1 d G 9 S Z W 1 v d m V k Q 2 9 s d W 1 u c z E u e 0 d l b m R l c i w y f S Z x d W 9 0 O y w m c X V v d D t T Z W N 0 a W 9 u M S 9 U Y W J s Z T A x M S A o U G F n Z S A 0 K S 9 B d X R v U m V t b 3 Z l Z E N v b H V t b n M x L n t N Y X J r c 1 x u U 2 V j d X J l Z C w z f S Z x d W 9 0 O y w m c X V v d D t T Z W N 0 a W 9 u M S 9 U Y W J s Z T A x M S A o U G F n Z S A 0 K S 9 B d X R v U m V t b 3 Z l Z E N v b H V t b n M x L n t Q Z X J j Z W 5 0 a W x l X G 5 T Y 2 9 y Z S w 0 f S Z x d W 9 0 O y w m c X V v d D t T Z W N 0 a W 9 u M S 9 U Y W J s Z T A x M S A o U G F n Z S A 0 K S 9 B d X R v U m V t b 3 Z l Z E N v b H V t b n M x L n t B b G x c b k l u Z G l h X G 5 S Y W 5 r L D V 9 J n F 1 b 3 Q 7 L C Z x d W 9 0 O 1 N l Y 3 R p b 2 4 x L 1 R h Y m x l M D E x I C h Q Y W d l I D Q p L 0 F 1 d G 9 S Z W 1 v d m V k Q 2 9 s d W 1 u c z E u e 1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E x I C h Q Y W d l I D Q p L 0 F 1 d G 9 S Z W 1 v d m V k Q 2 9 s d W 1 u c z E u e 1 M u T m 8 s M H 0 m c X V v d D s s J n F 1 b 3 Q 7 U 2 V j d G l v b j E v V G F i b G U w M T E g K F B h Z 2 U g N C k v Q X V 0 b 1 J l b W 9 2 Z W R D b 2 x 1 b W 5 z M S 5 7 Q 2 F u Z G l k Y X R l I E 5 h b W U s M X 0 m c X V v d D s s J n F 1 b 3 Q 7 U 2 V j d G l v b j E v V G F i b G U w M T E g K F B h Z 2 U g N C k v Q X V 0 b 1 J l b W 9 2 Z W R D b 2 x 1 b W 5 z M S 5 7 R 2 V u Z G V y L D J 9 J n F 1 b 3 Q 7 L C Z x d W 9 0 O 1 N l Y 3 R p b 2 4 x L 1 R h Y m x l M D E x I C h Q Y W d l I D Q p L 0 F 1 d G 9 S Z W 1 v d m V k Q 2 9 s d W 1 u c z E u e 0 1 h c m t z X G 5 T Z W N 1 c m V k L D N 9 J n F 1 b 3 Q 7 L C Z x d W 9 0 O 1 N l Y 3 R p b 2 4 x L 1 R h Y m x l M D E x I C h Q Y W d l I D Q p L 0 F 1 d G 9 S Z W 1 v d m V k Q 2 9 s d W 1 u c z E u e 1 B l c m N l b n R p b G V c b l N j b 3 J l L D R 9 J n F 1 b 3 Q 7 L C Z x d W 9 0 O 1 N l Y 3 R p b 2 4 x L 1 R h Y m x l M D E x I C h Q Y W d l I D Q p L 0 F 1 d G 9 S Z W 1 v d m V k Q 2 9 s d W 1 u c z E u e 0 F s b F x u S W 5 k a W F c b l J h b m s s N X 0 m c X V v d D s s J n F 1 b 3 Q 7 U 2 V j d G l v b j E v V G F i b G U w M T E g K F B h Z 2 U g N C k v Q X V 0 b 1 J l b W 9 2 Z W R D b 2 x 1 b W 5 z M S 5 7 U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C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Q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I 6 M D I 6 M T g u O D U 4 O D g x N 1 o i I C 8 + P E V u d H J 5 I F R 5 c G U 9 I k Z p b G x D b 2 x 1 b W 5 U e X B l c y I g V m F s d W U 9 I n N B d 0 1 H Q m d Z R E J R T U c i I C 8 + P E V u d H J 5 I F R 5 c G U 9 I k Z p b G x D b 2 x 1 b W 5 O Y W 1 l c y I g V m F s d W U 9 I n N b J n F 1 b 3 Q 7 U y 5 O b y 4 m c X V v d D s s J n F 1 b 3 Q 7 U k 9 M T C B O b y Z x d W 9 0 O y w m c X V v d D t D Y W 5 k a W R h d G X i g J l z I E 5 h b W U m c X V v d D s s J n F 1 b 3 Q 7 R 2 V u Z G V y J n F 1 b 3 Q 7 L C Z x d W 9 0 O 0 N h d G V n b 3 J 5 J n F 1 b 3 Q 7 L C Z x d W 9 0 O 0 1 h c m t z X G 5 P Y n R h a W 5 l Z C Z x d W 9 0 O y w m c X V v d D t Q Z X J j Z W 5 0 a W x l I F N j b 3 J l J n F 1 b 3 Q 7 L C Z x d W 9 0 O 0 5 F R V R c b k F J I F J h b m s m c X V v d D s s J n F 1 b 3 Q 7 U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0 K S 9 B d X R v U m V t b 3 Z l Z E N v b H V t b n M x L n t T L k 5 v L i w w f S Z x d W 9 0 O y w m c X V v d D t T Z W N 0 a W 9 u M S 9 U Y W J s Z T A x N S A o U G F n Z S A 0 K S 9 B d X R v U m V t b 3 Z l Z E N v b H V t b n M x L n t S T 0 x M I E 5 v L D F 9 J n F 1 b 3 Q 7 L C Z x d W 9 0 O 1 N l Y 3 R p b 2 4 x L 1 R h Y m x l M D E 1 I C h Q Y W d l I D Q p L 0 F 1 d G 9 S Z W 1 v d m V k Q 2 9 s d W 1 u c z E u e 0 N h b m R p Z G F 0 Z e K A m X M g T m F t Z S w y f S Z x d W 9 0 O y w m c X V v d D t T Z W N 0 a W 9 u M S 9 U Y W J s Z T A x N S A o U G F n Z S A 0 K S 9 B d X R v U m V t b 3 Z l Z E N v b H V t b n M x L n t H Z W 5 k Z X I s M 3 0 m c X V v d D s s J n F 1 b 3 Q 7 U 2 V j d G l v b j E v V G F i b G U w M T U g K F B h Z 2 U g N C k v Q X V 0 b 1 J l b W 9 2 Z W R D b 2 x 1 b W 5 z M S 5 7 Q 2 F 0 Z W d v c n k s N H 0 m c X V v d D s s J n F 1 b 3 Q 7 U 2 V j d G l v b j E v V G F i b G U w M T U g K F B h Z 2 U g N C k v Q X V 0 b 1 J l b W 9 2 Z W R D b 2 x 1 b W 5 z M S 5 7 T W F y a 3 N c b k 9 i d G F p b m V k L D V 9 J n F 1 b 3 Q 7 L C Z x d W 9 0 O 1 N l Y 3 R p b 2 4 x L 1 R h Y m x l M D E 1 I C h Q Y W d l I D Q p L 0 F 1 d G 9 S Z W 1 v d m V k Q 2 9 s d W 1 u c z E u e 1 B l c m N l b n R p b G U g U 2 N v c m U s N n 0 m c X V v d D s s J n F 1 b 3 Q 7 U 2 V j d G l v b j E v V G F i b G U w M T U g K F B h Z 2 U g N C k v Q X V 0 b 1 J l b W 9 2 Z W R D b 2 x 1 b W 5 z M S 5 7 T k V F V F x u Q U k g U m F u a y w 3 f S Z x d W 9 0 O y w m c X V v d D t T Z W N 0 a W 9 u M S 9 U Y W J s Z T A x N S A o U G F n Z S A 0 K S 9 B d X R v U m V t b 3 Z l Z E N v b H V t b n M x L n t T d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0 K S 9 B d X R v U m V t b 3 Z l Z E N v b H V t b n M x L n t T L k 5 v L i w w f S Z x d W 9 0 O y w m c X V v d D t T Z W N 0 a W 9 u M S 9 U Y W J s Z T A x N S A o U G F n Z S A 0 K S 9 B d X R v U m V t b 3 Z l Z E N v b H V t b n M x L n t S T 0 x M I E 5 v L D F 9 J n F 1 b 3 Q 7 L C Z x d W 9 0 O 1 N l Y 3 R p b 2 4 x L 1 R h Y m x l M D E 1 I C h Q Y W d l I D Q p L 0 F 1 d G 9 S Z W 1 v d m V k Q 2 9 s d W 1 u c z E u e 0 N h b m R p Z G F 0 Z e K A m X M g T m F t Z S w y f S Z x d W 9 0 O y w m c X V v d D t T Z W N 0 a W 9 u M S 9 U Y W J s Z T A x N S A o U G F n Z S A 0 K S 9 B d X R v U m V t b 3 Z l Z E N v b H V t b n M x L n t H Z W 5 k Z X I s M 3 0 m c X V v d D s s J n F 1 b 3 Q 7 U 2 V j d G l v b j E v V G F i b G U w M T U g K F B h Z 2 U g N C k v Q X V 0 b 1 J l b W 9 2 Z W R D b 2 x 1 b W 5 z M S 5 7 Q 2 F 0 Z W d v c n k s N H 0 m c X V v d D s s J n F 1 b 3 Q 7 U 2 V j d G l v b j E v V G F i b G U w M T U g K F B h Z 2 U g N C k v Q X V 0 b 1 J l b W 9 2 Z W R D b 2 x 1 b W 5 z M S 5 7 T W F y a 3 N c b k 9 i d G F p b m V k L D V 9 J n F 1 b 3 Q 7 L C Z x d W 9 0 O 1 N l Y 3 R p b 2 4 x L 1 R h Y m x l M D E 1 I C h Q Y W d l I D Q p L 0 F 1 d G 9 S Z W 1 v d m V k Q 2 9 s d W 1 u c z E u e 1 B l c m N l b n R p b G U g U 2 N v c m U s N n 0 m c X V v d D s s J n F 1 b 3 Q 7 U 2 V j d G l v b j E v V G F i b G U w M T U g K F B h Z 2 U g N C k v Q X V 0 b 1 J l b W 9 2 Z W R D b 2 x 1 b W 5 z M S 5 7 T k V F V F x u Q U k g U m F u a y w 3 f S Z x d W 9 0 O y w m c X V v d D t T Z W N 0 a W 9 u M S 9 U Y W J s Z T A x N S A o U G F n Z S A 0 K S 9 B d X R v U m V t b 3 Z l Z E N v b H V t b n M x L n t T d G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0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j o w N z o y N S 4 1 M z U 0 N j U 3 W i I g L z 4 8 R W 5 0 c n k g V H l w Z T 0 i R m l s b E N v b H V t b l R 5 c G V z I i B W Y W x 1 Z T 0 i c 0 F 3 T U d C Z 1 l E Q l F N R y I g L z 4 8 R W 5 0 c n k g V H l w Z T 0 i R m l s b E N v b H V t b k 5 h b W V z I i B W Y W x 1 Z T 0 i c 1 s m c X V v d D t T L k 5 v L i Z x d W 9 0 O y w m c X V v d D t S T 0 x M I E 5 v J n F 1 b 3 Q 7 L C Z x d W 9 0 O 0 N h b m R p Z G F 0 Z e K A m X M g T m F t Z S Z x d W 9 0 O y w m c X V v d D t H Z W 5 k Z X I m c X V v d D s s J n F 1 b 3 Q 7 Q 2 F 0 Z W d v c n k m c X V v d D s s J n F 1 b 3 Q 7 T W F y a 3 N c b k 9 i d C 4 m c X V v d D s s J n F 1 b 3 Q 7 U G V y Y 2 V u d G l s Z V x u U 2 N v c m U m c X V v d D s s J n F 1 b 3 Q 7 T k V F V F x u Q U k g U m F u a y Z x d W 9 0 O y w m c X V v d D t T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y I C h Q Y W d l I D Y p L 0 F 1 d G 9 S Z W 1 v d m V k Q 2 9 s d W 1 u c z E u e 1 M u T m 8 u L D B 9 J n F 1 b 3 Q 7 L C Z x d W 9 0 O 1 N l Y 3 R p b 2 4 x L 1 R h Y m x l M D E y I C h Q Y W d l I D Y p L 0 F 1 d G 9 S Z W 1 v d m V k Q 2 9 s d W 1 u c z E u e 1 J P T E w g T m 8 s M X 0 m c X V v d D s s J n F 1 b 3 Q 7 U 2 V j d G l v b j E v V G F i b G U w M T I g K F B h Z 2 U g N i k v Q X V 0 b 1 J l b W 9 2 Z W R D b 2 x 1 b W 5 z M S 5 7 Q 2 F u Z G l k Y X R l 4 o C Z c y B O Y W 1 l L D J 9 J n F 1 b 3 Q 7 L C Z x d W 9 0 O 1 N l Y 3 R p b 2 4 x L 1 R h Y m x l M D E y I C h Q Y W d l I D Y p L 0 F 1 d G 9 S Z W 1 v d m V k Q 2 9 s d W 1 u c z E u e 0 d l b m R l c i w z f S Z x d W 9 0 O y w m c X V v d D t T Z W N 0 a W 9 u M S 9 U Y W J s Z T A x M i A o U G F n Z S A 2 K S 9 B d X R v U m V t b 3 Z l Z E N v b H V t b n M x L n t D Y X R l Z 2 9 y e S w 0 f S Z x d W 9 0 O y w m c X V v d D t T Z W N 0 a W 9 u M S 9 U Y W J s Z T A x M i A o U G F n Z S A 2 K S 9 B d X R v U m V t b 3 Z l Z E N v b H V t b n M x L n t N Y X J r c 1 x u T 2 J 0 L i w 1 f S Z x d W 9 0 O y w m c X V v d D t T Z W N 0 a W 9 u M S 9 U Y W J s Z T A x M i A o U G F n Z S A 2 K S 9 B d X R v U m V t b 3 Z l Z E N v b H V t b n M x L n t Q Z X J j Z W 5 0 a W x l X G 5 T Y 2 9 y Z S w 2 f S Z x d W 9 0 O y w m c X V v d D t T Z W N 0 a W 9 u M S 9 U Y W J s Z T A x M i A o U G F n Z S A 2 K S 9 B d X R v U m V t b 3 Z l Z E N v b H V t b n M x L n t O R U V U X G 5 B S S B S Y W 5 r L D d 9 J n F 1 b 3 Q 7 L C Z x d W 9 0 O 1 N l Y 3 R p b 2 4 x L 1 R h Y m x l M D E y I C h Q Y W d l I D Y p L 0 F 1 d G 9 S Z W 1 v d m V k Q 2 9 s d W 1 u c z E u e 1 N 0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y I C h Q Y W d l I D Y p L 0 F 1 d G 9 S Z W 1 v d m V k Q 2 9 s d W 1 u c z E u e 1 M u T m 8 u L D B 9 J n F 1 b 3 Q 7 L C Z x d W 9 0 O 1 N l Y 3 R p b 2 4 x L 1 R h Y m x l M D E y I C h Q Y W d l I D Y p L 0 F 1 d G 9 S Z W 1 v d m V k Q 2 9 s d W 1 u c z E u e 1 J P T E w g T m 8 s M X 0 m c X V v d D s s J n F 1 b 3 Q 7 U 2 V j d G l v b j E v V G F i b G U w M T I g K F B h Z 2 U g N i k v Q X V 0 b 1 J l b W 9 2 Z W R D b 2 x 1 b W 5 z M S 5 7 Q 2 F u Z G l k Y X R l 4 o C Z c y B O Y W 1 l L D J 9 J n F 1 b 3 Q 7 L C Z x d W 9 0 O 1 N l Y 3 R p b 2 4 x L 1 R h Y m x l M D E y I C h Q Y W d l I D Y p L 0 F 1 d G 9 S Z W 1 v d m V k Q 2 9 s d W 1 u c z E u e 0 d l b m R l c i w z f S Z x d W 9 0 O y w m c X V v d D t T Z W N 0 a W 9 u M S 9 U Y W J s Z T A x M i A o U G F n Z S A 2 K S 9 B d X R v U m V t b 3 Z l Z E N v b H V t b n M x L n t D Y X R l Z 2 9 y e S w 0 f S Z x d W 9 0 O y w m c X V v d D t T Z W N 0 a W 9 u M S 9 U Y W J s Z T A x M i A o U G F n Z S A 2 K S 9 B d X R v U m V t b 3 Z l Z E N v b H V t b n M x L n t N Y X J r c 1 x u T 2 J 0 L i w 1 f S Z x d W 9 0 O y w m c X V v d D t T Z W N 0 a W 9 u M S 9 U Y W J s Z T A x M i A o U G F n Z S A 2 K S 9 B d X R v U m V t b 3 Z l Z E N v b H V t b n M x L n t Q Z X J j Z W 5 0 a W x l X G 5 T Y 2 9 y Z S w 2 f S Z x d W 9 0 O y w m c X V v d D t T Z W N 0 a W 9 u M S 9 U Y W J s Z T A x M i A o U G F n Z S A 2 K S 9 B d X R v U m V t b 3 Z l Z E N v b H V t b n M x L n t O R U V U X G 5 B S S B S Y W 5 r L D d 9 J n F 1 b 3 Q 7 L C Z x d W 9 0 O 1 N l Y 3 R p b 2 4 x L 1 R h Y m x l M D E y I C h Q Y W d l I D Y p L 0 F 1 d G 9 S Z W 1 v d m V k Q 2 9 s d W 1 u c z E u e 1 N 0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Y p L 1 R h Y m x l M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z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E y O j E 3 L j Q w O D Q 4 O T V a I i A v P j x F b n R y e S B U e X B l P S J G a W x s Q 2 9 s d W 1 u V H l w Z X M i I F Z h b H V l P S J z Q X d N R 0 J n W U R C U U 1 H I i A v P j x F b n R y e S B U e X B l P S J G a W x s Q 2 9 s d W 1 u T m F t Z X M i I F Z h b H V l P S J z W y Z x d W 9 0 O 1 M u T m 8 u J n F 1 b 3 Q 7 L C Z x d W 9 0 O 1 J v b G w g T m 8 m c X V v d D s s J n F 1 b 3 Q 7 Q 2 F u Z G l k Y X R l I H M g b m F t Z S D i g J k m c X V v d D s s J n F 1 b 3 Q 7 R 2 V u Z G V y J n F 1 b 3 Q 7 L C Z x d W 9 0 O 0 N h d G V n b 3 J 5 J n F 1 b 3 Q 7 L C Z x d W 9 0 O 0 1 h c m t z X G 5 P Y n Q m c X V v d D s s J n F 1 b 3 Q 7 U G V y Y 2 V u d G l s Z V x u U 2 N v c m U m c X V v d D s s J n F 1 b 3 Q 7 T k V F V F x u Q U k g U m F u a y Z x d W 9 0 O y w m c X V v d D t T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M p I C g y K S 9 B d X R v U m V t b 3 Z l Z E N v b H V t b n M x L n t T L k 5 v L i w w f S Z x d W 9 0 O y w m c X V v d D t T Z W N 0 a W 9 u M S 9 U Y W J s Z T A x M C A o U G F n Z S A z K S A o M i k v Q X V 0 b 1 J l b W 9 2 Z W R D b 2 x 1 b W 5 z M S 5 7 U m 9 s b C B O b y w x f S Z x d W 9 0 O y w m c X V v d D t T Z W N 0 a W 9 u M S 9 U Y W J s Z T A x M C A o U G F n Z S A z K S A o M i k v Q X V 0 b 1 J l b W 9 2 Z W R D b 2 x 1 b W 5 z M S 5 7 Q 2 F u Z G l k Y X R l I H M g b m F t Z S D i g J k s M n 0 m c X V v d D s s J n F 1 b 3 Q 7 U 2 V j d G l v b j E v V G F i b G U w M T A g K F B h Z 2 U g M y k g K D I p L 0 F 1 d G 9 S Z W 1 v d m V k Q 2 9 s d W 1 u c z E u e 0 d l b m R l c i w z f S Z x d W 9 0 O y w m c X V v d D t T Z W N 0 a W 9 u M S 9 U Y W J s Z T A x M C A o U G F n Z S A z K S A o M i k v Q X V 0 b 1 J l b W 9 2 Z W R D b 2 x 1 b W 5 z M S 5 7 Q 2 F 0 Z W d v c n k s N H 0 m c X V v d D s s J n F 1 b 3 Q 7 U 2 V j d G l v b j E v V G F i b G U w M T A g K F B h Z 2 U g M y k g K D I p L 0 F 1 d G 9 S Z W 1 v d m V k Q 2 9 s d W 1 u c z E u e 0 1 h c m t z X G 5 P Y n Q s N X 0 m c X V v d D s s J n F 1 b 3 Q 7 U 2 V j d G l v b j E v V G F i b G U w M T A g K F B h Z 2 U g M y k g K D I p L 0 F 1 d G 9 S Z W 1 v d m V k Q 2 9 s d W 1 u c z E u e 1 B l c m N l b n R p b G V c b l N j b 3 J l L D Z 9 J n F 1 b 3 Q 7 L C Z x d W 9 0 O 1 N l Y 3 R p b 2 4 x L 1 R h Y m x l M D E w I C h Q Y W d l I D M p I C g y K S 9 B d X R v U m V t b 3 Z l Z E N v b H V t b n M x L n t O R U V U X G 5 B S S B S Y W 5 r L D d 9 J n F 1 b 3 Q 7 L C Z x d W 9 0 O 1 N l Y 3 R p b 2 4 x L 1 R h Y m x l M D E w I C h Q Y W d l I D M p I C g y K S 9 B d X R v U m V t b 3 Z l Z E N v b H V t b n M x L n t T d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C A o U G F n Z S A z K S A o M i k v Q X V 0 b 1 J l b W 9 2 Z W R D b 2 x 1 b W 5 z M S 5 7 U y 5 O b y 4 s M H 0 m c X V v d D s s J n F 1 b 3 Q 7 U 2 V j d G l v b j E v V G F i b G U w M T A g K F B h Z 2 U g M y k g K D I p L 0 F 1 d G 9 S Z W 1 v d m V k Q 2 9 s d W 1 u c z E u e 1 J v b G w g T m 8 s M X 0 m c X V v d D s s J n F 1 b 3 Q 7 U 2 V j d G l v b j E v V G F i b G U w M T A g K F B h Z 2 U g M y k g K D I p L 0 F 1 d G 9 S Z W 1 v d m V k Q 2 9 s d W 1 u c z E u e 0 N h b m R p Z G F 0 Z S B z I G 5 h b W U g 4 o C Z L D J 9 J n F 1 b 3 Q 7 L C Z x d W 9 0 O 1 N l Y 3 R p b 2 4 x L 1 R h Y m x l M D E w I C h Q Y W d l I D M p I C g y K S 9 B d X R v U m V t b 3 Z l Z E N v b H V t b n M x L n t H Z W 5 k Z X I s M 3 0 m c X V v d D s s J n F 1 b 3 Q 7 U 2 V j d G l v b j E v V G F i b G U w M T A g K F B h Z 2 U g M y k g K D I p L 0 F 1 d G 9 S Z W 1 v d m V k Q 2 9 s d W 1 u c z E u e 0 N h d G V n b 3 J 5 L D R 9 J n F 1 b 3 Q 7 L C Z x d W 9 0 O 1 N l Y 3 R p b 2 4 x L 1 R h Y m x l M D E w I C h Q Y W d l I D M p I C g y K S 9 B d X R v U m V t b 3 Z l Z E N v b H V t b n M x L n t N Y X J r c 1 x u T 2 J 0 L D V 9 J n F 1 b 3 Q 7 L C Z x d W 9 0 O 1 N l Y 3 R p b 2 4 x L 1 R h Y m x l M D E w I C h Q Y W d l I D M p I C g y K S 9 B d X R v U m V t b 3 Z l Z E N v b H V t b n M x L n t Q Z X J j Z W 5 0 a W x l X G 5 T Y 2 9 y Z S w 2 f S Z x d W 9 0 O y w m c X V v d D t T Z W N 0 a W 9 u M S 9 U Y W J s Z T A x M C A o U G F n Z S A z K S A o M i k v Q X V 0 b 1 J l b W 9 2 Z W R D b 2 x 1 b W 5 z M S 5 7 T k V F V F x u Q U k g U m F u a y w 3 f S Z x d W 9 0 O y w m c X V v d D t T Z W N 0 a W 9 u M S 9 U Y W J s Z T A x M C A o U G F n Z S A z K S A o M i k v Q X V 0 b 1 J l b W 9 2 Z W R D b 2 x 1 b W 5 z M S 5 7 U 3 R h d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y k l M j A o M i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y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M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j o x N D o 0 O S 4 2 N D E 3 M z U 3 W i I g L z 4 8 R W 5 0 c n k g V H l w Z T 0 i R m l s b E N v b H V t b l R 5 c G V z I i B W Y W x 1 Z T 0 i c 0 J n T U d C Z 1 l E Q l F N R y I g L z 4 8 R W 5 0 c n k g V H l w Z T 0 i R m l s b E N v b H V t b k 5 h b W V z I i B W Y W x 1 Z T 0 i c 1 s m c X V v d D t T L k 5 v L i Z x d W 9 0 O y w m c X V v d D t S T 0 x M I E 5 v J n F 1 b 3 Q 7 L C Z x d W 9 0 O 0 N h b m R p Z G F 0 Z e K A m X M g T m F t Z S Z x d W 9 0 O y w m c X V v d D t H Z W 5 k Z X I m c X V v d D s s J n F 1 b 3 Q 7 Q 2 F 0 Z W d v c n k m c X V v d D s s J n F 1 b 3 Q 7 T W F y a 3 N c b k 9 i d C 4 m c X V v d D s s J n F 1 b 3 Q 7 U G V y Y 2 V u d G l s Z S B T Y 2 9 y Z S Z x d W 9 0 O y w m c X V v d D t O R U V U X G 5 B S V x u U m F u a y Z x d W 9 0 O y w m c X V v d D t T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F 1 d G 9 S Z W 1 v d m V k Q 2 9 s d W 1 u c z E u e 1 M u T m 8 u L D B 9 J n F 1 b 3 Q 7 L C Z x d W 9 0 O 1 N l Y 3 R p b 2 4 x L 1 R h Y m x l M D E w I C h Q Y W d l I D Y p L 0 F 1 d G 9 S Z W 1 v d m V k Q 2 9 s d W 1 u c z E u e 1 J P T E w g T m 8 s M X 0 m c X V v d D s s J n F 1 b 3 Q 7 U 2 V j d G l v b j E v V G F i b G U w M T A g K F B h Z 2 U g N i k v Q X V 0 b 1 J l b W 9 2 Z W R D b 2 x 1 b W 5 z M S 5 7 Q 2 F u Z G l k Y X R l 4 o C Z c y B O Y W 1 l L D J 9 J n F 1 b 3 Q 7 L C Z x d W 9 0 O 1 N l Y 3 R p b 2 4 x L 1 R h Y m x l M D E w I C h Q Y W d l I D Y p L 0 F 1 d G 9 S Z W 1 v d m V k Q 2 9 s d W 1 u c z E u e 0 d l b m R l c i w z f S Z x d W 9 0 O y w m c X V v d D t T Z W N 0 a W 9 u M S 9 U Y W J s Z T A x M C A o U G F n Z S A 2 K S 9 B d X R v U m V t b 3 Z l Z E N v b H V t b n M x L n t D Y X R l Z 2 9 y e S w 0 f S Z x d W 9 0 O y w m c X V v d D t T Z W N 0 a W 9 u M S 9 U Y W J s Z T A x M C A o U G F n Z S A 2 K S 9 B d X R v U m V t b 3 Z l Z E N v b H V t b n M x L n t N Y X J r c 1 x u T 2 J 0 L i w 1 f S Z x d W 9 0 O y w m c X V v d D t T Z W N 0 a W 9 u M S 9 U Y W J s Z T A x M C A o U G F n Z S A 2 K S 9 B d X R v U m V t b 3 Z l Z E N v b H V t b n M x L n t Q Z X J j Z W 5 0 a W x l I F N j b 3 J l L D Z 9 J n F 1 b 3 Q 7 L C Z x d W 9 0 O 1 N l Y 3 R p b 2 4 x L 1 R h Y m x l M D E w I C h Q Y W d l I D Y p L 0 F 1 d G 9 S Z W 1 v d m V k Q 2 9 s d W 1 u c z E u e 0 5 F R V R c b k F J X G 5 S Y W 5 r L D d 9 J n F 1 b 3 Q 7 L C Z x d W 9 0 O 1 N l Y 3 R p b 2 4 x L 1 R h Y m x l M D E w I C h Q Y W d l I D Y p L 0 F 1 d G 9 S Z W 1 v d m V k Q 2 9 s d W 1 u c z E u e 1 N 0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F 1 d G 9 S Z W 1 v d m V k Q 2 9 s d W 1 u c z E u e 1 M u T m 8 u L D B 9 J n F 1 b 3 Q 7 L C Z x d W 9 0 O 1 N l Y 3 R p b 2 4 x L 1 R h Y m x l M D E w I C h Q Y W d l I D Y p L 0 F 1 d G 9 S Z W 1 v d m V k Q 2 9 s d W 1 u c z E u e 1 J P T E w g T m 8 s M X 0 m c X V v d D s s J n F 1 b 3 Q 7 U 2 V j d G l v b j E v V G F i b G U w M T A g K F B h Z 2 U g N i k v Q X V 0 b 1 J l b W 9 2 Z W R D b 2 x 1 b W 5 z M S 5 7 Q 2 F u Z G l k Y X R l 4 o C Z c y B O Y W 1 l L D J 9 J n F 1 b 3 Q 7 L C Z x d W 9 0 O 1 N l Y 3 R p b 2 4 x L 1 R h Y m x l M D E w I C h Q Y W d l I D Y p L 0 F 1 d G 9 S Z W 1 v d m V k Q 2 9 s d W 1 u c z E u e 0 d l b m R l c i w z f S Z x d W 9 0 O y w m c X V v d D t T Z W N 0 a W 9 u M S 9 U Y W J s Z T A x M C A o U G F n Z S A 2 K S 9 B d X R v U m V t b 3 Z l Z E N v b H V t b n M x L n t D Y X R l Z 2 9 y e S w 0 f S Z x d W 9 0 O y w m c X V v d D t T Z W N 0 a W 9 u M S 9 U Y W J s Z T A x M C A o U G F n Z S A 2 K S 9 B d X R v U m V t b 3 Z l Z E N v b H V t b n M x L n t N Y X J r c 1 x u T 2 J 0 L i w 1 f S Z x d W 9 0 O y w m c X V v d D t T Z W N 0 a W 9 u M S 9 U Y W J s Z T A x M C A o U G F n Z S A 2 K S 9 B d X R v U m V t b 3 Z l Z E N v b H V t b n M x L n t Q Z X J j Z W 5 0 a W x l I F N j b 3 J l L D Z 9 J n F 1 b 3 Q 7 L C Z x d W 9 0 O 1 N l Y 3 R p b 2 4 x L 1 R h Y m x l M D E w I C h Q Y W d l I D Y p L 0 F 1 d G 9 S Z W 1 v d m V k Q 2 9 s d W 1 u c z E u e 0 5 F R V R c b k F J X G 5 S Y W 5 r L D d 9 J n F 1 b 3 Q 7 L C Z x d W 9 0 O 1 N l Y 3 R p b 2 4 x L 1 R h Y m x l M D E w I C h Q Y W d l I D Y p L 0 F 1 d G 9 S Z W 1 v d m V k Q 2 9 s d W 1 u c z E u e 1 N 0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C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Y p L 1 R h Y m x l M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j o y N D o y M C 4 w N j I x N D c x W i I g L z 4 8 R W 5 0 c n k g V H l w Z T 0 i R m l s b E N v b H V t b l R 5 c G V z I i B W Y W x 1 Z T 0 i c 0 J n T U d C Z 1 l E Q l F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F 1 d G 9 S Z W 1 v d m V k Q 2 9 s d W 1 u c z E u e 0 N v b H V t b j E s M H 0 m c X V v d D s s J n F 1 b 3 Q 7 U 2 V j d G l v b j E v V G F i b G U w M T E g K F B h Z 2 U g N y k v Q X V 0 b 1 J l b W 9 2 Z W R D b 2 x 1 b W 5 z M S 5 7 Q 2 9 s d W 1 u M i w x f S Z x d W 9 0 O y w m c X V v d D t T Z W N 0 a W 9 u M S 9 U Y W J s Z T A x M S A o U G F n Z S A 3 K S 9 B d X R v U m V t b 3 Z l Z E N v b H V t b n M x L n t D b 2 x 1 b W 4 z L D J 9 J n F 1 b 3 Q 7 L C Z x d W 9 0 O 1 N l Y 3 R p b 2 4 x L 1 R h Y m x l M D E x I C h Q Y W d l I D c p L 0 F 1 d G 9 S Z W 1 v d m V k Q 2 9 s d W 1 u c z E u e 0 N v b H V t b j Q s M 3 0 m c X V v d D s s J n F 1 b 3 Q 7 U 2 V j d G l v b j E v V G F i b G U w M T E g K F B h Z 2 U g N y k v Q X V 0 b 1 J l b W 9 2 Z W R D b 2 x 1 b W 5 z M S 5 7 Q 2 9 s d W 1 u N S w 0 f S Z x d W 9 0 O y w m c X V v d D t T Z W N 0 a W 9 u M S 9 U Y W J s Z T A x M S A o U G F n Z S A 3 K S 9 B d X R v U m V t b 3 Z l Z E N v b H V t b n M x L n t D b 2 x 1 b W 4 2 L D V 9 J n F 1 b 3 Q 7 L C Z x d W 9 0 O 1 N l Y 3 R p b 2 4 x L 1 R h Y m x l M D E x I C h Q Y W d l I D c p L 0 F 1 d G 9 S Z W 1 v d m V k Q 2 9 s d W 1 u c z E u e 0 N v b H V t b j c s N n 0 m c X V v d D s s J n F 1 b 3 Q 7 U 2 V j d G l v b j E v V G F i b G U w M T E g K F B h Z 2 U g N y k v Q X V 0 b 1 J l b W 9 2 Z W R D b 2 x 1 b W 5 z M S 5 7 Q 2 9 s d W 1 u O C w 3 f S Z x d W 9 0 O y w m c X V v d D t T Z W N 0 a W 9 u M S 9 U Y W J s Z T A x M S A o U G F n Z S A 3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x I C h Q Y W d l I D c p L 0 F 1 d G 9 S Z W 1 v d m V k Q 2 9 s d W 1 u c z E u e 0 N v b H V t b j E s M H 0 m c X V v d D s s J n F 1 b 3 Q 7 U 2 V j d G l v b j E v V G F i b G U w M T E g K F B h Z 2 U g N y k v Q X V 0 b 1 J l b W 9 2 Z W R D b 2 x 1 b W 5 z M S 5 7 Q 2 9 s d W 1 u M i w x f S Z x d W 9 0 O y w m c X V v d D t T Z W N 0 a W 9 u M S 9 U Y W J s Z T A x M S A o U G F n Z S A 3 K S 9 B d X R v U m V t b 3 Z l Z E N v b H V t b n M x L n t D b 2 x 1 b W 4 z L D J 9 J n F 1 b 3 Q 7 L C Z x d W 9 0 O 1 N l Y 3 R p b 2 4 x L 1 R h Y m x l M D E x I C h Q Y W d l I D c p L 0 F 1 d G 9 S Z W 1 v d m V k Q 2 9 s d W 1 u c z E u e 0 N v b H V t b j Q s M 3 0 m c X V v d D s s J n F 1 b 3 Q 7 U 2 V j d G l v b j E v V G F i b G U w M T E g K F B h Z 2 U g N y k v Q X V 0 b 1 J l b W 9 2 Z W R D b 2 x 1 b W 5 z M S 5 7 Q 2 9 s d W 1 u N S w 0 f S Z x d W 9 0 O y w m c X V v d D t T Z W N 0 a W 9 u M S 9 U Y W J s Z T A x M S A o U G F n Z S A 3 K S 9 B d X R v U m V t b 3 Z l Z E N v b H V t b n M x L n t D b 2 x 1 b W 4 2 L D V 9 J n F 1 b 3 Q 7 L C Z x d W 9 0 O 1 N l Y 3 R p b 2 4 x L 1 R h Y m x l M D E x I C h Q Y W d l I D c p L 0 F 1 d G 9 S Z W 1 v d m V k Q 2 9 s d W 1 u c z E u e 0 N v b H V t b j c s N n 0 m c X V v d D s s J n F 1 b 3 Q 7 U 2 V j d G l v b j E v V G F i b G U w M T E g K F B h Z 2 U g N y k v Q X V 0 b 1 J l b W 9 2 Z W R D b 2 x 1 b W 5 z M S 5 7 Q 2 9 s d W 1 u O C w 3 f S Z x d W 9 0 O y w m c X V v d D t T Z W N 0 a W 9 u M S 9 U Y W J s Z T A x M S A o U G F n Z S A 3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Y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I 6 M j Y 6 M j I u M j k y M T U 1 M V o i I C 8 + P E V u d H J 5 I F R 5 c G U 9 I k Z p b G x D b 2 x 1 b W 5 U e X B l c y I g V m F s d W U 9 I n N B d 0 1 H Q m d Z R E J R T U c i I C 8 + P E V u d H J 5 I F R 5 c G U 9 I k Z p b G x D b 2 x 1 b W 5 O Y W 1 l c y I g V m F s d W U 9 I n N b J n F 1 b 3 Q 7 U y 5 c b k 5 v L i Z x d W 9 0 O y w m c X V v d D t S T 0 x M I E 5 v L i Z x d W 9 0 O y w m c X V v d D t D Y W 5 k a W R h d G X i g J l z I E 5 h b W U m c X V v d D s s J n F 1 b 3 Q 7 R 2 V u Z G V y J n F 1 b 3 Q 7 L C Z x d W 9 0 O 0 N h d G V n b 3 J 5 J n F 1 b 3 Q 7 L C Z x d W 9 0 O 0 1 h c m t z X G 5 P Y n Q u J n F 1 b 3 Q 7 L C Z x d W 9 0 O 1 B l c m N l b n R p b G V c b l N j b 3 J l J n F 1 b 3 Q 7 L C Z x d W 9 0 O 0 5 F R V R c b k F J X G 5 S Y W 5 r J n F 1 b 3 Q 7 L C Z x d W 9 0 O 1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I g K F B h Z 2 U g N i k g K D I p L 0 F 1 d G 9 S Z W 1 v d m V k Q 2 9 s d W 1 u c z E u e 1 M u X G 5 O b y 4 s M H 0 m c X V v d D s s J n F 1 b 3 Q 7 U 2 V j d G l v b j E v V G F i b G U w M T I g K F B h Z 2 U g N i k g K D I p L 0 F 1 d G 9 S Z W 1 v d m V k Q 2 9 s d W 1 u c z E u e 1 J P T E w g T m 8 u L D F 9 J n F 1 b 3 Q 7 L C Z x d W 9 0 O 1 N l Y 3 R p b 2 4 x L 1 R h Y m x l M D E y I C h Q Y W d l I D Y p I C g y K S 9 B d X R v U m V t b 3 Z l Z E N v b H V t b n M x L n t D Y W 5 k a W R h d G X i g J l z I E 5 h b W U s M n 0 m c X V v d D s s J n F 1 b 3 Q 7 U 2 V j d G l v b j E v V G F i b G U w M T I g K F B h Z 2 U g N i k g K D I p L 0 F 1 d G 9 S Z W 1 v d m V k Q 2 9 s d W 1 u c z E u e 0 d l b m R l c i w z f S Z x d W 9 0 O y w m c X V v d D t T Z W N 0 a W 9 u M S 9 U Y W J s Z T A x M i A o U G F n Z S A 2 K S A o M i k v Q X V 0 b 1 J l b W 9 2 Z W R D b 2 x 1 b W 5 z M S 5 7 Q 2 F 0 Z W d v c n k s N H 0 m c X V v d D s s J n F 1 b 3 Q 7 U 2 V j d G l v b j E v V G F i b G U w M T I g K F B h Z 2 U g N i k g K D I p L 0 F 1 d G 9 S Z W 1 v d m V k Q 2 9 s d W 1 u c z E u e 0 1 h c m t z X G 5 P Y n Q u L D V 9 J n F 1 b 3 Q 7 L C Z x d W 9 0 O 1 N l Y 3 R p b 2 4 x L 1 R h Y m x l M D E y I C h Q Y W d l I D Y p I C g y K S 9 B d X R v U m V t b 3 Z l Z E N v b H V t b n M x L n t Q Z X J j Z W 5 0 a W x l X G 5 T Y 2 9 y Z S w 2 f S Z x d W 9 0 O y w m c X V v d D t T Z W N 0 a W 9 u M S 9 U Y W J s Z T A x M i A o U G F n Z S A 2 K S A o M i k v Q X V 0 b 1 J l b W 9 2 Z W R D b 2 x 1 b W 5 z M S 5 7 T k V F V F x u Q U l c b l J h b m s s N 3 0 m c X V v d D s s J n F 1 b 3 Q 7 U 2 V j d G l v b j E v V G F i b G U w M T I g K F B h Z 2 U g N i k g K D I p L 0 F 1 d G 9 S Z W 1 v d m V k Q 2 9 s d W 1 u c z E u e 1 N 0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y I C h Q Y W d l I D Y p I C g y K S 9 B d X R v U m V t b 3 Z l Z E N v b H V t b n M x L n t T L l x u T m 8 u L D B 9 J n F 1 b 3 Q 7 L C Z x d W 9 0 O 1 N l Y 3 R p b 2 4 x L 1 R h Y m x l M D E y I C h Q Y W d l I D Y p I C g y K S 9 B d X R v U m V t b 3 Z l Z E N v b H V t b n M x L n t S T 0 x M I E 5 v L i w x f S Z x d W 9 0 O y w m c X V v d D t T Z W N 0 a W 9 u M S 9 U Y W J s Z T A x M i A o U G F n Z S A 2 K S A o M i k v Q X V 0 b 1 J l b W 9 2 Z W R D b 2 x 1 b W 5 z M S 5 7 Q 2 F u Z G l k Y X R l 4 o C Z c y B O Y W 1 l L D J 9 J n F 1 b 3 Q 7 L C Z x d W 9 0 O 1 N l Y 3 R p b 2 4 x L 1 R h Y m x l M D E y I C h Q Y W d l I D Y p I C g y K S 9 B d X R v U m V t b 3 Z l Z E N v b H V t b n M x L n t H Z W 5 k Z X I s M 3 0 m c X V v d D s s J n F 1 b 3 Q 7 U 2 V j d G l v b j E v V G F i b G U w M T I g K F B h Z 2 U g N i k g K D I p L 0 F 1 d G 9 S Z W 1 v d m V k Q 2 9 s d W 1 u c z E u e 0 N h d G V n b 3 J 5 L D R 9 J n F 1 b 3 Q 7 L C Z x d W 9 0 O 1 N l Y 3 R p b 2 4 x L 1 R h Y m x l M D E y I C h Q Y W d l I D Y p I C g y K S 9 B d X R v U m V t b 3 Z l Z E N v b H V t b n M x L n t N Y X J r c 1 x u T 2 J 0 L i w 1 f S Z x d W 9 0 O y w m c X V v d D t T Z W N 0 a W 9 u M S 9 U Y W J s Z T A x M i A o U G F n Z S A 2 K S A o M i k v Q X V 0 b 1 J l b W 9 2 Z W R D b 2 x 1 b W 5 z M S 5 7 U G V y Y 2 V u d G l s Z V x u U 2 N v c m U s N n 0 m c X V v d D s s J n F 1 b 3 Q 7 U 2 V j d G l v b j E v V G F i b G U w M T I g K F B h Z 2 U g N i k g K D I p L 0 F 1 d G 9 S Z W 1 v d m V k Q 2 9 s d W 1 u c z E u e 0 5 F R V R c b k F J X G 5 S Y W 5 r L D d 9 J n F 1 b 3 Q 7 L C Z x d W 9 0 O 1 N l Y 3 R p b 2 4 x L 1 R h Y m x l M D E y I C h Q Y W d l I D Y p I C g y K S 9 B d X R v U m V t b 3 Z l Z E N v b H V t b n M x L n t T d G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Y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2 K S U y M C g y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2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i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j o y N z o 1 N C 4 1 O D c 4 M z M 1 W i I g L z 4 8 R W 5 0 c n k g V H l w Z T 0 i R m l s b E N v b H V t b l R 5 c G V z I i B W Y W x 1 Z T 0 i c 0 F 3 T U d C Z 1 l E Q l F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c p L 0 F 1 d G 9 S Z W 1 v d m V k Q 2 9 s d W 1 u c z E u e 0 N v b H V t b j E s M H 0 m c X V v d D s s J n F 1 b 3 Q 7 U 2 V j d G l v b j E v V G F i b G U w M T M g K F B h Z 2 U g N y k v Q X V 0 b 1 J l b W 9 2 Z W R D b 2 x 1 b W 5 z M S 5 7 Q 2 9 s d W 1 u M i w x f S Z x d W 9 0 O y w m c X V v d D t T Z W N 0 a W 9 u M S 9 U Y W J s Z T A x M y A o U G F n Z S A 3 K S 9 B d X R v U m V t b 3 Z l Z E N v b H V t b n M x L n t D b 2 x 1 b W 4 z L D J 9 J n F 1 b 3 Q 7 L C Z x d W 9 0 O 1 N l Y 3 R p b 2 4 x L 1 R h Y m x l M D E z I C h Q Y W d l I D c p L 0 F 1 d G 9 S Z W 1 v d m V k Q 2 9 s d W 1 u c z E u e 0 N v b H V t b j Q s M 3 0 m c X V v d D s s J n F 1 b 3 Q 7 U 2 V j d G l v b j E v V G F i b G U w M T M g K F B h Z 2 U g N y k v Q X V 0 b 1 J l b W 9 2 Z W R D b 2 x 1 b W 5 z M S 5 7 Q 2 9 s d W 1 u N S w 0 f S Z x d W 9 0 O y w m c X V v d D t T Z W N 0 a W 9 u M S 9 U Y W J s Z T A x M y A o U G F n Z S A 3 K S 9 B d X R v U m V t b 3 Z l Z E N v b H V t b n M x L n t D b 2 x 1 b W 4 2 L D V 9 J n F 1 b 3 Q 7 L C Z x d W 9 0 O 1 N l Y 3 R p b 2 4 x L 1 R h Y m x l M D E z I C h Q Y W d l I D c p L 0 F 1 d G 9 S Z W 1 v d m V k Q 2 9 s d W 1 u c z E u e 0 N v b H V t b j c s N n 0 m c X V v d D s s J n F 1 b 3 Q 7 U 2 V j d G l v b j E v V G F i b G U w M T M g K F B h Z 2 U g N y k v Q X V 0 b 1 J l b W 9 2 Z W R D b 2 x 1 b W 5 z M S 5 7 Q 2 9 s d W 1 u O C w 3 f S Z x d W 9 0 O y w m c X V v d D t T Z W N 0 a W 9 u M S 9 U Y W J s Z T A x M y A o U G F n Z S A 3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z I C h Q Y W d l I D c p L 0 F 1 d G 9 S Z W 1 v d m V k Q 2 9 s d W 1 u c z E u e 0 N v b H V t b j E s M H 0 m c X V v d D s s J n F 1 b 3 Q 7 U 2 V j d G l v b j E v V G F i b G U w M T M g K F B h Z 2 U g N y k v Q X V 0 b 1 J l b W 9 2 Z W R D b 2 x 1 b W 5 z M S 5 7 Q 2 9 s d W 1 u M i w x f S Z x d W 9 0 O y w m c X V v d D t T Z W N 0 a W 9 u M S 9 U Y W J s Z T A x M y A o U G F n Z S A 3 K S 9 B d X R v U m V t b 3 Z l Z E N v b H V t b n M x L n t D b 2 x 1 b W 4 z L D J 9 J n F 1 b 3 Q 7 L C Z x d W 9 0 O 1 N l Y 3 R p b 2 4 x L 1 R h Y m x l M D E z I C h Q Y W d l I D c p L 0 F 1 d G 9 S Z W 1 v d m V k Q 2 9 s d W 1 u c z E u e 0 N v b H V t b j Q s M 3 0 m c X V v d D s s J n F 1 b 3 Q 7 U 2 V j d G l v b j E v V G F i b G U w M T M g K F B h Z 2 U g N y k v Q X V 0 b 1 J l b W 9 2 Z W R D b 2 x 1 b W 5 z M S 5 7 Q 2 9 s d W 1 u N S w 0 f S Z x d W 9 0 O y w m c X V v d D t T Z W N 0 a W 9 u M S 9 U Y W J s Z T A x M y A o U G F n Z S A 3 K S 9 B d X R v U m V t b 3 Z l Z E N v b H V t b n M x L n t D b 2 x 1 b W 4 2 L D V 9 J n F 1 b 3 Q 7 L C Z x d W 9 0 O 1 N l Y 3 R p b 2 4 x L 1 R h Y m x l M D E z I C h Q Y W d l I D c p L 0 F 1 d G 9 S Z W 1 v d m V k Q 2 9 s d W 1 u c z E u e 0 N v b H V t b j c s N n 0 m c X V v d D s s J n F 1 b 3 Q 7 U 2 V j d G l v b j E v V G F i b G U w M T M g K F B h Z 2 U g N y k v Q X V 0 b 1 J l b W 9 2 Z W R D b 2 x 1 b W 5 z M S 5 7 Q 2 9 s d W 1 u O C w 3 f S Z x d W 9 0 O y w m c X V v d D t T Z W N 0 a W 9 u M S 9 U Y W J s Z T A x M y A o U G F n Z S A 3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c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d f X 1 B h Z 2 V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Q 3 O j I w L j E 1 N D Y 4 O D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u 3 L R o h I O 0 q 6 K k P v Z X p O q A A A A A A C A A A A A A A Q Z g A A A A E A A C A A A A B 8 3 F m 4 c K y H m U O P 2 t 3 3 Q u x b M R r r x J T J H 3 d 0 r H u S B U j q Y w A A A A A O g A A A A A I A A C A A A A D F r U q j 2 / h y K G j 7 c 2 Z n n N e X 3 T 1 u 9 s I L 1 p K L M Q E A y G S U s F A A A A A 0 r L w E 8 F R T Q e x 1 q W s u v a 7 i Y W A o Z 0 5 u Y L Z t 9 S B H t s e R t p 2 w e e d n t r c a Z K P J Y 9 C m T 8 n 9 b j Y x w G 2 3 b 2 i E h 6 C C g g / 9 X R e P U 9 w w 2 N 8 1 m I Q k c X z G 7 E A A A A A s + T D 2 y m q 8 g 4 W w J H t s p u b 5 K n Y o w 1 T y 3 / o d 8 c 8 n L 0 j G y B D 0 Z r 6 6 l Z z e 3 b t J A 7 v 0 m l o N T Z p D q i k C 4 L V 1 B E 3 I f n C p < / D a t a M a s h u p > 
</file>

<file path=customXml/itemProps1.xml><?xml version="1.0" encoding="utf-8"?>
<ds:datastoreItem xmlns:ds="http://schemas.openxmlformats.org/officeDocument/2006/customXml" ds:itemID="{8CD43C0C-1383-490F-BEDD-87D232667E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state</vt:lpstr>
      <vt:lpstr>Language</vt:lpstr>
      <vt:lpstr>Gender</vt:lpstr>
      <vt:lpstr>Total</vt:lpstr>
      <vt:lpstr>Category</vt:lpstr>
      <vt:lpstr>Table007 (Page 4)</vt:lpstr>
      <vt:lpstr>Nationality</vt:lpstr>
      <vt:lpstr>High_score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2997</dc:creator>
  <cp:lastModifiedBy>Venkatesh 2997</cp:lastModifiedBy>
  <dcterms:created xsi:type="dcterms:W3CDTF">2023-11-29T04:40:58Z</dcterms:created>
  <dcterms:modified xsi:type="dcterms:W3CDTF">2023-11-29T12:52:27Z</dcterms:modified>
</cp:coreProperties>
</file>