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10%*整体感知+10%*资费+25%*装机服务+30%*上网质量+25%*故障处理</t>
        </r>
      </text>
    </comment>
  </commentList>
</comments>
</file>

<file path=xl/sharedStrings.xml><?xml version="1.0" encoding="utf-8"?>
<sst xmlns="http://schemas.openxmlformats.org/spreadsheetml/2006/main" count="33" uniqueCount="33">
  <si>
    <t>地州</t>
  </si>
  <si>
    <t>第一期</t>
  </si>
  <si>
    <t>满意度表现</t>
  </si>
  <si>
    <t>客户信息准确</t>
  </si>
  <si>
    <t>产品了解情况</t>
  </si>
  <si>
    <t>调研参与率</t>
  </si>
  <si>
    <t>成功调研样本量</t>
  </si>
  <si>
    <t>企宽满意度</t>
  </si>
  <si>
    <t>整体感知</t>
  </si>
  <si>
    <t>资费</t>
  </si>
  <si>
    <t>装机服务</t>
  </si>
  <si>
    <t>上网质量</t>
  </si>
  <si>
    <t>故障处理</t>
  </si>
  <si>
    <t>D2（工作单位）调研样本量</t>
  </si>
  <si>
    <t>在调研单位</t>
  </si>
  <si>
    <t>信息准确</t>
  </si>
  <si>
    <t>D3（产品了解）调研样本量</t>
  </si>
  <si>
    <t>了解产品</t>
  </si>
  <si>
    <t>了解率</t>
  </si>
  <si>
    <t>总调研样本量</t>
  </si>
  <si>
    <t>参与率</t>
  </si>
  <si>
    <t>贵安新区</t>
  </si>
  <si>
    <t>贵阳</t>
  </si>
  <si>
    <t>遵义</t>
  </si>
  <si>
    <t>安顺</t>
  </si>
  <si>
    <t>黔南</t>
  </si>
  <si>
    <t>黔东南</t>
  </si>
  <si>
    <t>铜仁</t>
  </si>
  <si>
    <t>毕节</t>
  </si>
  <si>
    <t>六盘水</t>
  </si>
  <si>
    <t>黔西南</t>
  </si>
  <si>
    <t>省政企</t>
  </si>
  <si>
    <t>全省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</si>
</sst>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_);[Red]\(0.00\)"/>
  </numFmts>
  <fonts count="31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b/>
      <sz val="8"/>
      <color theme="1"/>
      <name val="微软雅黑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6" fillId="31" borderId="1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0" borderId="0"/>
  </cellStyleXfs>
  <cellXfs count="31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49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49" applyFont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 readingOrder="1"/>
    </xf>
    <xf numFmtId="0" fontId="1" fillId="0" borderId="5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49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4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0" fontId="9" fillId="0" borderId="5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546qnc-w2-a-0920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workbookViewId="0">
      <selection activeCell="A1" sqref="A1:P15"/>
    </sheetView>
  </sheetViews>
  <sheetFormatPr defaultColWidth="9" defaultRowHeight="13.5"/>
  <sheetData>
    <row r="1" spans="1:16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0"/>
    </row>
    <row r="2" spans="1:16">
      <c r="A2" s="4"/>
      <c r="B2" s="5" t="s">
        <v>2</v>
      </c>
      <c r="C2" s="5"/>
      <c r="D2" s="5"/>
      <c r="E2" s="5"/>
      <c r="F2" s="5"/>
      <c r="G2" s="5"/>
      <c r="H2" s="5"/>
      <c r="I2" s="21" t="s">
        <v>3</v>
      </c>
      <c r="J2" s="21"/>
      <c r="K2" s="21"/>
      <c r="L2" s="21" t="s">
        <v>4</v>
      </c>
      <c r="M2" s="21"/>
      <c r="N2" s="21"/>
      <c r="O2" s="22" t="s">
        <v>5</v>
      </c>
      <c r="P2" s="22"/>
    </row>
    <row r="3" ht="33.75" spans="1:16">
      <c r="A3" s="6"/>
      <c r="B3" s="7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23" t="s">
        <v>13</v>
      </c>
      <c r="J3" s="22" t="s">
        <v>14</v>
      </c>
      <c r="K3" s="22" t="s">
        <v>15</v>
      </c>
      <c r="L3" s="23" t="s">
        <v>16</v>
      </c>
      <c r="M3" s="22" t="s">
        <v>17</v>
      </c>
      <c r="N3" s="21" t="s">
        <v>18</v>
      </c>
      <c r="O3" s="22" t="s">
        <v>19</v>
      </c>
      <c r="P3" s="22" t="s">
        <v>20</v>
      </c>
    </row>
    <row r="4" spans="1:16">
      <c r="A4" s="9" t="s">
        <v>21</v>
      </c>
      <c r="B4" s="10">
        <v>1</v>
      </c>
      <c r="C4" s="11">
        <v>83.8948386137141</v>
      </c>
      <c r="D4" s="12">
        <v>100</v>
      </c>
      <c r="E4" s="12">
        <v>100</v>
      </c>
      <c r="F4" s="13">
        <v>91.134910010412</v>
      </c>
      <c r="G4" s="12">
        <v>100</v>
      </c>
      <c r="H4" s="12">
        <v>44.4444444444444</v>
      </c>
      <c r="I4" s="24"/>
      <c r="J4" s="24"/>
      <c r="K4" s="25">
        <f>IFERROR(J4/I4,0)</f>
        <v>0</v>
      </c>
      <c r="L4" s="24">
        <v>2</v>
      </c>
      <c r="M4" s="24">
        <v>2</v>
      </c>
      <c r="N4" s="26">
        <v>1</v>
      </c>
      <c r="O4" s="24">
        <v>114</v>
      </c>
      <c r="P4" s="25">
        <v>0.0087719298245614</v>
      </c>
    </row>
    <row r="5" spans="1:16">
      <c r="A5" s="9" t="s">
        <v>22</v>
      </c>
      <c r="B5" s="10">
        <v>68</v>
      </c>
      <c r="C5" s="11">
        <v>73.2918924391708</v>
      </c>
      <c r="D5" s="14">
        <v>81.3725490196079</v>
      </c>
      <c r="E5" s="14">
        <v>75.4208754208754</v>
      </c>
      <c r="F5" s="14">
        <v>85.9477124183007</v>
      </c>
      <c r="G5" s="14">
        <v>71.8076285240464</v>
      </c>
      <c r="H5" s="14">
        <v>58.3333333333333</v>
      </c>
      <c r="I5" s="24">
        <v>1</v>
      </c>
      <c r="J5" s="24">
        <v>1</v>
      </c>
      <c r="K5" s="25">
        <v>1</v>
      </c>
      <c r="L5" s="24">
        <v>178</v>
      </c>
      <c r="M5" s="24">
        <v>101</v>
      </c>
      <c r="N5" s="26">
        <v>0.567415730337079</v>
      </c>
      <c r="O5" s="24">
        <v>1618</v>
      </c>
      <c r="P5" s="25">
        <v>0.0420271940667491</v>
      </c>
    </row>
    <row r="6" spans="1:16">
      <c r="A6" s="9" t="s">
        <v>23</v>
      </c>
      <c r="B6" s="10">
        <v>100</v>
      </c>
      <c r="C6" s="11">
        <v>80.103799375228</v>
      </c>
      <c r="D6" s="14">
        <v>81.8888888888889</v>
      </c>
      <c r="E6" s="14">
        <v>82.6617826617827</v>
      </c>
      <c r="F6" s="14">
        <v>89.3424036281179</v>
      </c>
      <c r="G6" s="14">
        <v>73.7373737373737</v>
      </c>
      <c r="H6" s="14">
        <v>76.7676767676768</v>
      </c>
      <c r="I6" s="24">
        <v>2</v>
      </c>
      <c r="J6" s="24">
        <v>2</v>
      </c>
      <c r="K6" s="25">
        <v>1</v>
      </c>
      <c r="L6" s="24">
        <v>292</v>
      </c>
      <c r="M6" s="24">
        <v>189</v>
      </c>
      <c r="N6" s="26">
        <v>0.647260273972603</v>
      </c>
      <c r="O6" s="24">
        <v>4404</v>
      </c>
      <c r="P6" s="25">
        <v>0.0227066303360581</v>
      </c>
    </row>
    <row r="7" spans="1:16">
      <c r="A7" s="9" t="s">
        <v>24</v>
      </c>
      <c r="B7" s="10">
        <v>100</v>
      </c>
      <c r="C7" s="11">
        <v>78.5925281728853</v>
      </c>
      <c r="D7" s="14">
        <v>79.4444444444445</v>
      </c>
      <c r="E7" s="14">
        <v>79.5138888888889</v>
      </c>
      <c r="F7" s="14">
        <v>88.327721661055</v>
      </c>
      <c r="G7" s="14">
        <v>78.7981859410431</v>
      </c>
      <c r="H7" s="14">
        <v>67.9012345679012</v>
      </c>
      <c r="I7" s="24">
        <v>10</v>
      </c>
      <c r="J7" s="24">
        <v>10</v>
      </c>
      <c r="K7" s="25">
        <v>1</v>
      </c>
      <c r="L7" s="24">
        <v>313</v>
      </c>
      <c r="M7" s="24">
        <v>194</v>
      </c>
      <c r="N7" s="26">
        <v>0.619808306709265</v>
      </c>
      <c r="O7" s="24">
        <v>2480</v>
      </c>
      <c r="P7" s="25">
        <v>0.0403225806451613</v>
      </c>
    </row>
    <row r="8" spans="1:16">
      <c r="A8" s="9" t="s">
        <v>25</v>
      </c>
      <c r="B8" s="10">
        <v>100</v>
      </c>
      <c r="C8" s="11">
        <v>84.5401454945315</v>
      </c>
      <c r="D8" s="14">
        <v>88.7777777777778</v>
      </c>
      <c r="E8" s="14">
        <v>86.1988304093567</v>
      </c>
      <c r="F8" s="14">
        <v>91.6947250280584</v>
      </c>
      <c r="G8" s="14">
        <v>80.1111111111111</v>
      </c>
      <c r="H8" s="14">
        <v>80.3418803418803</v>
      </c>
      <c r="I8" s="24">
        <v>27</v>
      </c>
      <c r="J8" s="24">
        <v>19</v>
      </c>
      <c r="K8" s="25">
        <v>0.703703703703704</v>
      </c>
      <c r="L8" s="24">
        <v>297</v>
      </c>
      <c r="M8" s="24">
        <v>170</v>
      </c>
      <c r="N8" s="26">
        <v>0.572390572390572</v>
      </c>
      <c r="O8" s="24">
        <v>1286</v>
      </c>
      <c r="P8" s="25">
        <v>0.0777604976671851</v>
      </c>
    </row>
    <row r="9" spans="1:16">
      <c r="A9" s="9" t="s">
        <v>26</v>
      </c>
      <c r="B9" s="10">
        <v>99</v>
      </c>
      <c r="C9" s="11">
        <v>90.9472249898837</v>
      </c>
      <c r="D9" s="14">
        <v>91.8069584736251</v>
      </c>
      <c r="E9" s="14">
        <v>88.5416666666667</v>
      </c>
      <c r="F9" s="14">
        <v>95.8049886621315</v>
      </c>
      <c r="G9" s="14">
        <v>87.4149659863945</v>
      </c>
      <c r="H9" s="14">
        <v>90.9465020576132</v>
      </c>
      <c r="I9" s="24">
        <v>133</v>
      </c>
      <c r="J9" s="24">
        <v>87</v>
      </c>
      <c r="K9" s="25">
        <v>0.654135338345865</v>
      </c>
      <c r="L9" s="24">
        <v>251</v>
      </c>
      <c r="M9" s="10">
        <v>145</v>
      </c>
      <c r="N9" s="26">
        <v>0.577689243027888</v>
      </c>
      <c r="O9" s="24">
        <v>1730</v>
      </c>
      <c r="P9" s="25">
        <v>0.0578034682080925</v>
      </c>
    </row>
    <row r="10" spans="1:16">
      <c r="A10" s="9" t="s">
        <v>27</v>
      </c>
      <c r="B10" s="10">
        <v>100</v>
      </c>
      <c r="C10" s="11">
        <v>90.5212089170852</v>
      </c>
      <c r="D10" s="14">
        <v>91.3333333333333</v>
      </c>
      <c r="E10" s="14">
        <v>89.6907216494845</v>
      </c>
      <c r="F10" s="14">
        <v>95.7777777777778</v>
      </c>
      <c r="G10" s="14">
        <v>90</v>
      </c>
      <c r="H10" s="14">
        <v>85.8974358974359</v>
      </c>
      <c r="I10" s="24">
        <v>89</v>
      </c>
      <c r="J10" s="24">
        <v>62</v>
      </c>
      <c r="K10" s="25">
        <v>0.696629213483146</v>
      </c>
      <c r="L10" s="24">
        <v>248</v>
      </c>
      <c r="M10" s="24">
        <v>159</v>
      </c>
      <c r="N10" s="26">
        <v>0.641129032258065</v>
      </c>
      <c r="O10" s="24">
        <v>6905</v>
      </c>
      <c r="P10" s="25">
        <v>0.0144822592324403</v>
      </c>
    </row>
    <row r="11" spans="1:16">
      <c r="A11" s="9" t="s">
        <v>28</v>
      </c>
      <c r="B11" s="10">
        <v>76</v>
      </c>
      <c r="C11" s="11">
        <v>81.6856725146199</v>
      </c>
      <c r="D11" s="14">
        <v>87.5730994152047</v>
      </c>
      <c r="E11" s="14">
        <v>86.4035087719298</v>
      </c>
      <c r="F11" s="14">
        <v>86.6959064327485</v>
      </c>
      <c r="G11" s="14">
        <v>79.8245614035088</v>
      </c>
      <c r="H11" s="14">
        <v>74.6666666666667</v>
      </c>
      <c r="I11" s="24">
        <v>153</v>
      </c>
      <c r="J11" s="24">
        <v>82</v>
      </c>
      <c r="K11" s="25">
        <v>0.535947712418301</v>
      </c>
      <c r="L11" s="24">
        <v>203</v>
      </c>
      <c r="M11" s="24">
        <v>113</v>
      </c>
      <c r="N11" s="26">
        <v>0.556650246305419</v>
      </c>
      <c r="O11" s="24">
        <v>1426</v>
      </c>
      <c r="P11" s="25">
        <v>0.0532959326788219</v>
      </c>
    </row>
    <row r="12" spans="1:16">
      <c r="A12" s="9" t="s">
        <v>29</v>
      </c>
      <c r="B12" s="10">
        <v>70</v>
      </c>
      <c r="C12" s="11">
        <v>88.2543327319447</v>
      </c>
      <c r="D12" s="14">
        <v>89.5238095238095</v>
      </c>
      <c r="E12" s="14">
        <v>88.3760683760684</v>
      </c>
      <c r="F12" s="14">
        <v>93.698175787728</v>
      </c>
      <c r="G12" s="14">
        <v>84.5771144278607</v>
      </c>
      <c r="H12" s="14">
        <v>86.6666666666667</v>
      </c>
      <c r="I12" s="24">
        <v>82</v>
      </c>
      <c r="J12" s="24">
        <v>54</v>
      </c>
      <c r="K12" s="25">
        <v>0.658536585365854</v>
      </c>
      <c r="L12" s="24">
        <v>192</v>
      </c>
      <c r="M12" s="24">
        <v>117</v>
      </c>
      <c r="N12" s="26">
        <v>0.609375</v>
      </c>
      <c r="O12" s="24">
        <v>1191</v>
      </c>
      <c r="P12" s="25">
        <v>0.0587741393786734</v>
      </c>
    </row>
    <row r="13" spans="1:16">
      <c r="A13" s="9" t="s">
        <v>30</v>
      </c>
      <c r="B13" s="10">
        <v>40</v>
      </c>
      <c r="C13" s="11">
        <v>91.4410660660661</v>
      </c>
      <c r="D13" s="14">
        <v>93.3333333333333</v>
      </c>
      <c r="E13" s="14">
        <v>93.993993993994</v>
      </c>
      <c r="F13" s="14">
        <v>93.0555555555556</v>
      </c>
      <c r="G13" s="14">
        <v>88.6039886039886</v>
      </c>
      <c r="H13" s="14">
        <v>91.4529914529914</v>
      </c>
      <c r="I13" s="24">
        <v>41</v>
      </c>
      <c r="J13" s="24">
        <v>23</v>
      </c>
      <c r="K13" s="25">
        <v>0.560975609756098</v>
      </c>
      <c r="L13" s="24">
        <v>104</v>
      </c>
      <c r="M13" s="10">
        <v>57</v>
      </c>
      <c r="N13" s="26">
        <v>0.548076923076923</v>
      </c>
      <c r="O13" s="24">
        <v>945</v>
      </c>
      <c r="P13" s="25">
        <v>0.0423280423280423</v>
      </c>
    </row>
    <row r="14" spans="1:16">
      <c r="A14" s="9" t="s">
        <v>31</v>
      </c>
      <c r="B14" s="10">
        <v>1</v>
      </c>
      <c r="C14" s="11">
        <v>95.0310559006211</v>
      </c>
      <c r="D14" s="14">
        <v>100</v>
      </c>
      <c r="E14" s="14">
        <v>100</v>
      </c>
      <c r="F14" s="14">
        <v>100</v>
      </c>
      <c r="G14" s="14">
        <v>100</v>
      </c>
      <c r="H14" s="15">
        <v>80.1242236024845</v>
      </c>
      <c r="I14" s="27"/>
      <c r="J14" s="27"/>
      <c r="K14" s="25">
        <f>IFERROR(J14/I14,0)</f>
        <v>0</v>
      </c>
      <c r="L14" s="27"/>
      <c r="M14" s="10"/>
      <c r="N14" s="26">
        <f>IFERROR(M14/L14,0)</f>
        <v>0</v>
      </c>
      <c r="O14" s="27"/>
      <c r="P14" s="25">
        <f>IFERROR(B14/O14,0)</f>
        <v>0</v>
      </c>
    </row>
    <row r="15" spans="1:16">
      <c r="A15" s="16" t="s">
        <v>32</v>
      </c>
      <c r="B15" s="17">
        <v>755</v>
      </c>
      <c r="C15" s="18">
        <v>84.4882313749127</v>
      </c>
      <c r="D15" s="19">
        <v>86.9168506254599</v>
      </c>
      <c r="E15" s="19">
        <v>85.3136076437047</v>
      </c>
      <c r="F15" s="19">
        <v>91.134910010412</v>
      </c>
      <c r="G15" s="19">
        <v>81.5013404825737</v>
      </c>
      <c r="H15" s="19">
        <v>80.1242236024845</v>
      </c>
      <c r="I15" s="28">
        <v>538</v>
      </c>
      <c r="J15" s="28">
        <v>339</v>
      </c>
      <c r="K15" s="29">
        <f>J15/I15</f>
        <v>0.630111524163569</v>
      </c>
      <c r="L15" s="28">
        <f t="shared" ref="L15:O15" si="0">SUM(L4:L13)</f>
        <v>2080</v>
      </c>
      <c r="M15" s="28">
        <f t="shared" si="0"/>
        <v>1247</v>
      </c>
      <c r="N15" s="30">
        <f>M15/L15</f>
        <v>0.599519230769231</v>
      </c>
      <c r="O15" s="28">
        <f t="shared" si="0"/>
        <v>22099</v>
      </c>
      <c r="P15" s="29">
        <f>B15/O15</f>
        <v>0.0341644418299471</v>
      </c>
    </row>
  </sheetData>
  <mergeCells count="6">
    <mergeCell ref="B1:P1"/>
    <mergeCell ref="B2:H2"/>
    <mergeCell ref="I2:K2"/>
    <mergeCell ref="L2:N2"/>
    <mergeCell ref="O2:P2"/>
    <mergeCell ref="A1:A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17747</dc:creator>
  <cp:lastModifiedBy>17747</cp:lastModifiedBy>
  <dcterms:created xsi:type="dcterms:W3CDTF">2022-01-10T07:12:25Z</dcterms:created>
  <dcterms:modified xsi:type="dcterms:W3CDTF">2022-01-10T07:13:22Z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