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nka\Desktop\Learnings\USF_Courses\Spring-Summer\AMB\"/>
    </mc:Choice>
  </mc:AlternateContent>
  <xr:revisionPtr revIDLastSave="0" documentId="13_ncr:1_{0F5E19EA-BA58-4296-A207-3DD77885CEE9}" xr6:coauthVersionLast="47" xr6:coauthVersionMax="47" xr10:uidLastSave="{00000000-0000-0000-0000-000000000000}"/>
  <bookViews>
    <workbookView xWindow="-110" yWindow="-110" windowWidth="19420" windowHeight="10300" xr2:uid="{B35BD966-AD82-4DD0-A80A-C96C726F7FE1}"/>
  </bookViews>
  <sheets>
    <sheet name="Automob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73" i="1" s="1"/>
  <c r="F75" i="1" s="1"/>
  <c r="D72" i="1"/>
  <c r="D73" i="1" s="1"/>
  <c r="D75" i="1" s="1"/>
  <c r="B72" i="1"/>
  <c r="B73" i="1" s="1"/>
  <c r="B75" i="1" s="1"/>
  <c r="F56" i="1"/>
  <c r="F57" i="1" s="1"/>
  <c r="F59" i="1" s="1"/>
  <c r="D56" i="1"/>
  <c r="D57" i="1" s="1"/>
  <c r="D59" i="1" s="1"/>
  <c r="B56" i="1"/>
  <c r="B57" i="1" s="1"/>
  <c r="B59" i="1" s="1"/>
  <c r="F40" i="1"/>
  <c r="F41" i="1" s="1"/>
  <c r="F43" i="1" s="1"/>
  <c r="D40" i="1"/>
  <c r="D41" i="1" s="1"/>
  <c r="D43" i="1" s="1"/>
  <c r="B43" i="1"/>
  <c r="B41" i="1"/>
  <c r="B40" i="1"/>
  <c r="D24" i="1"/>
  <c r="D25" i="1" s="1"/>
  <c r="D27" i="1" s="1"/>
  <c r="B24" i="1"/>
  <c r="B25" i="1" s="1"/>
  <c r="B27" i="1" s="1"/>
  <c r="B12" i="1"/>
  <c r="B13" i="1" s="1"/>
  <c r="B15" i="1" s="1"/>
</calcChain>
</file>

<file path=xl/sharedStrings.xml><?xml version="1.0" encoding="utf-8"?>
<sst xmlns="http://schemas.openxmlformats.org/spreadsheetml/2006/main" count="62" uniqueCount="25">
  <si>
    <t>Problem Statement</t>
  </si>
  <si>
    <t>Mean</t>
  </si>
  <si>
    <t>StDev</t>
  </si>
  <si>
    <t xml:space="preserve">Units sold </t>
  </si>
  <si>
    <t>Warranty Repl Cost to the Dealer</t>
  </si>
  <si>
    <t>Warranty months</t>
  </si>
  <si>
    <t>Life of a car battery follows a normal distribution. The mean of the life is 72 mos, and the standard deviation is 14. Sales for this year is 1000000 units. Warranty replacement cost for each battery is $200</t>
  </si>
  <si>
    <t>Z value</t>
  </si>
  <si>
    <t>Area to the left of z-value</t>
  </si>
  <si>
    <t>Total warranty replacement cost</t>
  </si>
  <si>
    <t>48 months</t>
  </si>
  <si>
    <t>54 months</t>
  </si>
  <si>
    <t>36 months</t>
  </si>
  <si>
    <t>We can see the drastic increase in total cost to the dealer by increasing warranty period from 36 to 48 months and then to 54.</t>
  </si>
  <si>
    <t>1. Let us consider the first scenario of 36 mos warranty and evaluate the metrics like replacement cost to the dealer.</t>
  </si>
  <si>
    <t>StdDev</t>
  </si>
  <si>
    <t>2. Now let us consider a scenario that the dealer focused on longevity and somehow managed to increase the life mean of batter from 72 to 78 months</t>
  </si>
  <si>
    <t>Units sold</t>
  </si>
  <si>
    <t>Warranty Replacement cost to the dealer per battery</t>
  </si>
  <si>
    <t>Area to the left of Z</t>
  </si>
  <si>
    <t>We can see the significant decrease in total cost with increase in longevity</t>
  </si>
  <si>
    <t>3. Now let us consider a scenario where dealer increased reliability of the product and somehow managed to bring the failure term closer to the mean, this in fact reduces the standard deviation to 8.</t>
  </si>
  <si>
    <t>Leaving aside the practicality of the above scenario, we can see the warranty replacement cost has gone under 700000, which is an outstanding achievement.</t>
  </si>
  <si>
    <t xml:space="preserve">4. Now let us consider a scenario where the dealer increased both reliability and longevity of the product . Let us consider mean increase to 78 months and stdDev to 10 </t>
  </si>
  <si>
    <t>The total replacement costs get surprisingly lower.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</si>
</sst>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1" fillId="2" borderId="0" xfId="0" applyFont="1" applyFill="1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8033-1BD7-4EC5-9B19-925CBEA9A68A}">
  <dimension ref="A1:N87"/>
  <sheetViews>
    <sheetView tabSelected="1" workbookViewId="0">
      <selection activeCell="G14" sqref="G14"/>
    </sheetView>
  </sheetViews>
  <sheetFormatPr defaultRowHeight="14.5" x14ac:dyDescent="0.35"/>
  <cols>
    <col min="1" max="1" width="48.26953125" customWidth="1"/>
  </cols>
  <sheetData>
    <row r="1" spans="1:14" s="2" customFormat="1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s="2" customFormat="1" x14ac:dyDescent="0.35">
      <c r="A2" s="3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4" spans="1:14" s="2" customFormat="1" x14ac:dyDescent="0.35">
      <c r="A4" s="3" t="s">
        <v>14</v>
      </c>
      <c r="B4" s="3"/>
      <c r="C4" s="3"/>
      <c r="D4" s="3"/>
      <c r="E4" s="3"/>
      <c r="F4" s="3"/>
      <c r="G4" s="3"/>
    </row>
    <row r="5" spans="1:14" s="2" customFormat="1" x14ac:dyDescent="0.35"/>
    <row r="6" spans="1:14" x14ac:dyDescent="0.35">
      <c r="A6" s="4"/>
      <c r="B6" s="3" t="s">
        <v>12</v>
      </c>
      <c r="C6" s="4"/>
    </row>
    <row r="7" spans="1:14" x14ac:dyDescent="0.35">
      <c r="A7" s="4" t="s">
        <v>1</v>
      </c>
      <c r="B7" s="3">
        <v>72</v>
      </c>
      <c r="C7" s="4"/>
    </row>
    <row r="8" spans="1:14" x14ac:dyDescent="0.35">
      <c r="A8" s="4" t="s">
        <v>2</v>
      </c>
      <c r="B8" s="3">
        <v>14</v>
      </c>
      <c r="C8" s="4"/>
    </row>
    <row r="9" spans="1:14" x14ac:dyDescent="0.35">
      <c r="A9" s="4" t="s">
        <v>3</v>
      </c>
      <c r="B9" s="3">
        <v>1000000</v>
      </c>
      <c r="C9" s="4"/>
    </row>
    <row r="10" spans="1:14" x14ac:dyDescent="0.35">
      <c r="A10" s="4" t="s">
        <v>4</v>
      </c>
      <c r="B10" s="3">
        <v>200</v>
      </c>
      <c r="C10" s="4"/>
    </row>
    <row r="11" spans="1:14" x14ac:dyDescent="0.35">
      <c r="A11" s="4" t="s">
        <v>5</v>
      </c>
      <c r="B11" s="3">
        <v>36</v>
      </c>
      <c r="C11" s="4"/>
    </row>
    <row r="12" spans="1:14" x14ac:dyDescent="0.35">
      <c r="A12" s="4" t="s">
        <v>7</v>
      </c>
      <c r="B12" s="3">
        <f>(B11-B7)/B8</f>
        <v>-2.5714285714285716</v>
      </c>
      <c r="C12" s="4"/>
    </row>
    <row r="13" spans="1:14" x14ac:dyDescent="0.35">
      <c r="A13" s="4" t="s">
        <v>8</v>
      </c>
      <c r="B13" s="3">
        <f>NORMSDIST(B12)</f>
        <v>5.0639952746953255E-3</v>
      </c>
      <c r="C13" s="4"/>
    </row>
    <row r="14" spans="1:14" x14ac:dyDescent="0.35">
      <c r="A14" s="4"/>
      <c r="B14" s="5"/>
      <c r="C14" s="4"/>
    </row>
    <row r="15" spans="1:14" x14ac:dyDescent="0.35">
      <c r="A15" s="4" t="s">
        <v>9</v>
      </c>
      <c r="B15" s="6">
        <f>(B13*B9*B10)</f>
        <v>1012799.0549390651</v>
      </c>
      <c r="C15" s="4"/>
    </row>
    <row r="17" spans="1:9" x14ac:dyDescent="0.3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5">
      <c r="A18" s="4"/>
      <c r="B18" s="3" t="s">
        <v>10</v>
      </c>
      <c r="C18" s="4"/>
      <c r="D18" s="3" t="s">
        <v>11</v>
      </c>
      <c r="E18" s="4"/>
      <c r="F18" s="4"/>
      <c r="G18" s="4"/>
      <c r="H18" s="4"/>
      <c r="I18" s="4"/>
    </row>
    <row r="19" spans="1:9" x14ac:dyDescent="0.35">
      <c r="A19" s="4" t="s">
        <v>1</v>
      </c>
      <c r="B19" s="3">
        <v>72</v>
      </c>
      <c r="C19" s="4"/>
      <c r="D19" s="3">
        <v>72</v>
      </c>
      <c r="E19" s="4"/>
      <c r="F19" s="4"/>
      <c r="G19" s="4"/>
      <c r="H19" s="4"/>
      <c r="I19" s="4"/>
    </row>
    <row r="20" spans="1:9" x14ac:dyDescent="0.35">
      <c r="A20" s="4" t="s">
        <v>2</v>
      </c>
      <c r="B20" s="3">
        <v>14</v>
      </c>
      <c r="C20" s="4"/>
      <c r="D20" s="3">
        <v>14</v>
      </c>
      <c r="E20" s="4"/>
      <c r="F20" s="4"/>
      <c r="G20" s="4"/>
      <c r="H20" s="4"/>
      <c r="I20" s="4"/>
    </row>
    <row r="21" spans="1:9" x14ac:dyDescent="0.35">
      <c r="A21" s="4" t="s">
        <v>3</v>
      </c>
      <c r="B21" s="3">
        <v>1000000</v>
      </c>
      <c r="C21" s="4"/>
      <c r="D21" s="3">
        <v>1000000</v>
      </c>
      <c r="E21" s="4"/>
      <c r="F21" s="4"/>
      <c r="G21" s="4"/>
      <c r="H21" s="4"/>
      <c r="I21" s="4"/>
    </row>
    <row r="22" spans="1:9" x14ac:dyDescent="0.35">
      <c r="A22" s="4" t="s">
        <v>4</v>
      </c>
      <c r="B22" s="3">
        <v>200</v>
      </c>
      <c r="C22" s="4"/>
      <c r="D22" s="3">
        <v>200</v>
      </c>
      <c r="E22" s="4"/>
      <c r="F22" s="4"/>
      <c r="G22" s="4"/>
      <c r="H22" s="4"/>
      <c r="I22" s="4"/>
    </row>
    <row r="23" spans="1:9" x14ac:dyDescent="0.35">
      <c r="A23" s="4" t="s">
        <v>5</v>
      </c>
      <c r="B23" s="3">
        <v>48</v>
      </c>
      <c r="C23" s="4"/>
      <c r="D23" s="3">
        <v>54</v>
      </c>
      <c r="E23" s="4"/>
      <c r="F23" s="4"/>
      <c r="G23" s="4"/>
      <c r="H23" s="4"/>
      <c r="I23" s="4"/>
    </row>
    <row r="24" spans="1:9" x14ac:dyDescent="0.35">
      <c r="A24" s="4" t="s">
        <v>7</v>
      </c>
      <c r="B24" s="3">
        <f>(B23-B19)/B20</f>
        <v>-1.7142857142857142</v>
      </c>
      <c r="C24" s="4"/>
      <c r="D24" s="3">
        <f>(D23-D19)/D20</f>
        <v>-1.2857142857142858</v>
      </c>
      <c r="E24" s="4"/>
      <c r="F24" s="4"/>
      <c r="G24" s="4"/>
      <c r="H24" s="4"/>
      <c r="I24" s="4"/>
    </row>
    <row r="25" spans="1:9" x14ac:dyDescent="0.35">
      <c r="A25" s="4" t="s">
        <v>8</v>
      </c>
      <c r="B25" s="3">
        <f>NORMSDIST(B24)</f>
        <v>4.3238132746832802E-2</v>
      </c>
      <c r="C25" s="4"/>
      <c r="D25" s="3">
        <f>NORMSDIST(D24)</f>
        <v>9.9271396843330958E-2</v>
      </c>
      <c r="E25" s="4"/>
      <c r="F25" s="4"/>
      <c r="G25" s="4"/>
      <c r="H25" s="4"/>
      <c r="I25" s="4"/>
    </row>
    <row r="26" spans="1:9" x14ac:dyDescent="0.35">
      <c r="A26" s="4"/>
      <c r="B26" s="5"/>
      <c r="C26" s="4"/>
      <c r="D26" s="5"/>
      <c r="E26" s="4"/>
      <c r="F26" s="4"/>
      <c r="G26" s="4"/>
      <c r="H26" s="4"/>
      <c r="I26" s="4"/>
    </row>
    <row r="27" spans="1:9" x14ac:dyDescent="0.35">
      <c r="A27" s="4" t="s">
        <v>9</v>
      </c>
      <c r="B27" s="6">
        <f>(B25*B21*B22)</f>
        <v>8647626.5493665598</v>
      </c>
      <c r="C27" s="4"/>
      <c r="D27" s="6">
        <f>(D25*D21*D22)</f>
        <v>19854279.368666194</v>
      </c>
      <c r="E27" s="4"/>
      <c r="F27" s="4"/>
      <c r="G27" s="4"/>
      <c r="H27" s="4"/>
      <c r="I27" s="4"/>
    </row>
    <row r="28" spans="1:9" x14ac:dyDescent="0.35">
      <c r="A28" s="4"/>
      <c r="B28" s="4"/>
      <c r="C28" s="4"/>
      <c r="D28" s="4"/>
      <c r="E28" s="4"/>
      <c r="F28" s="4"/>
      <c r="G28" s="4"/>
      <c r="H28" s="4"/>
      <c r="I28" s="4"/>
    </row>
    <row r="29" spans="1:9" s="2" customFormat="1" x14ac:dyDescent="0.35">
      <c r="A29" s="3" t="s">
        <v>13</v>
      </c>
      <c r="B29" s="3"/>
      <c r="C29" s="3"/>
      <c r="D29" s="3"/>
      <c r="E29" s="3"/>
      <c r="F29" s="3"/>
      <c r="G29" s="3"/>
      <c r="H29" s="5"/>
      <c r="I29" s="5"/>
    </row>
    <row r="30" spans="1:9" x14ac:dyDescent="0.3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35">
      <c r="A31" s="4"/>
      <c r="B31" s="4"/>
      <c r="C31" s="4"/>
      <c r="D31" s="4"/>
      <c r="E31" s="4"/>
      <c r="F31" s="4"/>
      <c r="G31" s="4"/>
      <c r="H31" s="4"/>
      <c r="I31" s="4"/>
    </row>
    <row r="32" spans="1:9" s="2" customFormat="1" x14ac:dyDescent="0.35">
      <c r="A32" s="3" t="s">
        <v>16</v>
      </c>
      <c r="B32" s="3"/>
      <c r="C32" s="3"/>
      <c r="D32" s="3"/>
      <c r="E32" s="3"/>
      <c r="F32" s="3"/>
      <c r="G32" s="3"/>
      <c r="H32" s="3"/>
      <c r="I32" s="3"/>
    </row>
    <row r="33" spans="1:14" x14ac:dyDescent="0.35">
      <c r="A33" s="4"/>
      <c r="B33" s="4"/>
      <c r="C33" s="4"/>
      <c r="D33" s="4"/>
      <c r="E33" s="4"/>
      <c r="F33" s="4"/>
      <c r="G33" s="4"/>
      <c r="H33" s="4"/>
      <c r="I33" s="4"/>
    </row>
    <row r="34" spans="1:14" x14ac:dyDescent="0.35">
      <c r="A34" s="4"/>
      <c r="B34" s="3" t="s">
        <v>11</v>
      </c>
      <c r="C34" s="4"/>
      <c r="D34" s="3" t="s">
        <v>10</v>
      </c>
      <c r="E34" s="4"/>
      <c r="F34" s="3" t="s">
        <v>12</v>
      </c>
      <c r="G34" s="4"/>
      <c r="H34" s="4"/>
      <c r="I34" s="4"/>
    </row>
    <row r="35" spans="1:14" x14ac:dyDescent="0.35">
      <c r="A35" s="4" t="s">
        <v>1</v>
      </c>
      <c r="B35" s="3">
        <v>78</v>
      </c>
      <c r="C35" s="4"/>
      <c r="D35" s="3">
        <v>78</v>
      </c>
      <c r="E35" s="4"/>
      <c r="F35" s="3">
        <v>78</v>
      </c>
      <c r="G35" s="4"/>
      <c r="H35" s="4"/>
      <c r="I35" s="4"/>
    </row>
    <row r="36" spans="1:14" x14ac:dyDescent="0.35">
      <c r="A36" s="4" t="s">
        <v>15</v>
      </c>
      <c r="B36" s="3">
        <v>14</v>
      </c>
      <c r="C36" s="4"/>
      <c r="D36" s="3">
        <v>14</v>
      </c>
      <c r="E36" s="4"/>
      <c r="F36" s="3">
        <v>14</v>
      </c>
      <c r="G36" s="4"/>
      <c r="H36" s="4"/>
      <c r="I36" s="4"/>
    </row>
    <row r="37" spans="1:14" x14ac:dyDescent="0.35">
      <c r="A37" s="4" t="s">
        <v>18</v>
      </c>
      <c r="B37" s="3">
        <v>200</v>
      </c>
      <c r="C37" s="4"/>
      <c r="D37" s="3">
        <v>200</v>
      </c>
      <c r="E37" s="4"/>
      <c r="F37" s="3">
        <v>200</v>
      </c>
      <c r="G37" s="4"/>
      <c r="H37" s="4"/>
      <c r="I37" s="4"/>
    </row>
    <row r="38" spans="1:14" x14ac:dyDescent="0.35">
      <c r="A38" s="4" t="s">
        <v>5</v>
      </c>
      <c r="B38" s="3">
        <v>54</v>
      </c>
      <c r="C38" s="4"/>
      <c r="D38" s="3">
        <v>48</v>
      </c>
      <c r="E38" s="4"/>
      <c r="F38" s="3">
        <v>36</v>
      </c>
      <c r="G38" s="4"/>
      <c r="H38" s="4"/>
      <c r="I38" s="4"/>
    </row>
    <row r="39" spans="1:14" x14ac:dyDescent="0.35">
      <c r="A39" s="4" t="s">
        <v>17</v>
      </c>
      <c r="B39" s="3">
        <v>1000000</v>
      </c>
      <c r="C39" s="4"/>
      <c r="D39" s="3">
        <v>1000000</v>
      </c>
      <c r="E39" s="4"/>
      <c r="F39" s="3">
        <v>1000000</v>
      </c>
      <c r="G39" s="4"/>
      <c r="H39" s="4"/>
      <c r="I39" s="4"/>
    </row>
    <row r="40" spans="1:14" x14ac:dyDescent="0.35">
      <c r="A40" s="4" t="s">
        <v>7</v>
      </c>
      <c r="B40" s="3">
        <f>(B38-B35)/B36</f>
        <v>-1.7142857142857142</v>
      </c>
      <c r="C40" s="4"/>
      <c r="D40" s="3">
        <f>(D38-D35)/D36</f>
        <v>-2.1428571428571428</v>
      </c>
      <c r="E40" s="4"/>
      <c r="F40" s="3">
        <f>(F38-F35)/F36</f>
        <v>-3</v>
      </c>
      <c r="G40" s="4"/>
      <c r="H40" s="4"/>
      <c r="I40" s="4"/>
    </row>
    <row r="41" spans="1:14" x14ac:dyDescent="0.35">
      <c r="A41" s="4" t="s">
        <v>19</v>
      </c>
      <c r="B41" s="3">
        <f>NORMSDIST(B40)</f>
        <v>4.3238132746832802E-2</v>
      </c>
      <c r="C41" s="4"/>
      <c r="D41" s="3">
        <f>NORMSDIST(D40)</f>
        <v>1.6062285603828323E-2</v>
      </c>
      <c r="E41" s="4"/>
      <c r="F41" s="3">
        <f>NORMSDIST(F40)</f>
        <v>1.3498980316300933E-3</v>
      </c>
      <c r="G41" s="4"/>
      <c r="H41" s="4"/>
      <c r="I41" s="4"/>
    </row>
    <row r="42" spans="1:14" x14ac:dyDescent="0.35">
      <c r="A42" s="4"/>
      <c r="B42" s="4"/>
      <c r="C42" s="4"/>
      <c r="D42" s="4"/>
      <c r="E42" s="4"/>
      <c r="F42" s="4"/>
      <c r="G42" s="4"/>
      <c r="H42" s="4"/>
      <c r="I42" s="4"/>
    </row>
    <row r="43" spans="1:14" x14ac:dyDescent="0.35">
      <c r="A43" s="4" t="s">
        <v>9</v>
      </c>
      <c r="B43" s="7">
        <f>(B39*B41*B37)</f>
        <v>8647626.5493665598</v>
      </c>
      <c r="C43" s="4"/>
      <c r="D43" s="7">
        <f>(D39*D41*D37)</f>
        <v>3212457.1207656646</v>
      </c>
      <c r="E43" s="4"/>
      <c r="F43" s="7">
        <f>(F39*F41*F37)</f>
        <v>269979.60632601869</v>
      </c>
      <c r="G43" s="4"/>
      <c r="H43" s="4"/>
      <c r="I43" s="4"/>
    </row>
    <row r="44" spans="1:14" x14ac:dyDescent="0.35">
      <c r="A44" s="4"/>
      <c r="B44" s="4"/>
      <c r="C44" s="4"/>
      <c r="D44" s="4"/>
      <c r="E44" s="4"/>
      <c r="F44" s="4"/>
      <c r="G44" s="4"/>
      <c r="H44" s="4"/>
      <c r="I44" s="4"/>
    </row>
    <row r="45" spans="1:14" s="2" customFormat="1" x14ac:dyDescent="0.35">
      <c r="A45" s="3" t="s">
        <v>20</v>
      </c>
      <c r="B45" s="3"/>
      <c r="C45" s="3"/>
      <c r="D45" s="5"/>
      <c r="E45" s="5"/>
      <c r="F45" s="5"/>
      <c r="G45" s="5"/>
      <c r="H45" s="5"/>
      <c r="I45" s="5"/>
    </row>
    <row r="46" spans="1:14" x14ac:dyDescent="0.35">
      <c r="A46" s="4"/>
      <c r="B46" s="4"/>
      <c r="C46" s="4"/>
      <c r="D46" s="4"/>
      <c r="E46" s="4"/>
      <c r="F46" s="4"/>
      <c r="G46" s="4"/>
      <c r="H46" s="4"/>
      <c r="I46" s="4"/>
    </row>
    <row r="47" spans="1:14" x14ac:dyDescent="0.35">
      <c r="A47" s="4"/>
      <c r="B47" s="4"/>
      <c r="C47" s="4"/>
      <c r="D47" s="4"/>
      <c r="E47" s="4"/>
      <c r="F47" s="4"/>
      <c r="G47" s="4"/>
      <c r="H47" s="4"/>
      <c r="I47" s="4"/>
    </row>
    <row r="48" spans="1:14" x14ac:dyDescent="0.35">
      <c r="A48" s="3" t="s">
        <v>21</v>
      </c>
      <c r="B48" s="3"/>
      <c r="C48" s="3"/>
      <c r="D48" s="3"/>
      <c r="E48" s="3"/>
      <c r="F48" s="3"/>
      <c r="G48" s="3"/>
      <c r="H48" s="3"/>
      <c r="I48" s="3"/>
      <c r="J48" s="1"/>
      <c r="K48" s="1"/>
      <c r="L48" s="1"/>
      <c r="M48" s="1"/>
      <c r="N48" s="1"/>
    </row>
    <row r="49" spans="1:14" x14ac:dyDescent="0.35">
      <c r="A49" s="4"/>
      <c r="B49" s="4"/>
      <c r="C49" s="4"/>
      <c r="D49" s="4"/>
      <c r="E49" s="4"/>
      <c r="F49" s="4"/>
      <c r="G49" s="4"/>
      <c r="H49" s="4"/>
      <c r="I49" s="4"/>
    </row>
    <row r="50" spans="1:14" x14ac:dyDescent="0.35">
      <c r="A50" s="4"/>
      <c r="B50" s="3" t="s">
        <v>11</v>
      </c>
      <c r="C50" s="4"/>
      <c r="D50" s="3" t="s">
        <v>10</v>
      </c>
      <c r="E50" s="4"/>
      <c r="F50" s="3" t="s">
        <v>12</v>
      </c>
      <c r="G50" s="4"/>
      <c r="H50" s="4"/>
      <c r="I50" s="4"/>
    </row>
    <row r="51" spans="1:14" x14ac:dyDescent="0.35">
      <c r="A51" s="4" t="s">
        <v>1</v>
      </c>
      <c r="B51" s="3">
        <v>72</v>
      </c>
      <c r="C51" s="4"/>
      <c r="D51" s="3">
        <v>72</v>
      </c>
      <c r="E51" s="4"/>
      <c r="F51" s="3">
        <v>72</v>
      </c>
      <c r="G51" s="4"/>
      <c r="H51" s="4"/>
      <c r="I51" s="4"/>
    </row>
    <row r="52" spans="1:14" x14ac:dyDescent="0.35">
      <c r="A52" s="4" t="s">
        <v>15</v>
      </c>
      <c r="B52" s="3">
        <v>8</v>
      </c>
      <c r="C52" s="4"/>
      <c r="D52" s="3">
        <v>8</v>
      </c>
      <c r="E52" s="4"/>
      <c r="F52" s="3">
        <v>8</v>
      </c>
      <c r="G52" s="4"/>
      <c r="H52" s="4"/>
      <c r="I52" s="4"/>
    </row>
    <row r="53" spans="1:14" x14ac:dyDescent="0.35">
      <c r="A53" s="4" t="s">
        <v>18</v>
      </c>
      <c r="B53" s="3">
        <v>200</v>
      </c>
      <c r="C53" s="4"/>
      <c r="D53" s="3">
        <v>200</v>
      </c>
      <c r="E53" s="4"/>
      <c r="F53" s="3">
        <v>200</v>
      </c>
      <c r="G53" s="4"/>
      <c r="H53" s="4"/>
      <c r="I53" s="4"/>
    </row>
    <row r="54" spans="1:14" x14ac:dyDescent="0.35">
      <c r="A54" s="4" t="s">
        <v>5</v>
      </c>
      <c r="B54" s="3">
        <v>54</v>
      </c>
      <c r="C54" s="4"/>
      <c r="D54" s="3">
        <v>48</v>
      </c>
      <c r="E54" s="4"/>
      <c r="F54" s="3">
        <v>36</v>
      </c>
      <c r="G54" s="4"/>
      <c r="H54" s="4"/>
      <c r="I54" s="4"/>
    </row>
    <row r="55" spans="1:14" x14ac:dyDescent="0.35">
      <c r="A55" s="4" t="s">
        <v>17</v>
      </c>
      <c r="B55" s="3">
        <v>1000000</v>
      </c>
      <c r="C55" s="4"/>
      <c r="D55" s="3">
        <v>1000000</v>
      </c>
      <c r="E55" s="4"/>
      <c r="F55" s="3">
        <v>1000000</v>
      </c>
      <c r="G55" s="4"/>
      <c r="H55" s="4"/>
      <c r="I55" s="4"/>
    </row>
    <row r="56" spans="1:14" x14ac:dyDescent="0.35">
      <c r="A56" s="4" t="s">
        <v>7</v>
      </c>
      <c r="B56" s="3">
        <f>(B54-B51)/B52</f>
        <v>-2.25</v>
      </c>
      <c r="C56" s="4"/>
      <c r="D56" s="3">
        <f>(D54-D51)/D52</f>
        <v>-3</v>
      </c>
      <c r="E56" s="4"/>
      <c r="F56" s="3">
        <f>(F54-F51)/F52</f>
        <v>-4.5</v>
      </c>
      <c r="G56" s="4"/>
      <c r="H56" s="4"/>
      <c r="I56" s="4"/>
    </row>
    <row r="57" spans="1:14" x14ac:dyDescent="0.35">
      <c r="A57" s="4" t="s">
        <v>19</v>
      </c>
      <c r="B57" s="3">
        <f>NORMSDIST(B56)</f>
        <v>1.2224472655044696E-2</v>
      </c>
      <c r="C57" s="4"/>
      <c r="D57" s="3">
        <f>NORMSDIST(D56)</f>
        <v>1.3498980316300933E-3</v>
      </c>
      <c r="E57" s="4"/>
      <c r="F57" s="3">
        <f>NORMSDIST(F56)</f>
        <v>3.3976731247300535E-6</v>
      </c>
      <c r="G57" s="4"/>
      <c r="H57" s="4"/>
      <c r="I57" s="4"/>
    </row>
    <row r="58" spans="1:14" x14ac:dyDescent="0.35">
      <c r="A58" s="4"/>
      <c r="B58" s="4"/>
      <c r="C58" s="4"/>
      <c r="D58" s="4"/>
      <c r="E58" s="4"/>
      <c r="F58" s="4"/>
      <c r="G58" s="4"/>
      <c r="H58" s="4"/>
      <c r="I58" s="4"/>
    </row>
    <row r="59" spans="1:14" x14ac:dyDescent="0.35">
      <c r="A59" s="4" t="s">
        <v>9</v>
      </c>
      <c r="B59" s="7">
        <f>(B55*B57*B53)</f>
        <v>2444894.5310089393</v>
      </c>
      <c r="C59" s="4"/>
      <c r="D59" s="7">
        <f>(D55*D57*D53)</f>
        <v>269979.60632601869</v>
      </c>
      <c r="E59" s="4"/>
      <c r="F59" s="7">
        <f>(F55*F57*F53)</f>
        <v>679.53462494601069</v>
      </c>
      <c r="G59" s="4"/>
      <c r="H59" s="4"/>
      <c r="I59" s="4"/>
    </row>
    <row r="60" spans="1:14" x14ac:dyDescent="0.35">
      <c r="A60" s="4"/>
      <c r="B60" s="4"/>
      <c r="C60" s="4"/>
      <c r="D60" s="4"/>
      <c r="E60" s="4"/>
      <c r="F60" s="4"/>
      <c r="G60" s="4"/>
      <c r="H60" s="4"/>
      <c r="I60" s="4"/>
    </row>
    <row r="61" spans="1:14" x14ac:dyDescent="0.35">
      <c r="A61" s="3" t="s">
        <v>22</v>
      </c>
      <c r="B61" s="3"/>
      <c r="C61" s="3"/>
      <c r="D61" s="3"/>
      <c r="E61" s="3"/>
      <c r="F61" s="3"/>
      <c r="G61" s="3"/>
      <c r="H61" s="3"/>
      <c r="I61" s="3"/>
      <c r="J61" s="1"/>
    </row>
    <row r="62" spans="1:14" x14ac:dyDescent="0.35">
      <c r="A62" s="4"/>
      <c r="B62" s="4"/>
      <c r="C62" s="4"/>
      <c r="D62" s="4"/>
      <c r="E62" s="4"/>
      <c r="F62" s="4"/>
      <c r="G62" s="4"/>
      <c r="H62" s="4"/>
      <c r="I62" s="4"/>
    </row>
    <row r="63" spans="1:14" x14ac:dyDescent="0.35">
      <c r="A63" s="4"/>
      <c r="B63" s="4"/>
      <c r="C63" s="4"/>
      <c r="D63" s="4"/>
      <c r="E63" s="4"/>
      <c r="F63" s="4"/>
      <c r="G63" s="4"/>
      <c r="H63" s="4"/>
      <c r="I63" s="4"/>
    </row>
    <row r="64" spans="1:14" x14ac:dyDescent="0.35">
      <c r="A64" s="3" t="s">
        <v>23</v>
      </c>
      <c r="B64" s="3"/>
      <c r="C64" s="3"/>
      <c r="D64" s="3"/>
      <c r="E64" s="3"/>
      <c r="F64" s="3"/>
      <c r="G64" s="3"/>
      <c r="H64" s="3"/>
      <c r="I64" s="3"/>
      <c r="J64" s="1"/>
      <c r="K64" s="1"/>
      <c r="L64" s="2"/>
      <c r="M64" s="2"/>
      <c r="N64" s="2"/>
    </row>
    <row r="65" spans="1:9" x14ac:dyDescent="0.3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35">
      <c r="A66" s="4"/>
      <c r="B66" s="3" t="s">
        <v>11</v>
      </c>
      <c r="C66" s="4"/>
      <c r="D66" s="3" t="s">
        <v>10</v>
      </c>
      <c r="E66" s="4"/>
      <c r="F66" s="3" t="s">
        <v>12</v>
      </c>
      <c r="G66" s="4"/>
      <c r="H66" s="4"/>
      <c r="I66" s="4"/>
    </row>
    <row r="67" spans="1:9" x14ac:dyDescent="0.35">
      <c r="A67" s="4" t="s">
        <v>1</v>
      </c>
      <c r="B67" s="3">
        <v>78</v>
      </c>
      <c r="C67" s="4"/>
      <c r="D67" s="3">
        <v>78</v>
      </c>
      <c r="E67" s="4"/>
      <c r="F67" s="3">
        <v>78</v>
      </c>
      <c r="G67" s="4"/>
      <c r="H67" s="4"/>
      <c r="I67" s="4"/>
    </row>
    <row r="68" spans="1:9" x14ac:dyDescent="0.35">
      <c r="A68" s="4" t="s">
        <v>15</v>
      </c>
      <c r="B68" s="3">
        <v>10</v>
      </c>
      <c r="C68" s="4"/>
      <c r="D68" s="3">
        <v>10</v>
      </c>
      <c r="E68" s="4"/>
      <c r="F68" s="3">
        <v>10</v>
      </c>
      <c r="G68" s="4"/>
      <c r="H68" s="4"/>
      <c r="I68" s="4"/>
    </row>
    <row r="69" spans="1:9" x14ac:dyDescent="0.35">
      <c r="A69" s="4" t="s">
        <v>18</v>
      </c>
      <c r="B69" s="3">
        <v>200</v>
      </c>
      <c r="C69" s="4"/>
      <c r="D69" s="3">
        <v>200</v>
      </c>
      <c r="E69" s="4"/>
      <c r="F69" s="3">
        <v>200</v>
      </c>
      <c r="G69" s="4"/>
      <c r="H69" s="4"/>
      <c r="I69" s="4"/>
    </row>
    <row r="70" spans="1:9" x14ac:dyDescent="0.35">
      <c r="A70" s="4" t="s">
        <v>5</v>
      </c>
      <c r="B70" s="3">
        <v>54</v>
      </c>
      <c r="C70" s="4"/>
      <c r="D70" s="3">
        <v>48</v>
      </c>
      <c r="E70" s="4"/>
      <c r="F70" s="3">
        <v>36</v>
      </c>
      <c r="G70" s="4"/>
      <c r="H70" s="4"/>
      <c r="I70" s="4"/>
    </row>
    <row r="71" spans="1:9" x14ac:dyDescent="0.35">
      <c r="A71" s="4" t="s">
        <v>17</v>
      </c>
      <c r="B71" s="3">
        <v>1000000</v>
      </c>
      <c r="C71" s="4"/>
      <c r="D71" s="3">
        <v>1000000</v>
      </c>
      <c r="E71" s="4"/>
      <c r="F71" s="3">
        <v>1000000</v>
      </c>
      <c r="G71" s="4"/>
      <c r="H71" s="4"/>
      <c r="I71" s="4"/>
    </row>
    <row r="72" spans="1:9" x14ac:dyDescent="0.35">
      <c r="A72" s="4" t="s">
        <v>7</v>
      </c>
      <c r="B72" s="3">
        <f>(B70-B67)/B68</f>
        <v>-2.4</v>
      </c>
      <c r="C72" s="4"/>
      <c r="D72" s="3">
        <f>(D70-D67)/D68</f>
        <v>-3</v>
      </c>
      <c r="E72" s="4"/>
      <c r="F72" s="3">
        <f>(F70-F67)/F68</f>
        <v>-4.2</v>
      </c>
      <c r="G72" s="4"/>
      <c r="H72" s="4"/>
      <c r="I72" s="4"/>
    </row>
    <row r="73" spans="1:9" x14ac:dyDescent="0.35">
      <c r="A73" s="4" t="s">
        <v>19</v>
      </c>
      <c r="B73" s="3">
        <f>NORMSDIST(B72)</f>
        <v>8.1975359245961311E-3</v>
      </c>
      <c r="C73" s="4"/>
      <c r="D73" s="3">
        <f>NORMSDIST(D72)</f>
        <v>1.3498980316300933E-3</v>
      </c>
      <c r="E73" s="4"/>
      <c r="F73" s="3">
        <f>NORMSDIST(F72)</f>
        <v>1.3345749015906309E-5</v>
      </c>
      <c r="G73" s="4"/>
      <c r="H73" s="4"/>
      <c r="I73" s="4"/>
    </row>
    <row r="74" spans="1:9" x14ac:dyDescent="0.35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35">
      <c r="A75" s="4" t="s">
        <v>9</v>
      </c>
      <c r="B75" s="7">
        <f>(B71*B73*B69)</f>
        <v>1639507.1849192264</v>
      </c>
      <c r="C75" s="4"/>
      <c r="D75" s="7">
        <f>(D71*D73*D69)</f>
        <v>269979.60632601869</v>
      </c>
      <c r="E75" s="4"/>
      <c r="F75" s="7">
        <f>(F71*F73*F69)</f>
        <v>2669.1498031812616</v>
      </c>
      <c r="G75" s="4"/>
      <c r="H75" s="4"/>
      <c r="I75" s="4"/>
    </row>
    <row r="76" spans="1:9" x14ac:dyDescent="0.35">
      <c r="A76" s="4"/>
      <c r="B76" s="4"/>
      <c r="C76" s="4"/>
      <c r="D76" s="4"/>
      <c r="E76" s="4"/>
      <c r="F76" s="4"/>
      <c r="G76" s="4"/>
      <c r="H76" s="4"/>
      <c r="I76" s="4"/>
    </row>
    <row r="77" spans="1:9" s="2" customFormat="1" x14ac:dyDescent="0.35">
      <c r="A77" s="3" t="s">
        <v>24</v>
      </c>
      <c r="B77" s="5"/>
      <c r="C77" s="5"/>
      <c r="D77" s="5"/>
      <c r="E77" s="5"/>
      <c r="F77" s="5"/>
      <c r="G77" s="5"/>
      <c r="H77" s="5"/>
      <c r="I77" s="5"/>
    </row>
    <row r="78" spans="1:9" x14ac:dyDescent="0.35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3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35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3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35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35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35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35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35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35">
      <c r="A87" s="4"/>
      <c r="B87" s="4"/>
      <c r="C87" s="4"/>
      <c r="D87" s="4"/>
      <c r="E87" s="4"/>
      <c r="F87" s="4"/>
      <c r="G87" s="4"/>
      <c r="H87" s="4"/>
      <c r="I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Mohith Pathipati</dc:creator>
  <cp:lastModifiedBy>Venkat Mohith Pathipati</cp:lastModifiedBy>
  <dcterms:created xsi:type="dcterms:W3CDTF">2025-03-14T04:47:26Z</dcterms:created>
  <dcterms:modified xsi:type="dcterms:W3CDTF">2025-03-14T06:18:15Z</dcterms:modified>
</cp:coreProperties>
</file>