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venkatakoushikakella/Desktop/UPGRAD_DOCS/Course_Docs/Machine learning/Linear regression/"/>
    </mc:Choice>
  </mc:AlternateContent>
  <xr:revisionPtr revIDLastSave="0" documentId="13_ncr:1_{5F998366-0B6B-1C42-9E4E-D1E0532BFBA2}" xr6:coauthVersionLast="47" xr6:coauthVersionMax="47" xr10:uidLastSave="{00000000-0000-0000-0000-000000000000}"/>
  <bookViews>
    <workbookView xWindow="0" yWindow="500" windowWidth="28800" windowHeight="1598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Sheet3!$A$1</definedName>
    <definedName name="_xlchart.v1.1" hidden="1">Sheet3!$A$2:$A$18</definedName>
    <definedName name="_xlchart.v1.2" hidden="1">Sheet3!$B$1</definedName>
    <definedName name="_xlchart.v1.3" hidden="1">Sheet3!$B$2:$B$18</definedName>
    <definedName name="_xlchart.v2.4" hidden="1">Sheet3!$A$1</definedName>
    <definedName name="_xlchart.v2.5" hidden="1">Sheet3!$A$2:$A$18</definedName>
    <definedName name="_xlchart.v2.6" hidden="1">Sheet3!$B$1</definedName>
    <definedName name="_xlchart.v2.7" hidden="1">Sheet3!$B$2:$B$18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3" l="1"/>
  <c r="D20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19" i="3"/>
  <c r="B23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6" i="1" l="1"/>
  <c r="D10" i="1"/>
  <c r="D14" i="1"/>
  <c r="D18" i="1"/>
  <c r="D3" i="1"/>
  <c r="D4" i="1"/>
  <c r="D5" i="1"/>
  <c r="D7" i="1"/>
  <c r="D8" i="1"/>
  <c r="D9" i="1"/>
  <c r="D11" i="1"/>
  <c r="D12" i="1"/>
  <c r="D13" i="1"/>
  <c r="D15" i="1"/>
  <c r="D16" i="1"/>
  <c r="D17" i="1"/>
  <c r="D2" i="1"/>
  <c r="B22" i="1" l="1"/>
</calcChain>
</file>

<file path=xl/sharedStrings.xml><?xml version="1.0" encoding="utf-8"?>
<sst xmlns="http://schemas.openxmlformats.org/spreadsheetml/2006/main" count="27" uniqueCount="17">
  <si>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</si>
  <si>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</si>
  <si>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</si>
  <si>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</si>
  <si>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</si>
  <si>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</si>
  <si>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</si>
  <si>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</si>
  <si>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</si>
  <si>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</si>
  <si>
    <t>slope</t>
  </si>
  <si>
    <t>intercept</t>
  </si>
  <si>
    <t>R square</t>
  </si>
  <si>
    <t xml:space="preserve">difference </t>
  </si>
  <si>
    <t>squares</t>
  </si>
  <si>
    <t>TSS</t>
  </si>
  <si>
    <t xml:space="preserve">this is same as shown in the scatter plot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</si>
</sst>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Actual Sales(Y) (In crores)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2250789045103876E-2"/>
                  <c:y val="-2.20903417598391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Sheet2!$B$2:$B$18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1-3C43-942D-6972E29EF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020464"/>
        <c:axId val="1841465008"/>
      </c:scatterChart>
      <c:valAx>
        <c:axId val="18420204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465008"/>
        <c:crosses val="autoZero"/>
        <c:crossBetween val="midCat"/>
      </c:valAx>
      <c:valAx>
        <c:axId val="18414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2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Actual Sales(Y) (In crores)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854243219597551"/>
                  <c:y val="2.73840769903762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Sheet3!$B$2:$B$18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0-DB41-8E22-E04210F94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442400"/>
        <c:axId val="1824444048"/>
      </c:scatterChart>
      <c:valAx>
        <c:axId val="18244424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44048"/>
        <c:crosses val="autoZero"/>
        <c:crossBetween val="midCat"/>
      </c:valAx>
      <c:valAx>
        <c:axId val="18244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4</xdr:row>
      <xdr:rowOff>23812</xdr:rowOff>
    </xdr:from>
    <xdr:to>
      <xdr:col>8</xdr:col>
      <xdr:colOff>1152525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300892</xdr:colOff>
      <xdr:row>3</xdr:row>
      <xdr:rowOff>76688</xdr:rowOff>
    </xdr:from>
    <xdr:to>
      <xdr:col>14</xdr:col>
      <xdr:colOff>338992</xdr:colOff>
      <xdr:row>31</xdr:row>
      <xdr:rowOff>95739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6D87C-D750-3BD1-4082-E968F5A7D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671287</xdr:colOff>
      <xdr:row>0</xdr:row>
      <xdr:rowOff>170542</xdr:rowOff>
    </xdr:from>
    <xdr:to>
      <xdr:col>9</xdr:col>
      <xdr:colOff>399143</xdr:colOff>
      <xdr:row>17</xdr:row>
      <xdr:rowOff>99785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FF6D9-27CD-6AA2-0AD3-797341312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workbookViewId="0">
      <selection activeCell="C1" sqref="C1:E1"/>
    </sheetView>
  </sheetViews>
  <sheetFormatPr baseColWidth="10" defaultColWidth="20.33203125" defaultRowHeight="15" x14ac:dyDescent="0.2"/>
  <cols>
    <col min="1" max="1" width="29.5" style="1" customWidth="1"/>
    <col min="2" max="3" width="23.5" style="1" customWidth="1"/>
    <col min="4" max="4" width="15.83203125" style="1" customWidth="1"/>
    <col min="5" max="5" width="15.5" style="1" customWidth="1"/>
    <col min="6" max="16384" width="20.33203125" style="1"/>
  </cols>
  <sheetData>
    <row r="1" spans="1:5" s="2" customFormat="1" x14ac:dyDescent="0.2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2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 s="3"/>
    </row>
    <row r="3" spans="1:5" x14ac:dyDescent="0.2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 s="3"/>
    </row>
    <row r="4" spans="1:5" x14ac:dyDescent="0.2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3"/>
    </row>
    <row r="5" spans="1:5" x14ac:dyDescent="0.2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3"/>
    </row>
    <row r="6" spans="1:5" x14ac:dyDescent="0.2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3"/>
    </row>
    <row r="7" spans="1:5" x14ac:dyDescent="0.2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3"/>
    </row>
    <row r="8" spans="1:5" x14ac:dyDescent="0.2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3"/>
    </row>
    <row r="9" spans="1:5" x14ac:dyDescent="0.2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3"/>
    </row>
    <row r="10" spans="1:5" x14ac:dyDescent="0.2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3"/>
    </row>
    <row r="11" spans="1:5" x14ac:dyDescent="0.2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3"/>
    </row>
    <row r="12" spans="1:5" x14ac:dyDescent="0.2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3"/>
    </row>
    <row r="13" spans="1:5" x14ac:dyDescent="0.2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3"/>
    </row>
    <row r="14" spans="1:5" x14ac:dyDescent="0.2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3"/>
    </row>
    <row r="15" spans="1:5" x14ac:dyDescent="0.2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3"/>
    </row>
    <row r="16" spans="1:5" x14ac:dyDescent="0.2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3"/>
    </row>
    <row r="17" spans="1:5" x14ac:dyDescent="0.2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3"/>
    </row>
    <row r="18" spans="1:5" x14ac:dyDescent="0.2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3"/>
    </row>
    <row r="20" spans="1:5" x14ac:dyDescent="0.2">
      <c r="A20" t="s">
        <v>0</v>
      </c>
      <c r="B20" s="1">
        <v>5.28E-2</v>
      </c>
      <c r="C20" t="s">
        <v>3</v>
      </c>
    </row>
    <row r="21" spans="1:5" x14ac:dyDescent="0.2">
      <c r="A21" t="s">
        <v>1</v>
      </c>
      <c r="B21" s="1">
        <v>3.3525</v>
      </c>
      <c r="C21" t="s">
        <v>4</v>
      </c>
    </row>
    <row r="22" spans="1:5" x14ac:dyDescent="0.2">
      <c r="A22" t="s">
        <v>2</v>
      </c>
      <c r="B22" s="1">
        <f>SUM(D2:D18)</f>
        <v>28.771904614800007</v>
      </c>
      <c r="C22"/>
    </row>
    <row r="23" spans="1:5" x14ac:dyDescent="0.2">
      <c r="A23" s="2"/>
      <c r="B23" s="2"/>
    </row>
    <row r="24" spans="1:5" x14ac:dyDescent="0.2">
      <c r="A24" s="2"/>
      <c r="B24" s="2"/>
    </row>
    <row r="25" spans="1:5" x14ac:dyDescent="0.2">
      <c r="A25" s="2"/>
      <c r="B25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446C-96BE-4847-A7A1-D237EF19F7C0}">
  <dimension ref="A1:E23"/>
  <sheetViews>
    <sheetView zoomScale="130" zoomScaleNormal="130" workbookViewId="0">
      <selection activeCell="B23" sqref="A23:B23"/>
    </sheetView>
  </sheetViews>
  <sheetFormatPr baseColWidth="10" defaultRowHeight="15" x14ac:dyDescent="0.2"/>
  <cols>
    <col min="1" max="1" width="24.6640625" bestFit="1" customWidth="1"/>
    <col min="2" max="2" width="25.1640625" customWidth="1"/>
    <col min="3" max="3" width="19.6640625" bestFit="1" customWidth="1"/>
    <col min="4" max="4" width="14" bestFit="1" customWidth="1"/>
    <col min="5" max="5" width="12.6640625" bestFit="1" customWidth="1"/>
  </cols>
  <sheetData>
    <row r="1" spans="1:5" x14ac:dyDescent="0.2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2">
      <c r="A2" s="3">
        <v>127.4</v>
      </c>
      <c r="B2" s="3">
        <v>10.5</v>
      </c>
      <c r="C2" s="5">
        <f>A2*B$20+B$21</f>
        <v>10.079219999999999</v>
      </c>
      <c r="D2" s="5">
        <f>B2-C2</f>
        <v>0.4207800000000006</v>
      </c>
      <c r="E2" s="5">
        <f>D2*D2</f>
        <v>0.17705580840000051</v>
      </c>
    </row>
    <row r="3" spans="1:5" x14ac:dyDescent="0.2">
      <c r="A3" s="3">
        <v>364.4</v>
      </c>
      <c r="B3" s="3">
        <v>21.4</v>
      </c>
      <c r="C3" s="5">
        <f t="shared" ref="C3:C18" si="0">A3*B$20+B$21</f>
        <v>22.592819999999996</v>
      </c>
      <c r="D3" s="5">
        <f t="shared" ref="D3:D18" si="1">B3-C3</f>
        <v>-1.1928199999999975</v>
      </c>
      <c r="E3" s="5">
        <f t="shared" ref="E3:E18" si="2">D3*D3</f>
        <v>1.4228195523999942</v>
      </c>
    </row>
    <row r="4" spans="1:5" x14ac:dyDescent="0.2">
      <c r="A4" s="3">
        <v>150</v>
      </c>
      <c r="B4" s="3">
        <v>10</v>
      </c>
      <c r="C4" s="5">
        <f t="shared" si="0"/>
        <v>11.272500000000001</v>
      </c>
      <c r="D4" s="5">
        <f t="shared" si="1"/>
        <v>-1.2725000000000009</v>
      </c>
      <c r="E4" s="5">
        <f t="shared" si="2"/>
        <v>1.6192562500000021</v>
      </c>
    </row>
    <row r="5" spans="1:5" x14ac:dyDescent="0.2">
      <c r="A5" s="3">
        <v>128.69999999999999</v>
      </c>
      <c r="B5" s="3">
        <v>9.6</v>
      </c>
      <c r="C5" s="5">
        <f t="shared" si="0"/>
        <v>10.14786</v>
      </c>
      <c r="D5" s="5">
        <f t="shared" si="1"/>
        <v>-0.54786000000000001</v>
      </c>
      <c r="E5" s="5">
        <f t="shared" si="2"/>
        <v>0.30015057960000002</v>
      </c>
    </row>
    <row r="6" spans="1:5" x14ac:dyDescent="0.2">
      <c r="A6" s="3">
        <v>285.89999999999998</v>
      </c>
      <c r="B6" s="3">
        <v>17.399999999999999</v>
      </c>
      <c r="C6" s="5">
        <f t="shared" si="0"/>
        <v>18.44802</v>
      </c>
      <c r="D6" s="5">
        <f t="shared" si="1"/>
        <v>-1.0480200000000011</v>
      </c>
      <c r="E6" s="5">
        <f t="shared" si="2"/>
        <v>1.0983459204000021</v>
      </c>
    </row>
    <row r="7" spans="1:5" x14ac:dyDescent="0.2">
      <c r="A7" s="3">
        <v>200</v>
      </c>
      <c r="B7" s="3">
        <v>12.5</v>
      </c>
      <c r="C7" s="5">
        <f t="shared" si="0"/>
        <v>13.912500000000001</v>
      </c>
      <c r="D7" s="5">
        <f t="shared" si="1"/>
        <v>-1.4125000000000014</v>
      </c>
      <c r="E7" s="5">
        <f t="shared" si="2"/>
        <v>1.995156250000004</v>
      </c>
    </row>
    <row r="8" spans="1:5" x14ac:dyDescent="0.2">
      <c r="A8" s="3">
        <v>303.3</v>
      </c>
      <c r="B8" s="3">
        <v>20</v>
      </c>
      <c r="C8" s="5">
        <f t="shared" si="0"/>
        <v>19.36674</v>
      </c>
      <c r="D8" s="5">
        <f t="shared" si="1"/>
        <v>0.63325999999999993</v>
      </c>
      <c r="E8" s="5">
        <f t="shared" si="2"/>
        <v>0.40101822759999994</v>
      </c>
    </row>
    <row r="9" spans="1:5" x14ac:dyDescent="0.2">
      <c r="A9" s="3">
        <v>315.7</v>
      </c>
      <c r="B9" s="3">
        <v>21</v>
      </c>
      <c r="C9" s="5">
        <f t="shared" si="0"/>
        <v>20.021459999999998</v>
      </c>
      <c r="D9" s="5">
        <f t="shared" si="1"/>
        <v>0.97854000000000241</v>
      </c>
      <c r="E9" s="5">
        <f t="shared" si="2"/>
        <v>0.95754053160000474</v>
      </c>
    </row>
    <row r="10" spans="1:5" x14ac:dyDescent="0.2">
      <c r="A10" s="3">
        <v>169.8</v>
      </c>
      <c r="B10" s="3">
        <v>14.7</v>
      </c>
      <c r="C10" s="5">
        <f t="shared" si="0"/>
        <v>12.31794</v>
      </c>
      <c r="D10" s="5">
        <f t="shared" si="1"/>
        <v>2.3820599999999992</v>
      </c>
      <c r="E10" s="5">
        <f t="shared" si="2"/>
        <v>5.6742098435999964</v>
      </c>
    </row>
    <row r="11" spans="1:5" x14ac:dyDescent="0.2">
      <c r="A11" s="3">
        <v>104.9</v>
      </c>
      <c r="B11" s="3">
        <v>10.1</v>
      </c>
      <c r="C11" s="5">
        <f t="shared" si="0"/>
        <v>8.8912200000000006</v>
      </c>
      <c r="D11" s="5">
        <f t="shared" si="1"/>
        <v>1.2087799999999991</v>
      </c>
      <c r="E11" s="5">
        <f t="shared" si="2"/>
        <v>1.4611490883999978</v>
      </c>
    </row>
    <row r="12" spans="1:5" x14ac:dyDescent="0.2">
      <c r="A12" s="3">
        <v>297.7</v>
      </c>
      <c r="B12" s="3">
        <v>21.5</v>
      </c>
      <c r="C12" s="5">
        <f t="shared" si="0"/>
        <v>19.071059999999999</v>
      </c>
      <c r="D12" s="5">
        <f t="shared" si="1"/>
        <v>2.4289400000000008</v>
      </c>
      <c r="E12" s="5">
        <f t="shared" si="2"/>
        <v>5.8997495236000042</v>
      </c>
    </row>
    <row r="13" spans="1:5" x14ac:dyDescent="0.2">
      <c r="A13" s="3">
        <v>256.39999999999998</v>
      </c>
      <c r="B13" s="3">
        <v>16.600000000000001</v>
      </c>
      <c r="C13" s="5">
        <f t="shared" si="0"/>
        <v>16.890419999999999</v>
      </c>
      <c r="D13" s="5">
        <f t="shared" si="1"/>
        <v>-0.29041999999999746</v>
      </c>
      <c r="E13" s="5">
        <f t="shared" si="2"/>
        <v>8.434377639999853E-2</v>
      </c>
    </row>
    <row r="14" spans="1:5" x14ac:dyDescent="0.2">
      <c r="A14" s="3">
        <v>249.1</v>
      </c>
      <c r="B14" s="3">
        <v>17.100000000000001</v>
      </c>
      <c r="C14" s="5">
        <f t="shared" si="0"/>
        <v>16.50498</v>
      </c>
      <c r="D14" s="5">
        <f t="shared" si="1"/>
        <v>0.59502000000000166</v>
      </c>
      <c r="E14" s="5">
        <f t="shared" si="2"/>
        <v>0.35404880040000197</v>
      </c>
    </row>
    <row r="15" spans="1:5" x14ac:dyDescent="0.2">
      <c r="A15" s="3">
        <v>323.10000000000002</v>
      </c>
      <c r="B15" s="3">
        <v>20.7</v>
      </c>
      <c r="C15" s="5">
        <f t="shared" si="0"/>
        <v>20.412179999999999</v>
      </c>
      <c r="D15" s="5">
        <f t="shared" si="1"/>
        <v>0.28781999999999996</v>
      </c>
      <c r="E15" s="5">
        <f t="shared" si="2"/>
        <v>8.2840352399999984E-2</v>
      </c>
    </row>
    <row r="16" spans="1:5" x14ac:dyDescent="0.2">
      <c r="A16" s="3">
        <v>223</v>
      </c>
      <c r="B16" s="3">
        <v>15.5</v>
      </c>
      <c r="C16" s="5">
        <f t="shared" si="0"/>
        <v>15.126899999999999</v>
      </c>
      <c r="D16" s="5">
        <f t="shared" si="1"/>
        <v>0.37310000000000088</v>
      </c>
      <c r="E16" s="5">
        <f t="shared" si="2"/>
        <v>0.13920361000000064</v>
      </c>
    </row>
    <row r="17" spans="1:5" x14ac:dyDescent="0.2">
      <c r="A17" s="3">
        <v>235</v>
      </c>
      <c r="B17" s="3">
        <v>13.5</v>
      </c>
      <c r="C17" s="5">
        <f t="shared" si="0"/>
        <v>15.7605</v>
      </c>
      <c r="D17" s="5">
        <f t="shared" si="1"/>
        <v>-2.2605000000000004</v>
      </c>
      <c r="E17" s="5">
        <f t="shared" si="2"/>
        <v>5.1098602500000014</v>
      </c>
    </row>
    <row r="18" spans="1:5" x14ac:dyDescent="0.2">
      <c r="A18" s="3">
        <v>200</v>
      </c>
      <c r="B18" s="3">
        <v>12.5</v>
      </c>
      <c r="C18" s="5">
        <f t="shared" si="0"/>
        <v>13.912500000000001</v>
      </c>
      <c r="D18" s="5">
        <f t="shared" si="1"/>
        <v>-1.4125000000000014</v>
      </c>
      <c r="E18" s="5">
        <f t="shared" si="2"/>
        <v>1.995156250000004</v>
      </c>
    </row>
    <row r="20" spans="1:5" x14ac:dyDescent="0.2">
      <c r="A20" t="s">
        <v>10</v>
      </c>
      <c r="B20" s="1">
        <v>5.28E-2</v>
      </c>
    </row>
    <row r="21" spans="1:5" x14ac:dyDescent="0.2">
      <c r="A21" t="s">
        <v>11</v>
      </c>
      <c r="B21" s="1">
        <v>3.3525</v>
      </c>
    </row>
    <row r="22" spans="1:5" x14ac:dyDescent="0.2">
      <c r="A22" t="s">
        <v>12</v>
      </c>
      <c r="B22" s="1">
        <v>0.90329999999999999</v>
      </c>
    </row>
    <row r="23" spans="1:5" x14ac:dyDescent="0.2">
      <c r="A23" t="s">
        <v>2</v>
      </c>
      <c r="B23" s="1">
        <f>SUM(E2:E18)</f>
        <v>28.771904614800007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4BE0-406A-FB46-8889-B71F4273D6C0}">
  <dimension ref="A1:E22"/>
  <sheetViews>
    <sheetView tabSelected="1" zoomScale="140" zoomScaleNormal="140" workbookViewId="0">
      <selection activeCell="E22" sqref="E22"/>
    </sheetView>
  </sheetViews>
  <sheetFormatPr baseColWidth="10" defaultRowHeight="15" x14ac:dyDescent="0.2"/>
  <cols>
    <col min="1" max="1" width="24.6640625" bestFit="1" customWidth="1"/>
    <col min="2" max="2" width="20.5" bestFit="1" customWidth="1"/>
    <col min="3" max="3" width="16.6640625" bestFit="1" customWidth="1"/>
    <col min="5" max="5" width="31.33203125" bestFit="1" customWidth="1"/>
  </cols>
  <sheetData>
    <row r="1" spans="1:4" x14ac:dyDescent="0.2">
      <c r="A1" s="4" t="s">
        <v>7</v>
      </c>
      <c r="B1" s="4" t="s">
        <v>8</v>
      </c>
      <c r="C1" t="s">
        <v>13</v>
      </c>
      <c r="D1" t="s">
        <v>14</v>
      </c>
    </row>
    <row r="2" spans="1:4" x14ac:dyDescent="0.2">
      <c r="A2" s="3">
        <v>127.4</v>
      </c>
      <c r="B2" s="3">
        <v>10.5</v>
      </c>
      <c r="C2">
        <f>B2-B$19</f>
        <v>-5.0647058823529392</v>
      </c>
      <c r="D2">
        <f>C2*C2</f>
        <v>25.651245674740466</v>
      </c>
    </row>
    <row r="3" spans="1:4" x14ac:dyDescent="0.2">
      <c r="A3" s="3">
        <v>364.4</v>
      </c>
      <c r="B3" s="3">
        <v>21.4</v>
      </c>
      <c r="C3">
        <f t="shared" ref="C3:C18" si="0">B3-B$19</f>
        <v>5.8352941176470594</v>
      </c>
      <c r="D3">
        <f t="shared" ref="D3:D18" si="1">C3*C3</f>
        <v>34.050657439446375</v>
      </c>
    </row>
    <row r="4" spans="1:4" x14ac:dyDescent="0.2">
      <c r="A4" s="3">
        <v>150</v>
      </c>
      <c r="B4" s="3">
        <v>10</v>
      </c>
      <c r="C4">
        <f t="shared" si="0"/>
        <v>-5.5647058823529392</v>
      </c>
      <c r="D4">
        <f t="shared" si="1"/>
        <v>30.965951557093405</v>
      </c>
    </row>
    <row r="5" spans="1:4" x14ac:dyDescent="0.2">
      <c r="A5" s="3">
        <v>128.69999999999999</v>
      </c>
      <c r="B5" s="3">
        <v>9.6</v>
      </c>
      <c r="C5">
        <f t="shared" si="0"/>
        <v>-5.9647058823529395</v>
      </c>
      <c r="D5">
        <f t="shared" si="1"/>
        <v>35.577716262975756</v>
      </c>
    </row>
    <row r="6" spans="1:4" x14ac:dyDescent="0.2">
      <c r="A6" s="3">
        <v>285.89999999999998</v>
      </c>
      <c r="B6" s="3">
        <v>17.399999999999999</v>
      </c>
      <c r="C6">
        <f t="shared" si="0"/>
        <v>1.8352941176470594</v>
      </c>
      <c r="D6">
        <f t="shared" si="1"/>
        <v>3.3683044982698984</v>
      </c>
    </row>
    <row r="7" spans="1:4" x14ac:dyDescent="0.2">
      <c r="A7" s="3">
        <v>200</v>
      </c>
      <c r="B7" s="3">
        <v>12.5</v>
      </c>
      <c r="C7">
        <f t="shared" si="0"/>
        <v>-3.0647058823529392</v>
      </c>
      <c r="D7">
        <f t="shared" si="1"/>
        <v>9.3924221453287071</v>
      </c>
    </row>
    <row r="8" spans="1:4" x14ac:dyDescent="0.2">
      <c r="A8" s="3">
        <v>303.3</v>
      </c>
      <c r="B8" s="3">
        <v>20</v>
      </c>
      <c r="C8">
        <f t="shared" si="0"/>
        <v>4.4352941176470608</v>
      </c>
      <c r="D8">
        <f t="shared" si="1"/>
        <v>19.671833910034621</v>
      </c>
    </row>
    <row r="9" spans="1:4" x14ac:dyDescent="0.2">
      <c r="A9" s="3">
        <v>315.7</v>
      </c>
      <c r="B9" s="3">
        <v>21</v>
      </c>
      <c r="C9">
        <f t="shared" si="0"/>
        <v>5.4352941176470608</v>
      </c>
      <c r="D9">
        <f t="shared" si="1"/>
        <v>29.542422145328743</v>
      </c>
    </row>
    <row r="10" spans="1:4" x14ac:dyDescent="0.2">
      <c r="A10" s="3">
        <v>169.8</v>
      </c>
      <c r="B10" s="3">
        <v>14.7</v>
      </c>
      <c r="C10">
        <f t="shared" si="0"/>
        <v>-0.86470588235293988</v>
      </c>
      <c r="D10">
        <f t="shared" si="1"/>
        <v>0.74771626297577631</v>
      </c>
    </row>
    <row r="11" spans="1:4" x14ac:dyDescent="0.2">
      <c r="A11" s="3">
        <v>104.9</v>
      </c>
      <c r="B11" s="3">
        <v>10.1</v>
      </c>
      <c r="C11">
        <f t="shared" si="0"/>
        <v>-5.4647058823529395</v>
      </c>
      <c r="D11">
        <f t="shared" si="1"/>
        <v>29.863010380622818</v>
      </c>
    </row>
    <row r="12" spans="1:4" x14ac:dyDescent="0.2">
      <c r="A12" s="3">
        <v>297.7</v>
      </c>
      <c r="B12" s="3">
        <v>21.5</v>
      </c>
      <c r="C12">
        <f t="shared" si="0"/>
        <v>5.9352941176470608</v>
      </c>
      <c r="D12">
        <f t="shared" si="1"/>
        <v>35.227716262975804</v>
      </c>
    </row>
    <row r="13" spans="1:4" x14ac:dyDescent="0.2">
      <c r="A13" s="3">
        <v>256.39999999999998</v>
      </c>
      <c r="B13" s="3">
        <v>16.600000000000001</v>
      </c>
      <c r="C13">
        <f t="shared" si="0"/>
        <v>1.0352941176470623</v>
      </c>
      <c r="D13">
        <f t="shared" si="1"/>
        <v>1.0718339100346093</v>
      </c>
    </row>
    <row r="14" spans="1:4" x14ac:dyDescent="0.2">
      <c r="A14" s="3">
        <v>249.1</v>
      </c>
      <c r="B14" s="3">
        <v>17.100000000000001</v>
      </c>
      <c r="C14">
        <f t="shared" si="0"/>
        <v>1.5352941176470623</v>
      </c>
      <c r="D14">
        <f t="shared" si="1"/>
        <v>2.3571280276816715</v>
      </c>
    </row>
    <row r="15" spans="1:4" x14ac:dyDescent="0.2">
      <c r="A15" s="3">
        <v>323.10000000000002</v>
      </c>
      <c r="B15" s="3">
        <v>20.7</v>
      </c>
      <c r="C15">
        <f t="shared" si="0"/>
        <v>5.1352941176470601</v>
      </c>
      <c r="D15">
        <f t="shared" si="1"/>
        <v>26.371245674740496</v>
      </c>
    </row>
    <row r="16" spans="1:4" x14ac:dyDescent="0.2">
      <c r="A16" s="3">
        <v>223</v>
      </c>
      <c r="B16" s="3">
        <v>15.5</v>
      </c>
      <c r="C16">
        <f t="shared" si="0"/>
        <v>-6.470588235293917E-2</v>
      </c>
      <c r="D16">
        <f t="shared" si="1"/>
        <v>4.1868512110724045E-3</v>
      </c>
    </row>
    <row r="17" spans="1:5" x14ac:dyDescent="0.2">
      <c r="A17" s="3">
        <v>235</v>
      </c>
      <c r="B17" s="3">
        <v>13.5</v>
      </c>
      <c r="C17">
        <f t="shared" si="0"/>
        <v>-2.0647058823529392</v>
      </c>
      <c r="D17">
        <f t="shared" si="1"/>
        <v>4.2630103806228288</v>
      </c>
    </row>
    <row r="18" spans="1:5" x14ac:dyDescent="0.2">
      <c r="A18" s="3">
        <v>200</v>
      </c>
      <c r="B18" s="3">
        <v>12.5</v>
      </c>
      <c r="C18">
        <f t="shared" si="0"/>
        <v>-3.0647058823529392</v>
      </c>
      <c r="D18">
        <f t="shared" si="1"/>
        <v>9.3924221453287071</v>
      </c>
    </row>
    <row r="19" spans="1:5" x14ac:dyDescent="0.2">
      <c r="B19">
        <f>AVERAGE(B2:B18)</f>
        <v>15.564705882352939</v>
      </c>
    </row>
    <row r="20" spans="1:5" x14ac:dyDescent="0.2">
      <c r="C20" t="s">
        <v>15</v>
      </c>
      <c r="D20">
        <f>SUM(D2:D18)</f>
        <v>297.51882352941169</v>
      </c>
    </row>
    <row r="21" spans="1:5" x14ac:dyDescent="0.2">
      <c r="C21" t="s">
        <v>2</v>
      </c>
      <c r="D21">
        <v>28.771904614800007</v>
      </c>
    </row>
    <row r="22" spans="1:5" x14ac:dyDescent="0.2">
      <c r="C22" t="s">
        <v>4</v>
      </c>
      <c r="D22">
        <f>1-(D21/D20)</f>
        <v>0.90329383440857913</v>
      </c>
      <c r="E22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AKELLA VENKATA KOUSHIK</cp:lastModifiedBy>
  <dcterms:created xsi:type="dcterms:W3CDTF">2016-08-30T02:47:35Z</dcterms:created>
  <dcterms:modified xsi:type="dcterms:W3CDTF">2023-02-12T11:45:23Z</dcterms:modified>
</cp:coreProperties>
</file>