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isor\1st assign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2" i="1"/>
  <c r="E11" i="1"/>
  <c r="H10" i="1"/>
  <c r="G10" i="1"/>
  <c r="H11" i="1"/>
  <c r="G11" i="1"/>
  <c r="H9" i="1"/>
  <c r="G9" i="1"/>
  <c r="H3" i="1"/>
  <c r="H4" i="1"/>
  <c r="H5" i="1"/>
  <c r="H6" i="1"/>
  <c r="H7" i="1"/>
  <c r="H8" i="1"/>
  <c r="H2" i="1"/>
  <c r="G3" i="1"/>
  <c r="G4" i="1"/>
  <c r="G5" i="1"/>
  <c r="G6" i="1"/>
  <c r="G7" i="1"/>
  <c r="G8" i="1"/>
  <c r="G2" i="1"/>
  <c r="D3" i="1" l="1"/>
  <c r="D4" i="1"/>
  <c r="E4" i="1" s="1"/>
  <c r="D5" i="1"/>
  <c r="D6" i="1"/>
  <c r="E6" i="1" s="1"/>
  <c r="D7" i="1"/>
  <c r="D8" i="1"/>
  <c r="E8" i="1" s="1"/>
  <c r="D2" i="1"/>
  <c r="C3" i="1"/>
  <c r="C4" i="1"/>
  <c r="C5" i="1"/>
  <c r="C6" i="1"/>
  <c r="C7" i="1"/>
  <c r="C8" i="1"/>
  <c r="C2" i="1"/>
  <c r="E5" i="1"/>
  <c r="E7" i="1"/>
  <c r="E2" i="1"/>
  <c r="B9" i="1"/>
  <c r="A9" i="1"/>
  <c r="E3" i="1" l="1"/>
  <c r="E9" i="1" s="1"/>
</calcChain>
</file>

<file path=xl/sharedStrings.xml><?xml version="1.0" encoding="utf-8"?>
<sst xmlns="http://schemas.openxmlformats.org/spreadsheetml/2006/main" count="13" uniqueCount="13">
  <si>
    <t>A</t>
  </si>
  <si>
    <t>B</t>
  </si>
  <si>
    <t>xi-xbar</t>
  </si>
  <si>
    <t>yi-ybar</t>
  </si>
  <si>
    <t>c*d</t>
  </si>
  <si>
    <t>(xi-xbar)square</t>
  </si>
  <si>
    <t>(yi-ybar)square</t>
  </si>
  <si>
    <t>sigma((xi-xbar)(yi-ybar))</t>
  </si>
  <si>
    <t>E7/(n-1)</t>
  </si>
  <si>
    <t>sd(x)*sd(y)</t>
  </si>
  <si>
    <t>E10/E11</t>
  </si>
  <si>
    <t>Correlation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</si>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</sst>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3" sqref="E13"/>
    </sheetView>
  </sheetViews>
  <sheetFormatPr defaultRowHeight="15" x14ac:dyDescent="0.25"/>
  <cols>
    <col min="3" max="3" width="12.7109375" bestFit="1" customWidth="1"/>
    <col min="4" max="4" width="23.140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1" t="s">
        <v>5</v>
      </c>
      <c r="H1" s="1" t="s">
        <v>6</v>
      </c>
    </row>
    <row r="2" spans="1:8" x14ac:dyDescent="0.25">
      <c r="A2" s="3">
        <v>25</v>
      </c>
      <c r="B2" s="3">
        <v>52</v>
      </c>
      <c r="C2" s="3">
        <f>A2-A$9</f>
        <v>-23.142857142857146</v>
      </c>
      <c r="D2" s="3">
        <f>B2-B$9</f>
        <v>6</v>
      </c>
      <c r="E2" s="3">
        <f>C2*D2</f>
        <v>-138.85714285714289</v>
      </c>
      <c r="G2">
        <f>C2^2</f>
        <v>535.59183673469397</v>
      </c>
      <c r="H2">
        <f>D2^2</f>
        <v>36</v>
      </c>
    </row>
    <row r="3" spans="1:8" x14ac:dyDescent="0.25">
      <c r="A3" s="3">
        <v>35</v>
      </c>
      <c r="B3" s="3">
        <v>10</v>
      </c>
      <c r="C3" s="3">
        <f t="shared" ref="C3:C8" si="0">A3-A$9</f>
        <v>-13.142857142857146</v>
      </c>
      <c r="D3" s="3">
        <f t="shared" ref="D3:D8" si="1">B3-B$9</f>
        <v>-36</v>
      </c>
      <c r="E3" s="3">
        <f t="shared" ref="E3:E8" si="2">C3*D3</f>
        <v>473.14285714285722</v>
      </c>
      <c r="G3">
        <f t="shared" ref="G3:G8" si="3">C3^2</f>
        <v>172.73469387755111</v>
      </c>
      <c r="H3">
        <f t="shared" ref="H3:H8" si="4">D3^2</f>
        <v>1296</v>
      </c>
    </row>
    <row r="4" spans="1:8" x14ac:dyDescent="0.25">
      <c r="A4" s="3">
        <v>21</v>
      </c>
      <c r="B4" s="3">
        <v>5</v>
      </c>
      <c r="C4" s="3">
        <f t="shared" si="0"/>
        <v>-27.142857142857146</v>
      </c>
      <c r="D4" s="3">
        <f t="shared" si="1"/>
        <v>-41</v>
      </c>
      <c r="E4" s="3">
        <f t="shared" si="2"/>
        <v>1112.8571428571429</v>
      </c>
      <c r="G4">
        <f t="shared" si="3"/>
        <v>736.73469387755119</v>
      </c>
      <c r="H4">
        <f t="shared" si="4"/>
        <v>1681</v>
      </c>
    </row>
    <row r="5" spans="1:8" x14ac:dyDescent="0.25">
      <c r="A5" s="3">
        <v>67</v>
      </c>
      <c r="B5" s="3">
        <v>98</v>
      </c>
      <c r="C5" s="3">
        <f t="shared" si="0"/>
        <v>18.857142857142854</v>
      </c>
      <c r="D5" s="3">
        <f t="shared" si="1"/>
        <v>52</v>
      </c>
      <c r="E5" s="3">
        <f t="shared" si="2"/>
        <v>980.57142857142844</v>
      </c>
      <c r="G5">
        <f t="shared" si="3"/>
        <v>355.59183673469374</v>
      </c>
      <c r="H5">
        <f t="shared" si="4"/>
        <v>2704</v>
      </c>
    </row>
    <row r="6" spans="1:8" x14ac:dyDescent="0.25">
      <c r="A6" s="3">
        <v>98</v>
      </c>
      <c r="B6" s="3">
        <v>52</v>
      </c>
      <c r="C6" s="3">
        <f t="shared" si="0"/>
        <v>49.857142857142854</v>
      </c>
      <c r="D6" s="3">
        <f t="shared" si="1"/>
        <v>6</v>
      </c>
      <c r="E6" s="3">
        <f t="shared" si="2"/>
        <v>299.14285714285711</v>
      </c>
      <c r="G6">
        <f t="shared" si="3"/>
        <v>2485.7346938775509</v>
      </c>
      <c r="H6">
        <f t="shared" si="4"/>
        <v>36</v>
      </c>
    </row>
    <row r="7" spans="1:8" x14ac:dyDescent="0.25">
      <c r="A7" s="3">
        <v>27</v>
      </c>
      <c r="B7" s="3">
        <v>36</v>
      </c>
      <c r="C7" s="3">
        <f t="shared" si="0"/>
        <v>-21.142857142857146</v>
      </c>
      <c r="D7" s="3">
        <f t="shared" si="1"/>
        <v>-10</v>
      </c>
      <c r="E7" s="3">
        <f t="shared" si="2"/>
        <v>211.42857142857144</v>
      </c>
      <c r="G7">
        <f t="shared" si="3"/>
        <v>447.02040816326542</v>
      </c>
      <c r="H7">
        <f t="shared" si="4"/>
        <v>100</v>
      </c>
    </row>
    <row r="8" spans="1:8" x14ac:dyDescent="0.25">
      <c r="A8" s="3">
        <v>64</v>
      </c>
      <c r="B8" s="3">
        <v>69</v>
      </c>
      <c r="C8" s="3">
        <f t="shared" si="0"/>
        <v>15.857142857142854</v>
      </c>
      <c r="D8" s="3">
        <f t="shared" si="1"/>
        <v>23</v>
      </c>
      <c r="E8" s="3">
        <f t="shared" si="2"/>
        <v>364.71428571428567</v>
      </c>
      <c r="G8">
        <f t="shared" si="3"/>
        <v>251.44897959183663</v>
      </c>
      <c r="H8">
        <f t="shared" si="4"/>
        <v>529</v>
      </c>
    </row>
    <row r="9" spans="1:8" x14ac:dyDescent="0.25">
      <c r="A9" s="4">
        <f>AVERAGE(A2:A8)</f>
        <v>48.142857142857146</v>
      </c>
      <c r="B9" s="4">
        <f>AVERAGE(B2:B8)</f>
        <v>46</v>
      </c>
      <c r="C9" s="4"/>
      <c r="D9" s="4" t="s">
        <v>7</v>
      </c>
      <c r="E9" s="4">
        <f>SUM(E2:E8)</f>
        <v>3303.0000000000005</v>
      </c>
      <c r="G9">
        <f>SUM(G2:G8)</f>
        <v>4984.8571428571431</v>
      </c>
      <c r="H9">
        <f>SUM(H2:H8)</f>
        <v>6382</v>
      </c>
    </row>
    <row r="10" spans="1:8" x14ac:dyDescent="0.25">
      <c r="A10" s="4"/>
      <c r="B10" s="4"/>
      <c r="C10" s="4" t="s">
        <v>12</v>
      </c>
      <c r="D10" s="4" t="s">
        <v>8</v>
      </c>
      <c r="E10" s="4">
        <f>E9/6</f>
        <v>550.50000000000011</v>
      </c>
      <c r="G10">
        <f>G9/6</f>
        <v>830.80952380952385</v>
      </c>
      <c r="H10">
        <f>H9/6</f>
        <v>1063.6666666666667</v>
      </c>
    </row>
    <row r="11" spans="1:8" x14ac:dyDescent="0.25">
      <c r="A11" s="2"/>
      <c r="B11" s="2"/>
      <c r="C11" s="2"/>
      <c r="D11" s="2" t="s">
        <v>9</v>
      </c>
      <c r="E11" s="2">
        <f>G11*H11</f>
        <v>940.05552858615579</v>
      </c>
      <c r="G11" s="2">
        <f>SQRT(G10)</f>
        <v>28.823766648540641</v>
      </c>
      <c r="H11" s="2">
        <f>SQRT(H10)</f>
        <v>32.613902965862067</v>
      </c>
    </row>
    <row r="12" spans="1:8" x14ac:dyDescent="0.25">
      <c r="A12" s="2"/>
      <c r="B12" s="2"/>
      <c r="C12" s="2" t="s">
        <v>11</v>
      </c>
      <c r="D12" s="2" t="s">
        <v>10</v>
      </c>
      <c r="E12" s="2">
        <f>E10/E11</f>
        <v>0.58560370452578747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Kambhampati Venkata Datta</dc:creator>
  <cp:lastModifiedBy>Kambhampati Venkata Datta</cp:lastModifiedBy>
  <dcterms:created xsi:type="dcterms:W3CDTF">2019-10-24T13:45:01Z</dcterms:created>
  <dcterms:modified xsi:type="dcterms:W3CDTF">2019-10-24T14:10:32Z</dcterms:modified>
</cp:coreProperties>
</file>