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D:\3.Automation\Git Repos\ESGChatbotUtil\src\test\resources\Excel Files\"/>
    </mc:Choice>
  </mc:AlternateContent>
  <xr:revisionPtr revIDLastSave="0" documentId="13_ncr:1_{0E55AC90-B267-4EF3-89B6-8533B8816FA5}" xr6:coauthVersionLast="47" xr6:coauthVersionMax="47" xr10:uidLastSave="{00000000-0000-0000-0000-000000000000}"/>
  <bookViews>
    <workbookView xWindow="-108" yWindow="-108" windowWidth="23256" windowHeight="12456" firstSheet="1" activeTab="2" xr2:uid="{00000000-000D-0000-FFFF-FFFF00000000}"/>
  </bookViews>
  <sheets>
    <sheet name="Gustov Questions Without v5" sheetId="4" r:id="rId1"/>
    <sheet name="Set 1 Questions" sheetId="3" r:id="rId2"/>
    <sheet name="Set 2 Questions Without v5" sheetId="8" r:id="rId3"/>
    <sheet name="Set 3 Questions" sheetId="9" r:id="rId4"/>
    <sheet name="Set 2 - v5 Questions" sheetId="10" r:id="rId5"/>
    <sheet name="Gustov v5 Questions" sheetId="11" r:id="rId6"/>
  </sheets>
  <externalReferences>
    <externalReference r:id="rId7"/>
  </externalReferences>
  <definedNames>
    <definedName name="_xlnm._FilterDatabase" localSheetId="2" hidden="1">'Set 2 Questions Without v5'!$A$1:$K$75</definedName>
    <definedName name="_xlnm._FilterDatabase" localSheetId="3" hidden="1">'Set 3 Questions'!$B$1:$H$226</definedName>
    <definedName name="Z_B228EB04_ADC4_4EAD_B3BA_20A4A445E5EC_.wvu.FilterData" localSheetId="2" hidden="1">'Set 2 Questions Without v5'!$A$1:$K$75</definedName>
  </definedNames>
  <calcPr calcId="191029"/>
</workbook>
</file>

<file path=xl/calcChain.xml><?xml version="1.0" encoding="utf-8"?>
<calcChain xmlns="http://schemas.openxmlformats.org/spreadsheetml/2006/main">
  <c r="A226" i="9" l="1"/>
  <c r="I226" i="9" s="1"/>
  <c r="I225" i="9"/>
  <c r="H225" i="9"/>
  <c r="G225" i="9"/>
  <c r="A225" i="9"/>
  <c r="A224" i="9"/>
  <c r="I224" i="9" s="1"/>
  <c r="I223" i="9"/>
  <c r="H223" i="9"/>
  <c r="G223" i="9"/>
  <c r="A223" i="9"/>
  <c r="A222" i="9"/>
  <c r="I222" i="9" s="1"/>
  <c r="I221" i="9"/>
  <c r="H221" i="9"/>
  <c r="G221" i="9"/>
  <c r="A221" i="9"/>
  <c r="A220" i="9"/>
  <c r="I220" i="9" s="1"/>
  <c r="I219" i="9"/>
  <c r="H219" i="9"/>
  <c r="G219" i="9"/>
  <c r="A219" i="9"/>
  <c r="A218" i="9"/>
  <c r="I218" i="9" s="1"/>
  <c r="I217" i="9"/>
  <c r="H217" i="9"/>
  <c r="G217" i="9"/>
  <c r="A217" i="9"/>
  <c r="A216" i="9"/>
  <c r="I216" i="9" s="1"/>
  <c r="I215" i="9"/>
  <c r="H215" i="9"/>
  <c r="G215" i="9"/>
  <c r="A215" i="9"/>
  <c r="A214" i="9"/>
  <c r="I214" i="9" s="1"/>
  <c r="I213" i="9"/>
  <c r="H213" i="9"/>
  <c r="G213" i="9"/>
  <c r="A213" i="9"/>
  <c r="A212" i="9"/>
  <c r="I212" i="9" s="1"/>
  <c r="I211" i="9"/>
  <c r="H211" i="9"/>
  <c r="G211" i="9"/>
  <c r="A211" i="9"/>
  <c r="A210" i="9"/>
  <c r="I210" i="9" s="1"/>
  <c r="I209" i="9"/>
  <c r="H209" i="9"/>
  <c r="G209" i="9"/>
  <c r="A209" i="9"/>
  <c r="A208" i="9"/>
  <c r="I208" i="9" s="1"/>
  <c r="I207" i="9"/>
  <c r="H207" i="9"/>
  <c r="G207" i="9"/>
  <c r="A207" i="9"/>
  <c r="A206" i="9"/>
  <c r="I206" i="9" s="1"/>
  <c r="I205" i="9"/>
  <c r="H205" i="9"/>
  <c r="G205" i="9"/>
  <c r="A205" i="9"/>
  <c r="A204" i="9"/>
  <c r="I204" i="9" s="1"/>
  <c r="I203" i="9"/>
  <c r="H203" i="9"/>
  <c r="G203" i="9"/>
  <c r="A203" i="9"/>
  <c r="A202" i="9"/>
  <c r="I202" i="9" s="1"/>
  <c r="I201" i="9"/>
  <c r="H201" i="9"/>
  <c r="G201" i="9"/>
  <c r="A201" i="9"/>
  <c r="A200" i="9"/>
  <c r="I200" i="9" s="1"/>
  <c r="I199" i="9"/>
  <c r="H199" i="9"/>
  <c r="G199" i="9"/>
  <c r="A199" i="9"/>
  <c r="A198" i="9"/>
  <c r="I198" i="9" s="1"/>
  <c r="I197" i="9"/>
  <c r="H197" i="9"/>
  <c r="G197" i="9"/>
  <c r="A197" i="9"/>
  <c r="A196" i="9"/>
  <c r="I196" i="9" s="1"/>
  <c r="I195" i="9"/>
  <c r="H195" i="9"/>
  <c r="G195" i="9"/>
  <c r="A195" i="9"/>
  <c r="A194" i="9"/>
  <c r="I194" i="9" s="1"/>
  <c r="I193" i="9"/>
  <c r="H193" i="9"/>
  <c r="G193" i="9"/>
  <c r="A193" i="9"/>
  <c r="A192" i="9"/>
  <c r="I192" i="9" s="1"/>
  <c r="I191" i="9"/>
  <c r="H191" i="9"/>
  <c r="G191" i="9"/>
  <c r="A191" i="9"/>
  <c r="A190" i="9"/>
  <c r="I190" i="9" s="1"/>
  <c r="I189" i="9"/>
  <c r="H189" i="9"/>
  <c r="G189" i="9"/>
  <c r="A189" i="9"/>
  <c r="A188" i="9"/>
  <c r="I187" i="9"/>
  <c r="H187" i="9"/>
  <c r="G187" i="9"/>
  <c r="A187" i="9"/>
  <c r="A186" i="9"/>
  <c r="I185" i="9"/>
  <c r="H185" i="9"/>
  <c r="G185" i="9"/>
  <c r="A185" i="9"/>
  <c r="A184" i="9"/>
  <c r="I183" i="9"/>
  <c r="H183" i="9"/>
  <c r="G183" i="9"/>
  <c r="A183" i="9"/>
  <c r="A182" i="9"/>
  <c r="I181" i="9"/>
  <c r="H181" i="9"/>
  <c r="G181" i="9"/>
  <c r="A181" i="9"/>
  <c r="A180" i="9"/>
  <c r="I179" i="9"/>
  <c r="H179" i="9"/>
  <c r="G179" i="9"/>
  <c r="A179" i="9"/>
  <c r="A178" i="9"/>
  <c r="I177" i="9"/>
  <c r="H177" i="9"/>
  <c r="G177" i="9"/>
  <c r="A177" i="9"/>
  <c r="A176" i="9"/>
  <c r="I175" i="9"/>
  <c r="H175" i="9"/>
  <c r="G175" i="9"/>
  <c r="A175" i="9"/>
  <c r="A174" i="9"/>
  <c r="I173" i="9"/>
  <c r="H173" i="9"/>
  <c r="G173" i="9"/>
  <c r="A173" i="9"/>
  <c r="A172" i="9"/>
  <c r="I171" i="9"/>
  <c r="H171" i="9"/>
  <c r="G171" i="9"/>
  <c r="A171" i="9"/>
  <c r="A170" i="9"/>
  <c r="I169" i="9"/>
  <c r="H169" i="9"/>
  <c r="G169" i="9"/>
  <c r="A169" i="9"/>
  <c r="A168" i="9"/>
  <c r="I167" i="9"/>
  <c r="H167" i="9"/>
  <c r="G167" i="9"/>
  <c r="A167" i="9"/>
  <c r="A166" i="9"/>
  <c r="I165" i="9"/>
  <c r="H165" i="9"/>
  <c r="G165" i="9"/>
  <c r="A165" i="9"/>
  <c r="A164" i="9"/>
  <c r="I163" i="9"/>
  <c r="H163" i="9"/>
  <c r="G163" i="9"/>
  <c r="A163" i="9"/>
  <c r="A162" i="9"/>
  <c r="I161" i="9"/>
  <c r="H161" i="9"/>
  <c r="G161" i="9"/>
  <c r="A161" i="9"/>
  <c r="A160" i="9"/>
  <c r="I159" i="9"/>
  <c r="H159" i="9"/>
  <c r="G159" i="9"/>
  <c r="A159" i="9"/>
  <c r="A158" i="9"/>
  <c r="I157" i="9"/>
  <c r="H157" i="9"/>
  <c r="G157" i="9"/>
  <c r="A157" i="9"/>
  <c r="A156" i="9"/>
  <c r="I155" i="9"/>
  <c r="H155" i="9"/>
  <c r="G155" i="9"/>
  <c r="A155" i="9"/>
  <c r="A154" i="9"/>
  <c r="I153" i="9"/>
  <c r="H153" i="9"/>
  <c r="G153" i="9"/>
  <c r="A153" i="9"/>
  <c r="A152" i="9"/>
  <c r="I151" i="9"/>
  <c r="H151" i="9"/>
  <c r="G151" i="9"/>
  <c r="A151" i="9"/>
  <c r="A150" i="9"/>
  <c r="I149" i="9"/>
  <c r="H149" i="9"/>
  <c r="G149" i="9"/>
  <c r="A149" i="9"/>
  <c r="A148" i="9"/>
  <c r="I147" i="9"/>
  <c r="H147" i="9"/>
  <c r="G147" i="9"/>
  <c r="A147" i="9"/>
  <c r="A146" i="9"/>
  <c r="I145" i="9"/>
  <c r="H145" i="9"/>
  <c r="G145" i="9"/>
  <c r="A145" i="9"/>
  <c r="A144" i="9"/>
  <c r="I143" i="9"/>
  <c r="H143" i="9"/>
  <c r="G143" i="9"/>
  <c r="A143" i="9"/>
  <c r="A142" i="9"/>
  <c r="I141" i="9"/>
  <c r="H141" i="9"/>
  <c r="G141" i="9"/>
  <c r="A141" i="9"/>
  <c r="A140" i="9"/>
  <c r="I139" i="9"/>
  <c r="H139" i="9"/>
  <c r="G139" i="9"/>
  <c r="A139" i="9"/>
  <c r="A138" i="9"/>
  <c r="I137" i="9"/>
  <c r="H137" i="9"/>
  <c r="G137" i="9"/>
  <c r="A137" i="9"/>
  <c r="A136" i="9"/>
  <c r="I135" i="9"/>
  <c r="H135" i="9"/>
  <c r="G135" i="9"/>
  <c r="A135" i="9"/>
  <c r="A134" i="9"/>
  <c r="I133" i="9"/>
  <c r="H133" i="9"/>
  <c r="G133" i="9"/>
  <c r="A133" i="9"/>
  <c r="A132" i="9"/>
  <c r="I131" i="9"/>
  <c r="H131" i="9"/>
  <c r="G131" i="9"/>
  <c r="A131" i="9"/>
  <c r="A130" i="9"/>
  <c r="I129" i="9"/>
  <c r="H129" i="9"/>
  <c r="G129" i="9"/>
  <c r="A129" i="9"/>
  <c r="A128" i="9"/>
  <c r="I127" i="9"/>
  <c r="H127" i="9"/>
  <c r="A127" i="9"/>
  <c r="G127" i="9" s="1"/>
  <c r="A126" i="9"/>
  <c r="I125" i="9"/>
  <c r="A125" i="9"/>
  <c r="H125" i="9" s="1"/>
  <c r="A124" i="9"/>
  <c r="A123" i="9"/>
  <c r="I123" i="9" s="1"/>
  <c r="A122" i="9"/>
  <c r="I121" i="9"/>
  <c r="H121" i="9"/>
  <c r="G121" i="9"/>
  <c r="A121" i="9"/>
  <c r="A120" i="9"/>
  <c r="I119" i="9"/>
  <c r="H119" i="9"/>
  <c r="A119" i="9"/>
  <c r="G119" i="9" s="1"/>
  <c r="A118" i="9"/>
  <c r="A117" i="9"/>
  <c r="H117" i="9" s="1"/>
  <c r="A116" i="9"/>
  <c r="A115" i="9"/>
  <c r="I115" i="9" s="1"/>
  <c r="A114" i="9"/>
  <c r="I113" i="9"/>
  <c r="H113" i="9"/>
  <c r="G113" i="9"/>
  <c r="A113" i="9"/>
  <c r="A112" i="9"/>
  <c r="I111" i="9"/>
  <c r="H111" i="9"/>
  <c r="A111" i="9"/>
  <c r="G111" i="9" s="1"/>
  <c r="A110" i="9"/>
  <c r="I109" i="9"/>
  <c r="A109" i="9"/>
  <c r="H109" i="9" s="1"/>
  <c r="A108" i="9"/>
  <c r="A107" i="9"/>
  <c r="I107" i="9" s="1"/>
  <c r="A106" i="9"/>
  <c r="I105" i="9"/>
  <c r="H105" i="9"/>
  <c r="G105" i="9"/>
  <c r="A105" i="9"/>
  <c r="A104" i="9"/>
  <c r="I103" i="9"/>
  <c r="H103" i="9"/>
  <c r="A103" i="9"/>
  <c r="G103" i="9" s="1"/>
  <c r="A102" i="9"/>
  <c r="A101" i="9"/>
  <c r="H101" i="9" s="1"/>
  <c r="A100" i="9"/>
  <c r="A99" i="9"/>
  <c r="I99" i="9" s="1"/>
  <c r="A98" i="9"/>
  <c r="I97" i="9"/>
  <c r="H97" i="9"/>
  <c r="G97" i="9"/>
  <c r="A97" i="9"/>
  <c r="A96" i="9"/>
  <c r="I95" i="9"/>
  <c r="H95" i="9"/>
  <c r="A95" i="9"/>
  <c r="G95" i="9" s="1"/>
  <c r="A94" i="9"/>
  <c r="I93" i="9"/>
  <c r="A93" i="9"/>
  <c r="H93" i="9" s="1"/>
  <c r="A92" i="9"/>
  <c r="A91" i="9"/>
  <c r="I91" i="9" s="1"/>
  <c r="A90" i="9"/>
  <c r="I89" i="9"/>
  <c r="H89" i="9"/>
  <c r="G89" i="9"/>
  <c r="A89" i="9"/>
  <c r="A88" i="9"/>
  <c r="I87" i="9"/>
  <c r="H87" i="9"/>
  <c r="A87" i="9"/>
  <c r="G87" i="9" s="1"/>
  <c r="A86" i="9"/>
  <c r="A85" i="9"/>
  <c r="H85" i="9" s="1"/>
  <c r="A84" i="9"/>
  <c r="A83" i="9"/>
  <c r="I83" i="9" s="1"/>
  <c r="A82" i="9"/>
  <c r="I81" i="9"/>
  <c r="H81" i="9"/>
  <c r="G81" i="9"/>
  <c r="A81" i="9"/>
  <c r="A80" i="9"/>
  <c r="I79" i="9"/>
  <c r="H79" i="9"/>
  <c r="A79" i="9"/>
  <c r="G79" i="9" s="1"/>
  <c r="A78" i="9"/>
  <c r="I77" i="9"/>
  <c r="A77" i="9"/>
  <c r="H77" i="9" s="1"/>
  <c r="A76" i="9"/>
  <c r="A75" i="9"/>
  <c r="I75" i="9" s="1"/>
  <c r="A74" i="9"/>
  <c r="I73" i="9"/>
  <c r="H73" i="9"/>
  <c r="G73" i="9"/>
  <c r="A73" i="9"/>
  <c r="A72" i="9"/>
  <c r="I71" i="9"/>
  <c r="H71" i="9"/>
  <c r="A71" i="9"/>
  <c r="G71" i="9" s="1"/>
  <c r="A70" i="9"/>
  <c r="A69" i="9"/>
  <c r="H69" i="9" s="1"/>
  <c r="A68" i="9"/>
  <c r="A67" i="9"/>
  <c r="I67" i="9" s="1"/>
  <c r="A66" i="9"/>
  <c r="I65" i="9"/>
  <c r="H65" i="9"/>
  <c r="G65" i="9"/>
  <c r="A65" i="9"/>
  <c r="A64" i="9"/>
  <c r="I63" i="9"/>
  <c r="H63" i="9"/>
  <c r="A63" i="9"/>
  <c r="G63" i="9" s="1"/>
  <c r="A62" i="9"/>
  <c r="I61" i="9"/>
  <c r="A61" i="9"/>
  <c r="H61" i="9" s="1"/>
  <c r="A60" i="9"/>
  <c r="A59" i="9"/>
  <c r="I59" i="9" s="1"/>
  <c r="A58" i="9"/>
  <c r="I57" i="9"/>
  <c r="H57" i="9"/>
  <c r="G57" i="9"/>
  <c r="A57" i="9"/>
  <c r="I56" i="9"/>
  <c r="H56" i="9"/>
  <c r="G56" i="9"/>
  <c r="A56" i="9"/>
  <c r="I55" i="9"/>
  <c r="H55" i="9"/>
  <c r="G55" i="9"/>
  <c r="A55" i="9"/>
  <c r="I54" i="9"/>
  <c r="H54" i="9"/>
  <c r="G54" i="9"/>
  <c r="A54" i="9"/>
  <c r="I53" i="9"/>
  <c r="H53" i="9"/>
  <c r="G53" i="9"/>
  <c r="A53" i="9"/>
  <c r="I52" i="9"/>
  <c r="H52" i="9"/>
  <c r="G52" i="9"/>
  <c r="A52" i="9"/>
  <c r="I51" i="9"/>
  <c r="H51" i="9"/>
  <c r="G51" i="9"/>
  <c r="A51" i="9"/>
  <c r="I50" i="9"/>
  <c r="H50" i="9"/>
  <c r="G50" i="9"/>
  <c r="A50" i="9"/>
  <c r="I49" i="9"/>
  <c r="H49" i="9"/>
  <c r="G49" i="9"/>
  <c r="A49" i="9"/>
  <c r="I48" i="9"/>
  <c r="H48" i="9"/>
  <c r="G48" i="9"/>
  <c r="A48" i="9"/>
  <c r="I47" i="9"/>
  <c r="H47" i="9"/>
  <c r="G47" i="9"/>
  <c r="A47" i="9"/>
  <c r="I46" i="9"/>
  <c r="H46" i="9"/>
  <c r="G46" i="9"/>
  <c r="A46" i="9"/>
  <c r="I45" i="9"/>
  <c r="H45" i="9"/>
  <c r="G45" i="9"/>
  <c r="A45" i="9"/>
  <c r="I44" i="9"/>
  <c r="H44" i="9"/>
  <c r="G44" i="9"/>
  <c r="A44" i="9"/>
  <c r="I43" i="9"/>
  <c r="H43" i="9"/>
  <c r="G43" i="9"/>
  <c r="A43" i="9"/>
  <c r="I42" i="9"/>
  <c r="H42" i="9"/>
  <c r="G42" i="9"/>
  <c r="A42" i="9"/>
  <c r="I41" i="9"/>
  <c r="H41" i="9"/>
  <c r="G41" i="9"/>
  <c r="A41" i="9"/>
  <c r="I40" i="9"/>
  <c r="H40" i="9"/>
  <c r="G40" i="9"/>
  <c r="A40" i="9"/>
  <c r="I39" i="9"/>
  <c r="H39" i="9"/>
  <c r="G39" i="9"/>
  <c r="A39" i="9"/>
  <c r="I38" i="9"/>
  <c r="H38" i="9"/>
  <c r="G38" i="9"/>
  <c r="A38" i="9"/>
  <c r="I37" i="9"/>
  <c r="H37" i="9"/>
  <c r="G37" i="9"/>
  <c r="A37" i="9"/>
  <c r="I36" i="9"/>
  <c r="H36" i="9"/>
  <c r="G36" i="9"/>
  <c r="A36" i="9"/>
  <c r="I35" i="9"/>
  <c r="H35" i="9"/>
  <c r="G35" i="9"/>
  <c r="A35" i="9"/>
  <c r="I34" i="9"/>
  <c r="H34" i="9"/>
  <c r="G34" i="9"/>
  <c r="A34" i="9"/>
  <c r="I33" i="9"/>
  <c r="H33" i="9"/>
  <c r="G33" i="9"/>
  <c r="A33" i="9"/>
  <c r="I32" i="9"/>
  <c r="H32" i="9"/>
  <c r="G32" i="9"/>
  <c r="A32" i="9"/>
  <c r="I31" i="9"/>
  <c r="H31" i="9"/>
  <c r="G31" i="9"/>
  <c r="A31" i="9"/>
  <c r="I30" i="9"/>
  <c r="H30" i="9"/>
  <c r="G30" i="9"/>
  <c r="A30" i="9"/>
  <c r="I29" i="9"/>
  <c r="H29" i="9"/>
  <c r="G29" i="9"/>
  <c r="A29" i="9"/>
  <c r="I28" i="9"/>
  <c r="H28" i="9"/>
  <c r="G28" i="9"/>
  <c r="A28" i="9"/>
  <c r="I27" i="9"/>
  <c r="H27" i="9"/>
  <c r="G27" i="9"/>
  <c r="A27" i="9"/>
  <c r="I26" i="9"/>
  <c r="H26" i="9"/>
  <c r="G26" i="9"/>
  <c r="A26" i="9"/>
  <c r="I25" i="9"/>
  <c r="H25" i="9"/>
  <c r="G25" i="9"/>
  <c r="A25" i="9"/>
  <c r="I24" i="9"/>
  <c r="H24" i="9"/>
  <c r="G24" i="9"/>
  <c r="A24" i="9"/>
  <c r="I23" i="9"/>
  <c r="H23" i="9"/>
  <c r="G23" i="9"/>
  <c r="A23" i="9"/>
  <c r="I22" i="9"/>
  <c r="H22" i="9"/>
  <c r="G22" i="9"/>
  <c r="A22" i="9"/>
  <c r="I21" i="9"/>
  <c r="H21" i="9"/>
  <c r="G21" i="9"/>
  <c r="A21" i="9"/>
  <c r="I20" i="9"/>
  <c r="H20" i="9"/>
  <c r="G20" i="9"/>
  <c r="A20" i="9"/>
  <c r="I19" i="9"/>
  <c r="H19" i="9"/>
  <c r="G19" i="9"/>
  <c r="A19" i="9"/>
  <c r="I18" i="9"/>
  <c r="H18" i="9"/>
  <c r="G18" i="9"/>
  <c r="A18" i="9"/>
  <c r="I17" i="9"/>
  <c r="H17" i="9"/>
  <c r="G17" i="9"/>
  <c r="A17" i="9"/>
  <c r="I16" i="9"/>
  <c r="H16" i="9"/>
  <c r="G16" i="9"/>
  <c r="A16" i="9"/>
  <c r="I15" i="9"/>
  <c r="H15" i="9"/>
  <c r="G15" i="9"/>
  <c r="A15" i="9"/>
  <c r="I14" i="9"/>
  <c r="H14" i="9"/>
  <c r="G14" i="9"/>
  <c r="A14" i="9"/>
  <c r="I13" i="9"/>
  <c r="H13" i="9"/>
  <c r="G13" i="9"/>
  <c r="A13" i="9"/>
  <c r="I12" i="9"/>
  <c r="H12" i="9"/>
  <c r="G12" i="9"/>
  <c r="A12" i="9"/>
  <c r="I11" i="9"/>
  <c r="H11" i="9"/>
  <c r="G11" i="9"/>
  <c r="A11" i="9"/>
  <c r="I10" i="9"/>
  <c r="H10" i="9"/>
  <c r="G10" i="9"/>
  <c r="A10" i="9"/>
  <c r="I9" i="9"/>
  <c r="H9" i="9"/>
  <c r="G9" i="9"/>
  <c r="A9" i="9"/>
  <c r="I8" i="9"/>
  <c r="H8" i="9"/>
  <c r="G8" i="9"/>
  <c r="A8" i="9"/>
  <c r="I7" i="9"/>
  <c r="H7" i="9"/>
  <c r="G7" i="9"/>
  <c r="A7" i="9"/>
  <c r="I6" i="9"/>
  <c r="H6" i="9"/>
  <c r="G6" i="9"/>
  <c r="A6" i="9"/>
  <c r="I5" i="9"/>
  <c r="H5" i="9"/>
  <c r="G5" i="9"/>
  <c r="A5" i="9"/>
  <c r="I4" i="9"/>
  <c r="H4" i="9"/>
  <c r="G4" i="9"/>
  <c r="A4" i="9"/>
  <c r="I3" i="9"/>
  <c r="H3" i="9"/>
  <c r="G3" i="9"/>
  <c r="A3" i="9"/>
  <c r="I2" i="9"/>
  <c r="H2" i="9"/>
  <c r="G2" i="9"/>
  <c r="A2" i="9"/>
  <c r="I60" i="9" l="1"/>
  <c r="H60" i="9"/>
  <c r="G60" i="9"/>
  <c r="I69" i="9"/>
  <c r="I76" i="9"/>
  <c r="H76" i="9"/>
  <c r="G76" i="9"/>
  <c r="I85" i="9"/>
  <c r="I92" i="9"/>
  <c r="H92" i="9"/>
  <c r="G92" i="9"/>
  <c r="I101" i="9"/>
  <c r="I108" i="9"/>
  <c r="H108" i="9"/>
  <c r="G108" i="9"/>
  <c r="I117" i="9"/>
  <c r="I124" i="9"/>
  <c r="H124" i="9"/>
  <c r="G124" i="9"/>
  <c r="I140" i="9"/>
  <c r="H140" i="9"/>
  <c r="G140" i="9"/>
  <c r="I156" i="9"/>
  <c r="H156" i="9"/>
  <c r="G156" i="9"/>
  <c r="I172" i="9"/>
  <c r="H172" i="9"/>
  <c r="G172" i="9"/>
  <c r="I188" i="9"/>
  <c r="H188" i="9"/>
  <c r="G188" i="9"/>
  <c r="I164" i="9"/>
  <c r="H164" i="9"/>
  <c r="G164" i="9"/>
  <c r="I94" i="9"/>
  <c r="H94" i="9"/>
  <c r="G94" i="9"/>
  <c r="G67" i="9"/>
  <c r="I70" i="9"/>
  <c r="H70" i="9"/>
  <c r="G70" i="9"/>
  <c r="G83" i="9"/>
  <c r="I86" i="9"/>
  <c r="H86" i="9"/>
  <c r="G86" i="9"/>
  <c r="G99" i="9"/>
  <c r="I102" i="9"/>
  <c r="H102" i="9"/>
  <c r="G102" i="9"/>
  <c r="G115" i="9"/>
  <c r="I118" i="9"/>
  <c r="H118" i="9"/>
  <c r="G118" i="9"/>
  <c r="I134" i="9"/>
  <c r="H134" i="9"/>
  <c r="G134" i="9"/>
  <c r="I150" i="9"/>
  <c r="H150" i="9"/>
  <c r="G150" i="9"/>
  <c r="I166" i="9"/>
  <c r="H166" i="9"/>
  <c r="G166" i="9"/>
  <c r="I182" i="9"/>
  <c r="H182" i="9"/>
  <c r="G182" i="9"/>
  <c r="G93" i="9"/>
  <c r="I96" i="9"/>
  <c r="H96" i="9"/>
  <c r="G96" i="9"/>
  <c r="H99" i="9"/>
  <c r="G109" i="9"/>
  <c r="I112" i="9"/>
  <c r="H112" i="9"/>
  <c r="G112" i="9"/>
  <c r="H115" i="9"/>
  <c r="G125" i="9"/>
  <c r="I128" i="9"/>
  <c r="H128" i="9"/>
  <c r="G128" i="9"/>
  <c r="I144" i="9"/>
  <c r="H144" i="9"/>
  <c r="G144" i="9"/>
  <c r="I160" i="9"/>
  <c r="H160" i="9"/>
  <c r="G160" i="9"/>
  <c r="I176" i="9"/>
  <c r="H176" i="9"/>
  <c r="G176" i="9"/>
  <c r="I100" i="9"/>
  <c r="H100" i="9"/>
  <c r="G100" i="9"/>
  <c r="I132" i="9"/>
  <c r="H132" i="9"/>
  <c r="G132" i="9"/>
  <c r="G61" i="9"/>
  <c r="I64" i="9"/>
  <c r="H64" i="9"/>
  <c r="G64" i="9"/>
  <c r="H67" i="9"/>
  <c r="G77" i="9"/>
  <c r="I80" i="9"/>
  <c r="H80" i="9"/>
  <c r="G80" i="9"/>
  <c r="H83" i="9"/>
  <c r="I58" i="9"/>
  <c r="H58" i="9"/>
  <c r="G58" i="9"/>
  <c r="I74" i="9"/>
  <c r="H74" i="9"/>
  <c r="G74" i="9"/>
  <c r="I90" i="9"/>
  <c r="H90" i="9"/>
  <c r="G90" i="9"/>
  <c r="I106" i="9"/>
  <c r="H106" i="9"/>
  <c r="G106" i="9"/>
  <c r="I122" i="9"/>
  <c r="H122" i="9"/>
  <c r="G122" i="9"/>
  <c r="I138" i="9"/>
  <c r="H138" i="9"/>
  <c r="G138" i="9"/>
  <c r="I154" i="9"/>
  <c r="H154" i="9"/>
  <c r="G154" i="9"/>
  <c r="I170" i="9"/>
  <c r="H170" i="9"/>
  <c r="G170" i="9"/>
  <c r="I186" i="9"/>
  <c r="H186" i="9"/>
  <c r="G186" i="9"/>
  <c r="I116" i="9"/>
  <c r="H116" i="9"/>
  <c r="G116" i="9"/>
  <c r="I148" i="9"/>
  <c r="H148" i="9"/>
  <c r="G148" i="9"/>
  <c r="G59" i="9"/>
  <c r="I62" i="9"/>
  <c r="H62" i="9"/>
  <c r="G62" i="9"/>
  <c r="G75" i="9"/>
  <c r="G91" i="9"/>
  <c r="G123" i="9"/>
  <c r="I174" i="9"/>
  <c r="H174" i="9"/>
  <c r="G174" i="9"/>
  <c r="I68" i="9"/>
  <c r="H68" i="9"/>
  <c r="G68" i="9"/>
  <c r="I84" i="9"/>
  <c r="H84" i="9"/>
  <c r="G84" i="9"/>
  <c r="I180" i="9"/>
  <c r="H180" i="9"/>
  <c r="G180" i="9"/>
  <c r="I78" i="9"/>
  <c r="H78" i="9"/>
  <c r="G78" i="9"/>
  <c r="G107" i="9"/>
  <c r="I110" i="9"/>
  <c r="H110" i="9"/>
  <c r="G110" i="9"/>
  <c r="I126" i="9"/>
  <c r="H126" i="9"/>
  <c r="G126" i="9"/>
  <c r="I142" i="9"/>
  <c r="H142" i="9"/>
  <c r="G142" i="9"/>
  <c r="I158" i="9"/>
  <c r="H158" i="9"/>
  <c r="G158" i="9"/>
  <c r="G69" i="9"/>
  <c r="I72" i="9"/>
  <c r="H72" i="9"/>
  <c r="G72" i="9"/>
  <c r="H75" i="9"/>
  <c r="G85" i="9"/>
  <c r="I88" i="9"/>
  <c r="H88" i="9"/>
  <c r="G88" i="9"/>
  <c r="H91" i="9"/>
  <c r="G117" i="9"/>
  <c r="I136" i="9"/>
  <c r="H136" i="9"/>
  <c r="G136" i="9"/>
  <c r="I184" i="9"/>
  <c r="H184" i="9"/>
  <c r="G184" i="9"/>
  <c r="H59" i="9"/>
  <c r="G101" i="9"/>
  <c r="I104" i="9"/>
  <c r="H104" i="9"/>
  <c r="G104" i="9"/>
  <c r="H107" i="9"/>
  <c r="I120" i="9"/>
  <c r="H120" i="9"/>
  <c r="G120" i="9"/>
  <c r="H123" i="9"/>
  <c r="I152" i="9"/>
  <c r="H152" i="9"/>
  <c r="G152" i="9"/>
  <c r="I168" i="9"/>
  <c r="H168" i="9"/>
  <c r="G168" i="9"/>
  <c r="I66" i="9"/>
  <c r="H66" i="9"/>
  <c r="G66" i="9"/>
  <c r="I82" i="9"/>
  <c r="H82" i="9"/>
  <c r="G82" i="9"/>
  <c r="I98" i="9"/>
  <c r="H98" i="9"/>
  <c r="G98" i="9"/>
  <c r="I114" i="9"/>
  <c r="H114" i="9"/>
  <c r="G114" i="9"/>
  <c r="I130" i="9"/>
  <c r="H130" i="9"/>
  <c r="G130" i="9"/>
  <c r="I146" i="9"/>
  <c r="H146" i="9"/>
  <c r="G146" i="9"/>
  <c r="I162" i="9"/>
  <c r="H162" i="9"/>
  <c r="G162" i="9"/>
  <c r="I178" i="9"/>
  <c r="H178" i="9"/>
  <c r="G178" i="9"/>
  <c r="G190" i="9"/>
  <c r="G192" i="9"/>
  <c r="G194" i="9"/>
  <c r="G196" i="9"/>
  <c r="G198" i="9"/>
  <c r="G200" i="9"/>
  <c r="G202" i="9"/>
  <c r="G204" i="9"/>
  <c r="G206" i="9"/>
  <c r="G208" i="9"/>
  <c r="G210" i="9"/>
  <c r="G212" i="9"/>
  <c r="G214" i="9"/>
  <c r="G216" i="9"/>
  <c r="G218" i="9"/>
  <c r="G220" i="9"/>
  <c r="G222" i="9"/>
  <c r="G224" i="9"/>
  <c r="G226" i="9"/>
  <c r="H190" i="9"/>
  <c r="H192" i="9"/>
  <c r="H194" i="9"/>
  <c r="H196" i="9"/>
  <c r="H198" i="9"/>
  <c r="H200" i="9"/>
  <c r="H202" i="9"/>
  <c r="H204" i="9"/>
  <c r="H206" i="9"/>
  <c r="H208" i="9"/>
  <c r="H210" i="9"/>
  <c r="H212" i="9"/>
  <c r="H214" i="9"/>
  <c r="H216" i="9"/>
  <c r="H218" i="9"/>
  <c r="H220" i="9"/>
  <c r="H222" i="9"/>
  <c r="H224" i="9"/>
  <c r="H226" i="9"/>
  <c r="I38" i="8"/>
</calcChain>
</file>

<file path=xl/sharedStrings.xml><?xml version="1.0" encoding="utf-8"?>
<sst xmlns="http://schemas.openxmlformats.org/spreadsheetml/2006/main" count="2706" uniqueCount="1013">
  <si>
    <t>S. No.</t>
  </si>
  <si>
    <t>Question</t>
  </si>
  <si>
    <t>Expected Answer</t>
  </si>
  <si>
    <t>Date</t>
  </si>
  <si>
    <t>Actual Answer</t>
  </si>
  <si>
    <t>Status</t>
  </si>
  <si>
    <t>Testing Team Remarks</t>
  </si>
  <si>
    <t>Does Onex Corporation have an ongoing target to reduce carbon emissions? as of 01-05-2024</t>
  </si>
  <si>
    <t>No Evidence</t>
  </si>
  <si>
    <t>Does AIA Group Limited have an ongoing target to reduce carbon emissions? as of 01-05-2024</t>
  </si>
  <si>
    <t>Yes</t>
  </si>
  <si>
    <t>Which are the 3 top sub industries with the most aggressive efforts to use clean sources of energy? as of 01-05-2024</t>
  </si>
  <si>
    <t>Electric Utilities, Renewable Energy and Paper &amp; Plastic Packaging Products &amp; Materials</t>
  </si>
  <si>
    <t>How many of the companies in our universe have listed climate change as a business risk factor in their mainstream financial reporting? as of 01-05-2024</t>
  </si>
  <si>
    <t>Number of companies that include climate change as a risk factor in their financial statements as of 01-05-2024</t>
  </si>
  <si>
    <t>Is the Bank of Baroda involved in green bonds? as of 01-05-2024</t>
  </si>
  <si>
    <t>False/No</t>
  </si>
  <si>
    <t>Is JP Morgan Chase involved in green bonds? as of 01-05-2024</t>
  </si>
  <si>
    <t>True/Yes</t>
  </si>
  <si>
    <t>Is BNP Paribas involved in green bonds? as of 01-05-2024</t>
  </si>
  <si>
    <t>Yes, through significant green bond investments, targets for future increases, and provides green bond structuring/consulting services</t>
  </si>
  <si>
    <t>Which country has the most companies with some sort of credit policy related to biodiversity? as of 01-05-2024</t>
  </si>
  <si>
    <t>China</t>
  </si>
  <si>
    <t>What is the most common strategy of Apparel, Accessories &amp; Luxury Goods companies with regards to the extent of carbon reduction programs in manufacturing operations? as of 01-05-2024</t>
  </si>
  <si>
    <t>Applied in some facilities (anecdotal cases)</t>
  </si>
  <si>
    <t>Does Coca Cola assess the carbon emissions or energy consumption of its manufacturing operations, including suppliers' operations? as of 01-05-2024</t>
  </si>
  <si>
    <t>Is any Canadian company has already calculated the carbon footprint of its core products and production stages? as of 01-05-2024</t>
  </si>
  <si>
    <t>No</t>
  </si>
  <si>
    <t>What % of Canadian companies are planning to expand its product footprint calculation to include all core products or include other stages (upstream Scope 3)? as of 01-05-2024</t>
  </si>
  <si>
    <t>What is the most common level of commintment from companies with some sort of Green Building commitment? as of 01-05-2024</t>
  </si>
  <si>
    <t>Average</t>
  </si>
  <si>
    <t>In which market is it more common for companies to use of green or triple net leases? as of 01-05-2024</t>
  </si>
  <si>
    <t>US</t>
  </si>
  <si>
    <t>Do any companies in New Zealand offer customers a green power option? as of 01-05-2024</t>
  </si>
  <si>
    <t>Yes, Mercury NZ Limited and Meridian Energy Limited</t>
  </si>
  <si>
    <t>In what country is it more common for companies to have policies on sustainable management of natural resources and raw materials? as of 01-05-2024</t>
  </si>
  <si>
    <t>If a company has some sort of cotton sustainable certification, what is the typical % or estimated share of cotton externally certified? as of 01-05-2024</t>
  </si>
  <si>
    <t>Up to 30%</t>
  </si>
  <si>
    <t>Do any companies in Malaysia have any sort of external palm oil sustainable certification? as of 01-05-2024</t>
  </si>
  <si>
    <t>Yes, Nestle and PPB Group</t>
  </si>
  <si>
    <t>Do any companies in Indonesia have any sort of external sustainable seafood certification? as of 01-05-2024</t>
  </si>
  <si>
    <t>What is the correlation between Apple's market cap and its MSCI ESG rating for the past 3 years? as of 01-05-2024</t>
  </si>
  <si>
    <t>What is the correlation between Apple's EBIT and its MSCI ESG rating for the past 3 years? as of 01-05-2024</t>
  </si>
  <si>
    <t xml:space="preserve">What is the correlation between the EBIT and the MSCI ESG ratings of Application Software companies in the US since January 2021? as of </t>
  </si>
  <si>
    <t xml:space="preserve">What is the correlation between the Market cap and the MSCI ESG ratings of Application Software companies in the US since January 2021? as of </t>
  </si>
  <si>
    <t xml:space="preserve">What is the correlation between the EBIT and the MSCI ESG ratings of companies in the Information Technology sector (as defined by GICS) in the US since January 2021? as of </t>
  </si>
  <si>
    <t xml:space="preserve">What is the correlation between the Market Cap and the MSCI ESG ratings of companies in the Information Technology sector (as defined by GICS) in the US since January 2021? as of </t>
  </si>
  <si>
    <t>Which company in Germany has the highest correlation between its Market Cap and its MSCI ESG score? as of 01-05-2024</t>
  </si>
  <si>
    <t>Siemens Healthineers AG</t>
  </si>
  <si>
    <t>Which company in Germany has the lowest correlation between its EBIT and its MSCI ESG score? as of 01-05-2024</t>
  </si>
  <si>
    <t>Siemens Energy AG</t>
  </si>
  <si>
    <t>Are Apple's Scope 1 emissions higher than its global peers? as of 01-06-2024</t>
  </si>
  <si>
    <t>No/False</t>
  </si>
  <si>
    <t>Are Apple's Scope 1 emissions higher than its peers in the US? as of 01-06-2024</t>
  </si>
  <si>
    <t>Yes/True</t>
  </si>
  <si>
    <t>Do diversified banks in Canada have better shareholder rights protection than its peers in the US? as of 01-06-2024</t>
  </si>
  <si>
    <t>Does CK Hutchison Holdings have a higher than average Scope 1 and 2 carbon intensity normalized by Sales than its country peers? If so by how much? as of 01-06-2024</t>
  </si>
  <si>
    <t>Yes/True. 18.1% higher</t>
  </si>
  <si>
    <t>Does CK Hutchison Holdings have a LOWER than average Scope 1 and 2 carbon intensity normalized by EVIC than its global peers? If so how much LOWER? as of 01-06-2024</t>
  </si>
  <si>
    <t>Yes/True. 25.2% LOWER</t>
  </si>
  <si>
    <t>Does Exxon Mobil score better Chevron in terms of Water Management? as of 01-06-2024</t>
  </si>
  <si>
    <t>Is human rights and community relations a material factor for Mining companies? And if so which are best 3? as of 01-06-2024</t>
  </si>
  <si>
    <t>Yes/True. The best 3 are Mitsui Mining and Smelting Company, Limited, MITSUBISHI MATERIALS CORPORATION, Sumitomo Metal Mining Co., Ltd.</t>
  </si>
  <si>
    <t>Is water management a material factor for Aerospace &amp; Defense companies? And if so which are best 3? as of 01-06-2024</t>
  </si>
  <si>
    <t>What are the best 5 Regional Banks in the US in terms of compensation? as of 01-06-2024</t>
  </si>
  <si>
    <t>UNITED COMMUNITY BANKS, INC. + Any 4 of the following: CITY HOLDING COMPANY, FIRST COMMONWEALTH FINANCIAL CORPORATION, FIRST FINANCIAL BANCORP., GREAT SOUTHERN BANCORP, INC. INDEPENDENT BANK CORPORATION,OLD SECOND BANCORP, INC.
SOUTHSTATE CORPORATION
BYLINE BANCORP, INC.</t>
  </si>
  <si>
    <t>What is the average Scope 1 and 2 emissions intensity for Fertilizer companies in India ? as of 01-06-2024</t>
  </si>
  <si>
    <t>What is the best Governance factor at ABBVIE? as of 01-06-2024</t>
  </si>
  <si>
    <t>Accounting/Audit and Tax Transperency</t>
  </si>
  <si>
    <t>What is the worst Governance factor at Palo Alto Networks? as of 01-06-2024</t>
  </si>
  <si>
    <t>Pay/Compensation</t>
  </si>
  <si>
    <t>What were Singapore Telecommunications GHG emissions? as of 01-06-2024</t>
  </si>
  <si>
    <t>Scope 1 - 6,251, Scope 1&amp;2 - 482,018, Scope 3 - 3,568,342. Total = Scope 1, 2, 3 - 4,056,611</t>
  </si>
  <si>
    <t>Who scores better in data security and customer privacy, Canadian or US diversified banks? as of 01-06-2024</t>
  </si>
  <si>
    <t>On average, Canadian</t>
  </si>
  <si>
    <t>Are there any companies in my portfolios with no ESG rating? as of 30-06-2024</t>
  </si>
  <si>
    <t>Yes. 8 companies- CONDUIT HOLDINGS LTD, TECK RESOURCES LTD CLS B, CVC CAPITAL PARTNERS PLC, WIZZ AIR HOLDINGS PLC, RYANAIR HOLDINGS PLC SP ADR, SPOTIFY TECHNOLOGY SA, BYD CO LTD H, CHINA LONGYUAN POWER GROUP H</t>
  </si>
  <si>
    <t>Does Fund 4 have any CCC or B rated companies? as of 30-06-2024</t>
  </si>
  <si>
    <t>Yes. 1 - FIRST CITIZENS BCSHS   CL A</t>
  </si>
  <si>
    <t>Do any of my portfolios have any CCC rated companies? as of 30-06-2024</t>
  </si>
  <si>
    <t>Yes, Crowdsritke in Fund 1</t>
  </si>
  <si>
    <t>To what Industry does Fund 1 have the highest exposure to? as of 30-06-2024</t>
  </si>
  <si>
    <t>Semiconductors &amp; Semiconductor Equipment</t>
  </si>
  <si>
    <t>What's the average S score in Fund 3? as of 30-06-2024</t>
  </si>
  <si>
    <t>5.36 =&gt; 5.48</t>
  </si>
  <si>
    <t>What % of Fund 2 holding companies are assessed as "Aligning" under the Paris Aligned Investment Initiative (PAII)’s Net Zero Investment Framework (NZIF)? as of 08-07-2024</t>
  </si>
  <si>
    <t>15.91% (7 companies)   +&gt; 15.55% (7 companies)</t>
  </si>
  <si>
    <t>What % of Fund 3 assets are assessed as "Not Aligned" under the Paris Aligned Investment Initiative (PAII)’s Net Zero Investment Framework (NZIF)? as of 08-07-2024</t>
  </si>
  <si>
    <t>27.15%  +&gt; 27.1600</t>
  </si>
  <si>
    <t>Which Fund has a higher % of assets invested in companies deemed as "Higher Impact" by the PAII's NZIF? as of 08-07-2024</t>
  </si>
  <si>
    <t>Fund 2 (56.35%)  +&gt; 56.7800</t>
  </si>
  <si>
    <t>How many companies in Fund 4 are both considered "Higher Impact" and "Not Aligned"? as of 08-07-2024</t>
  </si>
  <si>
    <t>11- SIMON PROPERTY GROUP INC
WALMART INC
REGIONS FINANCIAL CORP
NISOURCE INC
LOCKHEED MARTIN CORP
FREEPORT MCMORAN INC
FIRST CITIZENS BCSHS   CL A
CHEVRON CORP
CHESAPEAKE ENERGY CORP
BERKSHIRE HATHAWAY INC CL B
APPLE INC</t>
  </si>
  <si>
    <t>Which Fund has a LOWER % of assets invested in companies both deemed as "Higher Impact" and "Aligned"? as of 08-07-2024</t>
  </si>
  <si>
    <t>Fund 4 (0%)</t>
  </si>
  <si>
    <t>Has the number of shares held by the CEOs, of any of the companies held in Fund 1, decreased year over year by 10% or more? as of 08-07-2024</t>
  </si>
  <si>
    <t>Yes, 7 companies - BROADCOM INC
COCA COLA CO/THE
CROWDSTRIKE HOLDINGS INC   A
SALESFORCE INC
THERMO FISHER SCIENTIFIC INC
TJX COMPANIES INC
PROLOGIS INC</t>
  </si>
  <si>
    <t>Does the CEO of HITACHI LTD hold shares with a value below 5x salary and has the company failed to adopt either effective stock ownership guidelines or an equity retention policy for the CEO?  as of 08-07-2024</t>
  </si>
  <si>
    <t>Is the pension contribution rate made by the company on behalf of the CEO of Walmart excessive relative to peers? as of 08-07-2024</t>
  </si>
  <si>
    <t>Is the pension contribution rate made by the company on behalf of the CEO of Astrazeneca excessive relative to peers? as of 08-07-2024</t>
  </si>
  <si>
    <t>Does the total awarded CEO pay figure for BAWAG Group fall into an extreme range relative to the company’s peers? as of 08-07-2024</t>
  </si>
  <si>
    <t>I'm concerned about Air Quality as a factor, I want to engage the worst rated companies in each of the subindustries where Air Quality is highly material (Tier 1). Please give me the list of companies in each subindustry. What are the companies? as of 2024-06-30</t>
  </si>
  <si>
    <t>CALUMET SPECIALTY PRODUCTS PARTNERS, L.P. for Oil &amp; Gas Refining &amp; Marketing, JINDAL STEEL AND POWER LIMITED for Steel, KIRBY CORPORATION for Marine Transportation, Tokyo Electric Power Company Holdings, Incorporated for Electric Utilities, NISOURCE INC. for Multi-Utilities, WHA UTILITIES AND POWER PUBLIC COMPANY LIMITED for Water Utilities, RELIANCE POWER LIMITED for Independent Power Producers &amp; Energy Traders</t>
  </si>
  <si>
    <t>Do we currently own any of those companies? as of 2024-06-30</t>
  </si>
  <si>
    <t>Yes, NISOURCE INC.</t>
  </si>
  <si>
    <t>In which funds do we hold the company? as of 2024-06-30</t>
  </si>
  <si>
    <t>In Fund 4</t>
  </si>
  <si>
    <t>How much of that company do we hold in that fund? as of 2024-06-30</t>
  </si>
  <si>
    <t>0.00863  =&gt; 0.01%</t>
  </si>
  <si>
    <t>What Subindustries have the most material Social factors? Including all Tiers (1, 2, and 3) as of 2024-06-30</t>
  </si>
  <si>
    <t>Consumer Staples Merchandise Retail, Food Retail, and Health Care Facilities</t>
  </si>
  <si>
    <t>What is my current exposure (companies) in those Subindustries? as of 2024-06-30</t>
  </si>
  <si>
    <t>HCA HEALTHCARE, INC., WALMART INC., COSTCO WHOLESALE CORPORATION</t>
  </si>
  <si>
    <t>Do those companies perform better than average than their peers in their Tier 1 Social factors? as of 2024-06-30</t>
  </si>
  <si>
    <t>There is no data for those 3 companies in the "Human Rights &amp; Community Relations" nor in the "Sector-specific Operational Risk Management" factors. For "Data Security &amp; Customer Privacy", HCA and Walmart perform better than their peers averages but Costco does not. And for "Customer Welfare", HCA and Costco perform better than their peers averages but Walmart does not.</t>
  </si>
  <si>
    <t>Do any of my holdings in Fund 4 have a medium (Tier 2) materiality to GHG Emissions? With company names? as of 2024-06-30</t>
  </si>
  <si>
    <t>Yes, ADVANCED MICRO DEVICES, INC., MONOLITHIC POWER SYSTEMS, INC., NVIDIA CORPORATION, QUALCOMM INCORPORATED</t>
  </si>
  <si>
    <t>We're seeing increased coverage of French media on Human Rights violations by French companies overseas. Do any of my current holdings have a High (Tier 1) materiality to Human Rights issues? If so, which companies? as of 2024-06-30</t>
  </si>
  <si>
    <t>Yes, Loreal</t>
  </si>
  <si>
    <t>New regulations around Data Privacy and Cybersecurity are being proposed in the Germany. Which of my company positions would have an expected High impact (tier 1) according to my materiality map? So, Which  companies? as of 2024-06-30</t>
  </si>
  <si>
    <t>Deutsche Boerse Aktiengesellschaft, Muenchener Rueckversicherungs-Gesellschaft Aktiengesellschaft in Muenchen, and SAP SE</t>
  </si>
  <si>
    <t>What are the subindustries of those companies? as of 2024-06-30</t>
  </si>
  <si>
    <t>Financial Exchanges &amp; Data, Reinsurance, and Application Software</t>
  </si>
  <si>
    <t>What are their respective scores in terms of Data Security &amp; Customer Privacy? as of 2024-06-30</t>
  </si>
  <si>
    <t>3.8 for Deutsche Boerse Aktiengesellschaft, 5.4 for Muenchener Rueckversicherungs-Gesellschaft Aktiengesellschaft in Muenchen, 9.4 for SAP SE</t>
  </si>
  <si>
    <t>Do they perform better than their COUNTRY peers? as of 2024-06-30</t>
  </si>
  <si>
    <t>Deutsche Boerse Aktiengesellschaft does not have country peers. Muenchener Rueckversicherungs-Gesellschaft Aktiengesellschaft in Muenchen does perform better than one country peer. And SAP SE also performs better than its country peers.</t>
  </si>
  <si>
    <t>Do they perform better than their GLOBAL peers? as of 2024-06-30</t>
  </si>
  <si>
    <t>Deutsche Boerse Aktiengesellschaft does not. Muenchener Rueckversicherungs-Gesellschaft Aktiengesellschaft in Muenchen does perform better than global peers. And SAP SE also performs better than its global peers.</t>
  </si>
  <si>
    <t>How many companies have ongoing target to increase renewable energy capacity as of 01-05-2024?</t>
  </si>
  <si>
    <t>How many companies offer customers green power options? Please provide the details grouped by country as of 01-05-2024 ?</t>
  </si>
  <si>
    <t>71 &amp; should be grouped by country</t>
  </si>
  <si>
    <t xml:space="preserve">Does Huadian Power International Corporation Limited offers their customer a green power options as of 01-05-2024 ? </t>
  </si>
  <si>
    <t>Not Disclosed</t>
  </si>
  <si>
    <t>Does Companhia Energetica de Minas Gerais - CEMIG offers their customer a green power option as of 01-05-2024  ?</t>
  </si>
  <si>
    <t>Does CEMIG offers their customer a green power option as of 01-05-2024 ?</t>
  </si>
  <si>
    <t>Is KBC GROEP NV company clearly defined the ESG due diligence triggers and risk escalation process as of 01-05-2024 ?</t>
  </si>
  <si>
    <t>ESG risk escalation process clearly defined, details provided on thresholds for triggering escalation</t>
  </si>
  <si>
    <t>How many companies in India provide strong employment benefits and performance incentives, and also offer employee engagement and professional development programs as of 01-05-2024 ?</t>
  </si>
  <si>
    <t>Which are the 3 top companies with comprehensive H&amp;S management and superior track record in Industrials sector as of 01-05-2024 ?</t>
  </si>
  <si>
    <t>TGS ASA
WORLEY LIMITED
ABU DHABI NATIONAL OIL COMPANY FOR DISTRIBUTION PJSC</t>
  </si>
  <si>
    <t>Name the security which is having highest controversies among all the securities available and also provide count of the controversies as of 01-05-2024</t>
  </si>
  <si>
    <t>TESLA, INC.
Count - 65</t>
  </si>
  <si>
    <t>How much amount of carbon emission is  contributed by the tesla ? Also, mention the period as of 01-05-2024</t>
  </si>
  <si>
    <t>Does any companies uses alternative water sources  as of 01-05-2024</t>
  </si>
  <si>
    <t>How much efforts does the SANTOS LIMITED company taken to capture GHG emissions as of 01-05-2024</t>
  </si>
  <si>
    <t>Aggressive efforts</t>
  </si>
  <si>
    <t xml:space="preserve">How much effort has SANTOS LIMITED put into capturing GHG emissions as of 01-05-2024 ? </t>
  </si>
  <si>
    <t>What efforts has SANTOS LIMITED made to capture GHG emissions as of 01-05-2024 ?</t>
  </si>
  <si>
    <t>What efforts has santos ltd made to capture GHG emissions as of 01-05-2024 ?</t>
  </si>
  <si>
    <t>List down the list of securities which are taken Aggressive efforts to reduce customer energy consumption as of 01-05-2024</t>
  </si>
  <si>
    <t>Eversource Energy, 
WEC ENERGY GROUP, INC., 
EDISON INTERNATIONAL, 
NEXTERA ENERGY, INC.</t>
  </si>
  <si>
    <t>Has NUCOR CORPORATION made efforts to reduce carbon emissions? If yes, what specific actions are they taking to achieve this as of 01-05-2024 ?</t>
  </si>
  <si>
    <t>Yes, Aggressive efforts</t>
  </si>
  <si>
    <t>Which issuer has made aggressive efforts to use clean sources of energy in the Oil &amp; Gas Refining &amp; Marketing industry as of 01-05-2024 ?</t>
  </si>
  <si>
    <t>Cosan S.A</t>
  </si>
  <si>
    <t>Which company has made aggressive efforts to use clean sources of energy and has also made significant efforts to reduce carbon emissions in Integrated Oil &amp; Gas as of 01-05-2024?</t>
  </si>
  <si>
    <t>EQUINOR ASA
Petroleo Brasileiro S.A. (Petrobras)</t>
  </si>
  <si>
    <t>Which security in the Coal &amp; Consumable Fuels GICS sub-industry has the most aggressive carbon emission reduction targets as of 01-05-2024 ?</t>
  </si>
  <si>
    <t>EXXARO RESOURCES LIMITED</t>
  </si>
  <si>
    <t>Does HAVELLS INDIA LIMITED have any ongoing target to reduce carbon emissions as of 01-05-2024 ?</t>
  </si>
  <si>
    <t>Value is left blank in dataset. So expecting no data available or no evidence as result</t>
  </si>
  <si>
    <t>Which securities in the Oil, Gas &amp; Consumable Fuels industry use low carbon energy alternatives for more than 50% of their energy needs as of 01-05-2024 ?</t>
  </si>
  <si>
    <t>Petroleo Brasileiro S.A. (Petrobras)
Cosan S.A
EQUINOR ASA</t>
  </si>
  <si>
    <t>Has BHP GROUP LIMITED made any efforts to reduce operational emissions as of 01-05-2024 ?</t>
  </si>
  <si>
    <t>Yes, They had Programs to reduce carbon emissions across all relevant operations</t>
  </si>
  <si>
    <t>Does LOEWS CORPORATION use statistical or mathematical models to model climate change effects in actuarial assessments? If so, is there evidence of this integration as of 01-05-2024?</t>
  </si>
  <si>
    <t>Implied - uses or creates CC models but no evidence of integration into actuarial assessment</t>
  </si>
  <si>
    <t>Please list the companies under the Life and Health insurance sub industrysector that include climate change as a business risk factor, and provide details on where this information is reported as of 01-05-2024</t>
  </si>
  <si>
    <r>
      <rPr>
        <b/>
        <i/>
        <sz val="11"/>
        <color rgb="FF000000"/>
        <rFont val="Calibri"/>
        <charset val="134"/>
      </rPr>
      <t xml:space="preserve">Note: Details should be printed along with the company name like the below one
</t>
    </r>
    <r>
      <rPr>
        <b/>
        <sz val="11"/>
        <color rgb="FF000000"/>
        <rFont val="Calibri"/>
        <charset val="134"/>
      </rPr>
      <t xml:space="preserve">AFLAC INCORPORATED - Yes - in mainstream financial reporting
</t>
    </r>
    <r>
      <rPr>
        <sz val="11"/>
        <color rgb="FF000000"/>
        <rFont val="Calibri"/>
        <charset val="134"/>
      </rPr>
      <t>MANULIFE FINANCIAL CORPORATION
Ping An Insurance (Group) Company of China, Ltd.
POWER CORPORATION OF CANADA
CATHAY FINANCIAL HOLDING CO., LTD.
China Taiping Insurance Holdings Company Limited
CHINA DEVELOPMENT FINANCIAL HOLDING CORP.
SANLAM LIMITED
PRINCIPAL FINANCIAL GROUP, INC.
China Life Insurance Company Limited
DISCOVERY LIMITED
Fubon Financial Holding Co., Ltd.
GREAT-WEST LIFECO INC.
LEGAL &amp; GENERAL GROUP PLC
METLIFE, INC.
PRUDENTIAL FINANCIAL, INC.
PRUDENTIAL PUBLIC LIMITED COMPANY
Swiss Life Holding AG
Shin Kong Financial Holding Co.,Ltd.
SUN LIFE FINANCIAL INC
T&amp;D Holdings, Inc.
GLOBE LIFE INC.
Dai-ichi Life Holdings, Inc.
NEW CHINA LIFE INSURANCE COMPANY LTD.
MEDIBANK PRIVATE LIMITED
ICICI PRUDENTIAL LIFE INSURANCE COMPANY LIMITED
Samsung Life Insurance Co., Ltd.
SBI LIFE INSURANCE COMPANY LIMITED
AIA Group Limited
NN Group N.V.
JAPAN POST HOLDINGS Co.,Ltd.
JAPAN POST INSURANCE Co.,Ltd.
HDFC LIFE INSURANCE COMPANY LIMITED
OLD MUTUAL LIMITED
IA FINANCIAL CORPORATION INC
PHOENIX GROUP HOLDINGS PLC
Aegon Ltd</t>
    </r>
  </si>
  <si>
    <t>Does INSURANCE AUSTRALIA GROUP LIMITED produced any primary research related to climate change insurance risks as of 01-05-2024</t>
  </si>
  <si>
    <t>What is the Chubb Limited company's underwriting performance relative to peers as of 01-05-2024?</t>
  </si>
  <si>
    <t>Losses are lower and more stable than peers</t>
  </si>
  <si>
    <t>Which Japanese company has clearly defined the ESG risk escalation process, and what is the sub-industry of that company as of 01-05-2024?</t>
  </si>
  <si>
    <t>ORIENT SECURITIES COMPANY LIMITED and 
THE GOLDMAN SACHS GROUP, INC.</t>
  </si>
  <si>
    <t>Which japanese company has clearly defined the ESG risk escalation process and also mention the sub industry of that company as of 01-05-2024?</t>
  </si>
  <si>
    <t>Mizuho Financial Group, Inc. - Diversified Banks</t>
  </si>
  <si>
    <t>What is the involvement of Mitsubishi UFJ Financial Group, Inc. in green bonds as of 01-05-2024?</t>
  </si>
  <si>
    <t>Significant green bond investments, targets for future increases, and provides green bond structuring/consulting services</t>
  </si>
  <si>
    <t>Totally how many companies have integrated sustainability factors into its financial products through green financing methods as of 01-05-2024?</t>
  </si>
  <si>
    <t>209 Companines</t>
  </si>
  <si>
    <t>Does VERBUND AG company have an ongoing target to increase renewable sources as of 01-05-2024?</t>
  </si>
  <si>
    <t>Does GULF ENERGY DEVELOPMENT PUBLIC COMPANY LIMITED commercialize renewable power equipment as of 01-05-2024?</t>
  </si>
  <si>
    <t>Does Cenovus Energy Inc. have clear targets regarding land restoration or ecosystem health as of 01-05-2024?</t>
  </si>
  <si>
    <t>Does Yunnan Aluminium Co., Ltd. have a policy to minimize disturbances from operations as of 01-05-2024?</t>
  </si>
  <si>
    <t>Not Disclosed. The response should be not disclosed it shouldn't be no evidence found</t>
  </si>
  <si>
    <t>Does RIO TINTO LIMITED have a policy on sustainable management of natural resources and raw materials for the year 2023 as of 01-05-2024?</t>
  </si>
  <si>
    <t>No evidences. But in the year 2024 it as</t>
  </si>
  <si>
    <t>Does ADANI ENTERPRISES LIMITED has policy to reclaim disturbed land as of 01-05-2024?</t>
  </si>
  <si>
    <t>Does INPEX CORPORATION has biodiversity and land reclamation policy as of 01-05-2024 ?</t>
  </si>
  <si>
    <t>Yes. All opearations and supply chain</t>
  </si>
  <si>
    <t>What steps has THE WILLIAMS COMPANIES, INC. taken to protect ecosystems as of 01-05-2024?</t>
  </si>
  <si>
    <t>Creates reservations, wetlands for protection and plants indigenous vegetation at all major sites</t>
  </si>
  <si>
    <t>What are the restoration efforts of disturbed areas concurrent with ongoing operations for companies in Australia (AU). Provide the details in a table format with following columns company name and efforts taken as of 01-05-2024?</t>
  </si>
  <si>
    <t>SANTOS LIMITED-Restoration efforts only active at a few current operational sites
FORTESCUE LTD-Concurrent restoration occurs at many operational sites
MINERAL RESOURCES LIMITED-Restoration efforts only active at a few current operational sites
PILBARA MINERALS LIMITED-Restoration efforts only active at a few current operational sites
RIO TINTO LIMITED-Concurrent restoration occurs at many operational sites
BHP GROUP LIMITED-Concurrent restoration occurs at many operational sites
NORTHERN STAR RESOURCES LTD-Concurrent restoration efforts occur at all operational sites
WOODSIDE ENERGY GROUP LTD-Concurrent restoration occurs at many operational sites
TRANSURBAN GROUP-Concurrent restoration occurs at many operational sites
SOUTH32 LIMITED-Concurrent restoration occurs at many operational sites</t>
  </si>
  <si>
    <t>Does Holmen Aktiebolag has external assurance of ecosystem protection programs as of 01-05-2024? If yes, provide details</t>
  </si>
  <si>
    <t>Yes, Verification by internationally recognized, highest standards for industry</t>
  </si>
  <si>
    <t>What percentage of MONDI PLC's operations with ecosystem protection programs are certified or assured by an external stakeholder group as of 01-05-2024?</t>
  </si>
  <si>
    <t>Covers more than 90% of operations or products</t>
  </si>
  <si>
    <t>Do any Indian companies hold an external beef andor dairy sustainable certification as of 01-05-2024?</t>
  </si>
  <si>
    <t>No Evidences</t>
  </si>
  <si>
    <t>Which Indian company have obtained an external beef andor dairy sustainable certification as of 01-05-2024?</t>
  </si>
  <si>
    <t>Do any US companies holds more than 60% of estimated share of cotton externally certified to the sustainable standards as of 01-05-2024</t>
  </si>
  <si>
    <t>Yes, NIKE, INC. and 
WILLIAMS-SONOMA, INC.</t>
  </si>
  <si>
    <t>What is the estimated share of cotton that Eclat Textile Co. Ltd. holds, which is certified to the most stringent sustainable standards as of 01-05-2024 ?</t>
  </si>
  <si>
    <t>Upto 30%</t>
  </si>
  <si>
    <t xml:space="preserve">In Apparel, Accessories &amp; Luxury Goods sub industry, How many securities hold more than 60% of their estimated share of leather certified to sustainable standards as of 01-05-2024? and provide their security nameissuer name </t>
  </si>
  <si>
    <t>5 and KERING SA
BURBERRY GROUP PLC
adidas AG
LVMH MOET HENNESSY LOUIS VUITTON SE
COMPAGNIE FINANCIERE RICHEMONT SA</t>
  </si>
  <si>
    <t>How much of Nike's leather is estimated to be certified to the most stringent sustainable standards as of 01-05-2024 ?</t>
  </si>
  <si>
    <t>Do any companies in Malaysia possess external certification for sustainable palm oil as of 01-05-2024?</t>
  </si>
  <si>
    <t>In the Food Products industry, how many companies have more than 60% of their estimated share of palm oil certified to the most stringent sustainable standards as of 01-05-2024?</t>
  </si>
  <si>
    <t>Are there any companies in Indonesia with external certification for sustainable seafood as of 01-05-2024?</t>
  </si>
  <si>
    <t>Which sub-industries has more than 60% of its estimated share of seafood certified to the most stringent sustainable standards as of 01-05-2024?</t>
  </si>
  <si>
    <t>Trading Companies &amp; Distributors,
Food Retail</t>
  </si>
  <si>
    <t>Is there any evidence of Walmart obtaining external certification for sustainable timber  as of 01-05-2024? If so, could you provide some insights on that?</t>
  </si>
  <si>
    <t>There is some evidence of certification but not having much insights about that</t>
  </si>
  <si>
    <t xml:space="preserve">Is there any evidence of Wal-Mart de Mexico, S.A.B. de C.V. obtaining external certification for most stringent sustainable timber as of 01-05-2024? If so, could you provide some insights on that? </t>
  </si>
  <si>
    <t>Is there any organization in Japan that has publicly stated a formal policy for beef andor dairy sourcing as of 01-05-2024 ?</t>
  </si>
  <si>
    <t>Yes, Marubeni Corporation</t>
  </si>
  <si>
    <t>Is there any organization in India that has either publicly stated a formal policy for cotton sourcing or belongs to an industry group with a stated policy for cotton sourcing as of 01-05-2024 ?</t>
  </si>
  <si>
    <t>Yes, TRENT LIMITED is the company which belongs to the industry group with a stated policy for cotton sourcing</t>
  </si>
  <si>
    <t>Does JD Sports Fashion PLC have a formal stated policy for leather sourcing as of 01-05-2024?</t>
  </si>
  <si>
    <t>No. But this company has a general statement of commitment</t>
  </si>
  <si>
    <t>Does the Americana Restaurants International PLC company has an explicit policy to sustainably source palm oil as of 01-05-2024?</t>
  </si>
  <si>
    <t>None of the above. (Since the value for this metric is mentioned as none of the above. The chatbot should reply as no)</t>
  </si>
  <si>
    <t>Does any company in Portugal have a stated policy for seafood sourcing as of 01-05-2024 ?</t>
  </si>
  <si>
    <t>Yes, Jeronimo Martins, SGPS, S.A. company Publicly stated their formal policy</t>
  </si>
  <si>
    <t>Is there any company in Portugal with a stated policy for timber sourcing as of 01-05-2024 ?</t>
  </si>
  <si>
    <t>No. But the company Jeronimo Martins, SGPS, S.A. in Portugal is belongs to an industry group with a stated policy</t>
  </si>
  <si>
    <t>Is there any company in Portugal with a stated policy for paper sourcing as of 01-05-2024 ?</t>
  </si>
  <si>
    <t>Which issuer in the food retail industry is currently in the process of implementing sustainable beef or dairy production requirements with core farmers or suppliers  as of 01-05-2024 ?</t>
  </si>
  <si>
    <t>METRO INC.</t>
  </si>
  <si>
    <t xml:space="preserve">Which issuer in the food retail industry is currently in the process of implementing sustainable beef or dairy production requirements with core farmers or suppliers as part of a supply chain initiative to address environmental impacts  as of 01-05-2024? </t>
  </si>
  <si>
    <t>Name the company that requires its vendors to produce or purchase sustainable cotton  as of 01-05-2024</t>
  </si>
  <si>
    <t>PUMA SE</t>
  </si>
  <si>
    <t>Name the company that requires its suppliers to produce or purchase sustainable cotton as part of a supply chain initiative to address environmental impacts  as of 01-05-2024</t>
  </si>
  <si>
    <t>- Are there any companies in Sweden conducting pilot projects on land management for ranching or waterchemical management for leather tanning as of 01-05-2024?</t>
  </si>
  <si>
    <t>Yes. H &amp; M Hennes &amp; Mauritz AB</t>
  </si>
  <si>
    <t xml:space="preserve">Are there any companies in Sweden conducting pilot projects on land management for ranching or waterchemical management for leather tanning as part of a supply chain initiative to address environmental impacts as of 01-05-2024?  </t>
  </si>
  <si>
    <t>Is there any restaurant company in India that has released a general statement regarding initiatives to address the impacts of palm oil production? as of 01-05-2024</t>
  </si>
  <si>
    <t>Yes. Jubilant FoodWorks Limited</t>
  </si>
  <si>
    <t xml:space="preserve">What initiatives has SHOPRITE HOLDINGS LIMITED taken to develop sustainable practices within its seafood supply chain as of 01-05-2024? </t>
  </si>
  <si>
    <t>Educates fisheries or suppliers on sustainable marine resource management (or how to achieve certification)</t>
  </si>
  <si>
    <t>What initiatives have companies in Uruguay taken to develop sustainable practices within their timber supply chains as of 01-05-2024 ?</t>
  </si>
  <si>
    <t>What is the estimated level of traceability of beef andor dairy up to the plantationfarm level for THE HERSHEY COMPANY as of 01-05-2024?</t>
  </si>
  <si>
    <t>More than 60%</t>
  </si>
  <si>
    <t>What is the estimated level of traceability of cotton up to the plantationfarm level for TESCO PLC as of 01-05-2024 ?</t>
  </si>
  <si>
    <t>All products</t>
  </si>
  <si>
    <t>What is the estimated level of traceability of leather up to the plantationfarm level for Nike as of 01-05-2024?</t>
  </si>
  <si>
    <t>Between 30-60% (approximately)</t>
  </si>
  <si>
    <t>What is the estimated level of traceability of palm oil up to the plantationfarm level for Nike as of 01-05-2024 ?</t>
  </si>
  <si>
    <t>What is the estimated level of traceability of seafood for companies in Japan involved in Food Retail as of 01-05-2024?</t>
  </si>
  <si>
    <t>What is the estimated level of traceability of timber for Kao Corporation in China as of 01-05-2024?</t>
  </si>
  <si>
    <t>There is no evidence of Kao Corporation being present in China. However, Kao Corporation in Japan has an estimated level of timber traceability exceeding 60%</t>
  </si>
  <si>
    <t>Does ABU DHABI NATIONAL OIL COMPANY FOR DISTRIBUTION PJSC have an ongoing target to reduce water consumption as of 01-05-2024?</t>
  </si>
  <si>
    <t>List the automobile manufacturers in Japan that have programs to reduce water consumption across all their core operations as of 01-05-2024</t>
  </si>
  <si>
    <t>NISSAN MOTOR CO., LTD.
SUZUKI MOTOR CORPORATION</t>
  </si>
  <si>
    <t>Describe the scope of Coca-Cola HBC AG's programs to reduce water use in its supply chain as of 01-05-2024</t>
  </si>
  <si>
    <t>Conducted programs to reduce water consumptions across all suppliers</t>
  </si>
  <si>
    <t>Does TOYOTA INDUSTRIES CORPORATION have programs to regularly monitor and measure water risk at company operations as of 01-05-2024? If yes, provide details</t>
  </si>
  <si>
    <t>Yes. Toyota risk assessments covers all opeartions</t>
  </si>
  <si>
    <t xml:space="preserve">Does Vale S.A. use seawater, brackish water, rainwater, or greywater . as of 01-05-2024? </t>
  </si>
  <si>
    <t>Does Vale S.A. use alternative water sources? as of 01-05-2024 ?</t>
  </si>
  <si>
    <t xml:space="preserve">Does Coca-Cola HBC AG have consumer education programs on recycling as of 01-05-2024? If yes, are these programs in all locations or only in selected locations? </t>
  </si>
  <si>
    <t>Yes - comprehensive programs in all locations</t>
  </si>
  <si>
    <t>Is Lenovo allowed to export its e-waste to non-OECD countries as of 01-05-2024 ?</t>
  </si>
  <si>
    <t>No. Lenovo is banned to export e-waste to non -OECD countries</t>
  </si>
  <si>
    <t>According to bloomberg data source, How many companies have ongoing target to increase renewable sources as of 01-05-2024?</t>
  </si>
  <si>
    <t>0 (Since we loaded only the data provided by the MSCI)</t>
  </si>
  <si>
    <t>Version</t>
  </si>
  <si>
    <t>Follow Up Level</t>
  </si>
  <si>
    <t>Metric Details</t>
  </si>
  <si>
    <t>Security Details</t>
  </si>
  <si>
    <t>GICS Classification</t>
  </si>
  <si>
    <t>Country</t>
  </si>
  <si>
    <t>postgresql query</t>
  </si>
  <si>
    <t>Remarks</t>
  </si>
  <si>
    <t>Que_1</t>
  </si>
  <si>
    <t>v2</t>
  </si>
  <si>
    <t>What is the correlation between ABU DHABI NATIONAL OIL COMPANY FOR DISTRIBUTION PJSC market cap and its MSCI ESG rating for the past 3 years? As of 01-05-2024</t>
  </si>
  <si>
    <t>Base</t>
  </si>
  <si>
    <t>MSCI ESG ratings &amp; Market cap</t>
  </si>
  <si>
    <t>ABU DHABI NATIONAL OIL COMPANY FOR DISTRIBUTION PJSC</t>
  </si>
  <si>
    <t>Que_2</t>
  </si>
  <si>
    <t xml:space="preserve">What is the correlation between ABU DHABI NATIONAL OIL COMPANY FOR DISTRIBUTION PJSC EBIT and its MSCI ESG rating for the past 3 years? </t>
  </si>
  <si>
    <t>MSCI ESG ratings &amp; EBIT</t>
  </si>
  <si>
    <t>Que_3</t>
  </si>
  <si>
    <t>What is the correlation between the EBIT and the MSCI ESG ratings of Automotive Retail companies in the united arab emirates since January 2022?</t>
  </si>
  <si>
    <t>Automotive Parts &amp; Equipments</t>
  </si>
  <si>
    <t>Que_4</t>
  </si>
  <si>
    <t xml:space="preserve">What is the correlation between the Market cap and the MSCI ESG ratings of Automotive Retail companies in the AE since January 2022? </t>
  </si>
  <si>
    <t>Que_5</t>
  </si>
  <si>
    <t>What is the correlation between the EBIT and the MSCI ESG ratings of companies in the Health Care Supplies sub industry (as defined by GICS) since January 2021?</t>
  </si>
  <si>
    <t>Health care equipment sector</t>
  </si>
  <si>
    <t>Que_6</t>
  </si>
  <si>
    <t>What is the correlation between the MARKET CAP and the MSCI ESG ratings of companies in the Health Care Supplies sub industry (as defined by GICS) since January 2021?</t>
  </si>
  <si>
    <t>Que_7</t>
  </si>
  <si>
    <t>Which company in china has the highest correlation between its Market Cap and its MSCI ESG score?</t>
  </si>
  <si>
    <t>Grandblue Environment Co., Ltd. -&gt; -0.47</t>
  </si>
  <si>
    <t>Que_8</t>
  </si>
  <si>
    <t>Which company in china has the lowest correlation between its Market Cap and its MSCI ESG score?</t>
  </si>
  <si>
    <t>Wuzhou Special Paper Group Co., Ltd -&gt; -0.53</t>
  </si>
  <si>
    <t>Que_9</t>
  </si>
  <si>
    <t>Which company in china has the lowest correlation between its EBIT and its MSCI ESG score ?</t>
  </si>
  <si>
    <t>Wuzhou Special Paper Group Co., Ltd. - 0.20</t>
  </si>
  <si>
    <t>Que_10</t>
  </si>
  <si>
    <t>Which company in china has the highest correlation between its EBIT and its MSCI ESG score ?</t>
  </si>
  <si>
    <t>Grandblue Environment Co., Ltd. - 0.72</t>
  </si>
  <si>
    <t>v3</t>
  </si>
  <si>
    <t>Which are the top 5 banks in United Arab Emirates in terms of CEO Annual compensation ?</t>
  </si>
  <si>
    <t>TOTAL_ANNUAL_COMPENSATION</t>
  </si>
  <si>
    <t>Banks</t>
  </si>
  <si>
    <t>AE</t>
  </si>
  <si>
    <t>Is labour management a material factor for companies in the IT industry/sector? If so, which are the top 3?</t>
  </si>
  <si>
    <t>LABOR_MGMT_SCORE</t>
  </si>
  <si>
    <t>IT industry</t>
  </si>
  <si>
    <t>Does Microsoft have a lower Scope 2 emissions intensity compared to its peers in the Technology sector?</t>
  </si>
  <si>
    <t>CARBON_EMISSIONS_EVIC_SCOPE_2_INTEN</t>
  </si>
  <si>
    <t>Technology sector</t>
  </si>
  <si>
    <t>Yes, Microsoft have a lower Scope 2 emissions intensity compared to its peers in the Technology sector</t>
  </si>
  <si>
    <t>In US, What are the best 3 companies in the Construction &amp; Engineering industry in terms of adverse environmental impact?</t>
  </si>
  <si>
    <t>CONTR_ENV_IMPACT_N_TOTAL</t>
  </si>
  <si>
    <t>Construction &amp; Engineering industry</t>
  </si>
  <si>
    <t>Do companies in the Consumer Electronics in Japan have stronger labor management than their global peers?</t>
  </si>
  <si>
    <t>Consumer Electronics</t>
  </si>
  <si>
    <t>JP</t>
  </si>
  <si>
    <t>No. Japan is performing slightly lower than global peers</t>
  </si>
  <si>
    <t>What are the 3 top companies in the Integrated Oil &amp; Gas industry in terms of total renewable power generation capacity including hydro?</t>
  </si>
  <si>
    <t>OPPS_RENEW_ENERGY_TOT_RENEW_CAP</t>
  </si>
  <si>
    <t>Integrated Oil &amp; Gas industry</t>
  </si>
  <si>
    <t>Are gender diversity policies a material factor for companies in the Financials sector in the US? If so, which are the top 3?</t>
  </si>
  <si>
    <t>-</t>
  </si>
  <si>
    <t>Financials sector</t>
  </si>
  <si>
    <t xml:space="preserve">No, gender diversity policies are not a material facor for financials sector </t>
  </si>
  <si>
    <t>Does US IT sector perform better than Australian companies in terms of Privacy &amp; Data Security?</t>
  </si>
  <si>
    <t>PRIVACY_DATA_SEC_SCORE</t>
  </si>
  <si>
    <t>IT Sector</t>
  </si>
  <si>
    <t>Australian &amp; US</t>
  </si>
  <si>
    <t>Does PepsiCo score better than Coca-Cola in terms of waste management practices?</t>
  </si>
  <si>
    <t>TOXIC_EMISS_WSTE_MGMT_SCORE</t>
  </si>
  <si>
    <t>PepsiCo &amp; Coca-Cola</t>
  </si>
  <si>
    <t>Are Australian Utilities companies outperforming their US peers in the transition to renewable energy sources?</t>
  </si>
  <si>
    <t>OPPS_RENEW_ENERGY_SCORE</t>
  </si>
  <si>
    <t>Utilities</t>
  </si>
  <si>
    <t>Que_11</t>
  </si>
  <si>
    <t>Is the average gender pay gap in the pharmaceutical industry greater than in the biotechnology industry on a global scale?</t>
  </si>
  <si>
    <t>WOMEN_COMP_DIFF_MEN_PCT</t>
  </si>
  <si>
    <t>biotechnology industry &amp; pharmaceutical industry</t>
  </si>
  <si>
    <t>Que_12</t>
  </si>
  <si>
    <t>Do Automobile Manufacturers in Japan have a better track record of managing labor relations compared to their US counterparts?</t>
  </si>
  <si>
    <t>Automobile Manufacturers Sub Industry</t>
  </si>
  <si>
    <t>JP &amp; US</t>
  </si>
  <si>
    <t>Que_13</t>
  </si>
  <si>
    <t>How does the water usage of Food and Beverage companies in India compare to their global peers?</t>
  </si>
  <si>
    <t>WATER_CON_TOTAL</t>
  </si>
  <si>
    <t>Food and Beverage</t>
  </si>
  <si>
    <t>IN</t>
  </si>
  <si>
    <t>Que_14</t>
  </si>
  <si>
    <t>Which asset management company in the JP has the best Corporate Governance practices?</t>
  </si>
  <si>
    <t>CORP_GOVERNANCE_SCORE</t>
  </si>
  <si>
    <t>Asset management</t>
  </si>
  <si>
    <t>JAFCO Group Co., Ltd.</t>
  </si>
  <si>
    <t>Que_15</t>
  </si>
  <si>
    <t>List down the top Automobile Manufacturers in india in terms of carbon emission?</t>
  </si>
  <si>
    <t>CARBON_EMISSIONS_SCORE</t>
  </si>
  <si>
    <t>Automobile Manufacturers</t>
  </si>
  <si>
    <t>Que_16</t>
  </si>
  <si>
    <t>List down the top Automobile Manufacturers in india in terms of compensation?</t>
  </si>
  <si>
    <t>PAY_SCORE</t>
  </si>
  <si>
    <t>Que_17</t>
  </si>
  <si>
    <t>Is Privacy &amp; Data Security is a material factor in IT Consulting &amp; Other Services/IT Consulting Services companines? If yes, provide the top 10 companines</t>
  </si>
  <si>
    <t>PRIVACY_DATA_SEC_EXP_SCORE</t>
  </si>
  <si>
    <t>IT Consulting &amp; Other Services/IT Consulting Services</t>
  </si>
  <si>
    <t>Que_18</t>
  </si>
  <si>
    <t>Which US-based Energy companies have the lowest Scope 1 and 2 emissions intensity normalized by revenue?</t>
  </si>
  <si>
    <t>CARBON_EMISSIONS_SCOPE_12_INTEN</t>
  </si>
  <si>
    <t>Energy sector</t>
  </si>
  <si>
    <t>VERTEX ENERGY, INC.</t>
  </si>
  <si>
    <t>Que_19</t>
  </si>
  <si>
    <t>How does the gender diversity at the board level compare between Canadian and US diversified banks?</t>
  </si>
  <si>
    <t>WOMEN_DIRECTORS_PCT</t>
  </si>
  <si>
    <t>Diversified banks</t>
  </si>
  <si>
    <t>Canada &amp; US</t>
  </si>
  <si>
    <t>Que_20</t>
  </si>
  <si>
    <t>How does the carbon footprint of Food products companies in South America compare to their peers in Europe?</t>
  </si>
  <si>
    <t>PROD_CARB_FTPRNT_SCORE</t>
  </si>
  <si>
    <t>Food</t>
  </si>
  <si>
    <t>South America &amp; Europes</t>
  </si>
  <si>
    <t>Que_21</t>
  </si>
  <si>
    <t>What is the average CEO-to-worker pay ratio in the Technology sector in the US compared to canada?</t>
  </si>
  <si>
    <t>CEO_EMP_PAY_RATIO</t>
  </si>
  <si>
    <t>Que_22</t>
  </si>
  <si>
    <t>Which companies in the Automobiles industry have the best performance in reducing their carbon emissions in the current year?</t>
  </si>
  <si>
    <t>Automobiles industry</t>
  </si>
  <si>
    <t>v4</t>
  </si>
  <si>
    <t>Are there any companies in Fund 1 that are underperforming in terms of Electronic Waste Management compared to their gobal peers?</t>
  </si>
  <si>
    <t>E_WASTE_MGMT_SCORE</t>
  </si>
  <si>
    <t>LEONARDO - SOCIETA PER AZIONI</t>
  </si>
  <si>
    <t>Do any companies in Fund 2 have a board with less than 20% female representation? as of 06-11-2024</t>
  </si>
  <si>
    <t>Are any companies in Fund 4 ranked in the bottom quartile for corporate governance practices?</t>
  </si>
  <si>
    <t>GOVERNANCE_PILLAR_QUARTILE</t>
  </si>
  <si>
    <t>Does Fund 3 invest in companies that face severe biodiversity risks due to their operations?</t>
  </si>
  <si>
    <t>BIODIV_LAND_USE_SEVERE_CONTROVERSIES</t>
  </si>
  <si>
    <t>What percentage of companies in Fund 2 have received external assurance on their ESG reports?</t>
  </si>
  <si>
    <t>BIODIV_VERIFY</t>
  </si>
  <si>
    <t>How many companies in Fund 2 in doesn’t use alternative water for their Water Consumption ?</t>
  </si>
  <si>
    <t>WATER_STRESS_CONSUMPTION_ALT_SOURCES_PCT</t>
  </si>
  <si>
    <t>How many companies in my portfolios with no ESG rating?</t>
  </si>
  <si>
    <t>IVA_COMPANY_RATING</t>
  </si>
  <si>
    <t>Are there any companies in Fund 1 where the board lacks gender diversity?</t>
  </si>
  <si>
    <t>GENDER_DIVERSITY</t>
  </si>
  <si>
    <t>Embraer S.A.</t>
  </si>
  <si>
    <t>Does Fund 1 have any companies with a higher environmental score (E) than their social score (S)?</t>
  </si>
  <si>
    <t>SOCIAL_PILLAR_SCORE &amp; ENVIRONMENTAL_PILLAR_SCORE</t>
  </si>
  <si>
    <t>What is the lowest overall ESG rating across all companies in Fund 2?</t>
  </si>
  <si>
    <t>CCC</t>
  </si>
  <si>
    <t>What percentage of Fund 1 assets are invested in companies with strong labor practices?</t>
  </si>
  <si>
    <t>What is the exposure of Fund 3 to the healthcare industry compared to Fund 2?</t>
  </si>
  <si>
    <t>Healthcare Industry</t>
  </si>
  <si>
    <t>Does Fund 4 have more exposure to high-risk industries like fossil fuels or mining compared to Fund 1?</t>
  </si>
  <si>
    <t>Fossil fuels or Mining</t>
  </si>
  <si>
    <t>Which industry contributes the most to Fund 2’s carbon footprint?</t>
  </si>
  <si>
    <t xml:space="preserve">PROD_CARB_FTPRNT_SCORE </t>
  </si>
  <si>
    <t>Chemicals</t>
  </si>
  <si>
    <t>How many companies in Fund 1 have independent boards?</t>
  </si>
  <si>
    <t>INDEPENDENT_BOARD_MAJORITY</t>
  </si>
  <si>
    <t>What percentage of Fund 1 holdings are classified as “Net Zero Aligned” under PAII’s Net Zero Investment Framework?</t>
  </si>
  <si>
    <t>PAII_NZIF_ALIGNMENT</t>
  </si>
  <si>
    <t>Are there any companies in Fund 4 having lower ESG Risk Management (ESRM) Oversight Score ? If yes, provide the list of companines having score less than 5</t>
  </si>
  <si>
    <t>FINANCING_ENV_IMP_OVERSIGHT_SCORE</t>
  </si>
  <si>
    <t>Does any company in fund 2 have produces primary research related to climate change insurance risks ? If yes, List down the companines</t>
  </si>
  <si>
    <t>INS_CLIMATE_RSCH</t>
  </si>
  <si>
    <t>v5</t>
  </si>
  <si>
    <t>With the introduction of new Water Management regulations in Canada, which of my company positions would have an expected High impact (Tier 1) according to my materiality map</t>
  </si>
  <si>
    <t>Canada</t>
  </si>
  <si>
    <t>MEG Energy Corp.</t>
  </si>
  <si>
    <t>As new labor management regulations are being proposed in Uruguay, which of my current holdings would experience a High impact (Tier 1) regarding employee rights and labor practices</t>
  </si>
  <si>
    <t>Uruguay</t>
  </si>
  <si>
    <t>None of your holding would impact</t>
  </si>
  <si>
    <t>As new health and safety regulations are being enforced in Italy, which of my holdings would be expected to have a High impact (Tier 1) related to workplace safety and compliance</t>
  </si>
  <si>
    <t>Italy</t>
  </si>
  <si>
    <t>Which companies in my portfolio would face a lower impact (Tier 3) due to the new Data Security and Customer Privacy laws emerging in Brazil as of November 2024?</t>
  </si>
  <si>
    <t>Level 1</t>
  </si>
  <si>
    <t>Brazil</t>
  </si>
  <si>
    <t>Que_4.1</t>
  </si>
  <si>
    <r>
      <t xml:space="preserve">LEVEL 1 - FOLLOW UP QUESTION - </t>
    </r>
    <r>
      <rPr>
        <i/>
        <sz val="11"/>
        <rFont val="Calibri"/>
        <family val="2"/>
      </rPr>
      <t>What are the subindustries of those companies?</t>
    </r>
  </si>
  <si>
    <t>Aerospace &amp; Defense</t>
  </si>
  <si>
    <t>Que_4.2</t>
  </si>
  <si>
    <r>
      <t xml:space="preserve">LEVEL 1 - FOLLOW UP QUESTION - </t>
    </r>
    <r>
      <rPr>
        <i/>
        <sz val="11"/>
        <rFont val="Calibri"/>
        <family val="2"/>
      </rPr>
      <t xml:space="preserve"> What are their respective scores in terms of Data Security &amp; Customer Privacy?</t>
    </r>
  </si>
  <si>
    <t>There is no data for those companies in the Privacy &amp; Data Security Score factors.</t>
  </si>
  <si>
    <t>With the growing emphasis on diversity and inclusion initiatives in Canada, which positions in my holdings would have a High impact (Tier 1) on social metrics by mid-2024?</t>
  </si>
  <si>
    <r>
      <t xml:space="preserve">Base - </t>
    </r>
    <r>
      <rPr>
        <i/>
        <sz val="11"/>
        <rFont val="Calibri"/>
        <family val="2"/>
      </rPr>
      <t>Would any of my holdings be impacted by the newly proposed compensation regulations in India?</t>
    </r>
  </si>
  <si>
    <t>India</t>
  </si>
  <si>
    <t>Que_6.1</t>
  </si>
  <si>
    <r>
      <t xml:space="preserve">LEVEL 1 - FOLLOW UP QUESTION - </t>
    </r>
    <r>
      <rPr>
        <i/>
        <sz val="11"/>
        <rFont val="Calibri"/>
        <family val="2"/>
      </rPr>
      <t>Could you provide a list of the impacted securities in my holdings, along with the respective fund details and the impacts?</t>
    </r>
  </si>
  <si>
    <t>Que_6.1.1</t>
  </si>
  <si>
    <r>
      <t xml:space="preserve">LEVEL 1 - FOLLOW UP QUESTION - </t>
    </r>
    <r>
      <rPr>
        <i/>
        <sz val="11"/>
        <rFont val="Calibri"/>
        <family val="2"/>
      </rPr>
      <t>Could you provide a list of the impacted securities in my holdings, along with the respective fund details and the impacts caused by the amentioned regulation?</t>
    </r>
  </si>
  <si>
    <t>Que_6.2</t>
  </si>
  <si>
    <r>
      <t>LEVEL 1 - FOLLOW UP QUESTION -</t>
    </r>
    <r>
      <rPr>
        <i/>
        <sz val="11"/>
        <rFont val="Calibri"/>
        <family val="2"/>
      </rPr>
      <t xml:space="preserve"> Based on the information provided above, can I conclude that the newly proposed compensation regulations in India will not have a significant/high impact on my holdings?</t>
    </r>
  </si>
  <si>
    <r>
      <t xml:space="preserve">BASE - </t>
    </r>
    <r>
      <rPr>
        <i/>
        <sz val="11"/>
        <rFont val="Calibri"/>
        <family val="2"/>
      </rPr>
      <t>I’m focused on Water Management as a key factor and would like to know the count of each subindustries where Water Management is highly material (Tier 1), based on their water stress score ?</t>
    </r>
  </si>
  <si>
    <t>WATER_STRESS_SCORE</t>
  </si>
  <si>
    <t>Que_7.1</t>
  </si>
  <si>
    <r>
      <t xml:space="preserve">LEVEL 1 - </t>
    </r>
    <r>
      <rPr>
        <i/>
        <sz val="11"/>
        <rFont val="Calibri"/>
        <family val="2"/>
      </rPr>
      <t>Would like to engage with the lowest-rated companies in each subindustry where Water Management is highly material (Tier 1), based on their water stress score so please provide the list of that</t>
    </r>
  </si>
  <si>
    <t>Que_7.2</t>
  </si>
  <si>
    <r>
      <t xml:space="preserve">LEVEL 1 - FOLLOW UP QUESTION - </t>
    </r>
    <r>
      <rPr>
        <i/>
        <sz val="11"/>
        <color rgb="FF000000"/>
        <rFont val="Calibri"/>
        <family val="2"/>
      </rPr>
      <t>Do we currently hold any of these companies in our portfolio? If so, could you provide a list of the companies we own?</t>
    </r>
  </si>
  <si>
    <t>Que_7.3</t>
  </si>
  <si>
    <r>
      <t xml:space="preserve">LEVEL 1 - FOLLOW UP QUESTION - </t>
    </r>
    <r>
      <rPr>
        <i/>
        <sz val="11"/>
        <color rgb="FF000000"/>
        <rFont val="Calibri"/>
        <family val="2"/>
      </rPr>
      <t>In which funds do we hold these companies? Please provide the fund details for each company.</t>
    </r>
  </si>
  <si>
    <t>Que_7.4</t>
  </si>
  <si>
    <r>
      <t xml:space="preserve">LEVEL 1 - FOLLOW UP QUESTION - </t>
    </r>
    <r>
      <rPr>
        <i/>
        <sz val="11"/>
        <color rgb="FF000000"/>
        <rFont val="Calibri"/>
        <family val="2"/>
      </rPr>
      <t>Could you provide the details of how much we are holding these securities in fund 4?</t>
    </r>
    <r>
      <rPr>
        <b/>
        <i/>
        <sz val="11"/>
        <color rgb="FF000000"/>
        <rFont val="Calibri"/>
        <family val="2"/>
      </rPr>
      <t xml:space="preserve"> </t>
    </r>
  </si>
  <si>
    <t>Que_7.5</t>
  </si>
  <si>
    <r>
      <t xml:space="preserve">LEVEL 1 - FOLLOW UP QUESTION -  </t>
    </r>
    <r>
      <rPr>
        <i/>
        <sz val="11"/>
        <color rgb="FF000000"/>
        <rFont val="Calibri"/>
        <family val="2"/>
      </rPr>
      <t>What are their respective scores in terms of water stress?</t>
    </r>
  </si>
  <si>
    <t>Que_7.6</t>
  </si>
  <si>
    <r>
      <t xml:space="preserve">LEVEL 2 - FOLLOW UP QUESTION - </t>
    </r>
    <r>
      <rPr>
        <i/>
        <sz val="11"/>
        <rFont val="Calibri"/>
        <family val="2"/>
      </rPr>
      <t xml:space="preserve"> Do they perform better than their COUNTRY peers?</t>
    </r>
  </si>
  <si>
    <t>Level 2</t>
  </si>
  <si>
    <t>Que_7.7</t>
  </si>
  <si>
    <r>
      <t xml:space="preserve">LEVEL 2 - FOLLOW UP QUESTION -  </t>
    </r>
    <r>
      <rPr>
        <i/>
        <sz val="11"/>
        <rFont val="Calibri"/>
        <family val="2"/>
      </rPr>
      <t>Do they perform better than their GLOBAL peers?</t>
    </r>
  </si>
  <si>
    <r>
      <t xml:space="preserve">BASE - </t>
    </r>
    <r>
      <rPr>
        <i/>
        <sz val="11"/>
        <color rgb="FF000000"/>
        <rFont val="Calibri"/>
        <family val="2"/>
      </rPr>
      <t>Which subindustries have the most material governance factors, specifically in Tier 1?</t>
    </r>
  </si>
  <si>
    <t>Oil, Gas Exploration &amp; Production - 6</t>
  </si>
  <si>
    <t>Que_8.1</t>
  </si>
  <si>
    <r>
      <t>LEVEL 1 - FOLLOW UP QUESTION -</t>
    </r>
    <r>
      <rPr>
        <i/>
        <sz val="11"/>
        <color rgb="FF000000"/>
        <rFont val="Calibri"/>
        <family val="2"/>
      </rPr>
      <t xml:space="preserve"> What is my current exposure to companies in those subindustries ?</t>
    </r>
  </si>
  <si>
    <t>Que_8.2</t>
  </si>
  <si>
    <r>
      <t xml:space="preserve">LEVEL 2 - FOLLOW UP QUESTION - </t>
    </r>
    <r>
      <rPr>
        <i/>
        <sz val="11"/>
        <color rgb="FF000000"/>
        <rFont val="Calibri"/>
        <family val="2"/>
      </rPr>
      <t>Do those companies perform better than average compared to their peers in the Oil, Gas Exploration &amp; Production subindustry in their Tier 1 Social factors?</t>
    </r>
  </si>
  <si>
    <t xml:space="preserve">Level </t>
  </si>
  <si>
    <t>PRIVACY_DATA_SEC_SCORE, LABOR_MGMT_SCORE</t>
  </si>
  <si>
    <t>Given the recent advancements in energy management in Japan, which companies in my portfolio would be categorized as having a medium impact (Tier 2) on sustainability initiatives</t>
  </si>
  <si>
    <t>Japan</t>
  </si>
  <si>
    <t>As new financial (tax) transparency regulations are being discussed in the Italy, which of my company positions would be expected to have impact according to my materiality map</t>
  </si>
  <si>
    <t>How many companies have their target status marked as "Not Achieved" as of 2024?</t>
  </si>
  <si>
    <t>TARGET_CARBON_STATUS</t>
  </si>
  <si>
    <t>1290 companines</t>
  </si>
  <si>
    <t>Que_11.1</t>
  </si>
  <si>
    <t>Are any of these companies included in my portfolio?</t>
  </si>
  <si>
    <t>Que_11.2</t>
  </si>
  <si>
    <t>Provide a list of the companies from the above with GHG emissions as a material factor in their respective sectors, along with the associated fund names?</t>
  </si>
  <si>
    <t>Que_11.3</t>
  </si>
  <si>
    <t>Provide the progress against targets for the companies from the above list that are based in the United States?</t>
  </si>
  <si>
    <t>Level 3</t>
  </si>
  <si>
    <t>TARGET_CARBON_PROGRESS_PCT</t>
  </si>
  <si>
    <t>Mativ Holdings, Inc. - 80%</t>
  </si>
  <si>
    <t>With increasing scrutiny on corporate governance practices in Australia, which positions in my portfolio would be considered to have a High impact (Tier 1) on governance metrics as of June 2024</t>
  </si>
  <si>
    <t xml:space="preserve">What is the correlation between Dropbox's market cap and its average carbon emissions score (as defined by MSCI ESG Research) for the past 3 years? </t>
  </si>
  <si>
    <t>Are any companies in Fund 3 involved in high-carbon emission industries?</t>
  </si>
  <si>
    <t>Are there any companies in Fund 4 where workforce turnover exceeds industry standards?</t>
  </si>
  <si>
    <t>Approx 14 metrics are matching need to look how chatbot finding the lowest in this case</t>
  </si>
  <si>
    <t>Which companies in Fund 3 have the lowest "S" scores for human rights practices?</t>
  </si>
  <si>
    <t>Have any companies in Fund 2 faced shareholder resolutions related to ESG issues in the past year?</t>
  </si>
  <si>
    <t>Que_23</t>
  </si>
  <si>
    <t>Are there companies in Fund 1 that have consistently underperformed their sector in carbon emissions intensity?</t>
  </si>
  <si>
    <t>Que_24</t>
  </si>
  <si>
    <t>How many companies in Fund 4 have received low ratings on their anti-corruption practices?</t>
  </si>
  <si>
    <t>Que_25</t>
  </si>
  <si>
    <t>Are there companies in Fund 1 that are ranked high on innovation in green technologies?</t>
  </si>
  <si>
    <t>Que_26</t>
  </si>
  <si>
    <t>What percentage of companies in Fund 2 have failed to disclose their greenhouse gas emissions?</t>
  </si>
  <si>
    <t>Que_27</t>
  </si>
  <si>
    <t>Are there companies in Fund 2 that have improved their ESG ratings by more than one grade in the past year?</t>
  </si>
  <si>
    <t>Que_28</t>
  </si>
  <si>
    <t>What percentage of companies in Fund 3 have committed to reduce water usage in drought-prone areas?</t>
  </si>
  <si>
    <t>Que_29</t>
  </si>
  <si>
    <t>Are there companies in Fund 2 with a negative trend in their G (Governance) score over the past 3 years?</t>
  </si>
  <si>
    <t>Que_30</t>
  </si>
  <si>
    <t>What percentage of companies in Fund 1 have renewable energy as a significant part of their operations?</t>
  </si>
  <si>
    <t>Que_31</t>
  </si>
  <si>
    <t>What is the percentage of companies in Fund 4 that have been linked to deforestation in their supply chain?</t>
  </si>
  <si>
    <t>Que_32</t>
  </si>
  <si>
    <t>Has the CEO compensation in Fund 3 increased disproportionately compared to the average employee wage growth over the last three years?</t>
  </si>
  <si>
    <t>Que_33</t>
  </si>
  <si>
    <t>Are there any companies in Fund 2 with CEO pay misaligned with shareholder returns?</t>
  </si>
  <si>
    <t>Que_34</t>
  </si>
  <si>
    <t>What percentage of companies in Fund 4 have improved their ESG rating over the last year?</t>
  </si>
  <si>
    <t>Do Consumer Goods companies in the UK have stronger environmental policies compared to their European peers?</t>
  </si>
  <si>
    <t>Are any companies in the Pharmaceuticals sector achieving a reduction in water usage year-over-year?</t>
  </si>
  <si>
    <t>Do Telecommunications companies in Asia have better employee health and safety management than their global peers?</t>
  </si>
  <si>
    <t>Which 3 Financials companies in the US have the strongest anti-corruption practices?</t>
  </si>
  <si>
    <t>How does Alphabet's GHG emissions intensity normalized by revenue compare to its global competitors?</t>
  </si>
  <si>
    <t>Do companies in the Aerospace sector in the US have better ESG risk management compared to their peers in Europe?</t>
  </si>
  <si>
    <t> </t>
  </si>
  <si>
    <t>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t>
  </si>
  <si>
    <t>select
	sd.issuer_key,
	sd.issuer_name,
	corr(fd.ebit,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t>
  </si>
  <si>
    <t>SELECT
    sd.issuer_key,
    sd.issuer_name,
    sd.issuer_cntry_domicile,
    corr(fd.ebit, fd.msci_esg_rating) AS correlation
FROM
    finance_data fd
JOIN 
    security_data sd ON fd.issuer_key = sd.issuer_key
LEFT JOIN 
    gics_data gd ON gd.issuer_key = sd.issuer_key 
WHERE
    fd.effective_date BETWEEN DATE '2022-01-01' AND DATE '2024-05-01'
    AND gd.gics_sub_industry = 'Automotive Retail'
    AND sd.issuer_cntry_domicile = 'AE'
GROUP BY
    sd.issuer_key,
    sd.issuer_name,
    sd.issuer_cntry_domicile</t>
  </si>
  <si>
    <t>SELECT
    sd.issuer_key,
    sd.issuer_name,
    sd.issuer_cntry_domicile,
    corr(fd.market_cap, fd.msci_esg_rating) AS correlation
FROM
    finance_data fd
JOIN 
    security_data sd ON fd.issuer_key = sd.issuer_key
LEFT JOIN 
    gics_data gd ON gd.issuer_key = sd.issuer_key 
WHERE
    fd.effective_date BETWEEN DATE '2022-01-01' AND DATE '2024-05-01'
    AND gd.gics_sub_industry = 'Automotive Retail'
    AND sd.issuer_cntry_domicile = 'AE'
GROUP BY
    sd.issuer_key,
    sd.issuer_name,
    sd.issuer_cntry_domicile</t>
  </si>
  <si>
    <t>select
	gd.gics_sub_industry,
	corr(fd.ebit,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t>
  </si>
  <si>
    <t>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t>
  </si>
  <si>
    <t>select
	sd.issuer_key,
	sd.issuer_name,
	corr(fd.market_cap,
	fd.msci_esg_rating) as correlation
from
	finance_data fd
join security_data sd on
	fd.issuer_key = sd.issuer_key
where
	fd.effective_date &gt;= DATE '2024-05-01' - INTERVAL '3 years'
	and sd.issuer_cntry_domicile = 'CN'
group by
	sd.issuer_key,
	sd.issuer_name,
	sd.issuer_cntry_domicile
order by
	correlation DESC nulls last
limit 1;</t>
  </si>
  <si>
    <t>select
	sd.issuer_key,
	sd.issuer_name,
	corr(fd.market_cap,
	fd.msci_esg_rating) as correlation
from
	finance_data fd
join security_data sd on
	fd.issuer_key = sd.issuer_key
where
	fd.effective_date &gt;= DATE '2024-05-01' - INTERVAL '3 years'
	and sd.issuer_cntry_domicile = 'CN'
group by
	sd.issuer_key,
	sd.issuer_name,
	sd.issuer_cntry_domicile
order by
	correlation asc nulls last
limit 1;</t>
  </si>
  <si>
    <t>select
	sd.issuer_key,
	sd.issuer_name,
	corr(fd.ebit,
	fd.msci_esg_rating) as correlation
from
	finance_data fd
join security_data sd on
	fd.issuer_key = sd.issuer_key
where
	fd.effective_date &gt;= DATE '2024-05-01' - INTERVAL '3 years'
	and sd.issuer_cntry_domicile = 'CN'
group by
	sd.issuer_key,
	sd.issuer_name,
	sd.issuer_cntry_domicile
order by
	correlation asc nulls last
limit 1;</t>
  </si>
  <si>
    <t>select
	sd.issuer_key,
	sd.issuer_name,
	corr(fd.ebit,
	fd.msci_esg_rating) as correlation
from
	finance_data fd
join security_data sd on
	fd.issuer_key = sd.issuer_key
where
	fd.effective_date &gt;= DATE '2024-05-01' - INTERVAL '3 years'
	and sd.issuer_cntry_domicile = 'CN'
group by
	sd.issuer_key,
	sd.issuer_name,
	sd.issuer_cntry_domicile
order by
	correlation DESC nulls last
limit 1;</t>
  </si>
  <si>
    <t>EMIRATES NBD BANK (P.J.S.C)
FIRST ABU DHABI BANK P.J.S.C.
Abu Dhabi Commercial Bank PJSC
MASHREQ BANK PSC
DUBAI ISLAMIC BANK P.J.S.C.</t>
  </si>
  <si>
    <t>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t>
  </si>
  <si>
    <r>
      <t>Yes,</t>
    </r>
    <r>
      <rPr>
        <b/>
        <i/>
        <sz val="11"/>
        <color rgb="FF000000"/>
        <rFont val="Calibri"/>
        <family val="2"/>
      </rPr>
      <t xml:space="preserve">
Note: multiple companines shares the same value So, check how top 3 is being displayed</t>
    </r>
  </si>
  <si>
    <t>select
ed.issuer_key,
cmm.client_esg_subcategory,
cmm.sub_industry,
cmm.tier,
gd.gics_sector,
ed.labor_mgmt_score
from
client_mat_map cmm
left join gics_data gd on
gd.gics_sub_industry = cmm.sub_industry
left join esg_data ed on
ed.issuer_key = gd.issuer_key
where
cmm.client_esg_subcategory = 'Labor Management'
and cmm.tier is not null
and gd.gics_sector = 'Information Technology'
and ed.labor_mgmt_score is not null
order by ed.labor_mgmt_score DESC</t>
  </si>
  <si>
    <t>SELECT 
    s.issuer_name,
    ed.CARBON_EMISSIONS_EVIC_SCOPE_2_INTEN AS microsoft_emissions,
    (SELECT 
         AVG(ed2.CARBON_EMISSIONS_EVIC_SCOPE_2_INTEN) 
     FROM 
         esg_data ed2
     JOIN 
         gics_data gd2 ON ed2.issuer_key = gd2.issuer_key
     JOIN 
         security_data s2 ON ed2.issuer_key = s2.issuer_key
     WHERE 
         gd2.gics_sector = 'Information Technology'
        -- AND s2.issuer_name != 'MICROSOFT CORPORATION'
         AND ed2.CARBON_EMISSIONS_EVIC_SCOPE_2_INTEN IS NOT NULL
    ) AS avg_peer_emissions
FROM 
    security_data s
LEFT JOIN 
    esg_data ed ON s.issuer_key = ed.issuer_key
LEFT JOIN 
    gics_data gd ON ed.issuer_key = gd.issuer_key
WHERE 
    s.issuer_name = 'MICROSOFT CORPORATION'
    AND gd.gics_sector = 'Information Technology';</t>
  </si>
  <si>
    <t>Atec Inc
EMCOR GROUP, INC.
GREAT LAKES DREDGE &amp; DOCK CORPORATION</t>
  </si>
  <si>
    <t>SELECT
  sd.issuer_key,
  sd.issuer_name,
  ed.CONTR_ENV_IMPACT_N_TOTAL,
  gd.gics_sub_industry,
  gd.gics_industry,
  sd.issuer_cntry_domicile
FROM
  security_data sd
  LEFT JOIN esg_data ed ON sd.issuer_key = ed.issuer_key
  LEFT JOIN gics_data gd ON gd.issuer_key = sd.issuer_key
WHERE
     ed.CONTR_ENV_IMPACT_N_TOTAL IS NOT NULL
AND gd.gics_industry IN ('Construction &amp; Engineering')
AND sd.issuer_cntry_domicile = 'US'
ORDER BY
  ed.CONTR_ENV_IMPACT_N_TOTAL
LIMIT 3;</t>
  </si>
  <si>
    <t>SELECT 
    gd.gics_sub_industry AS consumer_electronics,
    AVG(ed.LABOR_MGMT_SCORE) AS japan_labor_score,
    (SELECT 
         AVG(ed2.LABOR_MGMT_SCORE)
     FROM 
         esg_data ed2
     JOIN 
         gics_data gd2 ON ed2.issuer_key = gd2.issuer_key
     JOIN 
         security_data s2 ON ed2.issuer_key = s2.issuer_key
     WHERE 
         gd2.gics_sub_industry = 'Consumer Electronics'
         AND ed2.LABOR_MGMT_SCORE IS NOT NULL
    ) AS global_labor_score
FROM 
    security_data s
LEFT JOIN 
    esg_data ed ON s.issuer_key = ed.issuer_key
LEFT JOIN 
    gics_data gd ON ed.issuer_key = gd.issuer_key
WHERE 
    gd.gics_sub_industry = 'Consumer Electronics'
    AND s.issuer_cntry_domicile = 'JP'
    AND ed.LABOR_MGMT_SCORE IS NOT NULL
GROUP BY 
    gd.gics_sub_industry;</t>
  </si>
  <si>
    <t>TotalEnergies SE,
ECHO ENERGY PLC,
NK ROSNEFT' PAO</t>
  </si>
  <si>
    <t>SELECT
  sd.issuer_key,
  sd.issuer_name,
  ed.OPPS_RENEW_ENERGY_TOT_RENEW_CAP,
  gd.gics_sub_industry,
  gd.gics_industry,
  sd.issuer_cntry_domicile
FROM
  security_data sd
  LEFT JOIN esg_data ed ON sd.issuer_key = ed.issuer_key
  LEFT JOIN gics_data gd ON gd.issuer_key = sd.issuer_key
WHERE
     ed.OPPS_RENEW_ENERGY_TOT_RENEW_CAP IS NOT NULL
AND gd.gics_sub_industry IN ('Integrated Oil &amp; Gas')
ORDER BY
  OPPS_RENEW_ENERGY_TOT_RENEW_CAP DESC
LIMIT 3;</t>
  </si>
  <si>
    <t>select
cmm.client_esg_subcategory,
cmm.sub_industry,
cmm.tier,
gd.gics_sector
from
client_mat_map cmm
left join gics_data gd on
gd.gics_sub_industry = cmm.sub_industry
where
cmm.client_esg_subcategory = 'DEI'
and cmm.tier is not null
and gd.gics_sector = 'Financial Services'</t>
  </si>
  <si>
    <r>
      <t xml:space="preserve">No.
</t>
    </r>
    <r>
      <rPr>
        <b/>
        <i/>
        <sz val="11"/>
        <color rgb="FF000000"/>
        <rFont val="Calibri"/>
        <family val="2"/>
      </rPr>
      <t>Excluding 0:</t>
    </r>
    <r>
      <rPr>
        <i/>
        <sz val="11"/>
        <color rgb="FF000000"/>
        <rFont val="Calibri"/>
        <family val="2"/>
      </rPr>
      <t xml:space="preserve">
US - 7.50
AU - 8.02
</t>
    </r>
    <r>
      <rPr>
        <b/>
        <i/>
        <sz val="11"/>
        <color rgb="FF000000"/>
        <rFont val="Calibri"/>
        <family val="2"/>
      </rPr>
      <t xml:space="preserve">Including 0:
</t>
    </r>
    <r>
      <rPr>
        <i/>
        <sz val="11"/>
        <color rgb="FF000000"/>
        <rFont val="Calibri"/>
        <family val="2"/>
      </rPr>
      <t>US - 3.59
AU - 4.11</t>
    </r>
  </si>
  <si>
    <t>select
	SD.ISSUER_CNTRY_DOMICILE as SECTOR_REGION,
	AVG(ED.PRIVACY_DATA_SEC_SCORE) as AVG_PRIVACY_SCORE
from
	gics_data GD
left join esg_data ED 
    on
	GD.issuer_key = ED.issuer_key
left join security_data SD 
    on
	ED.issuer_key = SD.issuer_key
where
	GD.gics_sector = 'Information Technology'
	and SD.ISSUER_CNTRY_DOMICILE in ('US', 'AU')
	and ED.PRIVACY_DATA_SEC_SCORE is not null and ED.PRIVACY_DATA_SEC_SCORE &gt; 0
group by
	SD.ISSUER_CNTRY_DOMICILE;</t>
  </si>
  <si>
    <t>select
sd.issuer_name,
ed.toxic_emiss_wste_mgmt_score
from
esg_data ed
left join security_data sd on
sd.issuer_key = ed.issuer_key
where
ed.toxic_emiss_wste_mgmt_score is not null
order by
ed.toxic_emiss_wste_mgmt_score desc</t>
  </si>
  <si>
    <t>No
Australian - 4
US Peers - 5.08</t>
  </si>
  <si>
    <t>SELECT 
    gd.gics_sector AS gics_sector,
    s.issuer_cntry_domicile AS country,
    AVG(ed.OPPS_RENEW_ENERGY_SCORE) AS opps_renew_energy_score
FROM 
    security_data s
JOIN 
    esg_data ed ON s.issuer_key = ed.issuer_key
JOIN 
    gics_data gd ON ed.issuer_key = gd.issuer_key
WHERE 
    gd.gics_sector = 'Utilities' 
    AND s.issuer_cntry_domicile IN ('AU', 'US') 
    AND ed.OPPS_RENEW_ENERGY_SCORE IS NOT NULL 
GROUP BY
    gd.gics_sector, s.issuer_cntry_domicile
ORDER BY 
    OPPS_RENEW_ENERGY_SCORE DESC;</t>
  </si>
  <si>
    <t>No
Biotechnology - 5.05
Pharmaceutical - 5.00</t>
  </si>
  <si>
    <t>SELECT 
    GD.gics_sub_industry AS INDUSTRY,
    AVG(ED.WOMEN_COMP_DIFF_MEN_PCT) AS AVG_GENDER_PAY_GAP
FROM 
    gics_data GD
LEFT JOIN esg_data ED 
    ON GD.issuer_key = ED.issuer_key
LEFT JOIN security_data SD 
    ON ED.issuer_key = SD.issuer_key
WHERE 
    GD.gics_sub_industry IN ('Pharmaceuticals', 'Biotechnology')
    AND ED.WOMEN_COMP_DIFF_MEN_PCT IS NOT NULL
GROUP BY 
    GD.gics_sub_industry ;</t>
  </si>
  <si>
    <t>No, US have the better labour management track than Japan
US - 5.25
JP - 4.71</t>
  </si>
  <si>
    <t>SELECT 
    SD.ISSUER_CNTRY_DOMICILE AS COUNTRY,
    AVG(ED.LABOR_MGMT_SCORE) AS AVG_LABOR_MGMT_SCORE,
    gd.gics_sub_industry
FROM 
    gics_data GD
LEFT JOIN esg_data ED 
    ON GD.issuer_key = ED.issuer_key
LEFT JOIN security_data SD 
    ON ED.issuer_key = SD.issuer_key
WHERE 
    GD.gics_sub_industry = 'Automobile Manufacturers'
    AND SD.ISSUER_CNTRY_DOMICILE IN ('JP', 'US')
    AND ED.LABOR_MGMT_SCORE IS NOT NULL
GROUP BY 
    SD.ISSUER_CNTRY_DOMICILE, 
    gd.gics_sub_industry ;</t>
  </si>
  <si>
    <t>The avg water usage of both food and beverages in india is lower when compared to global
Food - India - 24117.64
Beverage - India - 25500
Food - Global - 25810.25
Beverage - Global - 25744.83</t>
  </si>
  <si>
    <t>SELECT 
    gd.gics_industry AS sub_industry,
    s.issuer_cntry_domicile AS country,
    AVG(ed.WATER_CON_TOTAL) AS avg_water_usage,
    -- Global average calculated using conditional aggregation
    (SELECT AVG(ed2.WATER_CON_TOTAL)
     FROM esg_data ed2
     JOIN gics_data gd2 ON ed2.issuer_key = gd2.issuer_key
     JOIN security_data s2 ON ed2.issuer_key = s2.issuer_key
     WHERE gd2.gics_industry = gd.gics_industry
     AND ed2.WATER_CON_TOTAL IS NOT NULL) AS global_avg_water_usage
FROM 
    security_data s
JOIN 
    esg_data ed ON s.issuer_key = ed.issuer_key
JOIN 
    gics_data gd ON ed.issuer_key = gd.issuer_key
WHERE 
    gd.gics_industry IN ('Beverages', 'Food Products')
    AND ed.WATER_CON_TOTAL IS NOT NULL
    AND (s.issuer_cntry_domicile = 'IN' OR s.issuer_cntry_domicile IS NULL)
GROUP BY 
    gd.gics_industry, s.issuer_cntry_domicile
ORDER BY 
    sub_industry, country;</t>
  </si>
  <si>
    <t>select
sd.issuer_key,
sd.issuer_name,
gd.gics_sub_industry,
sd.issuer_cntry_domicile,
ed.CORP_GOVERNANCE_SCORE
from
security_data sd
left join
    esg_data ed on
sd.issuer_key = ed.issuer_key
left join
gics_data gd on
gd.issuer_key = sd.issuer_key
where
sd.issuer_cntry_domicile = 'JP'
and CORP_GOVERNANCE_SCORE notnull
and gd.gics_sub_industry ilike '%Asset Management%'
order by
CORP_GOVERNANCE_SCORE desc
limit 1</t>
  </si>
  <si>
    <t>MARUTI SUZUKI INDIA LIMITED,
MAHINDRA AND MAHINDRA LIMITED
Note: Tata motors limited should not be fetched since it's carbon emission score is 2</t>
  </si>
  <si>
    <t>select
sd.issuer_key,
sd.issuer_name,
gd.gics_sub_industry,
sd.issuer_cntry_domicile,
ed.CARBON_EMISSIONS_SCORE
from
security_data sd
left join
    esg_data ed on
sd.issuer_key = ed.issuer_key
left join
gics_data gd on
gd.issuer_key = sd.issuer_key
where
sd.issuer_cntry_domicile = 'IN'
and CARBON_EMISSIONS_SCORE notnull
and gd.gics_sub_industry ilike '%Automobile Manufacturers%'
order by
CARBON_EMISSIONS_SCORE desc
limit 2</t>
  </si>
  <si>
    <t>MAHINDRA AND MAHINDRA LIMITED
TATA MOTORS LIMITED
Note: MARUTI SUZUKI INDIA LIMITED should not be included</t>
  </si>
  <si>
    <t>select
sd.issuer_key,
sd.issuer_name,
gd.gics_sub_industry,
sd.issuer_cntry_domicile,
ed.pay_score
from
security_data sd
left join
    esg_data ed on
sd.issuer_key = ed.issuer_key
left join
gics_data gd on
gd.issuer_key = sd.issuer_key
where
sd.issuer_cntry_domicile = 'IN'
and pay_score notnull
and gd.gics_sub_industry ilike '%Automobile Manufacturers%'
order by
pay_score desc
limit 2</t>
  </si>
  <si>
    <t>Any 10 from below companines
Iscom Online International Information Inc
Arabian Internet and Communications Services Company SJSC
adesso SE
Wira Global Solusi Tbk PT
COMPUTER AND TECHNOLOGIES HOLDINGS LIMITED
Ekennis Software Service Ltd
Indra Sistemas, S.A.
COLUMBUS A/S
Digital Value SpA
LOTTE INNOVATE Co.,Ltd
MPHASIS LIMITED
Digia Oyj
IZERTIS S.A.
COMARCH SPOLKA AKCYJNA
PRODWARE SA
SCSK Corporation
secunet Security Networks Aktiengesellschaft
NTT DATA GROUP CORPORATION
Proact IT Group AB
CAPGEMINI SE
DIGITAL CHINA HOLDINGS LIMITED</t>
  </si>
  <si>
    <t>select
sd.issuer_key,
sd.issuer_name,
gd.gics_sub_industry,
sd.issuer_cntry_domicile,
ed.PRIVACY_DATA_SEC_EXP_SCORE
from
security_data sd
left join
    esg_data ed on
sd.issuer_key = ed.issuer_key
left join
gics_data gd on
gd.issuer_key = sd.issuer_key
where
PRIVACY_DATA_SEC_EXP_SCORE notnull
and gd.gics_sub_industry ilike 'IT Consulting &amp; Other Services'
order by
PRIVACY_DATA_SEC_EXP_SCORE desc
limit
10</t>
  </si>
  <si>
    <t>select
sd.issuer_key,
sd.issuer_name,
gd.gics_sector,
gd.gics_sub_industry,
sd.issuer_cntry_domicile,
ed.CARBON_EMISSIONS_SCOPE_12_INTEN
from
security_data sd
left join
    esg_data ed on
sd.issuer_key = ed.issuer_key
left join
gics_data gd on
gd.issuer_key = sd.issuer_key
where
sd.issuer_cntry_domicile = 'US'
and CARBON_EMISSIONS_SCOPE_12_INTEN notnull
and gd.gics_sector ilike 'Energy%'
order by
CARBON_EMISSIONS_SCOPE_12_INTEN asc
limit 1</t>
  </si>
  <si>
    <t>US diversified banks have higher gender diversity at board level than canadian diversified banks
US - 27.62
CA - 22.16</t>
  </si>
  <si>
    <t xml:space="preserve">select
	sd.issuer_cntry_domicile as country,
	avg(ed.WOMEN_DIRECTORS_PCT) as AVG_gender_diversity,
	gd.gics_sub_industry
from
	gics_data gd 
left join esg_data ed 
	on gd.issuer_key = ed.issuer_key 
left join security_data sd 
	on ed.issuer_key = sd.issuer_key 
where
	gd.gics_sub_industry = 'Diversified Banks'
	and sd.issuer_cntry_domicile in ('US', 'CA')
	and ed.women_directors_pct is not null
group by
	sd.issuer_cntry_domicile,
	gd.gics_sub_industry </t>
  </si>
  <si>
    <t>South america lesser than europe
SA - 1.87
EU - 3.3</t>
  </si>
  <si>
    <t>SELECT 
    GD.GICS_SECTOR,
    AVG(CASE 
            WHEN SD.ISSUER_CNTRY_DOMICILE IN ('AR','BO','BR','CL','CO','EC','FK','GF','GY','PY','PE','GS','SR','UY','VE') 
            THEN ED.PROD_CARB_FTPRNT_SCORE 
            ELSE NULL
        END) AS AVG_PROD_CARB_FTPRNT_SCORE_SA,
    AVG(CASE 
            WHEN SD.ISSUER_CNTRY_DOMICILE IN ('IE','CH','RS','NO','GB','NL','EE','DK','LU','SE','BE','RO','ES','IT','DE','FR','AT','LT','RU','BG','FI','UA','HE','IS') 
            THEN ED.PROD_CARB_FTPRNT_SCORE 
            ELSE NULL
        END) AS AVG_PROD_CARB_FTPRNT_SCORE_EU
FROM 
    SECURITY_DATA SD
LEFT JOIN ESG_DATA ED ON SD.ISSUER_KEY = ED.ISSUER_KEY
LEFT JOIN GICS_DATA GD ON GD.ISSUER_KEY = SD.ISSUER_KEY
WHERE 
    GD.gics_industry IN ('Food Products')
    AND ED.PROD_CARB_FTPRNT_SCORE IS NOT NULL
GROUP BY 
    GD.GICS_SECTOR;</t>
  </si>
  <si>
    <t>CA - 5.71
US - 5.55</t>
  </si>
  <si>
    <t>select 
	sd.issuer_cntry_domicile as country,
	gd.gics_sector ,
	avg(ed.CEO_EMP_PAY_RATIO) as AVG_CEO_pay
from	
	gics_data gd 
left join esg_data ed 
	on gd.issuer_key = ed.issuer_key 
left join security_data sd 
	on ed.issuer_key = sd.issuer_key 
where
	gd.gics_sector = 'Information Technology'
	and sd.issuer_cntry_domicile in ('CA', 'US')
	and ed.ceo_emp_pay_ratio is not null
group by
	sd.issuer_cntry_domicile,
	gd.gics_sector ;</t>
  </si>
  <si>
    <t>Any of the below
Porsche Automobil Holding SE
VOLKSWAGEN AKTIENGESELLSCHAFT
MITSUBISHI MOTORS CORPORATION
Seres Group Co.,Ltd.
Yamaha Motor Co., Ltd.
KABE Group AB
KARSAN OTOMOTIV SANAYII VE TICARET ANONIM SIRKETI</t>
  </si>
  <si>
    <t>select
SD.issuer_name,
    ED.CARBON_EMISSIONS_SCORE,
    GD.gics_industry
FROM
    SECURITY_DATA SD
    LEFT JOIN ESG_DATA ED ON SD.ISSUER_KEY = ED.ISSUER_KEY
    LEFT JOIN GICS_DATA GD ON GD.ISSUER_KEY = SD.ISSUER_KEY
WHERE
    ED.CEO_EMP_PAY_RATIO IS NOT NULL
    AND GD.gics_industry IN ('Automobiles')
order by
CARBON_EMISSIONS_SCORE DESC</t>
  </si>
  <si>
    <t>Below companines in fund 1 are under performing compared to their global peers
AVANGRID, INC.
BARREL Co., Ltd.
BAYER CROPSCIENCE LIMITED
Alfa Solar Enerji Sanayi ve Ticaret AS
CONG TY CO PHAN DAU TU PHAT TRIEN CONG NGHIEP VA VAN TAI
COLUMBUS A/S
CANNAE HOLDINGS, INC.
Bushiroad Inc.
DL E&amp;C CO., LTD.
Elton International Trading Company SA
IDEANOMICS, INC.
LEONARDO - SOCIETA PER AZIONI
Liberty Global Ltd.
L3HARRIS TECHNOLOGIES, INC.
Ming Yuan Cloud Group Holdings Ltd
MHP Hotel AG
Newbury Pharmaceuticals AB
POLARIS UNO, Inc.
SECOM CO., LTD.
SHRIRAM FINANCE LIMITED
TITAN MACHINERY INC.
V GUARD INDUSTRIES LIMITED
WISDOMTREE, INC.
Winton Land Ltd
ARCBEST CORPORATION</t>
  </si>
  <si>
    <t>with security_data_filter as (
select
sd.issuer_name,
gd.gics_sub_industry,
ed.E_WASTE_MGMT_SCORE,
sd.issuer_cntry_domicile,
hd.fund_id
from
holdings_data hd
left join
        security_data sd on
sd.issuer_key = hd.issuer_key
left join
        gics_data gd on
gd.issuer_key = hd.issuer_key
left join
        esg_data ed on
ed.issuer_key = hd.issuer_key
where
hd.fund_id = 'Fund 1'
),
peer_average_scores as (
select
distinct
gd.gics_sub_industry,
AVG(ed.E_WASTE_MGMT_SCORE) as peers_average
from
esg_data ed
left join gics_data gd on
gd.issuer_key = ed.issuer_key
left join holdings_data hd on
hd.issuer_key = ed.issuer_key
group by
gd.gics_sub_industry
)
SELECT
    sf.issuer_name,
    sf.E_WASTE_MGMT_SCORE AS e_waste_mgmt_score,
    pas.peers_average
FROM
    security_data_filter sf
JOIN
    peer_average_scores pas ON
        sf.gics_sub_industry = pas.gics_sub_industry
WHERE
    sf.E_WASTE_MGMT_SCORE &lt; pas.peers_average
order by sf.issuer_name;</t>
  </si>
  <si>
    <t>Yes, There are 20 companines
Fukuoka REIT Corporation
Equatorial Energia S.A.
Primis Financial Corp.
KONE Oyj
Siemens Aktiengesellschaft
PT ESSA Industries Indonesia Tbk.
SECOM CO., LTD.
Yamaguchi Financial Group, Inc.
NIDAROS SPAREBANK
Ginkgo Bioworks Holdings Inc
WEST PHARMACEUTICAL SERVICES, INC.
UNION PACIFIC CORPORATION
Saudi Advanced Industries Company SJSC
RF Capital Group inc
RAINBOW FOUNDATIONS LIMITED
SFL CORPORATION LTD.
Stelrad Group plc
ENERGY TRANSFER LP
LL Lucky Games AB (publ)
CHINA MOTOR CORPORATION</t>
  </si>
  <si>
    <t>select
hd.issuer_key,
sd.issuer_name,
ed.WOMEN_DIRECTORS_PCT
from
holdings_data hd
left join security_data sd on
hd.issuer_key = sd.issuer_key
left join esg_data ed on
hd.issuer_key = ed.issuer_key
where
ed.WOMEN_DIRECTORS_PCT &lt; 20
and hd.fund_id = 'Fund 2'
order by
ed.WOMEN_DIRECTORS_PCT</t>
  </si>
  <si>
    <t>Yes, There are 10 companines in fund 4 ranked in the bottom quartile.
ATARI SA
BLIS TECHNOLOGIES LIMITED
Elton International Trading Company SA
HOPE BANCORP, INC.
MOUNTAIN PROVINCE DIAMONDS INC.
Mativ Holdings, Inc.
Raiffeisen Bank International AG
SOLGOLD PLC
TILT Holdings Inc
Tibet Cheezheng Tibetan Medicine Co., Ltd.</t>
  </si>
  <si>
    <t>select
hd.issuer_key,
hd.fund_id,
sd.issuer_name,
ed.GOVERNANCE_PILLAR_QUARTILE
from
holdings_data hd
left join security_data sd on
hd.issuer_key = sd.issuer_key
left join esg_data ed on
hd.issuer_key = ed.issuer_key
where
hd.fund_id ='Fund 4'
and ed.GOVERNANCE_PILLAR_QUARTILE = 4
order by
hd.fund_id</t>
  </si>
  <si>
    <t>Yes, There are 6 companies in fund 3.
SBM Offshore N.V.
THE ENSIGN GROUP, INC.
UNISYS CORPORATION
WYNDHAM HOTELS &amp; RESORTS, INC.
Shihlin Electric &amp; Engineering Corp.
thyssenkrupp nucera AG &amp; Co KgaA</t>
  </si>
  <si>
    <t>select
hd.issuer_key,
hd.fund_id,
sd.issuer_name,
ed.BIODIV_LAND_USE_SEVERE_CONTROVERSIES
from
holdings_data hd
left join security_data sd on
hd.issuer_key = sd.issuer_key
left join esg_data ed on
hd.issuer_key = ed.issuer_key
where
hd.fund_id ='Fund 3'
and ed.BIODIV_LAND_USE_SEVERE_CONTROVERSIES &gt; 0
order by
ed.BIODIV_LAND_USE_SEVERE_CONTROVERSIES</t>
  </si>
  <si>
    <t>WITH total_fund_count AS (
    SELECT
        COUNT(*) AS total_count
    FROM
        holdings_data hd
    WHERE
        hd.fund_id = 'Fund 2'
),
matching_fund_count AS (
    SELECT
        COUNT(*) AS matching_count
    FROM
        holdings_data hd
    LEFT JOIN security_data sd ON
        hd.issuer_key = sd.issuer_key
    LEFT JOIN esg_data ed ON
        hd.issuer_key = ed.issuer_key
    WHERE
        hd.fund_id = 'Fund 2'
        AND ed.BIODIV_VERIFY IS NOT NULL
        AND NOT ed.BIODIV_VERIFY ILIKE 'No evidence%'
)
SELECT
    mf.matching_count,
    tf.total_count,
    (mf.matching_count::DECIMAL / tf.total_count::DECIMAL) * 100 AS percentage
FROM
    total_fund_count tf,
    matching_fund_count mf;</t>
  </si>
  <si>
    <t>There are 35 companines in fund 2 doesn't use alternative water,
C&amp;D Newin Paper &amp; Pulp Corporation Limited
EYEPOINT PHARMACEUTICALS, INC.
Yixintang Pharmaceutical Group Co., Ltd.
WEST PHARMACEUTICAL SERVICES, INC.
The Chiba Bank, Ltd.
ENERGY TRANSFER LP
Envioneer Co., Ltd.
UNION PACIFIC CORPORATION
Equatorial Energia S.A.
Daimler Truck Holding AG
Visionary Holdings Inc
Fukuoka REIT Corporation
Ginkgo Bioworks Holdings Inc
Yamaguchi Financial Group, Inc.
Arcellx Inc
KONE Oyj
Asia Aviation Public Company Limited
ATOM CORPORATION
Continental Aktiengesellschaft
CONSTELLATION ENERGY CORPORATION.
LL Lucky Games AB (publ)
FLEKKEFJORD SPAREBANK
Chian Hsing Forging Industrial Co Ltd
XINYI ENERGY HOLDINGS LIMITED
WHOLE EARTH BRANDS, INC.
Primis Financial Corp.
Siemens Aktiengesellschaft
Stelrad Group plc
SFL CORPORATION LTD.
Saudi Advanced Industries Company SJSC
RAINBOW FOUNDATIONS LIMITED
PG&amp;E CORPORATION
PT ESSA Industries Indonesia Tbk.
NAYAX LTD
CHINA MOTOR CORPORATION</t>
  </si>
  <si>
    <t>select
	sd.issuer_key,
	sd.issuer_name,
	ed.WATER_STRESS_CONSUMPTION_ALT_SOURCES_PCT
from
	holdings_data hd
left join security_data sd on
	hd.issuer_key = sd.issuer_key
left join esg_data ed on
	hd.issuer_key = ed.issuer_key
left join gics_data gd on
	hd.issuer_key = gd.issuer_key
where
	hd.fund_id in ('Fund 2')
	and ed.WATER_STRESS_CONSUMPTION_ALT_SOURCES_PCT is null</t>
  </si>
  <si>
    <r>
      <t>16 companies are not have esg rating irrespective of access to fund</t>
    </r>
    <r>
      <rPr>
        <b/>
        <i/>
        <sz val="11"/>
        <rFont val="Calibri"/>
        <family val="2"/>
      </rPr>
      <t xml:space="preserve">
Note: Provide access to only 2 fund and check the value is displayed based on that</t>
    </r>
  </si>
  <si>
    <t>select
	distinct
hd.issuer_key,
	sd.issuer_name,
	ed.iva_company_rating
from
	holdings_data hd
left join security_data sd on
	hd.issuer_key = sd.issuer_key
left join esg_data ed on
	hd.issuer_key = ed.issuer_key
where
	ed.iva_company_rating is null
order by
	sd.issuer_name</t>
  </si>
  <si>
    <t>Yes, 29 companines
AT &amp; S Austria Technologie &amp; Systemtechnik Aktiengesellschaft
Ambertech Ltd
ALPHAWAVE IP GROUP PLC
Alfa Solar Enerji Sanayi ve Ticaret AS
Crown Capital Partners Inc.
COLUMBUS A/S
CSL LIMITED
CANNAE HOLDINGS, INC.
BROOKDALE SENIOR LIVING INC.
EVOLUTION MINING LIMITED
ElringKlinger AG
Douzone Bizon Co Ltd
EASYJET PLC
Embraer S.A.
IDEANOMICS, INC.
Hitachi, Ltd.
LEONARDO - SOCIETA PER AZIONI
L3HARRIS TECHNOLOGIES, INC.
MINERAL RESOURCES LIMITED
MERCK Kommanditgesellschaft auf Aktien
Ming Yuan Cloud Group Holdings Ltd
MHP Hotel AG
Newbury Pharmaceuticals AB
SECOM CO., LTD.
SANFORD LIMITED
Shihlin Electric &amp; Engineering Corp.
SHRIRAM FINANCE LIMITED
TEREX CORPORATION
STERIS PUBLIC LIMITED COMPANY</t>
  </si>
  <si>
    <t>select
	sd.issuer_key,
	sd.issuer_name,
	ed.GENDER_DIVERSITY
from
	holdings_data hd
left join security_data sd on
	hd.issuer_key = sd.issuer_key
left join esg_data ed on
	hd.issuer_key = ed.issuer_key
left join gics_data gd on
	hd.issuer_key = gd.issuer_key
where
	hd.fund_id in ('Fund 1')
	and ed.GENDER_DIVERSITY = 0</t>
  </si>
  <si>
    <t>Yes, there are 17 companines
AT &amp; S Austria Technologie &amp; Systemtechnik Aktiengesellschaft
Anhui Bossco Environmental Protection Technology Co., Ltd.
ALPHAWAVE IP GROUP PLC
Comture Corp
EVOLUTION MINING LIMITED
DL E&amp;C CO., LTD.
Douzone Bizon Co Ltd
IDEANOMICS, INC.
Newbury Pharmaceuticals AB
OENEO SA
NIDAROS SPAREBANK
PharmaEngine Inc
POLARIS UNO, Inc.
SANFORD LIMITED
SHRIRAM FINANCE LIMITED
Tibet Cheezheng Tibetan Medicine Co., Ltd.
WH SMITH PLC</t>
  </si>
  <si>
    <t>select
	hd.issuer_key,
	hd.fund_id,
	sd.issuer_name,
	ed.ENVIRONMENTAL_PILLAR_SCORE,
	ed.social_pillar_score,
	case
		when ed.ENVIRONMENTAL_PILLAR_SCORE &gt; ed.social_pillar_score then true
		else false
	end as is_environmental_higher
from
	holdings_data hd
left join security_data sd on
	hd.issuer_key = sd.issuer_key
left join esg_data ed on
	hd.issuer_key = ed.issuer_key
where
	hd.fund_id = 'Fund 1'
	and ed.ENVIRONMENTAL_PILLAR_SCORE is not null
	and ed.social_pillar_score is not null
	and ed.ENVIRONMENTAL_PILLAR_SCORE &gt; ed.social_pillar_score
order by
	hd.fund_id;</t>
  </si>
  <si>
    <t>select
	hd.issuer_key,
	sd.issuer_name,
	hd.fund_id,
	ed.iva_company_rating
from
	holdings_data hd
left join security_data sd on
	hd.issuer_key = sd.issuer_key
left join esg_data ed on
	hd.issuer_key = ed.issuer_key
where
	ed.iva_company_rating is not null
	and hd.fund_id = 'Fund 2'
order by
	iva_company_rating desc</t>
  </si>
  <si>
    <t>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ed.LABOR_MGMT_SCORE = 10
)
SELECT
    mf.matching_count,
    tf.total_count,
    (mf.matching_count::DECIMAL / tf.total_count::DECIMAL) * 100 AS percentage
FROM
    total_fund_count tf,
    matching_fund_count mf;</t>
  </si>
  <si>
    <t xml:space="preserve">select
hd.fund_id,
gd.gics_industry
from
holdings_data hd
left join security_data sd on
hd.issuer_key = sd.issuer_key
left join esg_data ed on
hd.issuer_key = ed.issuer_key
left join gics_data gd on
hd.issuer_key = gd.issuer_key
where
hd.fund_id in ('Fund 3', 'Fund 2')
and gd.gics_sector = 'Health Care'
order by
hd.fund_id </t>
  </si>
  <si>
    <t>select
	hd.fund_id,
	gd.gics_industry
from
	holdings_data hd
left join security_data sd on
	hd.issuer_key = sd.issuer_key
left join esg_data ed on
	hd.issuer_key = ed.issuer_key
left join gics_data gd on
	hd.issuer_key = gd.issuer_key
where
	hd.fund_id in ('Fund 4', 'Fund 1')
	and (gd.gics_sector = 'Energy Resource'
		or gd.gics_industry = 'Metals &amp; Mining')
order by
	hd.fund_id</t>
  </si>
  <si>
    <t>select 
AVG(ed.PROD_CARB_FTPRNT_SCORE) as AVG_PROD,
gd.gics_industry
from
holdings_data hd
left join security_data sd on
hd.issuer_key = sd.issuer_key
left join esg_data ed on
hd.issuer_key = ed.issuer_key
left join gics_data gd on
hd.issuer_key = gd.issuer_key
where
hd.fund_id in ('Fund 2')
and ed.PROD_CARB_FTPRNT_SCORE is not null
group by
gd.gics_industry
order by
AVG_PROD desc
limit 1</t>
  </si>
  <si>
    <t>Out of 64.
35 companines in fund 1 having independent boards</t>
  </si>
  <si>
    <t>select 
Count(ed.INDEPENDENT_BOARD_MAJORITY) as Count
from
holdings_data hd
left join security_data sd on
hd.issuer_key = sd.issuer_key
left join esg_data ed on
hd.issuer_key = ed.issuer_key
left join gics_data gd on
hd.issuer_key = gd.issuer_key
where
hd.fund_id in ('Fund 1') and
ed.INDEPENDENT_BOARD_MAJORITY = 'Yes'</t>
  </si>
  <si>
    <t>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ed.PAII_NZIF_ALIGNMENT = 'Achieving Net Zero'
)
SELECT
    mf.matching_count,
    tf.total_count,
    (mf.matching_count::DECIMAL / tf.total_count::DECIMAL) * 100 AS percentage
FROM
    total_fund_count tf,
    matching_fund_count mf;</t>
  </si>
  <si>
    <t>Liberty Global Ltd.
Mativ Holdings, Inc.
Elton International Trading Company SA
OENEO SA
M. Dias Branco S.A. Industria e Comercio de Alimentos
TEXTRON INC.
Affinity Bancshares Inc
TILT Holdings Inc
THE SHIGA BANK, LTD.
AGCO CORPORATION
PARSONS CORPORATION
REPUBLIC FIRST BANCORP, INC.
HOPE BANCORP, INC.
Advanced Micro-Fabrication Equipment Inc China
Ambertech Ltd
SIGMAROC PLC
ORMAT TECHNOLOGIES, INC.
FSD Pharma Inc
ALPHAWAVE IP GROUP PLC
STIFEL FINANCIAL CORP.
Starpharma Holdings Ltd
Glex AS
APPLIED OPTOELECTRONICS, INC.
Douzone Bizon Co Ltd
BLINK CHARGING CO.
Sumber Tani Agung Resources Tbk PT
Ming Yuan Cloud Group Holdings Ltd
THE PROGRESSIVE CORPORATION
JSE Ltd
FIRST PHILIPPINE HOLDINGS CORPORATION
NIDAROS SPAREBANK
Raiffeisen Bank International AG</t>
  </si>
  <si>
    <t>select 
sd.issuer_key,
sd.issuer_name,
ed.FINANCING_ENV_IMP_OVERSIGHT_SCORE
from
holdings_data hd
left join security_data sd on
hd.issuer_key = sd.issuer_key
left join esg_data ed on
hd.issuer_key = ed.issuer_key
left join gics_data gd on
hd.issuer_key = gd.issuer_key
where
hd.fund_id in ('Fund 4')
and ed.FINANCING_ENV_IMP_OVERSIGHT_SCORE &lt; 5</t>
  </si>
  <si>
    <t>Arcellx Inc
Continental Aktiengesellschaft
Ginkgo Bioworks Holdings Inc
Daimler Truck Holding AG
PT ESSA Industries Indonesia Tbk.
Primis Financial Corp.
RF Capital Group inc
The Chiba Bank, Ltd.
Stelrad Group plc
Yamaguchi Financial Group, Inc.</t>
  </si>
  <si>
    <t>select 
sd.issuer_key,
sd.issuer_name,
ed.INS_CLIMATE_RSCH
from
holdings_data hd
left join security_data sd on
hd.issuer_key = sd.issuer_key
left join esg_data ed on
hd.issuer_key = ed.issuer_key
left join gics_data gd on
hd.issuer_key = gd.issuer_key
where
hd.fund_id in ('Fund 2')
and ed.INS_CLIMATE_RSCH ilike '%primary research%'</t>
  </si>
  <si>
    <t>MOUNTAIN PROVINCE DIAMONDS INC.,
MEG Energy Corp.</t>
  </si>
  <si>
    <t>select
sd.issuer_key,
sd.issuer_name,
gd.gics_sub_industry
from
holdings_data hd
left join security_data sd on
sd.issuer_key = hd.issuer_key
left join gics_data gd on
gd.issuer_key = hd.issuer_key
where
gd.gics_sub_industry in(
select
sub_industry
from
client_mat_map
where
client_esg_subcategory = 'Water Management'
and tier = '1')
and sd.issuer_cntry_domicile = 'CA'</t>
  </si>
  <si>
    <t>select
sd.issuer_key,
sd.issuer_name,
gd.gics_sub_industry
from
holdings_data hd
left join security_data sd on
sd.issuer_key = hd.issuer_key
left join gics_data gd on
gd.issuer_key = hd.issuer_key
where
gd.gics_sub_industry in(
select
sub_industry
from
client_mat_map
where
client_esg_subcategory = 'Labor Management'
and tier = '1')
and sd.issuer_cntry_domicile = 'UY'</t>
  </si>
  <si>
    <t>select
sd.issuer_key,
sd.issuer_name,
gd.gics_sub_industry
from
holdings_data hd
left join security_data sd on
sd.issuer_key = hd.issuer_key
left join gics_data gd on
gd.issuer_key = hd.issuer_key
where
gd.gics_sub_industry in(
select
sub_industry
from
client_mat_map
where
client_esg_subcategory = 'Health &amp; Safety'
and tier = '1')
and sd.issuer_cntry_domicile = 'IT'</t>
  </si>
  <si>
    <t>select
sd.issuer_key,
sd.issuer_name,
sd.issuer_cntry_domicile ,
gd.gics_sub_industry
from
holdings_data hd
left join security_data sd on
sd.issuer_key = hd.issuer_key
left join gics_data gd on
gd.issuer_key = hd.issuer_key
where
gd.gics_sub_industry in(
select
sub_industry
from
client_mat_map
where
client_esg_subcategory = 'Data Security &amp; Customer Privacy'
and tier = '3')
and sd.issuer_cntry_domicile = 'BR'</t>
  </si>
  <si>
    <t>select
sd.issuer_key,
sd.issuer_name,
sd.issuer_cntry_domicile ,
gd.gics_sub_industry,
ed.PRIVACY_DATA_SEC_SCORE
from
holdings_data hd
left join security_data sd on
sd.issuer_key = hd.issuer_key
left join gics_data gd on
gd.issuer_key = hd.issuer_key
left join esg_data ed on
sd.issuer_key = ed.issuer_key
where
gd.gics_sub_industry in(
select
sub_industry
from
client_mat_map
where
client_esg_subcategory = 'Data Security &amp; Customer Privacy'
and tier = '3')
and sd.issuer_cntry_domicile = 'BR'</t>
  </si>
  <si>
    <t>select
sd.issuer_key,
sd.issuer_name,
sd.issuer_cntry_domicile ,
gd.gics_sub_industry
from
holdings_data hd
left join security_data sd on
sd.issuer_key = hd.issuer_key
left join gics_data gd on
gd.issuer_key = hd.issuer_key
left join esg_data ed on
sd.issuer_key = ed.issuer_key
where
gd.gics_sub_industry in(
select
sub_industry
from
client_mat_map
where
client_esg_subcategory = 'DEI'
and tier = '1')
and sd.issuer_cntry_domicile = 'CA'</t>
  </si>
  <si>
    <t>BAYER CROPSCIENCE LIMITED
BRIGADE ENTERPRISES LIMITED
RAINBOW FOUNDATIONS LIMITED
SHRIRAM FINANCE LIMITED
V GUARD INDUSTRIES LIMITED</t>
  </si>
  <si>
    <t>select
sd.issuer_key,
sd.issuer_name,
sd.issuer_cntry_domicile ,
gd.gics_sub_industry
from
holdings_data hd
left join security_data sd on
sd.issuer_key = hd.issuer_key
left join gics_data gd on
gd.issuer_key = hd.issuer_key
left join esg_data ed on
sd.issuer_key = ed.issuer_key
where
gd.gics_sub_industry in(
select
sub_industry
from
client_mat_map
where
client_esg_subcategory = 'Compensation')
and sd.issuer_cntry_domicile = 'IN'</t>
  </si>
  <si>
    <t>BAYER CROPSCIENCE LIMITED - Medium Impact - Fund 1
BRIGADE ENTERPRISES LIMITED - Medium Impact - Fund 3
RAINBOW FOUNDATIONS LIMITED - Medium Impact - Fund 2
SHRIRAM FINANCE LIMITED - Medium Impact - Fund 1
V GUARD INDUSTRIES LIMITED - Medium Impact - Fund 1, Fund 4</t>
  </si>
  <si>
    <t>select
sd.issuer_key,
sd.issuer_name,
sd.issuer_cntry_domicile ,
gd.gics_sub_industry,
hd.fund_id
from
holdings_data hd
left join security_data sd on
sd.issuer_key = hd.issuer_key
left join gics_data gd on
gd.issuer_key = hd.issuer_key
left join esg_data ed on
sd.issuer_key = ed.issuer_key
where
gd.gics_sub_industry in(
select
sub_industry
from
client_mat_map
where
client_esg_subcategory = 'Compensation')
and sd.issuer_cntry_domicile = 'IN'</t>
  </si>
  <si>
    <t>Agricultural Products &amp; Services - 27
Aluminum - 17
Application Software - 132
Brewers - 9
Commodity Chemicals - 113
Copper - 9
Data Processing &amp; Outsourced Services - 12
Distillers &amp; Vintners - 29
Diversified Chemicals - 20
Diversified Metals &amp; Mining - 75
Diversified Real Estate Activities - 51
Diversified REITs - 40
Electronic Manufacturing Services - 16
Fertilizers &amp; Agricultural Chemicals - 32
Gold - 44
Health Care REITs - 14
Homebuilding - 35
Hotel &amp; Resort REITs - 8
Household Products - 13
Industrial Gases - 6
Industrial REITs - 20
Internet Services &amp; Infrastructure - 17
IT Consulting &amp; Other Services - 75
Multi-Family Residential REITs - 14
Office REITs - 22
Oil, Gas Exploration &amp; Production - 79
Other Specialized REITs - 4
Packaged Foods &amp; Meats - 181
Personal Care Products - 43
Precious Metals &amp; Minerals - 4
Real Estate Development - 141
Real Estate Operating Companies - 81
Real Estate Services - 11
Retail REITs - 32
Self-Storage REITs - 4
Semiconductor Materials &amp; Equipment - 83
Semiconductors - 130
Silver - 6
Single-Family Residential REITs - 3
Soft Drinks &amp; Non-alcoholic Beverages - 16
Specialty Chemicals - 79
Systems Software - 37
Telecom Tower REITs - 1
Timber REITs - 2</t>
  </si>
  <si>
    <t> SELECT 
    c.sub_industry,
    COUNT(*) AS Company_Count
FROM 
    client_mat_map c
left JOIN 
    gics_data g ON c.sub_industry = g.gics_sub_industry
left JOIN 
    esg_data e ON g.issuer_key = e.issuer_key
WHERE 
    c.client_esg_subcategory = 'Water Management' and c.tier = 1
    AND e.water_stress_score IS NOT null
GROUP BY 
    c.sub_industry
ORDER BY 
    c.sub_industry asc;</t>
  </si>
  <si>
    <t>Agricultural Products &amp; Services - 1.13
Aluminum - 1.03
Application Software - 1.06
Brewers - 1.04
Commodity Chemicals - 1.04
Copper - 1.27
Data Processing &amp; Outsourced Services - 1.17
Distillers &amp; Vintners - 1.04
Diversified Chemicals - 1.36
Diversified Metals &amp; Mining - 1.12
Diversified Real Estate Activities - 1.26
Diversified REITs - 1.07
Electronic Manufacturing Services - 1.5
Fertilizers &amp; Agricultural Chemicals - 1.05
Gold - 1.48
Health Care REITs - 1.22
Homebuilding - 1.1
Hotel &amp; Resort REITs - 2.28
Household Products - 2.02
Industrial Gases - 4.94
Industrial REITs - 1.33
Internet Services &amp; Infrastructure - 1.32
IT Consulting &amp; Other Services - 1.21
Multi-Family Residential REITs - 1.92
Office REITs - 1.14
Oil, Gas Exploration &amp; Production - 1.11
Other Specialized REITs - 1.88
Packaged Foods &amp; Meats - 1.03
Personal Care Products - 1.47
Precious Metals &amp; Minerals - 6.23
Real Estate Development - 1.01
Real Estate Operating Companies - 1.02
Real Estate Services - 2.83
Retail REITs - 1.28
Self-Storage REITs - 5.05
Semiconductor Materials &amp; Equipment - 1.23
Semiconductors - 1.05
Silver - 1.03
Single-Family Residential REITs - 5.42
Soft Drinks &amp; Non-alcoholic Beverages - 1.08
Specialty Chemicals - 1.03
Systems Software - 1.19
Telecom Tower REITs - 8.59
Timber REITs - 1.94</t>
  </si>
  <si>
    <t> SELECT 
    c.sub_industry, min(e.water_stress_score)
FROM 
    client_mat_map c
left JOIN 
    gics_data g ON c.sub_industry = g.gics_sub_industry
left JOIN 
    esg_data e ON g.issuer_key = e.issuer_key
WHERE 
    c.client_esg_subcategory = 'Water Management' and c.tier = 1
    AND e.water_stress_score IS NOT null
GROUP BY 
    c.sub_industry
ORDER BY 
    c.sub_industry asc ;</t>
  </si>
  <si>
    <t>Sumber Tani Agung Resources Tbk PT,
SOLGOLD PLC</t>
  </si>
  <si>
    <t> SELECT 
    s.issuer_name, 
    e.issuer_key 
FROM 
    client_mat_map c
LEFT JOIN 
    gics_data g ON c.sub_industry = g.gics_sub_industry
LEFT JOIN 
    esg_data e ON g.issuer_key = e.issuer_key 
LEFT JOIN 
    holdings_data h ON g.issuer_key = h.issuer_key 
LEFT JOIN 
    security_data s ON h.issuer_isin = s.issuer_isin 
WHERE 
    c.client_esg_subcategory = 'Water Management' 
    AND c.tier = 1 
    AND g.issuer_key IS NOT NULL 
    AND h.issuer_isin IS NOT NULL 
    AND e.water_stress_score = (
        SELECT MIN(e2.water_stress_score)
        FROM esg_data e2
        JOIN gics_data g2 ON e2.issuer_key = g2.issuer_key
        WHERE g2.gics_sub_industry = g.gics_sub_industry
    );</t>
  </si>
  <si>
    <t>Sumber Tani Agung Resources Tbk PT - Fund 4
SOLGOLD PLC - Fund 4</t>
  </si>
  <si>
    <t> SELECT 
    s.issuer_name, 
    e.issuer_key,
    h.fund_id
FROM 
    client_mat_map c
LEFT JOIN 
    gics_data g ON c.sub_industry = g.gics_sub_industry
LEFT JOIN 
    esg_data e ON g.issuer_key = e.issuer_key 
LEFT JOIN 
    holdings_data h ON g.issuer_key = h.issuer_key 
LEFT JOIN 
    security_data s ON h.issuer_isin = s.issuer_isin 
WHERE 
    c.client_esg_subcategory = 'Water Management' 
    AND c.tier = 1 
    AND g.issuer_key IS NOT NULL 
    AND h.issuer_isin IS NOT NULL 
    AND e.water_stress_score = (
        SELECT MIN(e2.water_stress_score)
        FROM esg_data e2
        JOIN gics_data g2 ON e2.issuer_key = g2.issuer_key
        WHERE g2.gics_sub_industry = g.gics_sub_industry
    );</t>
  </si>
  <si>
    <t>0.27 or 3%
Sumber Tani Agung Resources Tbk PT - Fund 4
SOLGOLD PLC - Fund 4</t>
  </si>
  <si>
    <t>WITH total_funds AS (
    SELECT
        COUNT(h.fund_id) AS total_count
    FROM
        holdings_data h
    WHERE 
       h.fund_id = 'Fund 4'
),
matching_funds AS (
    SELECT
        COUNT(h.fund_id) AS matching_count
    FROM
        client_mat_map c
    LEFT JOIN 
        gics_data g ON c.sub_industry = g.gics_sub_industry
    LEFT JOIN 
        esg_data e ON g.issuer_key = e.issuer_key
    LEFT JOIN 
        holdings_data h ON g.issuer_key = h.issuer_key
    WHERE 
        c.client_esg_subcategory = 'Water Management'
        AND c.tier = 1
        AND g.issuer_key IS NOT NULL
        AND h.issuer_isin IS NOT NULL
        AND e.water_stress_score = (
            SELECT MIN(e2.water_stress_score)
            FROM esg_data e2
            JOIN gics_data g2 ON e2.issuer_key = g2.issuer_key
            WHERE g2.gics_sub_industry = g.gics_sub_industry
        )
)
SELECT
    mf.matching_count,
    tf.total_count,
    (mf.matching_count::DECIMAL / tf.total_count::DECIMAL) * 100 AS percentage
FROM
    total_funds tf,
    matching_funds mf;</t>
  </si>
  <si>
    <t>Sumber Tani Agung Resources Tbk PT - 1.13
SOLGOLD PLC - 1.27</t>
  </si>
  <si>
    <t>SELECT 
    s.issuer_name, 
    e.issuer_key,
    h.fund_id,
    e.water_stress_score 
FROM 
    client_mat_map c
LEFT JOIN 
    gics_data g ON c.sub_industry = g.gics_sub_industry
LEFT JOIN 
    esg_data e ON g.issuer_key = e.issuer_key 
LEFT JOIN 
    holdings_data h ON g.issuer_key = h.issuer_key 
LEFT JOIN 
    security_data s ON h.issuer_isin = s.issuer_isin 
WHERE 
    c.client_esg_subcategory = 'Water Management' 
    AND c.tier = 1 
    AND g.issuer_key IS NOT NULL 
    AND h.issuer_isin IS NOT NULL 
    AND e.water_stress_score = (
        SELECT MIN(e2.water_stress_score)
        FROM esg_data e2
        JOIN gics_data g2 ON e2.issuer_key = g2.issuer_key
        WHERE g2.gics_sub_industry = g.gics_sub_industry
    );</t>
  </si>
  <si>
    <t>WITH country_peers_avg AS (
    SELECT
        gd.gics_sub_industry,
        sd.issuer_cntry_domicile,
        AVG(ed.water_stress_score) AS country_peer
    FROM
        gics_data gd
    LEFT JOIN esg_data ed ON ed.issuer_key = gd.issuer_key
    LEFT JOIN security_data sd ON sd.issuer_key = gd.issuer_key
    WHERE
        (gd.gics_sub_industry = 'Agricultural Products &amp; Services' AND sd.issuer_cntry_domicile = 'ID')
        OR (gd.gics_sub_industry = 'Copper' AND sd.issuer_cntry_domicile = 'AU')
    GROUP BY
        gd.gics_sub_industry,
        sd.issuer_cntry_domicile
)
SELECT DISTINCT
    gd.issuer_key,
    country_peers_avg.gics_sub_industry,
    country_peers_avg.country_peer,
    ed.water_stress_score
FROM
    country_peers_avg
LEFT JOIN gics_data gd ON gd.gics_sub_industry = country_peers_avg.gics_sub_industry
LEFT JOIN holdings_data hd ON hd.issuer_key = gd.issuer_key
LEFT JOIN esg_data ed ON ed.issuer_key = gd.issuer_key
WHERE
    hd.fund_id IS NOT NULL;</t>
  </si>
  <si>
    <t>with global_peers_avg as (
select
	gd.gics_sub_industry,
	AVG(ed.water_stress_score) as global_peer
from
	gics_data gd
left join esg_data ed on
	ed.issuer_key = gd.issuer_key
where
	gd.gics_sub_industry in ('Agricultural Products &amp; Services', 'Copper')
group by
	gd.gics_sub_industry
)
select
	distinct 
	gd.issuer_key,
	global_peers_avg.gics_sub_industry,
	global_peers_avg.global_peer,
	ed.water_stress_score
from
	global_peers_avg
left join gics_data gd on
	gd.gics_sub_industry = global_peers_avg.gics_sub_industry
left join holdings_data hd on
	hd.issuer_key = gd.issuer_key
left join esg_data ed on
	ed.issuer_key = gd.issuer_key
where
	hd.fund_id is not null;</t>
  </si>
  <si>
    <t>with subindustry_tiers as (
select
	cmm.sub_industry,
	COUNT(cmm.tier) as tier_count
from
	client_mat_map as cmm
where
	cmm.client_esg_subcategory in
        (
	select
		distinct ec.client_esg_subcategory
	from
		esg_categs_map ec
	where
		ec.esg_pillar ilike '%Governance%')
	and cmm.tier = 1
group by
	cmm.sub_industry
)
select
	sub_industry,
	tier_count
from
	subindustry_tiers
where
	tier_count = (
	select
		MAX(tier_count)
	from
		subindustry_tiers)
order by
	sub_industry;</t>
  </si>
  <si>
    <t>with subindustry_tiers as (
select
	cmm.sub_industry,
	COUNT(cmm.tier) as tier_count
from
	client_mat_map as cmm
where
	cmm.client_esg_subcategory in
        (
	select
		distinct ec.client_esg_subcategory
	from
		esg_categs_map ec
	where
		ec.esg_pillar ilike '%Governance%')
	and cmm.tier = 1
group by
	cmm.sub_industry
)
select
	sd.issuer_name,
	sub_industry,
	tier_count
from
	subindustry_tiers
left join gics_data gd on
	gd.gics_sub_industry = subindustry_tiers.sub_industry
left join holdings_data hd on
	hd.issuer_key = gd.issuer_key
left join security_data sd on
sd.issuer_key = hd.issuer_key 
where
	tier_count = (
	select
		MAX(tier_count)
	from
		subindustry_tiers)
	and hd.fund_id is not null
order by
	sub_industry;</t>
  </si>
  <si>
    <t>There is no data for that companies in the Privacy &amp; Data Security Score factors.
For Labor Management, Comparing to global peers it is under performing
global peers - 5.62
MEG Energy Corp. - 4</t>
  </si>
  <si>
    <t>ATOM CORPORATION - Fund 2, Fund 3
Hitachi, Ltd. - Fund 2, Fund 1
Bushiroad Inc. - Fund 1, Fund 3</t>
  </si>
  <si>
    <t>select
	CMM.SUB_INDUSTRY,
	CMM.TIER,
	CMM.CLIENT_ESG_SUBCATEGORY,
	GD.ISSUER_KEY,
	SD.ISSUER_NAME,
	SD.ISSUER_CNTRY_DOMICILE,
	HD.FUND_ID
from
	CLIENT_MAT_MAP CMM
left join GICS_DATA GD on
	GD.GICS_SUB_INDUSTRY = CMM.SUB_INDUSTRY
left join SECURITY_DATA SD on
	SD.ISSUER_KEY = GD.ISSUER_KEY
left join HOLDINGS_DATA HD on
	SD.ISSUER_KEY = HD.ISSUER_KEY
where
	CMM.TIER = 2
	and CMM.CLIENT_ESG_SUBCATEGORY = 'Energy Management'
	and SD.ISSUER_CNTRY_DOMICILE = 'JP'
	and HD.FUND_ID is not null</t>
  </si>
  <si>
    <t>SELECT
CMM.SUB_INDUSTRY,
CMM.TIER,
CMM.CLIENT_ESG_SUBCATEGORY,
GD.ISSUER_KEY,
SD.ISSUER_NAME,
SD.ISSUER_CNTRY_DOMICILE,
HD.FUND_ID
FROM
CLIENT_MAT_MAP CMM
LEFT JOIN GICS_DATA GD ON GD.GICS_SUB_INDUSTRY = CMM.SUB_INDUSTRY
LEFT JOIN SECURITY_DATA SD ON SD.ISSUER_KEY = GD.ISSUER_KEY
LEFT JOIN HOLDINGS_DATA HD ON SD.ISSUER_KEY = HD.ISSUER_KEY
WHERE
CMM.TIER IS NOT NULL
AND CMM.CLIENT_ESG_SUBCATEGORY = 'Tax Transparency'
AND SD.ISSUER_CNTRY_DOMICILE = 'IT'
AND HD.FUND_ID IS NOT NULL</t>
  </si>
  <si>
    <t>SELECT 
    count(*)
FROM
    security_data sd
LEFT JOIN
    esg_data ed ON sd.issuer_key = ed.issuer_key
WHERE
    ed.TARGET_CARBON_STATUS = 'Not Achieved';</t>
  </si>
  <si>
    <t>Yes, 21 companines are included in your portfolio
LULULEMON ATHLETICA INC.
Muenchener Rueckversicherungs-Gesellschaft Aktiengesellschaft in Muenchen
MEG Energy Corp.
LVMH MOET HENNESSY LOUIS VUITTON SE
MHP Hotel AG
Mativ Holdings, Inc.
Nuvoton Technology Corporation
OENEO SA
NIDAROS SPAREBANK
PT Elnusa Tbk
PharmaEngine Inc
Pegatron Corporation
SHRIRAM FINANCE LIMITED
Sumber Tani Agung Resources Tbk PT
TILT Holdings Inc
thyssenkrupp nucera AG &amp; Co KgaA
UNISYS CORPORATION
WH SMITH PLC
Winton Land Ltd
XBiotech Inc
WHOLE EARTH BRANDS, INC.</t>
  </si>
  <si>
    <t>SELECT distinct 
    sd.issuer_name
FROM
    security_data sd
LEFT JOIN
    esg_data ed ON sd.issuer_key = ed.issuer_key
LEFT JOIN
    holdings_data hd ON sd.issuer_key = hd.issuer_key
WHERE
    ed.TARGET_CARBON_STATUS = 'Not Achieved' and hd.fund_id is not null;</t>
  </si>
  <si>
    <t>LULULEMON ATHLETICA INC. - Fund 3
MEG Energy Corp. - Fund 1
LVMH MOET HENNESSY LOUIS VUITTON SE - Fund 3
Mativ Holdings, Inc. - Fund 4
Nuvoton Technology Corporation - Fund 3
OENEO SA - Fund 1,
OENEO SA - Fund 4
Sumber Tani Agung Resources Tbk PT - Fund 4
thyssenkrupp nucera AG &amp; Co KgaA - Fund 3
Winton Land Ltd - Fund 1</t>
  </si>
  <si>
    <t>select
CMM.CLIENT_ESG_SUBCATEGORY,
	CMM.TIER,
	CMM.SUB_INDUSTRY,
	GD.GICS_SECTOR,
	SD.ISSUER_NAME,
	HD.FUND_ID
from
	CLIENT_MAT_MAP CMM
left join GICS_DATA GD on
	CMM.SUB_INDUSTRY = GD.GICS_SUB_INDUSTRY
left join SECURITY_DATA SD on
	GD.ISSUER_KEY = SD.ISSUER_KEY
left join HOLDINGS_DATA HD on
	HD.ISSUER_KEY = SD.ISSUER_KEY
left join ESG_DATA ED on
	SD.ISSUER_KEY = ED.ISSUER_KEY
where
	CMM.CLIENT_ESG_SUBCATEGORY = 'GHG Emissions'
	and CMM.TIER is not null
	and HD.FUND_ID is not null
	and ED.TARGET_CARBON_STATUS = 'Not Achieved';</t>
  </si>
  <si>
    <t>select
	distinct
CMM.CLIENT_ESG_SUBCATEGORY,
	CMM.TIER,
	CMM.SUB_INDUSTRY,
	GD.GICS_SECTOR,
	SD.ISSUER_NAME,
	HD.FUND_ID,
	ED.TARGET_CARBON_PROGRESS_PCT
from
	CLIENT_MAT_MAP CMM
left join GICS_DATA GD on
	CMM.SUB_INDUSTRY = GD.GICS_SUB_INDUSTRY
left join SECURITY_DATA SD on
	GD.ISSUER_KEY = SD.ISSUER_KEY
left join HOLDINGS_DATA HD on
	HD.ISSUER_KEY = SD.ISSUER_KEY
left join ESG_DATA ED on
	SD.ISSUER_KEY = ED.ISSUER_KEY
where
	CMM.CLIENT_ESG_SUBCATEGORY = 'Air Quality'
	and CMM.TIER is not null
	and HD.FUND_ID is not null
	and ED.TARGET_CARBON_STATUS = 'Not Achieved'
	and sd.issuer_cntry_domicile = 'US'</t>
  </si>
  <si>
    <t>How aligned is Fund 1 with best practices on board independence and diversity?
Sample Exp Ans: The fund's weighted average percentage of independent board of directors is 57.2%, and its weighted average percentage of women on boards is 20.9%.</t>
  </si>
  <si>
    <t>S No</t>
  </si>
  <si>
    <t>Eq. Question No</t>
  </si>
  <si>
    <t>Expected Result</t>
  </si>
  <si>
    <t>What is the relationship between the market cap of Abu Dhabi National Oil Company for Distribution PJSC and its MSCI ESG rating over the past three years, as of May 1, 2024?</t>
  </si>
  <si>
    <t>How has the market cap of Abu Dhabi National Oil Company for Distribution PJSC correlated with its MSCI ESG rating in the last three years, as of May 1, 2024?</t>
  </si>
  <si>
    <t>As of May 1, 2024, what is the correlation between Abu Dhabi National Oil Company for Distribution PJSC’s market cap and its MSCI ESG rating over the past three years?</t>
  </si>
  <si>
    <t>Over the past three years, what is the statistical relationship between Abu Dhabi National Oil Company for Distribution PJSC’s market cap and its MSCI ESG rating, as of May 1, 2024?</t>
  </si>
  <si>
    <t>What is the observed correlation between the market capitalization of Abu Dhabi National Oil Company for Distribution PJSC and its MSCI ESG rating during the last three years, as of May 1, 2024?</t>
  </si>
  <si>
    <t>How have the market cap and MSCI ESG rating of Abu Dhabi National Oil Company for Distribution PJSC been related over the past three years, as of May 1, 2024?</t>
  </si>
  <si>
    <t>What correlation exists between Abu Dhabi National Oil Company for Distribution PJSC’s market cap and its MSCI ESG rating for the last three years, as of May 1, 2024?</t>
  </si>
  <si>
    <t>How is the market capitalization of Abu Dhabi National Oil Company for Distribution PJSC associated with its MSCI ESG rating over the past three years, as of May 1, 2024?</t>
  </si>
  <si>
    <t>What is the connection between Abu Dhabi National Oil Company for Distribution PJSC’s market cap and its MSCI ESG rating over the past three years, as of May 1, 2024?</t>
  </si>
  <si>
    <t>As of May 1, 2024, how does the market cap of Abu Dhabi National Oil Company for Distribution PJSC correlate with its MSCI ESG rating for the past three years?</t>
  </si>
  <si>
    <t>What is the relationship between market capitalization and MSCI ESG ratings for companies in the Health Care Supplies sub-industry (GICS) since January 2021?</t>
  </si>
  <si>
    <t>How are market cap and MSCI ESG ratings correlated for firms in the Health Care Supplies sub-industry under GICS since January 2021?</t>
  </si>
  <si>
    <t>Since January 2021, what is the correlation between company market cap and MSCI ESG ratings in the GICS-defined Health Care Supplies sub-industry?</t>
  </si>
  <si>
    <t>In the Health Care Supplies sub-industry (GICS), how has market capitalization correlated with MSCI ESG ratings since January 2021?</t>
  </si>
  <si>
    <t>What is the statistical relationship between market cap and MSCI ESG scores for companies in the Health Care Supplies sub-industry since January 2021?</t>
  </si>
  <si>
    <t>How have market cap and MSCI ESG ratings been related for Health Care Supplies sub-industry companies under GICS since January 2021?</t>
  </si>
  <si>
    <t>What is the connection between market capitalization and MSCI ESG scores in the GICS Health Care Supplies sub-industry from January 2021 onward?</t>
  </si>
  <si>
    <t>How do market cap and MSCI ESG ratings interact for Health Care Supplies companies within the GICS framework since January 2021?</t>
  </si>
  <si>
    <t>What correlation exists between market capitalization and MSCI ESG ratings among companies in the Health Care Supplies sub-industry since January 2021?</t>
  </si>
  <si>
    <t>Since January 2021, how is market capitalization associated with MSCI ESG ratings for firms in the Health Care Supplies sub-industry as defined by GICS?</t>
  </si>
  <si>
    <t>What are the top 5 banks in the United Arab Emirates based on CEO annual compensation?</t>
  </si>
  <si>
    <t>Which banks in the United Arab Emirates offer the highest CEO annual compensation, ranked in the top 5?</t>
  </si>
  <si>
    <t>Can you list the top 5 banks in the UAE by CEO compensation?</t>
  </si>
  <si>
    <t>Which are the five banks in the United Arab Emirates with the highest CEO annual salaries?</t>
  </si>
  <si>
    <t>What are the 5 banks in the United Arab Emirates that pay the highest CEO compensation?</t>
  </si>
  <si>
    <t>Can you identify the top five UAE banks based on the annual compensation of their CEOs?</t>
  </si>
  <si>
    <t>Which UAE banks have the highest CEO compensation, and what are the top 5?</t>
  </si>
  <si>
    <t>What are the leading 5 banks in the United Arab Emirates in terms of CEO annual pay?</t>
  </si>
  <si>
    <t>Which are the 5 banks in the United Arab Emirates with the largest CEO annual compensations?</t>
  </si>
  <si>
    <t>What are the top 5 UAE banks with the highest compensation for their CEOs?</t>
  </si>
  <si>
    <t>Is labor management a significant factor for companies in the IT sector? If yes, which are the top 3?</t>
  </si>
  <si>
    <t>Is labor management a key factor for IT companies? If so, which are the top three?</t>
  </si>
  <si>
    <t>Does labor management matter for companies in the IT industry? If so, which are the leading three?</t>
  </si>
  <si>
    <t>How important is labor management for companies in the IT sector, and which are the top 3?</t>
  </si>
  <si>
    <t>Are labor management practices a material issue for IT companies? If so, who are the top three?</t>
  </si>
  <si>
    <t>Does Microsoft have a lower Scope 2 emissions intensity compared to other companies in the Technology sector?</t>
  </si>
  <si>
    <t>How does Microsoft’s Scope 2 emissions intensity compare to that of its Technology sector peers?</t>
  </si>
  <si>
    <t>Is Microsoft’s Scope 2 emissions intensity lower than its competitors in the Technology sector?</t>
  </si>
  <si>
    <t>Does Microsoft emit less Scope 2 intensity than other companies in the Technology industry?</t>
  </si>
  <si>
    <t>Compared to its peers in the Technology sector, does Microsoft have a lower Scope 2 emissions intensity?</t>
  </si>
  <si>
    <t>What are the top 3 companies in the Construction &amp; Engineering industry in the US based on their environmental impact?</t>
  </si>
  <si>
    <t>Which 3 companies in the US Construction &amp; Engineering industry have the worst environmental impact?</t>
  </si>
  <si>
    <t>In the US, which are the top 3 Construction &amp; Engineering companies in terms of adverse environmental effects?</t>
  </si>
  <si>
    <t>Which 3 companies in the US Construction &amp; Engineering sector have the greatest environmental impact?</t>
  </si>
  <si>
    <t>What are the top 3 US-based Construction &amp; Engineering companies with the most negative environmental impact?</t>
  </si>
  <si>
    <t>Do companies in Japan's Consumer Electronics sector manage labor relations better than their global counterparts?</t>
  </si>
  <si>
    <t>How does labor management in Japan's Consumer Electronics industry compare to other countries?</t>
  </si>
  <si>
    <t>Are Japanese Consumer Electronics companies better at managing labor relations than their global peers?</t>
  </si>
  <si>
    <t>Do companies in the Consumer Electronics sector in Japan exhibit stronger labor management than those globally?</t>
  </si>
  <si>
    <t>How do Japanese Consumer Electronics companies perform in labor management compared to global competitors?</t>
  </si>
  <si>
    <t>Which 3 companies in the Integrated Oil &amp; Gas industry have the highest total renewable power generation capacity, including hydro?</t>
  </si>
  <si>
    <t>What are the top 3 Integrated Oil &amp; Gas companies by total renewable power generation capacity, including hydro?</t>
  </si>
  <si>
    <t>Which Integrated Oil &amp; Gas companies are leading in renewable power generation, including hydro?</t>
  </si>
  <si>
    <t>In the Integrated Oil &amp; Gas sector, which 3 companies generate the most renewable power, including hydro?</t>
  </si>
  <si>
    <t>Which Integrated Oil &amp; Gas firms have the largest renewable power generation capacity, including hydro?</t>
  </si>
  <si>
    <t>Are gender diversity policies important for companies in the Financials sector in the US? If so, who are the top 3?</t>
  </si>
  <si>
    <t>Does gender diversity play a material role for US-based companies in the Financials sector? If yes, which are the top 3?</t>
  </si>
  <si>
    <t>Are gender diversity policies a significant factor for companies in the Financials sector in the US? If so, which are the top three?</t>
  </si>
  <si>
    <t>How important are gender diversity policies for companies in the US Financials sector, and who are the top 3?</t>
  </si>
  <si>
    <t>Do gender diversity policies matter for companies in the US Financial sector? If so, which are the top three?</t>
  </si>
  <si>
    <t>Does the US IT sector outperform Australian companies in terms of Privacy &amp; Data Security?</t>
  </si>
  <si>
    <t>How does the performance of the US IT sector in Privacy &amp; Data Security compare to that of Australian companies?</t>
  </si>
  <si>
    <t>Are US IT companies better at Privacy &amp; Data Security than their Australian counterparts?</t>
  </si>
  <si>
    <t>How does the US IT sector compare to Australia in Privacy &amp; Data Security practices?</t>
  </si>
  <si>
    <t>Does the US IT industry perform better in Privacy &amp; Data Security than the Australian industry?</t>
  </si>
  <si>
    <t>Does PepsiCo perform better than Coca-Cola in waste management practices?</t>
  </si>
  <si>
    <t>Is PepsiCo's waste management better than Coca-Cola's?</t>
  </si>
  <si>
    <t>How do PepsiCo's waste management practices compare to Coca-Cola's?</t>
  </si>
  <si>
    <t>Is PepsiCo's approach to waste management more effective than Coca-Cola's?</t>
  </si>
  <si>
    <t>Which company, PepsiCo or Coca-Cola, has better waste management practices?</t>
  </si>
  <si>
    <t>Are Australian Utilities companies outperforming their US counterparts in the transition to renewable energy?</t>
  </si>
  <si>
    <t>How do Australian Utilities compare to their US peers in the shift toward renewable energy?</t>
  </si>
  <si>
    <t>Are Australian Utilities leading the way over US companies in the transition to renewable energy sources?</t>
  </si>
  <si>
    <t>Are Australian Utilities companies more successful than US firms in adopting renewable energy?</t>
  </si>
  <si>
    <t>In the transition to renewable energy, do Australian Utilities companies perform better than their US counterparts?</t>
  </si>
  <si>
    <t>Is the average gender pay gap in the pharmaceutical industry higher than in the biotechnology industry globally?</t>
  </si>
  <si>
    <t>Does the pharmaceutical industry have a wider gender pay gap compared to the biotechnology industry on a global scale?</t>
  </si>
  <si>
    <t>Is the gender pay gap greater in the pharmaceutical industry than in biotechnology worldwide?</t>
  </si>
  <si>
    <t>Is the gender pay gap in the pharmaceutical sector larger than in biotechnology on a global level?</t>
  </si>
  <si>
    <t>How does the average gender pay gap in the pharmaceutical industry compare to the biotechnology industry globally?</t>
  </si>
  <si>
    <t>Do Japanese Automobile Manufacturers manage labor relations better than their US counterparts?</t>
  </si>
  <si>
    <t>Are Japanese Automobile Manufacturers more effective at managing labor relations than US manufacturers?</t>
  </si>
  <si>
    <t>How do Japan's Automobile Manufacturers compare to US companies in managing labor relations?</t>
  </si>
  <si>
    <t>Do Japanese automobile manufacturers have stronger labor relations management than their US competitors?</t>
  </si>
  <si>
    <t>How does labor relations management in Japan's automobile sector compare to that of the US?</t>
  </si>
  <si>
    <t>How does the water usage of Food and Beverage companies in India compare to their global counterparts?</t>
  </si>
  <si>
    <t>How does the water consumption of Food and Beverage companies in India differ from that of global firms?</t>
  </si>
  <si>
    <t>Are Food and Beverage companies in India using more or less water than their global peers?</t>
  </si>
  <si>
    <t>In terms of water usage, how do Indian Food and Beverage companies compare to companies worldwide?</t>
  </si>
  <si>
    <t>How does water usage in India's Food and Beverage sector compare to global standards?</t>
  </si>
  <si>
    <t>Which asset management company in the US has the best corporate governance practices?</t>
  </si>
  <si>
    <t>What is the leading US-based asset management company in terms of corporate governance?</t>
  </si>
  <si>
    <t>Which asset management firm in the US is the best in corporate governance?</t>
  </si>
  <si>
    <t>Can you identify the top US asset management company for corporate governance practices?</t>
  </si>
  <si>
    <t>Which asset management firm in the US stands out for its corporate governance?</t>
  </si>
  <si>
    <t>Which Automobile Manufacturers in India have the highest carbon emissions?</t>
  </si>
  <si>
    <t>What are the leading Indian Automobile Manufacturers in terms of carbon emissions?</t>
  </si>
  <si>
    <t>Which Indian Automobile Manufacturers produce the most carbon emissions?</t>
  </si>
  <si>
    <t>List the top Automobile Manufacturers in India by carbon emissions.</t>
  </si>
  <si>
    <t>Who are the top Indian Automobile Manufacturers with the highest carbon emissions?</t>
  </si>
  <si>
    <t>Which Indian Automobile Manufacturers offer the highest compensation?</t>
  </si>
  <si>
    <t>Who are the top 3 Automobile Manufacturers in India based on compensation?</t>
  </si>
  <si>
    <t>What are the top Indian Automobile Manufacturers in terms of employee compensation?</t>
  </si>
  <si>
    <t>Which Indian Automobile Manufacturers provide the highest compensation to their employees?</t>
  </si>
  <si>
    <t>Which Automobile Manufacturers in India are the best in terms of compensation?</t>
  </si>
  <si>
    <t>Is Privacy &amp; Data Security a key factor for IT Consulting &amp; Services companies? If so, which are the top 10?</t>
  </si>
  <si>
    <t>Does Privacy &amp; Data Security matter for IT Consulting Services companies? If yes, which are the top 10?</t>
  </si>
  <si>
    <t>Is Privacy &amp; Data Security a significant factor in IT consulting services, and who are the top 10 companies?</t>
  </si>
  <si>
    <t>How important is Privacy &amp; Data Security for IT Consulting &amp; Other Services firms, and who are the top 10?</t>
  </si>
  <si>
    <t>Do IT Consulting Services companies consider Privacy &amp; Data Security a material issue? If so, which are the top 10?</t>
  </si>
  <si>
    <t>Which US-based energy companies have the lowest Scope 1 and 2 emissions intensity normalized by revenue?</t>
  </si>
  <si>
    <t>Which energy companies in the US have the lowest Scope 1 and 2 emissions per dollar of revenue?</t>
  </si>
  <si>
    <t>Which US energy companies emit the least Scope 1 and 2 emissions relative to revenue?</t>
  </si>
  <si>
    <t>In the US, which energy firms have the lowest Scope 1 and 2 emissions intensity when adjusted for revenue?</t>
  </si>
  <si>
    <t>Which US energy companies have the smallest Scope 1 and 2 emissions per unit of revenue?</t>
  </si>
  <si>
    <t>How does gender diversity at the board level compare between Canadian and US diversified banks?</t>
  </si>
  <si>
    <t>How does the board gender diversity in Canadian banks compare to US diversified banks?</t>
  </si>
  <si>
    <t>Is the gender diversity at the board level in Canadian banks higher than in US diversified banks?</t>
  </si>
  <si>
    <t>How does the gender diversity at the board level in Canadian banks compare to their US counterparts?</t>
  </si>
  <si>
    <t>What is the difference in board-level gender diversity between Canadian and US diversified banks?</t>
  </si>
  <si>
    <t>How does the carbon footprint of food companies in South America compare to their peers in Europe?</t>
  </si>
  <si>
    <t>Are food companies in South America producing more carbon emissions than their European counterparts?</t>
  </si>
  <si>
    <t>How do food companies in South America compare to European companies in terms of carbon footprint?</t>
  </si>
  <si>
    <t>What is the difference in carbon emissions between food companies in South America and Europe?</t>
  </si>
  <si>
    <t>How does the carbon footprint of food and beverage companies in South America compare to Europe?</t>
  </si>
  <si>
    <t>How does the CEO-to-worker pay ratio in the Technology sector in the US compare to Canada?</t>
  </si>
  <si>
    <t>Is the CEO-to-worker pay ratio in the US Technology sector higher than in Canada?</t>
  </si>
  <si>
    <t>How does the average CEO-to-worker pay ratio in US technology companies compare to those in Canada?</t>
  </si>
  <si>
    <t>What is the difference in the CEO-to-worker pay ratio between the Technology sector in the US and Canada?</t>
  </si>
  <si>
    <t>How does the CEO-to-worker pay ratio in US tech companies compare to Canadian ones?</t>
  </si>
  <si>
    <t>Which companies in the Automobile industry have made the greatest progress in reducing carbon emissions in the current year?</t>
  </si>
  <si>
    <t>What are the top companies in the automobile industry for reducing their carbon emissions in the current year?</t>
  </si>
  <si>
    <t>Which automobile manufacturers have had the most success in lowering their carbon emissions over the last year?</t>
  </si>
  <si>
    <t>Who are the leading automobile companies in reducing carbon emissions in the current year?</t>
  </si>
  <si>
    <t>Which automobile companies have made the most significant improvements in carbon emission reductions in the current year?</t>
  </si>
  <si>
    <t>Are there any companies in Fund 1 underperforming in Electronic Waste Management compared to their global counterparts?</t>
  </si>
  <si>
    <t>Which companies in Fund 1 are lagging behind global peers in terms of Electronic Waste Management?</t>
  </si>
  <si>
    <t>Do any companies in Fund 1 perform worse than global peers in Electronic Waste Management?</t>
  </si>
  <si>
    <t>Are any companies in Fund 1 facing challenges in Electronic Waste Management compared to global standards?</t>
  </si>
  <si>
    <t>Are there any companies in Fund 1 that have poorer Electronic Waste Management performance relative to global peers?</t>
  </si>
  <si>
    <t>Do any companies in Fund 2 have less than 20% female representation on their boards as of October 17, 2024?</t>
  </si>
  <si>
    <t>Which companies in Fund 2 have a board with fewer than 20% female directors as of October 17, 2024?</t>
  </si>
  <si>
    <t>Are there companies in Fund 2 with less than 20% female representation on their boards as of October 17, 2024?</t>
  </si>
  <si>
    <t>As of October 17, 2024, do any companies in Fund 2 have boards with less than 20% female representation?</t>
  </si>
  <si>
    <t>Are there any companies in Fund 2 with a board composition where women represent less than 20%, as of October 17, 2024?</t>
  </si>
  <si>
    <t>Which companies in Fund 4 fall in the bottom quartile for corporate governance performance?</t>
  </si>
  <si>
    <t>Are there any companies in Fund 4 with poor corporate governance, ranked in the bottom quartile?</t>
  </si>
  <si>
    <t>Which companies in Fund 4 are rated in the lowest quartile for corporate governance?</t>
  </si>
  <si>
    <t>Are there any Fund 4 companies that rank in the bottom quartile for corporate governance practices?</t>
  </si>
  <si>
    <t>Does Fund 3 invest in companies that face significant biodiversity risks from their operations?</t>
  </si>
  <si>
    <t>Are there companies in Fund 3 that have significant biodiversity risks due to their operations?</t>
  </si>
  <si>
    <t>Does Fund 3 include companies that pose serious biodiversity risks through their business activities?</t>
  </si>
  <si>
    <t>Are any companies in Fund 3 facing major biodiversity risks because of their operations?</t>
  </si>
  <si>
    <t>Does Fund 3 have investments in companies that present severe biodiversity risks?</t>
  </si>
  <si>
    <t>What percentage of companies in Fund 2 have obtained external assurance for their ESG reports?</t>
  </si>
  <si>
    <t>How many companies in Fund 2 have received external assurance for their ESG reporting?</t>
  </si>
  <si>
    <t>What proportion of companies in Fund 2 have their ESG reports externally assured?</t>
  </si>
  <si>
    <t>How many companies in Fund 2 have their ESG reports verified by external parties?</t>
  </si>
  <si>
    <t>What percentage of Fund 2 companies have received third-party assurance for their ESG disclosures?</t>
  </si>
  <si>
    <t>How many companies in Fund 2 do not use alternative water sources for their water consumption?</t>
  </si>
  <si>
    <t>How many companies in Fund 2 lack the use of alternative water for their water consumption?</t>
  </si>
  <si>
    <t>Are there companies in Fund 2 that do not use alternative water sources for their water consumption?</t>
  </si>
  <si>
    <t>How many companies in Fund 2 do not rely on alternative water for their consumption?</t>
  </si>
  <si>
    <t>How many companies in Fund 2 do not implement alternative water sources for their water usage?</t>
  </si>
  <si>
    <t>How many companies in my portfolios have no ESG rating?</t>
  </si>
  <si>
    <t>Are there any companies in my portfolios without an ESG rating?</t>
  </si>
  <si>
    <t>How many of the companies in my portfolios lack an ESG rating?</t>
  </si>
  <si>
    <t>Can you list the companies in my portfolios that do not have an ESG rating?</t>
  </si>
  <si>
    <t>What is the number of companies in my portfolios with no ESG rating assigned?</t>
  </si>
  <si>
    <t>Do any companies in Fund 1 have boards with no gender diversity?</t>
  </si>
  <si>
    <t>Are there companies in Fund 1 with a lack of gender diversity on their boards?</t>
  </si>
  <si>
    <t>Which companies in Fund 1 have boards that lack gender diversity?</t>
  </si>
  <si>
    <t>Do any companies in Fund 1 have a gender-diverse board?</t>
  </si>
  <si>
    <t>Does Fund 1 have companies with a higher environmental score (E) than their social score (S)?</t>
  </si>
  <si>
    <t>Are there companies in Fund 1 with a better environmental score compared to their social score?</t>
  </si>
  <si>
    <t>Which companies in Fund 1 have a higher environmental score than social score?</t>
  </si>
  <si>
    <t>Does Fund 1 include companies with a higher environmental rating (E) than social rating (S)?</t>
  </si>
  <si>
    <t>Are there companies in Fund 1 where the environmental score exceeds the social score?</t>
  </si>
  <si>
    <t>Which company in Fund 2 has the lowest ESG rating overall?</t>
  </si>
  <si>
    <t>What is the poorest ESG rating among all companies in Fund 2?</t>
  </si>
  <si>
    <t>Which company in Fund 2 has the lowest total ESG rating?</t>
  </si>
  <si>
    <t>What is the lowest ESG rating found across all companies in Fund 2?</t>
  </si>
  <si>
    <t>What percentage of Fund 1’s assets are invested in companies with strong labor practices?</t>
  </si>
  <si>
    <t>How much of Fund 1’s portfolio is invested in companies with strong labor practices?</t>
  </si>
  <si>
    <t>What portion of Fund 1’s assets are in companies with excellent labor practices?</t>
  </si>
  <si>
    <t>How many assets in Fund 1 are allocated to companies with strong labor practices?</t>
  </si>
  <si>
    <t>What percentage of Fund 1 is invested in companies with robust labor practices?</t>
  </si>
  <si>
    <t>What is Fund 3’s exposure to the healthcare industry compared to Fund 2?</t>
  </si>
  <si>
    <t>How does Fund 3’s exposure to the healthcare sector compare to Fund 2’s?</t>
  </si>
  <si>
    <t>Does Fund 3 have more or less exposure to healthcare than Fund 2?</t>
  </si>
  <si>
    <t>How does Fund 3’s investment in healthcare compare to Fund 2’s?</t>
  </si>
  <si>
    <t>What is the relative exposure of Fund 3 to the healthcare industry in comparison to Fund 2?</t>
  </si>
  <si>
    <t>Is Fund 4 more exposed to high-risk industries such as fossil fuels or mining than Fund 1?</t>
  </si>
  <si>
    <t>Does Fund 4 hold more investments in high-risk sectors like fossil fuels or mining than Fund 1?</t>
  </si>
  <si>
    <t>How does Fund 4’s exposure to high-risk industries like fossil fuels and mining compare to Fund 1’s?</t>
  </si>
  <si>
    <t>Which fund, Fund 4 or Fund 1, has greater exposure to high-risk industries like fossil fuels or mining?</t>
  </si>
  <si>
    <t>What is the largest contributing industry to Fund 2’s carbon footprint?</t>
  </si>
  <si>
    <t>Which sector has the greatest impact on Fund 2’s carbon emissions?</t>
  </si>
  <si>
    <t>What is the biggest source of carbon emissions in Fund 2’s portfolio?</t>
  </si>
  <si>
    <t>Which industry in Fund 2 is responsible for the highest carbon footprint?</t>
  </si>
  <si>
    <t>What is the number of companies in Fund 1 with independent boards?</t>
  </si>
  <si>
    <t>How many companies in Fund 1 have boards that are fully independent?</t>
  </si>
  <si>
    <t>Are there any companies in Fund 1 with a completely independent board?</t>
  </si>
  <si>
    <t>How many companies in Fund 1 are governed by independent boards?</t>
  </si>
  <si>
    <t>What percentage of Fund 1 holdings are classified as "Net Zero Aligned" under PAII’s Net Zero Investment Framework?</t>
  </si>
  <si>
    <t>How much of Fund 1’s portfolio is considered "Net Zero Aligned" according to PAII’s Net Zero Investment Framework?</t>
  </si>
  <si>
    <t>What proportion of Fund 1’s assets are aligned with net-zero goals as per PAII’s framework?</t>
  </si>
  <si>
    <t>How much of Fund 1’s investment is in companies classified as "Net Zero Aligned" under PAII's criteria?</t>
  </si>
  <si>
    <t>What is the share of Fund 1’s holdings that are Net Zero Aligned according to the PAII framework?</t>
  </si>
  <si>
    <t>Are there any companies in Fund 4 with a lower ESG Risk Management (ESRM) Oversight Score than 5? If so, list them.</t>
  </si>
  <si>
    <t>Does Fund 4 include any companies with an ESRM Oversight Score below 5?</t>
  </si>
  <si>
    <t>Which companies in Fund 4 have an ESRM Oversight Score of less than 5?</t>
  </si>
  <si>
    <t>Are there any companies in Fund 4 with a poor ESRM Oversight Score (less than 5)?</t>
  </si>
  <si>
    <t>List the companies in Fund 4 that have an ESRM Oversight Score under 5.</t>
  </si>
  <si>
    <t>Does any company in Fund 2 produce primary research related to climate change insurance risks? If so, list them.</t>
  </si>
  <si>
    <t>Are there any companies in Fund 2 that focus on primary research about climate change insurance risks?</t>
  </si>
  <si>
    <t>Which companies in Fund 2 produce primary research on the risks of climate change for insurance?</t>
  </si>
  <si>
    <t>Does Fund 2 include companies that produce original research on climate change insurance risks?</t>
  </si>
  <si>
    <t>Can you list the companies in Fund 2 that conduct primary research on climate change insurance risks?</t>
  </si>
  <si>
    <t>relative q.no.</t>
  </si>
  <si>
    <t>uid</t>
  </si>
  <si>
    <t>v1_1</t>
  </si>
  <si>
    <t>v1_2</t>
  </si>
  <si>
    <t>v1_3</t>
  </si>
  <si>
    <t>v1_4</t>
  </si>
  <si>
    <t>v1_5</t>
  </si>
  <si>
    <t>v1_6</t>
  </si>
  <si>
    <t>v1_7</t>
  </si>
  <si>
    <t>v1_8</t>
  </si>
  <si>
    <t>v1_9</t>
  </si>
  <si>
    <t>v1_10</t>
  </si>
  <si>
    <t>v1_11</t>
  </si>
  <si>
    <t>v1_12</t>
  </si>
  <si>
    <t>v1_13</t>
  </si>
  <si>
    <t>v1_14</t>
  </si>
  <si>
    <t>v1_15</t>
  </si>
  <si>
    <t>v1_16</t>
  </si>
  <si>
    <t>v1_17</t>
  </si>
  <si>
    <t>v1_18</t>
  </si>
  <si>
    <t>v1_19</t>
  </si>
  <si>
    <t>v1_20</t>
  </si>
  <si>
    <t>v2_21</t>
  </si>
  <si>
    <t>v2_22</t>
  </si>
  <si>
    <t>v2_23</t>
  </si>
  <si>
    <t>v2_24</t>
  </si>
  <si>
    <t>v2_25</t>
  </si>
  <si>
    <t>v2_26</t>
  </si>
  <si>
    <t>v2_27</t>
  </si>
  <si>
    <t>v2_28</t>
  </si>
  <si>
    <t>v3_4</t>
  </si>
  <si>
    <t>v3_5</t>
  </si>
  <si>
    <t>v3_13</t>
  </si>
  <si>
    <t>v3_8</t>
  </si>
  <si>
    <t>v3_7</t>
  </si>
  <si>
    <t>v3_11</t>
  </si>
  <si>
    <t>v3_3</t>
  </si>
  <si>
    <t>v3_2</t>
  </si>
  <si>
    <t>v3_1</t>
  </si>
  <si>
    <t>v3_12</t>
  </si>
  <si>
    <t>v3_10</t>
  </si>
  <si>
    <t>v3_9</t>
  </si>
  <si>
    <t>v3_6</t>
  </si>
  <si>
    <t>v3_14</t>
  </si>
  <si>
    <t>v4_1</t>
  </si>
  <si>
    <t>v4_2</t>
  </si>
  <si>
    <t>v4_3</t>
  </si>
  <si>
    <t>v4_4</t>
  </si>
  <si>
    <t>v4_5</t>
  </si>
  <si>
    <t>v4_6</t>
  </si>
  <si>
    <t>v4_7</t>
  </si>
  <si>
    <t>v4_8</t>
  </si>
  <si>
    <t>v4_9</t>
  </si>
  <si>
    <t>v4_10</t>
  </si>
  <si>
    <t>v4_11</t>
  </si>
  <si>
    <t>v4_12</t>
  </si>
  <si>
    <t>v4_13</t>
  </si>
  <si>
    <t>v4_14</t>
  </si>
  <si>
    <t>v4_15</t>
  </si>
  <si>
    <t>v5_1</t>
  </si>
  <si>
    <t>v5_2</t>
  </si>
  <si>
    <t>v5_3</t>
  </si>
  <si>
    <t>v5_4</t>
  </si>
  <si>
    <t>v5_5</t>
  </si>
  <si>
    <t>v5_6</t>
  </si>
  <si>
    <t>v5_7</t>
  </si>
  <si>
    <t>v5_8</t>
  </si>
  <si>
    <t>v5_9</t>
  </si>
  <si>
    <t>v5_10</t>
  </si>
  <si>
    <t>v5_11</t>
  </si>
  <si>
    <t>v5_12</t>
  </si>
  <si>
    <t>v5_13</t>
  </si>
  <si>
    <t>v5_14</t>
  </si>
  <si>
    <t>answer</t>
  </si>
  <si>
    <t>follow_up_level</t>
  </si>
  <si>
    <t>metric_names</t>
  </si>
  <si>
    <t>v1</t>
  </si>
  <si>
    <t>base</t>
  </si>
  <si>
    <t>['CBN_EVID_TARG_ENERGY_IMPROV_REC']</t>
  </si>
  <si>
    <t>['GICS_SUB_INDUSTRY', 'CARBON_EMISSIONS_CLEANER_ENERGY_SOURCES']</t>
  </si>
  <si>
    <t>['INS_CLIMATE_RISK_FACTOR']</t>
  </si>
  <si>
    <t>['FINANCING_ENV_IMP_OPP_GRNBONDS']</t>
  </si>
  <si>
    <t>['FINANCING_ENV_IMP_POLICY_BIOD']</t>
  </si>
  <si>
    <t>['GICS_SUB_IND', 'CBN_GHG_MITIG_MFG']</t>
  </si>
  <si>
    <t>['CBN_LCA_MFG']</t>
  </si>
  <si>
    <t>['CBN_GHG_MITIG_MFG', 'CBN_GHG_MITIG_RAW_MAT']</t>
  </si>
  <si>
    <t>['CBN_TARGET_SCOPE_3_UPSTREAM']</t>
  </si>
  <si>
    <t>['GRN_BLDG_COMMITMENT_RANK']</t>
  </si>
  <si>
    <t>['GRN_BLDG_TRIPLE_NET_LEASE']</t>
  </si>
  <si>
    <t>['OPPS_RENEW_ENERGY_GREEN_PWR_OPT']</t>
  </si>
  <si>
    <t>['BIODIV_POLICY_NAT_RESOURCE']</t>
  </si>
  <si>
    <t>['RAW_MAT_CERT_COTTON']</t>
  </si>
  <si>
    <t>['RAW_MAT_CERT_PALMOIL']</t>
  </si>
  <si>
    <t>['RAW_MAT_CERT_SEAFOOD']</t>
  </si>
  <si>
    <t>['MARKET_CAP', 'MSCI_ESG_RATING']</t>
  </si>
  <si>
    <t>['EBIT', 'MSCI_ESG_RATING']</t>
  </si>
  <si>
    <t>['EBIT', 'MSCI_ESG_RATING', 'GICS_SUB_IND']</t>
  </si>
  <si>
    <t>['MARKET_CAP', 'MSCI_ESG_RATING', 'GICS_SUB_IND']</t>
  </si>
  <si>
    <t>['EBIT', 'MSCI_ESG_RATING', 'SECTOR']</t>
  </si>
  <si>
    <t>['MARKET_CAP', 'MSCI_ESG_RATING', 'SECTOR']</t>
  </si>
  <si>
    <t>carbon_emissions_scope_1,issuer_name,effective_date,issuer_key,gics_sub_industry</t>
  </si>
  <si>
    <t>carbon_emissions_scope_1,issuer_name,effective_date,issuer_key,gics_sub_industry,issuer_cntry_domicile</t>
  </si>
  <si>
    <t>ownership_and_control_score,issuer_cntry_domicile,gics_sub_industry,effective_date</t>
  </si>
  <si>
    <t>carbon_emissions_scope_12_inten,effective_date,issuer_cntry_domicile,gics_sub_industry,issuer_key,issuer_name</t>
  </si>
  <si>
    <t>carbon_emissions_scope_12_inten,effective_date,gics_sub_industry,issuer_key,issuer_name</t>
  </si>
  <si>
    <t>issuer_name,issuer_key,effective_date
id,sub_category,vendor_esg_subcategory,client_esg_subcategory</t>
  </si>
  <si>
    <t>industry,sub_industry,client_esg_category,issuer_key,issuer_name,effective_date,gics_sub_industry</t>
  </si>
  <si>
    <t>issuer_name,gics_sub_industry,issuer_cntry_domicile,effective_date
id,sub_category,vendor_esg_category,client_esg_category,,pay_score</t>
  </si>
  <si>
    <t>Carbon_emissions_scope_3_tot_evic_inten_comb,issuer_cntry_domicile,gics_sub_industry,issuer_key,effective_date</t>
  </si>
  <si>
    <t>issuer_key,issuer_name
client_esg_subcategory,vendor_esg_subcategory,sub_category,id</t>
  </si>
  <si>
    <t>issuer_key,issuer_name,effective_date
id,sub_category,vendor_esg_category,client_esg_category</t>
  </si>
  <si>
    <t>privacy_data_sec_score,issuer_cntry_domicile,gics_sub_industry,effective_date</t>
  </si>
  <si>
    <t>fund_id, portfolio_weight, iva_company_rating</t>
  </si>
  <si>
    <t>fund_id, iva_company_rating, effective_date, issuer_name</t>
  </si>
  <si>
    <t>iva_company_rating, issuer_name, effective_date</t>
  </si>
  <si>
    <t>portfolio_weight, gics_industry, fund_id, effective_date</t>
  </si>
  <si>
    <t>fund_id, social_pillar_score, effective_date</t>
  </si>
  <si>
    <t>fund_id, paii_nzif_alignment, effective_date</t>
  </si>
  <si>
    <t>fund_id, paii_nzif_alignment, portfolio_weight, effective_date</t>
  </si>
  <si>
    <t>fund_id, paii_nzif_impact_type, portfolio_weight, effective_date</t>
  </si>
  <si>
    <t>paii_nzif_impact_type, paii_nzif_alignment, fund_id, issuer_name, effective_date</t>
  </si>
  <si>
    <t>paii_nzif_impact_type, paii_nzif_alignment, portfolio_weight, fund_id, effective_date</t>
  </si>
  <si>
    <t>fund_id, ceo_equity_changes, issuer_name, effective_date</t>
  </si>
  <si>
    <t>issuer_name, ceo_equity_policy, effective_date</t>
  </si>
  <si>
    <t>issuer_name, ceo_pay_nqdc, effective_date</t>
  </si>
  <si>
    <t>issuer_name, effective_date, ceo_pay_nqdc</t>
  </si>
  <si>
    <t>issuer_name, ceo_pay_total_summary, effective_date</t>
  </si>
  <si>
    <t>TOXIC_EMISS_WSTE_SCORE, gics_sub_industry, client_esg_subcategory</t>
  </si>
  <si>
    <t>level-1</t>
  </si>
  <si>
    <t>issuer_name, gics_sub_industry, TOXIC_EMISS_WSTE_SCORE, fund_id, portfolio_weight</t>
  </si>
  <si>
    <t>level-2</t>
  </si>
  <si>
    <t>sub_industry, tier, esg_pillar, client_esg_subcategory</t>
  </si>
  <si>
    <t xml:space="preserve">issuer_key, issuer_name, gics_sub_industry, client_esg_subcategory </t>
  </si>
  <si>
    <t>PROD_SFTY_QUALITY_SCORE, issuer_key, issuer_name, gics_sub_industry</t>
  </si>
  <si>
    <t>gics_sub_industry, fund_id, client_esg_subcategory, tier</t>
  </si>
  <si>
    <t>gics_sub_industry, fund_id, client_esg_subcategory, tier, issuer_cntry_domicile</t>
  </si>
  <si>
    <t>issuer_key, issuer_name, gics_sub_industry</t>
  </si>
  <si>
    <t>issuer_key, issuer_name, gics_sub_industry,  issuer_cntry_domicile, privacy_data_sec_score</t>
  </si>
  <si>
    <t>issuer_key, issuer_name, gics_sub_industry, privacy_data_sec_score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</si>
</sst>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409]d/mmm/yyyy;@"/>
    <numFmt numFmtId="171" formatCode="0.000"/>
  </numFmts>
  <fonts count="22">
    <font>
      <sz val="11"/>
      <color theme="1"/>
      <name val="Aptos Narrow"/>
      <charset val="134"/>
      <scheme val="minor"/>
    </font>
    <font>
      <sz val="11"/>
      <color theme="1"/>
      <name val="Aptos Narrow"/>
      <family val="2"/>
      <scheme val="minor"/>
    </font>
    <font>
      <i/>
      <sz val="11"/>
      <color rgb="FF000000"/>
      <name val="Calibri"/>
      <charset val="134"/>
    </font>
    <font>
      <sz val="11"/>
      <name val="Calibri"/>
      <charset val="134"/>
    </font>
    <font>
      <i/>
      <sz val="11"/>
      <color theme="1"/>
      <name val="Calibri"/>
      <charset val="134"/>
    </font>
    <font>
      <sz val="11"/>
      <color theme="1"/>
      <name val="Calibri"/>
      <charset val="134"/>
    </font>
    <font>
      <b/>
      <i/>
      <sz val="11"/>
      <color rgb="FF3F3F76"/>
      <name val="Calibri"/>
      <charset val="134"/>
    </font>
    <font>
      <i/>
      <sz val="11"/>
      <color rgb="FFFF0000"/>
      <name val="Calibri"/>
      <charset val="134"/>
    </font>
    <font>
      <b/>
      <sz val="11"/>
      <color rgb="FFFF0000"/>
      <name val="Calibri"/>
      <charset val="134"/>
    </font>
    <font>
      <sz val="11"/>
      <color rgb="FF000000"/>
      <name val="Calibri"/>
      <charset val="134"/>
    </font>
    <font>
      <sz val="11"/>
      <color indexed="8"/>
      <name val="Aptos Narrow"/>
      <charset val="134"/>
      <scheme val="minor"/>
    </font>
    <font>
      <b/>
      <i/>
      <sz val="11"/>
      <color rgb="FF000000"/>
      <name val="Calibri"/>
      <charset val="134"/>
    </font>
    <font>
      <b/>
      <sz val="11"/>
      <color rgb="FF000000"/>
      <name val="Calibri"/>
      <charset val="134"/>
    </font>
    <font>
      <b/>
      <i/>
      <sz val="11"/>
      <color rgb="FF3F3F76"/>
      <name val="Calibri"/>
      <family val="2"/>
    </font>
    <font>
      <i/>
      <sz val="11"/>
      <color rgb="FF000000"/>
      <name val="Calibri"/>
      <family val="2"/>
    </font>
    <font>
      <i/>
      <sz val="11"/>
      <name val="Calibri"/>
      <family val="2"/>
    </font>
    <font>
      <b/>
      <i/>
      <sz val="11"/>
      <color rgb="FF000000"/>
      <name val="Calibri"/>
      <family val="2"/>
    </font>
    <font>
      <b/>
      <i/>
      <sz val="11"/>
      <name val="Calibri"/>
      <family val="2"/>
    </font>
    <font>
      <i/>
      <sz val="11"/>
      <color rgb="FFFF0000"/>
      <name val="Calibri"/>
      <family val="2"/>
    </font>
    <font>
      <sz val="11"/>
      <color rgb="FF3F3F76"/>
      <name val="Aptos Narrow"/>
      <family val="2"/>
      <scheme val="minor"/>
    </font>
    <font>
      <i/>
      <sz val="11"/>
      <color theme="1"/>
      <name val="Calibri"/>
      <family val="2"/>
    </font>
    <font>
      <sz val="8"/>
      <name val="Aptos Narrow"/>
      <family val="2"/>
      <scheme val="minor"/>
    </font>
  </fonts>
  <fills count="15">
    <fill>
      <patternFill patternType="none"/>
    </fill>
    <fill>
      <patternFill patternType="gray125"/>
    </fill>
    <fill>
      <patternFill patternType="solid">
        <fgColor rgb="FFFFCC99"/>
        <bgColor rgb="FF000000"/>
      </patternFill>
    </fill>
    <fill>
      <patternFill patternType="solid">
        <fgColor theme="0"/>
        <bgColor indexed="64"/>
      </patternFill>
    </fill>
    <fill>
      <patternFill patternType="solid">
        <fgColor rgb="FFC0E4F5"/>
        <bgColor rgb="FF000000"/>
      </patternFill>
    </fill>
    <fill>
      <patternFill patternType="solid">
        <fgColor rgb="FFFBE2D5"/>
        <bgColor rgb="FF000000"/>
      </patternFill>
    </fill>
    <fill>
      <patternFill patternType="solid">
        <fgColor rgb="FFDAF2D0"/>
        <bgColor rgb="FF000000"/>
      </patternFill>
    </fill>
    <fill>
      <patternFill patternType="solid">
        <fgColor rgb="FFF2F2F2"/>
        <bgColor rgb="FF000000"/>
      </patternFill>
    </fill>
    <fill>
      <patternFill patternType="solid">
        <fgColor rgb="FFFFFF00"/>
        <bgColor rgb="FF000000"/>
      </patternFill>
    </fill>
    <fill>
      <patternFill patternType="solid">
        <fgColor theme="0" tint="-4.9989318521683403E-2"/>
        <bgColor rgb="FF000000"/>
      </patternFill>
    </fill>
    <fill>
      <patternFill patternType="solid">
        <fgColor rgb="FFFFCC99"/>
      </patternFill>
    </fill>
    <fill>
      <patternFill patternType="solid">
        <fgColor theme="7" tint="0.79998168889431442"/>
        <bgColor indexed="65"/>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79998168889431442"/>
        <bgColor indexed="65"/>
      </patternFill>
    </fill>
  </fills>
  <borders count="18">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s>
  <cellStyleXfs count="7">
    <xf numFmtId="0" fontId="0" fillId="0" borderId="0"/>
    <xf numFmtId="0" fontId="10" fillId="0" borderId="0"/>
    <xf numFmtId="0" fontId="1" fillId="0" borderId="0"/>
    <xf numFmtId="9" fontId="1" fillId="0" borderId="0" applyFont="0" applyFill="0" applyBorder="0" applyAlignment="0" applyProtection="0"/>
    <xf numFmtId="0" fontId="19" fillId="10" borderId="2" applyNumberFormat="0" applyAlignment="0" applyProtection="0"/>
    <xf numFmtId="0" fontId="1" fillId="11" borderId="0" applyNumberFormat="0" applyBorder="0" applyAlignment="0" applyProtection="0"/>
    <xf numFmtId="0" fontId="1" fillId="14" borderId="0" applyNumberFormat="0" applyBorder="0" applyAlignment="0" applyProtection="0"/>
  </cellStyleXfs>
  <cellXfs count="134">
    <xf numFmtId="0" fontId="0" fillId="0" borderId="0" xfId="0"/>
    <xf numFmtId="0" fontId="2" fillId="0" borderId="1" xfId="0" applyFont="1" applyBorder="1" applyAlignment="1">
      <alignment horizontal="center" vertical="center"/>
    </xf>
    <xf numFmtId="0" fontId="3" fillId="0" borderId="1" xfId="0" applyFont="1" applyBorder="1" applyAlignment="1">
      <alignment horizontal="left" vertical="top" wrapText="1"/>
    </xf>
    <xf numFmtId="166" fontId="2" fillId="0" borderId="1" xfId="0" applyNumberFormat="1" applyFont="1" applyBorder="1" applyAlignment="1">
      <alignment horizontal="left" vertical="top"/>
    </xf>
    <xf numFmtId="0" fontId="4" fillId="0" borderId="1" xfId="0" applyFont="1" applyBorder="1" applyAlignment="1">
      <alignment horizontal="center" vertical="center"/>
    </xf>
    <xf numFmtId="0" fontId="2" fillId="0" borderId="1" xfId="0" applyFont="1" applyBorder="1" applyAlignment="1">
      <alignment horizontal="left" vertical="top"/>
    </xf>
    <xf numFmtId="0" fontId="5" fillId="0" borderId="1" xfId="0" applyFont="1" applyBorder="1" applyAlignment="1">
      <alignment vertical="top"/>
    </xf>
    <xf numFmtId="0" fontId="0" fillId="0" borderId="0" xfId="0" applyAlignment="1">
      <alignment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166" fontId="6" fillId="2" borderId="1" xfId="0" applyNumberFormat="1" applyFont="1" applyFill="1" applyBorder="1" applyAlignment="1">
      <alignment horizontal="center" vertical="center"/>
    </xf>
    <xf numFmtId="0" fontId="6" fillId="2" borderId="1" xfId="0" applyFont="1" applyFill="1" applyBorder="1" applyAlignment="1">
      <alignment horizontal="center" vertical="top"/>
    </xf>
    <xf numFmtId="0" fontId="2" fillId="3" borderId="1" xfId="0" applyFont="1" applyFill="1" applyBorder="1" applyAlignment="1">
      <alignment horizontal="center" vertical="center"/>
    </xf>
    <xf numFmtId="0" fontId="7" fillId="0" borderId="1" xfId="0" applyFont="1" applyBorder="1" applyAlignment="1">
      <alignment horizontal="center" vertical="center"/>
    </xf>
    <xf numFmtId="0" fontId="7" fillId="3" borderId="1" xfId="0" applyFont="1" applyFill="1" applyBorder="1" applyAlignment="1">
      <alignment horizontal="center" vertical="center"/>
    </xf>
    <xf numFmtId="0" fontId="8" fillId="0" borderId="1" xfId="0" applyFont="1" applyBorder="1" applyAlignment="1">
      <alignment vertical="top"/>
    </xf>
    <xf numFmtId="0" fontId="9" fillId="0" borderId="1" xfId="0" applyFont="1" applyBorder="1" applyAlignment="1">
      <alignment horizontal="center" vertical="center"/>
    </xf>
    <xf numFmtId="0" fontId="0" fillId="0" borderId="0" xfId="0" applyAlignment="1">
      <alignment horizontal="left" vertical="top" wrapText="1"/>
    </xf>
    <xf numFmtId="0" fontId="13" fillId="2" borderId="1" xfId="0" applyFont="1" applyFill="1" applyBorder="1" applyAlignment="1">
      <alignment horizontal="center" vertical="center"/>
    </xf>
    <xf numFmtId="0" fontId="13" fillId="2" borderId="1" xfId="2" applyFont="1" applyFill="1" applyBorder="1" applyAlignment="1">
      <alignment horizontal="center" vertical="center"/>
    </xf>
    <xf numFmtId="0" fontId="13" fillId="2" borderId="3" xfId="2" applyFont="1" applyFill="1" applyBorder="1" applyAlignment="1">
      <alignment horizontal="center" vertical="center"/>
    </xf>
    <xf numFmtId="0" fontId="13" fillId="2" borderId="3" xfId="2" applyFont="1" applyFill="1" applyBorder="1" applyAlignment="1">
      <alignment horizontal="center" vertical="center" wrapText="1"/>
    </xf>
    <xf numFmtId="0" fontId="1" fillId="0" borderId="0" xfId="2" applyAlignment="1">
      <alignment horizontal="center" vertical="center"/>
    </xf>
    <xf numFmtId="0" fontId="14" fillId="4" borderId="4" xfId="2" applyFont="1" applyFill="1" applyBorder="1" applyAlignment="1">
      <alignment horizontal="center" vertical="center"/>
    </xf>
    <xf numFmtId="0" fontId="14" fillId="4" borderId="6" xfId="2" applyFont="1" applyFill="1" applyBorder="1" applyAlignment="1">
      <alignment horizontal="center" vertical="center"/>
    </xf>
    <xf numFmtId="0" fontId="14" fillId="4" borderId="6" xfId="2" applyFont="1" applyFill="1" applyBorder="1" applyAlignment="1">
      <alignment horizontal="left" vertical="top" wrapText="1"/>
    </xf>
    <xf numFmtId="0" fontId="14" fillId="4" borderId="6" xfId="2" applyFont="1" applyFill="1" applyBorder="1" applyAlignment="1">
      <alignment horizontal="center" vertical="center" wrapText="1"/>
    </xf>
    <xf numFmtId="0" fontId="14" fillId="4" borderId="6" xfId="2" applyFont="1" applyFill="1" applyBorder="1"/>
    <xf numFmtId="0" fontId="1" fillId="0" borderId="0" xfId="2"/>
    <xf numFmtId="0" fontId="15" fillId="4" borderId="6" xfId="2" applyFont="1" applyFill="1" applyBorder="1" applyAlignment="1">
      <alignment horizontal="left" vertical="top" wrapText="1"/>
    </xf>
    <xf numFmtId="0" fontId="14" fillId="5" borderId="8" xfId="2" applyFont="1" applyFill="1" applyBorder="1" applyAlignment="1">
      <alignment horizontal="center" vertical="center"/>
    </xf>
    <xf numFmtId="0" fontId="14" fillId="5" borderId="10" xfId="2" applyFont="1" applyFill="1" applyBorder="1" applyAlignment="1">
      <alignment horizontal="center" vertical="center"/>
    </xf>
    <xf numFmtId="0" fontId="14" fillId="5" borderId="10" xfId="2" applyFont="1" applyFill="1" applyBorder="1" applyAlignment="1">
      <alignment horizontal="left" vertical="top" wrapText="1"/>
    </xf>
    <xf numFmtId="0" fontId="15" fillId="5" borderId="10" xfId="2" applyFont="1" applyFill="1" applyBorder="1" applyAlignment="1">
      <alignment horizontal="center" vertical="center"/>
    </xf>
    <xf numFmtId="0" fontId="14" fillId="5" borderId="10" xfId="2" applyFont="1" applyFill="1" applyBorder="1" applyAlignment="1">
      <alignment horizontal="center" vertical="center" wrapText="1"/>
    </xf>
    <xf numFmtId="0" fontId="15" fillId="5" borderId="10" xfId="2" applyFont="1" applyFill="1" applyBorder="1" applyAlignment="1">
      <alignment horizontal="left" vertical="top" wrapText="1"/>
    </xf>
    <xf numFmtId="0" fontId="14" fillId="5" borderId="11" xfId="2" applyFont="1" applyFill="1" applyBorder="1"/>
    <xf numFmtId="0" fontId="14" fillId="5" borderId="9" xfId="2" applyFont="1" applyFill="1" applyBorder="1" applyAlignment="1">
      <alignment horizontal="center" vertical="center"/>
    </xf>
    <xf numFmtId="0" fontId="14" fillId="5" borderId="6" xfId="2" applyFont="1" applyFill="1" applyBorder="1" applyAlignment="1">
      <alignment horizontal="center" vertical="center"/>
    </xf>
    <xf numFmtId="0" fontId="14" fillId="5" borderId="6" xfId="2" applyFont="1" applyFill="1" applyBorder="1" applyAlignment="1">
      <alignment horizontal="left" vertical="top" wrapText="1"/>
    </xf>
    <xf numFmtId="0" fontId="14" fillId="5" borderId="6" xfId="2" applyFont="1" applyFill="1" applyBorder="1" applyAlignment="1">
      <alignment horizontal="center" vertical="center" wrapText="1"/>
    </xf>
    <xf numFmtId="0" fontId="15" fillId="5" borderId="6" xfId="2" applyFont="1" applyFill="1" applyBorder="1" applyAlignment="1">
      <alignment horizontal="left" vertical="top" wrapText="1"/>
    </xf>
    <xf numFmtId="0" fontId="14" fillId="5" borderId="12" xfId="2" applyFont="1" applyFill="1" applyBorder="1"/>
    <xf numFmtId="0" fontId="14" fillId="5" borderId="6" xfId="2" quotePrefix="1" applyFont="1" applyFill="1" applyBorder="1" applyAlignment="1">
      <alignment horizontal="center" vertical="center"/>
    </xf>
    <xf numFmtId="0" fontId="15" fillId="5" borderId="6" xfId="2" applyFont="1" applyFill="1" applyBorder="1" applyAlignment="1">
      <alignment horizontal="center" vertical="center"/>
    </xf>
    <xf numFmtId="0" fontId="14" fillId="5" borderId="12" xfId="2" applyFont="1" applyFill="1" applyBorder="1" applyAlignment="1">
      <alignment wrapText="1"/>
    </xf>
    <xf numFmtId="0" fontId="14" fillId="6" borderId="8" xfId="2" applyFont="1" applyFill="1" applyBorder="1" applyAlignment="1">
      <alignment horizontal="center" vertical="center"/>
    </xf>
    <xf numFmtId="0" fontId="14" fillId="6" borderId="10" xfId="2" applyFont="1" applyFill="1" applyBorder="1" applyAlignment="1">
      <alignment horizontal="center" vertical="center"/>
    </xf>
    <xf numFmtId="0" fontId="14" fillId="6" borderId="10" xfId="2" applyFont="1" applyFill="1" applyBorder="1" applyAlignment="1">
      <alignment horizontal="left" vertical="top" wrapText="1"/>
    </xf>
    <xf numFmtId="0" fontId="14" fillId="6" borderId="10" xfId="2" applyFont="1" applyFill="1" applyBorder="1" applyAlignment="1">
      <alignment horizontal="center" vertical="center" wrapText="1"/>
    </xf>
    <xf numFmtId="0" fontId="15" fillId="6" borderId="10" xfId="2" applyFont="1" applyFill="1" applyBorder="1" applyAlignment="1">
      <alignment horizontal="center" vertical="center" wrapText="1"/>
    </xf>
    <xf numFmtId="0" fontId="15" fillId="6" borderId="10" xfId="2" applyFont="1" applyFill="1" applyBorder="1" applyAlignment="1">
      <alignment horizontal="left" vertical="top" wrapText="1"/>
    </xf>
    <xf numFmtId="0" fontId="14" fillId="6" borderId="11" xfId="2" applyFont="1" applyFill="1" applyBorder="1"/>
    <xf numFmtId="0" fontId="14" fillId="6" borderId="9" xfId="2" applyFont="1" applyFill="1" applyBorder="1" applyAlignment="1">
      <alignment horizontal="center" vertical="center"/>
    </xf>
    <xf numFmtId="0" fontId="14" fillId="6" borderId="6" xfId="2" applyFont="1" applyFill="1" applyBorder="1" applyAlignment="1">
      <alignment horizontal="center" vertical="center"/>
    </xf>
    <xf numFmtId="0" fontId="14" fillId="6" borderId="6" xfId="2" applyFont="1" applyFill="1" applyBorder="1" applyAlignment="1">
      <alignment horizontal="left" vertical="top" wrapText="1"/>
    </xf>
    <xf numFmtId="0" fontId="14" fillId="6" borderId="6" xfId="2" applyFont="1" applyFill="1" applyBorder="1" applyAlignment="1">
      <alignment horizontal="center" vertical="center" wrapText="1"/>
    </xf>
    <xf numFmtId="0" fontId="15" fillId="6" borderId="6" xfId="2" applyFont="1" applyFill="1" applyBorder="1" applyAlignment="1">
      <alignment horizontal="center" vertical="center" wrapText="1"/>
    </xf>
    <xf numFmtId="0" fontId="14" fillId="6" borderId="12" xfId="2" applyFont="1" applyFill="1" applyBorder="1"/>
    <xf numFmtId="9" fontId="15" fillId="6" borderId="6" xfId="2" applyNumberFormat="1" applyFont="1" applyFill="1" applyBorder="1" applyAlignment="1">
      <alignment horizontal="left" vertical="top" wrapText="1"/>
    </xf>
    <xf numFmtId="0" fontId="15" fillId="6" borderId="6" xfId="2" applyFont="1" applyFill="1" applyBorder="1" applyAlignment="1">
      <alignment horizontal="left" vertical="top" wrapText="1"/>
    </xf>
    <xf numFmtId="9" fontId="14" fillId="6" borderId="6" xfId="2" applyNumberFormat="1" applyFont="1" applyFill="1" applyBorder="1" applyAlignment="1">
      <alignment horizontal="left" vertical="top" wrapText="1"/>
    </xf>
    <xf numFmtId="0" fontId="14" fillId="6" borderId="6" xfId="2" quotePrefix="1" applyFont="1" applyFill="1" applyBorder="1" applyAlignment="1">
      <alignment horizontal="center" vertical="center" wrapText="1"/>
    </xf>
    <xf numFmtId="0" fontId="15" fillId="7" borderId="4" xfId="2" applyFont="1" applyFill="1" applyBorder="1" applyAlignment="1">
      <alignment horizontal="center" vertical="center"/>
    </xf>
    <xf numFmtId="0" fontId="15" fillId="7" borderId="6" xfId="2" applyFont="1" applyFill="1" applyBorder="1" applyAlignment="1">
      <alignment horizontal="center" vertical="center"/>
    </xf>
    <xf numFmtId="0" fontId="15" fillId="7" borderId="6" xfId="2" applyFont="1" applyFill="1" applyBorder="1" applyAlignment="1">
      <alignment horizontal="left" vertical="top"/>
    </xf>
    <xf numFmtId="0" fontId="15" fillId="7" borderId="6" xfId="2" quotePrefix="1" applyFont="1" applyFill="1" applyBorder="1" applyAlignment="1">
      <alignment horizontal="center" vertical="center"/>
    </xf>
    <xf numFmtId="0" fontId="14" fillId="4" borderId="5" xfId="2" applyFont="1" applyFill="1" applyBorder="1" applyAlignment="1">
      <alignment horizontal="center" vertical="center"/>
    </xf>
    <xf numFmtId="0" fontId="14" fillId="4" borderId="7" xfId="2" applyFont="1" applyFill="1" applyBorder="1" applyAlignment="1">
      <alignment horizontal="center" vertical="center"/>
    </xf>
    <xf numFmtId="0" fontId="18" fillId="4" borderId="7" xfId="2" applyFont="1" applyFill="1" applyBorder="1" applyAlignment="1">
      <alignment horizontal="left" vertical="top" wrapText="1"/>
    </xf>
    <xf numFmtId="0" fontId="14" fillId="4" borderId="7" xfId="2" applyFont="1" applyFill="1" applyBorder="1" applyAlignment="1">
      <alignment horizontal="center" vertical="center" wrapText="1"/>
    </xf>
    <xf numFmtId="0" fontId="14" fillId="4" borderId="7" xfId="2" applyFont="1" applyFill="1" applyBorder="1" applyAlignment="1">
      <alignment horizontal="left" vertical="top" wrapText="1"/>
    </xf>
    <xf numFmtId="0" fontId="14" fillId="4" borderId="7" xfId="2" applyFont="1" applyFill="1" applyBorder="1"/>
    <xf numFmtId="0" fontId="14" fillId="6" borderId="13" xfId="2" applyFont="1" applyFill="1" applyBorder="1" applyAlignment="1">
      <alignment horizontal="center" vertical="center"/>
    </xf>
    <xf numFmtId="0" fontId="14" fillId="6" borderId="3" xfId="2" applyFont="1" applyFill="1" applyBorder="1" applyAlignment="1">
      <alignment horizontal="center" vertical="center"/>
    </xf>
    <xf numFmtId="0" fontId="18" fillId="8" borderId="3" xfId="2" applyFont="1" applyFill="1" applyBorder="1" applyAlignment="1">
      <alignment horizontal="left" vertical="top" wrapText="1"/>
    </xf>
    <xf numFmtId="0" fontId="14" fillId="6" borderId="3" xfId="2" applyFont="1" applyFill="1" applyBorder="1" applyAlignment="1">
      <alignment horizontal="center" vertical="center" wrapText="1"/>
    </xf>
    <xf numFmtId="0" fontId="14" fillId="6" borderId="3" xfId="2" applyFont="1" applyFill="1" applyBorder="1" applyAlignment="1">
      <alignment horizontal="left" vertical="top" wrapText="1"/>
    </xf>
    <xf numFmtId="0" fontId="14" fillId="6" borderId="14" xfId="2" applyFont="1" applyFill="1" applyBorder="1"/>
    <xf numFmtId="0" fontId="18" fillId="6" borderId="6" xfId="2" applyFont="1" applyFill="1" applyBorder="1" applyAlignment="1">
      <alignment horizontal="left" vertical="top" wrapText="1"/>
    </xf>
    <xf numFmtId="0" fontId="18" fillId="6" borderId="6" xfId="2" applyFont="1" applyFill="1" applyBorder="1" applyAlignment="1">
      <alignment horizontal="left" vertical="top"/>
    </xf>
    <xf numFmtId="0" fontId="14" fillId="6" borderId="15" xfId="2" applyFont="1" applyFill="1" applyBorder="1" applyAlignment="1">
      <alignment horizontal="center" vertical="center"/>
    </xf>
    <xf numFmtId="0" fontId="14" fillId="6" borderId="16" xfId="2" applyFont="1" applyFill="1" applyBorder="1" applyAlignment="1">
      <alignment horizontal="center" vertical="center"/>
    </xf>
    <xf numFmtId="0" fontId="18" fillId="6" borderId="16" xfId="2" applyFont="1" applyFill="1" applyBorder="1" applyAlignment="1">
      <alignment horizontal="left" vertical="top" wrapText="1"/>
    </xf>
    <xf numFmtId="0" fontId="14" fillId="6" borderId="16" xfId="2" applyFont="1" applyFill="1" applyBorder="1" applyAlignment="1">
      <alignment horizontal="center" vertical="center" wrapText="1"/>
    </xf>
    <xf numFmtId="0" fontId="14" fillId="6" borderId="16" xfId="2" applyFont="1" applyFill="1" applyBorder="1" applyAlignment="1">
      <alignment horizontal="left" vertical="top" wrapText="1"/>
    </xf>
    <xf numFmtId="0" fontId="14" fillId="6" borderId="17" xfId="2" applyFont="1" applyFill="1" applyBorder="1"/>
    <xf numFmtId="0" fontId="14" fillId="5" borderId="13" xfId="2" applyFont="1" applyFill="1" applyBorder="1" applyAlignment="1">
      <alignment horizontal="center" vertical="center"/>
    </xf>
    <xf numFmtId="0" fontId="14" fillId="5" borderId="3" xfId="2" applyFont="1" applyFill="1" applyBorder="1" applyAlignment="1">
      <alignment horizontal="center" vertical="center"/>
    </xf>
    <xf numFmtId="0" fontId="18" fillId="5" borderId="3" xfId="2" applyFont="1" applyFill="1" applyBorder="1" applyAlignment="1">
      <alignment horizontal="left" vertical="top" wrapText="1"/>
    </xf>
    <xf numFmtId="0" fontId="14" fillId="5" borderId="3" xfId="2" applyFont="1" applyFill="1" applyBorder="1" applyAlignment="1">
      <alignment horizontal="center" vertical="center" wrapText="1"/>
    </xf>
    <xf numFmtId="0" fontId="14" fillId="5" borderId="3" xfId="2" applyFont="1" applyFill="1" applyBorder="1" applyAlignment="1">
      <alignment horizontal="left" vertical="top" wrapText="1"/>
    </xf>
    <xf numFmtId="0" fontId="14" fillId="5" borderId="14" xfId="2" applyFont="1" applyFill="1" applyBorder="1"/>
    <xf numFmtId="0" fontId="18" fillId="5" borderId="6" xfId="2" applyFont="1" applyFill="1" applyBorder="1" applyAlignment="1">
      <alignment horizontal="left" vertical="top" wrapText="1"/>
    </xf>
    <xf numFmtId="0" fontId="18" fillId="8" borderId="6" xfId="2" applyFont="1" applyFill="1" applyBorder="1" applyAlignment="1">
      <alignment horizontal="left" vertical="top" wrapText="1"/>
    </xf>
    <xf numFmtId="0" fontId="14" fillId="5" borderId="15" xfId="2" applyFont="1" applyFill="1" applyBorder="1" applyAlignment="1">
      <alignment horizontal="center" vertical="center"/>
    </xf>
    <xf numFmtId="0" fontId="14" fillId="5" borderId="16" xfId="2" applyFont="1" applyFill="1" applyBorder="1" applyAlignment="1">
      <alignment horizontal="center" vertical="center"/>
    </xf>
    <xf numFmtId="0" fontId="18" fillId="5" borderId="16" xfId="2" applyFont="1" applyFill="1" applyBorder="1" applyAlignment="1">
      <alignment horizontal="left" vertical="top" wrapText="1"/>
    </xf>
    <xf numFmtId="0" fontId="14" fillId="5" borderId="16" xfId="2" applyFont="1" applyFill="1" applyBorder="1" applyAlignment="1">
      <alignment horizontal="center" vertical="center" wrapText="1"/>
    </xf>
    <xf numFmtId="0" fontId="14" fillId="5" borderId="16" xfId="2" applyFont="1" applyFill="1" applyBorder="1" applyAlignment="1">
      <alignment horizontal="left" vertical="top" wrapText="1"/>
    </xf>
    <xf numFmtId="0" fontId="14" fillId="5" borderId="17" xfId="2" applyFont="1" applyFill="1" applyBorder="1"/>
    <xf numFmtId="0" fontId="1" fillId="0" borderId="0" xfId="2" applyAlignment="1">
      <alignment horizontal="left" vertical="top" wrapText="1"/>
    </xf>
    <xf numFmtId="0" fontId="1" fillId="0" borderId="0" xfId="2" applyAlignment="1">
      <alignment horizontal="center" vertical="center" wrapText="1"/>
    </xf>
    <xf numFmtId="0" fontId="13" fillId="10" borderId="1" xfId="4" applyFont="1" applyBorder="1" applyAlignment="1">
      <alignment horizontal="center" vertical="center"/>
    </xf>
    <xf numFmtId="0" fontId="13" fillId="10" borderId="1" xfId="4" applyFont="1" applyBorder="1" applyAlignment="1">
      <alignment horizontal="center" vertical="center" wrapText="1"/>
    </xf>
    <xf numFmtId="0" fontId="20" fillId="12" borderId="1" xfId="5" applyFont="1" applyFill="1" applyBorder="1" applyAlignment="1">
      <alignment horizontal="center" vertical="center"/>
    </xf>
    <xf numFmtId="0" fontId="20" fillId="12" borderId="1" xfId="2" applyFont="1" applyFill="1" applyBorder="1" applyAlignment="1">
      <alignment horizontal="center" vertical="center"/>
    </xf>
    <xf numFmtId="0" fontId="20" fillId="12" borderId="1" xfId="2" applyFont="1" applyFill="1" applyBorder="1" applyAlignment="1">
      <alignment vertical="center"/>
    </xf>
    <xf numFmtId="171" fontId="20" fillId="12" borderId="1" xfId="5" applyNumberFormat="1" applyFont="1" applyFill="1" applyBorder="1" applyAlignment="1">
      <alignment horizontal="left" vertical="top" wrapText="1"/>
    </xf>
    <xf numFmtId="0" fontId="20" fillId="13" borderId="1" xfId="5" applyFont="1" applyFill="1" applyBorder="1" applyAlignment="1">
      <alignment horizontal="center" vertical="center"/>
    </xf>
    <xf numFmtId="0" fontId="20" fillId="13" borderId="1" xfId="2" applyFont="1" applyFill="1" applyBorder="1" applyAlignment="1">
      <alignment horizontal="center" vertical="center"/>
    </xf>
    <xf numFmtId="0" fontId="20" fillId="13" borderId="1" xfId="5" applyFont="1" applyFill="1" applyBorder="1" applyAlignment="1">
      <alignment horizontal="left" vertical="top"/>
    </xf>
    <xf numFmtId="0" fontId="20" fillId="13" borderId="1" xfId="2" applyFont="1" applyFill="1" applyBorder="1" applyAlignment="1">
      <alignment vertical="center" wrapText="1"/>
    </xf>
    <xf numFmtId="2" fontId="20" fillId="13" borderId="1" xfId="5" applyNumberFormat="1" applyFont="1" applyFill="1" applyBorder="1" applyAlignment="1">
      <alignment horizontal="left" vertical="top" wrapText="1"/>
    </xf>
    <xf numFmtId="0" fontId="20" fillId="13" borderId="1" xfId="2" applyFont="1" applyFill="1" applyBorder="1" applyAlignment="1">
      <alignment vertical="center"/>
    </xf>
    <xf numFmtId="0" fontId="20" fillId="12" borderId="1" xfId="6" applyFont="1" applyFill="1" applyBorder="1" applyAlignment="1">
      <alignment horizontal="center" vertical="center"/>
    </xf>
    <xf numFmtId="0" fontId="20" fillId="12" borderId="1" xfId="6" applyFont="1" applyFill="1" applyBorder="1" applyAlignment="1">
      <alignment horizontal="left" vertical="top"/>
    </xf>
    <xf numFmtId="0" fontId="20" fillId="12" borderId="1" xfId="6" applyFont="1" applyFill="1" applyBorder="1" applyAlignment="1">
      <alignment horizontal="left" vertical="top" wrapText="1"/>
    </xf>
    <xf numFmtId="0" fontId="20" fillId="14" borderId="1" xfId="6" applyFont="1" applyBorder="1" applyAlignment="1">
      <alignment horizontal="left" vertical="top" wrapText="1"/>
    </xf>
    <xf numFmtId="9" fontId="20" fillId="12" borderId="1" xfId="3" applyFont="1" applyFill="1" applyBorder="1" applyAlignment="1">
      <alignment horizontal="left" vertical="top" wrapText="1"/>
    </xf>
    <xf numFmtId="9" fontId="20" fillId="14" borderId="1" xfId="3" applyFont="1" applyFill="1" applyBorder="1" applyAlignment="1">
      <alignment horizontal="left" vertical="top" wrapText="1"/>
    </xf>
    <xf numFmtId="0" fontId="1" fillId="0" borderId="0" xfId="2" applyAlignment="1">
      <alignment wrapText="1"/>
    </xf>
    <xf numFmtId="0" fontId="0" fillId="0" borderId="0" xfId="0" applyAlignment="1">
      <alignment horizontal="center" vertical="center"/>
    </xf>
    <xf numFmtId="0" fontId="20" fillId="0" borderId="1" xfId="0" applyFont="1" applyBorder="1"/>
    <xf numFmtId="0" fontId="20" fillId="0" borderId="1" xfId="0" applyFont="1" applyBorder="1" applyAlignment="1">
      <alignment wrapText="1"/>
    </xf>
    <xf numFmtId="0" fontId="14" fillId="0" borderId="1" xfId="0" applyFont="1" applyBorder="1" applyAlignment="1">
      <alignment horizontal="center" vertical="center"/>
    </xf>
    <xf numFmtId="0" fontId="0" fillId="0" borderId="0" xfId="0" applyAlignment="1">
      <alignment horizontal="left" vertical="top"/>
    </xf>
    <xf numFmtId="0" fontId="20" fillId="0" borderId="1" xfId="0" applyFont="1" applyBorder="1" applyAlignment="1">
      <alignment horizontal="left" vertical="top" wrapText="1"/>
    </xf>
    <xf numFmtId="0" fontId="15" fillId="9" borderId="6" xfId="2" applyFont="1" applyFill="1" applyBorder="1" applyAlignment="1">
      <alignment horizontal="left" vertical="top"/>
    </xf>
    <xf numFmtId="0" fontId="15" fillId="7" borderId="6" xfId="2" applyFont="1" applyFill="1" applyBorder="1" applyAlignment="1"/>
    <xf numFmtId="0" fontId="1" fillId="0" borderId="0" xfId="2" applyAlignment="1"/>
    <xf numFmtId="0" fontId="17" fillId="9" borderId="6" xfId="2" applyFont="1" applyFill="1" applyBorder="1" applyAlignment="1">
      <alignment horizontal="left" vertical="top"/>
    </xf>
    <xf numFmtId="0" fontId="16" fillId="9" borderId="6" xfId="2" applyFont="1" applyFill="1" applyBorder="1" applyAlignment="1">
      <alignment horizontal="left" vertical="top"/>
    </xf>
    <xf numFmtId="0" fontId="18" fillId="7" borderId="6" xfId="2" applyFont="1" applyFill="1" applyBorder="1" applyAlignment="1">
      <alignment horizontal="left" vertical="top"/>
    </xf>
  </cellXfs>
  <cellStyles count="7">
    <cellStyle name="20% - Accent2 2" xfId="6" xr:uid="{1051C396-3BEF-40C4-97DA-7EAE39EE8C64}"/>
    <cellStyle name="20% - Accent4 2" xfId="5" xr:uid="{73126B8D-F29C-4E51-AC49-DCE4153D1635}"/>
    <cellStyle name="Input 2" xfId="4" xr:uid="{614A63AC-5303-4F0F-88EC-570AC3C0EE23}"/>
    <cellStyle name="Normal" xfId="0" builtinId="0"/>
    <cellStyle name="Normal 2" xfId="1" xr:uid="{00000000-0005-0000-0000-000031000000}"/>
    <cellStyle name="Normal 3" xfId="2" xr:uid="{E3152C26-CE8C-425C-9D6B-77D00A9F93D8}"/>
    <cellStyle name="Percent 2" xfId="3" xr:uid="{DAFEFAEF-ECAF-4F40-A14F-2D692488FA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fintek.sharepoint.com/sites/nFlowsTestingTeam-ESGTeam/Shared%20Documents/ESG%20Team/Test%20Design/Chatbot%20Testing/Set%203%20Questions%20-%20SES%20Testing.xlsx" TargetMode="External"/><Relationship Id="rId1" Type="http://schemas.openxmlformats.org/officeDocument/2006/relationships/externalLinkPath" Target="https://fintek.sharepoint.com/sites/nFlowsTestingTeam-ESGTeam/Shared%20Documents/ESG%20Team/Test%20Design/Chatbot%20Testing/Set%203%20Questions%20-%20SES%20Tes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tual Questions Prepared"/>
      <sheetName val="SemanticallyEquivalentSentence"/>
    </sheetNames>
    <sheetDataSet>
      <sheetData sheetId="0">
        <row r="1">
          <cell r="F1" t="str">
            <v>Metric Details</v>
          </cell>
          <cell r="J1" t="str">
            <v>Expected Answer</v>
          </cell>
          <cell r="K1" t="str">
            <v>postgresql query</v>
          </cell>
        </row>
        <row r="2">
          <cell r="A2" t="str">
            <v>Que_1v2</v>
          </cell>
          <cell r="F2" t="str">
            <v>MSCI ESG ratings &amp; Market cap</v>
          </cell>
          <cell r="J2">
            <v>0.46671726499999999</v>
          </cell>
          <cell r="K2" t="str">
            <v>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ell>
        </row>
        <row r="3">
          <cell r="A3" t="str">
            <v>Que_2v2</v>
          </cell>
          <cell r="F3" t="str">
            <v>MSCI ESG ratings &amp; EBIT</v>
          </cell>
          <cell r="J3">
            <v>-0.28711048700000003</v>
          </cell>
          <cell r="K3" t="str">
            <v>select
	sd.issuer_key,
	sd.issuer_name,
	corr(fd.ebit,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ell>
        </row>
        <row r="4">
          <cell r="A4" t="str">
            <v>Que_3v2</v>
          </cell>
          <cell r="F4" t="str">
            <v>MSCI ESG ratings &amp; EBIT</v>
          </cell>
          <cell r="J4">
            <v>-0.41</v>
          </cell>
          <cell r="K4" t="str">
            <v>SELECT
    sd.issuer_key,
    sd.issuer_name,
    sd.issuer_cntry_domicile,
    corr(fd.ebit, fd.msci_esg_rating) AS correlation
FROM
    finance_data fd
JOIN 
    security_data sd ON fd.issuer_key = sd.issuer_key
LEFT JOIN 
    gics_data gd ON gd.issuer_key = sd.issuer_key 
WHERE
    fd.effective_date BETWEEN DATE '2022-01-01' AND DATE '2024-05-01'
    AND gd.gics_sub_industry = 'Automotive Retail'
    AND sd.issuer_cntry_domicile = 'AE'
GROUP BY
    sd.issuer_key,
    sd.issuer_name,
    sd.issuer_cntry_domicile</v>
          </cell>
        </row>
        <row r="5">
          <cell r="A5" t="str">
            <v>Que_4v2</v>
          </cell>
          <cell r="F5" t="str">
            <v>MSCI ESG ratings &amp; Market cap</v>
          </cell>
          <cell r="J5">
            <v>0.38900000000000001</v>
          </cell>
          <cell r="K5" t="str">
            <v>SELECT
    sd.issuer_key,
    sd.issuer_name,
    sd.issuer_cntry_domicile,
    corr(fd.market_cap, fd.msci_esg_rating) AS correlation
FROM
    finance_data fd
JOIN 
    security_data sd ON fd.issuer_key = sd.issuer_key
LEFT JOIN 
    gics_data gd ON gd.issuer_key = sd.issuer_key 
WHERE
    fd.effective_date BETWEEN DATE '2022-01-01' AND DATE '2024-05-01'
    AND gd.gics_sub_industry = 'Automotive Retail'
    AND sd.issuer_cntry_domicile = 'AE'
GROUP BY
    sd.issuer_key,
    sd.issuer_name,
    sd.issuer_cntry_domicile</v>
          </cell>
        </row>
        <row r="6">
          <cell r="A6" t="str">
            <v>Que_5v2</v>
          </cell>
          <cell r="F6" t="str">
            <v>MSCI ESG ratings &amp; EBIT</v>
          </cell>
          <cell r="J6">
            <v>-0.63</v>
          </cell>
          <cell r="K6" t="str">
            <v>select
	gd.gics_sub_industry,
	corr(fd.ebit,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ell>
        </row>
        <row r="7">
          <cell r="A7" t="str">
            <v>Que_6v2</v>
          </cell>
          <cell r="F7" t="str">
            <v>MSCI ESG ratings &amp; Market cap</v>
          </cell>
          <cell r="J7">
            <v>-0.87</v>
          </cell>
          <cell r="K7" t="str">
            <v>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ell>
        </row>
        <row r="8">
          <cell r="A8" t="str">
            <v>Que_7v2</v>
          </cell>
          <cell r="F8" t="str">
            <v>MSCI ESG ratings &amp; Market cap</v>
          </cell>
          <cell r="J8" t="str">
            <v>Grandblue Environment Co., Ltd. -&gt; -0.47</v>
          </cell>
          <cell r="K8" t="str">
            <v>select
	sd.issuer_key,
	sd.issuer_name,
	corr(fd.market_cap,
	fd.msci_esg_rating) as correlation
from
	finance_data fd
join security_data sd on
	fd.issuer_key = sd.issuer_key
where
	fd.effective_date &gt;= DATE '2024-05-01' - INTERVAL '3 years'
	and sd.issuer_cntry_domicile = 'CN'
group by
	sd.issuer_key,
	sd.issuer_name,
	sd.issuer_cntry_domicile
order by
	correlation DESC nulls last
limit 1;</v>
          </cell>
        </row>
        <row r="9">
          <cell r="A9" t="str">
            <v>Que_8v2</v>
          </cell>
          <cell r="F9" t="str">
            <v>MSCI ESG ratings &amp; Market cap</v>
          </cell>
          <cell r="J9" t="str">
            <v>Wuzhou Special Paper Group Co., Ltd -&gt; -0.53</v>
          </cell>
          <cell r="K9" t="str">
            <v>select
	sd.issuer_key,
	sd.issuer_name,
	corr(fd.market_cap,
	fd.msci_esg_rating) as correlation
from
	finance_data fd
join security_data sd on
	fd.issuer_key = sd.issuer_key
where
	fd.effective_date &gt;= DATE '2024-05-01' - INTERVAL '3 years'
	and sd.issuer_cntry_domicile = 'CN'
group by
	sd.issuer_key,
	sd.issuer_name,
	sd.issuer_cntry_domicile
order by
	correlation asc nulls last
limit 1;</v>
          </cell>
        </row>
        <row r="10">
          <cell r="A10" t="str">
            <v>Que_9v2</v>
          </cell>
          <cell r="F10" t="str">
            <v>MSCI ESG ratings &amp; EBIT</v>
          </cell>
          <cell r="J10" t="str">
            <v>Wuzhou Special Paper Group Co., Ltd. - 0.20</v>
          </cell>
          <cell r="K10" t="str">
            <v>select
	sd.issuer_key,
	sd.issuer_name,
	corr(fd.ebit,
	fd.msci_esg_rating) as correlation
from
	finance_data fd
join security_data sd on
	fd.issuer_key = sd.issuer_key
where
	fd.effective_date &gt;= DATE '2024-05-01' - INTERVAL '3 years'
	and sd.issuer_cntry_domicile = 'CN'
group by
	sd.issuer_key,
	sd.issuer_name,
	sd.issuer_cntry_domicile
order by
	correlation asc nulls last
limit 1;</v>
          </cell>
        </row>
        <row r="11">
          <cell r="A11" t="str">
            <v>Que_10v2</v>
          </cell>
          <cell r="F11" t="str">
            <v>MSCI ESG ratings &amp; EBIT</v>
          </cell>
          <cell r="J11" t="str">
            <v>Grandblue Environment Co., Ltd. - 0.72</v>
          </cell>
          <cell r="K11" t="str">
            <v>select
	sd.issuer_key,
	sd.issuer_name,
	corr(fd.ebit,
	fd.msci_esg_rating) as correlation
from
	finance_data fd
join security_data sd on
	fd.issuer_key = sd.issuer_key
where
	fd.effective_date &gt;= DATE '2024-05-01' - INTERVAL '3 years'
	and sd.issuer_cntry_domicile = 'CN'
group by
	sd.issuer_key,
	sd.issuer_name,
	sd.issuer_cntry_domicile
order by
	correlation DESC nulls last
limit 1;</v>
          </cell>
        </row>
        <row r="12">
          <cell r="A12" t="str">
            <v>Que_1v3</v>
          </cell>
          <cell r="F12" t="str">
            <v>TOTAL_ANNUAL_COMPENSATION</v>
          </cell>
          <cell r="J12" t="str">
            <v>EMIRATES NBD BANK (P.J.S.C)
FIRST ABU DHABI BANK P.J.S.C.
Abu Dhabi Commercial Bank PJSC
MASHREQ BANK PSC
DUBAI ISLAMIC BANK P.J.S.C.</v>
          </cell>
          <cell r="K12" t="str">
            <v>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v>
          </cell>
        </row>
        <row r="13">
          <cell r="A13" t="str">
            <v>Que_2v3</v>
          </cell>
          <cell r="F13" t="str">
            <v>LABOR_MGMT_SCORE</v>
          </cell>
          <cell r="J13" t="str">
            <v>Yes,
Note: multiple companines shares the same value So, check how top 3 is being displayed</v>
          </cell>
          <cell r="K13" t="str">
            <v>select
ed.issuer_key,
cmm.client_esg_subcategory,
cmm.sub_industry,
cmm.tier,
gd.gics_sector,
ed.labor_mgmt_score
from
client_mat_map cmm
left join gics_data gd on
gd.gics_sub_industry = cmm.sub_industry
left join esg_data ed on
ed.issuer_key = gd.issuer_key
where
cmm.client_esg_subcategory = 'Labor Management'
and cmm.tier is not null
and gd.gics_sector = 'Information Technology'
and ed.labor_mgmt_score is not null
order by ed.labor_mgmt_score DESC</v>
          </cell>
        </row>
        <row r="14">
          <cell r="A14" t="str">
            <v>Que_3v3</v>
          </cell>
          <cell r="F14" t="str">
            <v>CARBON_EMISSIONS_EVIC_SCOPE_2_INTEN</v>
          </cell>
          <cell r="J14" t="str">
            <v>Yes, Microsoft have a lower Scope 2 emissions intensity compared to its peers in the Technology sector</v>
          </cell>
          <cell r="K14" t="str">
            <v>SELECT 
    s.issuer_name,
    ed.CARBON_EMISSIONS_EVIC_SCOPE_2_INTEN AS microsoft_emissions,
    (SELECT 
         AVG(ed2.CARBON_EMISSIONS_EVIC_SCOPE_2_INTEN) 
     FROM 
         esg_data ed2
     JOIN 
         gics_data gd2 ON ed2.issuer_key = gd2.issuer_key
     JOIN 
         security_data s2 ON ed2.issuer_key = s2.issuer_key
     WHERE 
         gd2.gics_sector = 'Information Technology'
        -- AND s2.issuer_name != 'MICROSOFT CORPORATION'
         AND ed2.CARBON_EMISSIONS_EVIC_SCOPE_2_INTEN IS NOT NULL
    ) AS avg_peer_emissions
FROM 
    security_data s
LEFT JOIN 
    esg_data ed ON s.issuer_key = ed.issuer_key
LEFT JOIN 
    gics_data gd ON ed.issuer_key = gd.issuer_key
WHERE 
    s.issuer_name = 'MICROSOFT CORPORATION'
    AND gd.gics_sector = 'Information Technology';</v>
          </cell>
        </row>
        <row r="15">
          <cell r="A15" t="str">
            <v>Que_4v3</v>
          </cell>
          <cell r="F15" t="str">
            <v>CONTR_ENV_IMPACT_N_TOTAL</v>
          </cell>
          <cell r="J15" t="str">
            <v>Atec Inc
EMCOR GROUP, INC.
GREAT LAKES DREDGE &amp; DOCK CORPORATION</v>
          </cell>
          <cell r="K15" t="str">
            <v>SELECT
  sd.issuer_key,
  sd.issuer_name,
  ed.CONTR_ENV_IMPACT_N_TOTAL,
  gd.gics_sub_industry,
  gd.gics_industry,
  sd.issuer_cntry_domicile
FROM
  security_data sd
  LEFT JOIN esg_data ed ON sd.issuer_key = ed.issuer_key
  LEFT JOIN gics_data gd ON gd.issuer_key = sd.issuer_key
WHERE
     ed.CONTR_ENV_IMPACT_N_TOTAL IS NOT NULL
AND gd.gics_industry IN ('Construction &amp; Engineering')
AND sd.issuer_cntry_domicile = 'US'
ORDER BY
  ed.CONTR_ENV_IMPACT_N_TOTAL
LIMIT 3;</v>
          </cell>
        </row>
        <row r="16">
          <cell r="A16" t="str">
            <v>Que_5v3</v>
          </cell>
          <cell r="F16" t="str">
            <v>LABOR_MGMT_SCORE</v>
          </cell>
          <cell r="J16" t="str">
            <v>No. Japan is performing slightly lower than global peers</v>
          </cell>
          <cell r="K16" t="str">
            <v>SELECT 
    gd.gics_sub_industry AS consumer_electronics,
    AVG(ed.LABOR_MGMT_SCORE) AS japan_labor_score,
    (SELECT 
         AVG(ed2.LABOR_MGMT_SCORE)
     FROM 
         esg_data ed2
     JOIN 
         gics_data gd2 ON ed2.issuer_key = gd2.issuer_key
     JOIN 
         security_data s2 ON ed2.issuer_key = s2.issuer_key
     WHERE 
         gd2.gics_sub_industry = 'Consumer Electronics'
         AND ed2.LABOR_MGMT_SCORE IS NOT NULL
    ) AS global_labor_score
FROM 
    security_data s
LEFT JOIN 
    esg_data ed ON s.issuer_key = ed.issuer_key
LEFT JOIN 
    gics_data gd ON ed.issuer_key = gd.issuer_key
WHERE 
    gd.gics_sub_industry = 'Consumer Electronics'
    AND s.issuer_cntry_domicile = 'JP'
    AND ed.LABOR_MGMT_SCORE IS NOT NULL
GROUP BY 
    gd.gics_sub_industry;</v>
          </cell>
        </row>
        <row r="17">
          <cell r="A17" t="str">
            <v>Que_6v3</v>
          </cell>
          <cell r="F17" t="str">
            <v>OPPS_RENEW_ENERGY_TOT_RENEW_CAP</v>
          </cell>
          <cell r="J17" t="str">
            <v>TotalEnergies SE,
ECHO ENERGY PLC,
NK ROSNEFT' PAO</v>
          </cell>
          <cell r="K17" t="str">
            <v>SELECT
  sd.issuer_key,
  sd.issuer_name,
  ed.OPPS_RENEW_ENERGY_TOT_RENEW_CAP,
  gd.gics_sub_industry,
  gd.gics_industry,
  sd.issuer_cntry_domicile
FROM
  security_data sd
  LEFT JOIN esg_data ed ON sd.issuer_key = ed.issuer_key
  LEFT JOIN gics_data gd ON gd.issuer_key = sd.issuer_key
WHERE
     ed.OPPS_RENEW_ENERGY_TOT_RENEW_CAP IS NOT NULL
AND gd.gics_sub_industry IN ('Integrated Oil &amp; Gas')
ORDER BY
  OPPS_RENEW_ENERGY_TOT_RENEW_CAP DESC
LIMIT 3;</v>
          </cell>
        </row>
        <row r="18">
          <cell r="A18" t="str">
            <v>Que_7v3</v>
          </cell>
          <cell r="F18" t="str">
            <v>-</v>
          </cell>
          <cell r="J18" t="str">
            <v xml:space="preserve">No, gender diversity policies are not a material facor for financials sector </v>
          </cell>
          <cell r="K18" t="str">
            <v>select
cmm.client_esg_subcategory,
cmm.sub_industry,
cmm.tier,
gd.gics_sector
from
client_mat_map cmm
left join gics_data gd on
gd.gics_sub_industry = cmm.sub_industry
where
cmm.client_esg_subcategory = 'DEI'
and cmm.tier is not null
and gd.gics_sector = 'Financial Services'</v>
          </cell>
        </row>
        <row r="19">
          <cell r="A19" t="str">
            <v>Que_8v3</v>
          </cell>
          <cell r="F19" t="str">
            <v>PRIVACY_DATA_SEC_SCORE</v>
          </cell>
          <cell r="J19" t="str">
            <v>No.
Excluding 0:
US - 7.50
AU - 8.02
Including 0:
US - 3.59
AU - 4.11</v>
          </cell>
          <cell r="K19" t="str">
            <v>select
	SD.ISSUER_CNTRY_DOMICILE as SECTOR_REGION,
	AVG(ED.PRIVACY_DATA_SEC_SCORE) as AVG_PRIVACY_SCORE
from
	gics_data GD
left join esg_data ED 
    on
	GD.issuer_key = ED.issuer_key
left join security_data SD 
    on
	ED.issuer_key = SD.issuer_key
where
	GD.gics_sector = 'Information Technology'
	and SD.ISSUER_CNTRY_DOMICILE in ('US', 'AU')
	and ED.PRIVACY_DATA_SEC_SCORE is not null and ED.PRIVACY_DATA_SEC_SCORE &gt; 0
group by
	SD.ISSUER_CNTRY_DOMICILE;</v>
          </cell>
        </row>
        <row r="20">
          <cell r="A20" t="str">
            <v>Que_9v3</v>
          </cell>
          <cell r="F20" t="str">
            <v>TOXIC_EMISS_WSTE_MGMT_SCORE</v>
          </cell>
          <cell r="J20" t="str">
            <v>Yes</v>
          </cell>
          <cell r="K20" t="str">
            <v>select
sd.issuer_name,
ed.toxic_emiss_wste_mgmt_score
from
esg_data ed
left join security_data sd on
sd.issuer_key = ed.issuer_key
where
ed.toxic_emiss_wste_mgmt_score is not null
order by
ed.toxic_emiss_wste_mgmt_score desc</v>
          </cell>
        </row>
        <row r="21">
          <cell r="A21" t="str">
            <v>Que_10v3</v>
          </cell>
          <cell r="F21" t="str">
            <v>OPPS_RENEW_ENERGY_SCORE</v>
          </cell>
          <cell r="J21" t="str">
            <v>No
Australian - 4
US Peers - 5.08</v>
          </cell>
          <cell r="K21" t="str">
            <v>SELECT 
    gd.gics_sector AS gics_sector,
    s.issuer_cntry_domicile AS country,
    AVG(ed.OPPS_RENEW_ENERGY_SCORE) AS opps_renew_energy_score
FROM 
    security_data s
JOIN 
    esg_data ed ON s.issuer_key = ed.issuer_key
JOIN 
    gics_data gd ON ed.issuer_key = gd.issuer_key
WHERE 
    gd.gics_sector = 'Utilities' 
    AND s.issuer_cntry_domicile IN ('AU', 'US') 
    AND ed.OPPS_RENEW_ENERGY_SCORE IS NOT NULL 
GROUP BY
    gd.gics_sector, s.issuer_cntry_domicile
ORDER BY 
    OPPS_RENEW_ENERGY_SCORE DESC;</v>
          </cell>
        </row>
        <row r="22">
          <cell r="A22" t="str">
            <v>Que_11v3</v>
          </cell>
          <cell r="F22" t="str">
            <v>WOMEN_COMP_DIFF_MEN_PCT</v>
          </cell>
          <cell r="J22" t="str">
            <v>No
Biotechnology - 5.05
Pharmaceutical - 5.00</v>
          </cell>
          <cell r="K22" t="str">
            <v>SELECT 
    GD.gics_sub_industry AS INDUSTRY,
    AVG(ED.WOMEN_COMP_DIFF_MEN_PCT) AS AVG_GENDER_PAY_GAP
FROM 
    gics_data GD
LEFT JOIN esg_data ED 
    ON GD.issuer_key = ED.issuer_key
LEFT JOIN security_data SD 
    ON ED.issuer_key = SD.issuer_key
WHERE 
    GD.gics_sub_industry IN ('Pharmaceuticals', 'Biotechnology')
    AND ED.WOMEN_COMP_DIFF_MEN_PCT IS NOT NULL
GROUP BY 
    GD.gics_sub_industry ;</v>
          </cell>
        </row>
        <row r="23">
          <cell r="A23" t="str">
            <v>Que_12v3</v>
          </cell>
          <cell r="F23" t="str">
            <v>LABOR_MGMT_SCORE</v>
          </cell>
          <cell r="J23" t="str">
            <v>No, US have the better labour management track than Japan
US - 5.25
JP - 4.71</v>
          </cell>
          <cell r="K23" t="str">
            <v>SELECT 
    SD.ISSUER_CNTRY_DOMICILE AS COUNTRY,
    AVG(ED.LABOR_MGMT_SCORE) AS AVG_LABOR_MGMT_SCORE,
    gd.gics_sub_industry
FROM 
    gics_data GD
LEFT JOIN esg_data ED 
    ON GD.issuer_key = ED.issuer_key
LEFT JOIN security_data SD 
    ON ED.issuer_key = SD.issuer_key
WHERE 
    GD.gics_sub_industry = 'Automobile Manufacturers'
    AND SD.ISSUER_CNTRY_DOMICILE IN ('JP', 'US')
    AND ED.LABOR_MGMT_SCORE IS NOT NULL
GROUP BY 
    SD.ISSUER_CNTRY_DOMICILE, 
    gd.gics_sub_industry ;</v>
          </cell>
        </row>
        <row r="24">
          <cell r="A24" t="str">
            <v>Que_13v3</v>
          </cell>
          <cell r="F24" t="str">
            <v>WATER_CON_TOTAL</v>
          </cell>
          <cell r="J24" t="str">
            <v>The avg water usage of both food and beverages in india is lower when compared to global
Food - India - 24117.64
Beverage - India - 25500
Food - Global - 25810.25
Beverage - Global - 25744.83</v>
          </cell>
          <cell r="K24" t="str">
            <v>SELECT 
    gd.gics_industry AS sub_industry,
    s.issuer_cntry_domicile AS country,
    AVG(ed.WATER_CON_TOTAL) AS avg_water_usage,
    -- Global average calculated using conditional aggregation
    (SELECT AVG(ed2.WATER_CON_TOTAL)
     FROM esg_data ed2
     JOIN gics_data gd2 ON ed2.issuer_key = gd2.issuer_key
     JOIN security_data s2 ON ed2.issuer_key = s2.issuer_key
     WHERE gd2.gics_industry = gd.gics_industry
     AND ed2.WATER_CON_TOTAL IS NOT NULL) AS global_avg_water_usage
FROM 
    security_data s
JOIN 
    esg_data ed ON s.issuer_key = ed.issuer_key
JOIN 
    gics_data gd ON ed.issuer_key = gd.issuer_key
WHERE 
    gd.gics_industry IN ('Beverages', 'Food Products')
    AND ed.WATER_CON_TOTAL IS NOT NULL
    AND (s.issuer_cntry_domicile = 'IN' OR s.issuer_cntry_domicile IS NULL)
GROUP BY 
    gd.gics_industry, s.issuer_cntry_domicile
ORDER BY 
    sub_industry, country;</v>
          </cell>
        </row>
        <row r="25">
          <cell r="A25" t="str">
            <v>Que_14v3</v>
          </cell>
          <cell r="F25" t="str">
            <v>CORP_GOVERNANCE_SCORE</v>
          </cell>
          <cell r="J25" t="str">
            <v>JAFCO Group Co., Ltd.</v>
          </cell>
          <cell r="K25" t="str">
            <v>select
sd.issuer_key,
sd.issuer_name,
gd.gics_sub_industry,
sd.issuer_cntry_domicile,
ed.CORP_GOVERNANCE_SCORE
from
security_data sd
left join
    esg_data ed on
sd.issuer_key = ed.issuer_key
left join
gics_data gd on
gd.issuer_key = sd.issuer_key
where
sd.issuer_cntry_domicile = 'JP'
and CORP_GOVERNANCE_SCORE notnull
and gd.gics_sub_industry ilike '%Asset Management%'
order by
CORP_GOVERNANCE_SCORE desc
limit 1</v>
          </cell>
        </row>
        <row r="26">
          <cell r="A26" t="str">
            <v>Que_15v3</v>
          </cell>
          <cell r="F26" t="str">
            <v>CARBON_EMISSIONS_SCORE</v>
          </cell>
          <cell r="J26" t="str">
            <v>MARUTI SUZUKI INDIA LIMITED,
MAHINDRA AND MAHINDRA LIMITED
Note: Tata motors limited should not be fetched since it's carbon emission score is 2</v>
          </cell>
          <cell r="K26" t="str">
            <v>select
sd.issuer_key,
sd.issuer_name,
gd.gics_sub_industry,
sd.issuer_cntry_domicile,
ed.CARBON_EMISSIONS_SCORE
from
security_data sd
left join
    esg_data ed on
sd.issuer_key = ed.issuer_key
left join
gics_data gd on
gd.issuer_key = sd.issuer_key
where
sd.issuer_cntry_domicile = 'IN'
and CARBON_EMISSIONS_SCORE notnull
and gd.gics_sub_industry ilike '%Automobile Manufacturers%'
order by
CARBON_EMISSIONS_SCORE desc
limit 2</v>
          </cell>
        </row>
        <row r="27">
          <cell r="A27" t="str">
            <v>Que_16v3</v>
          </cell>
          <cell r="F27" t="str">
            <v>PAY_SCORE</v>
          </cell>
          <cell r="J27" t="str">
            <v>MAHINDRA AND MAHINDRA LIMITED
TATA MOTORS LIMITED
Note: MARUTI SUZUKI INDIA LIMITED should not be included</v>
          </cell>
          <cell r="K27" t="str">
            <v>select
sd.issuer_key,
sd.issuer_name,
gd.gics_sub_industry,
sd.issuer_cntry_domicile,
ed.pay_score
from
security_data sd
left join
    esg_data ed on
sd.issuer_key = ed.issuer_key
left join
gics_data gd on
gd.issuer_key = sd.issuer_key
where
sd.issuer_cntry_domicile = 'IN'
and pay_score notnull
and gd.gics_sub_industry ilike '%Automobile Manufacturers%'
order by
pay_score desc
limit 2</v>
          </cell>
        </row>
        <row r="28">
          <cell r="A28" t="str">
            <v>Que_17v3</v>
          </cell>
          <cell r="F28" t="str">
            <v>PRIVACY_DATA_SEC_EXP_SCORE</v>
          </cell>
          <cell r="J28" t="str">
            <v>Any 10 from below companines
Iscom Online International Information Inc
Arabian Internet and Communications Services Company SJSC
adesso SE
Wira Global Solusi Tbk PT
COMPUTER AND TECHNOLOGIES HOLDINGS LIMITED
Ekennis Software Service Ltd
Indra Sistemas, S.A.
COLUMBUS A/S
Digital Value SpA
LOTTE INNOVATE Co.,Ltd
MPHASIS LIMITED
Digia Oyj
IZERTIS S.A.
COMARCH SPOLKA AKCYJNA
PRODWARE SA
SCSK Corporation
secunet Security Networks Aktiengesellschaft
NTT DATA GROUP CORPORATION
Proact IT Group AB
CAPGEMINI SE
DIGITAL CHINA HOLDINGS LIMITED</v>
          </cell>
          <cell r="K28" t="str">
            <v>select
sd.issuer_key,
sd.issuer_name,
gd.gics_sub_industry,
sd.issuer_cntry_domicile,
ed.PRIVACY_DATA_SEC_EXP_SCORE
from
security_data sd
left join
    esg_data ed on
sd.issuer_key = ed.issuer_key
left join
gics_data gd on
gd.issuer_key = sd.issuer_key
where
PRIVACY_DATA_SEC_EXP_SCORE notnull
and gd.gics_sub_industry ilike 'IT Consulting &amp; Other Services'
order by
PRIVACY_DATA_SEC_EXP_SCORE desc
limit
10</v>
          </cell>
        </row>
        <row r="29">
          <cell r="A29" t="str">
            <v>Que_18v3</v>
          </cell>
          <cell r="F29" t="str">
            <v>CARBON_EMISSIONS_SCOPE_12_INTEN</v>
          </cell>
          <cell r="J29" t="str">
            <v>VERTEX ENERGY, INC.</v>
          </cell>
          <cell r="K29" t="str">
            <v>select
sd.issuer_key,
sd.issuer_name,
gd.gics_sector,
gd.gics_sub_industry,
sd.issuer_cntry_domicile,
ed.CARBON_EMISSIONS_SCOPE_12_INTEN
from
security_data sd
left join
    esg_data ed on
sd.issuer_key = ed.issuer_key
left join
gics_data gd on
gd.issuer_key = sd.issuer_key
where
sd.issuer_cntry_domicile = 'US'
and CARBON_EMISSIONS_SCOPE_12_INTEN notnull
and gd.gics_sector ilike 'Energy%'
order by
CARBON_EMISSIONS_SCOPE_12_INTEN asc
limit 1</v>
          </cell>
        </row>
        <row r="30">
          <cell r="A30" t="str">
            <v>Que_19v3</v>
          </cell>
          <cell r="F30" t="str">
            <v>WOMEN_DIRECTORS_PCT</v>
          </cell>
          <cell r="J30" t="str">
            <v>US diversified banks have higher gender diversity at board level than canadian diversified banks
US - 27.62
CA - 22.16</v>
          </cell>
          <cell r="K30" t="str">
            <v xml:space="preserve">select
	sd.issuer_cntry_domicile as country,
	avg(ed.WOMEN_DIRECTORS_PCT) as AVG_gender_diversity,
	gd.gics_sub_industry
from
	gics_data gd 
left join esg_data ed 
	on gd.issuer_key = ed.issuer_key 
left join security_data sd 
	on ed.issuer_key = sd.issuer_key 
where
	gd.gics_sub_industry = 'Diversified Banks'
	and sd.issuer_cntry_domicile in ('US', 'CA')
	and ed.women_directors_pct is not null
group by
	sd.issuer_cntry_domicile,
	gd.gics_sub_industry </v>
          </cell>
        </row>
        <row r="31">
          <cell r="A31" t="str">
            <v>Que_20v3</v>
          </cell>
          <cell r="F31" t="str">
            <v>PROD_CARB_FTPRNT_SCORE</v>
          </cell>
          <cell r="J31" t="str">
            <v>South america lesser than europe
SA - 1.87
EU - 3.3</v>
          </cell>
          <cell r="K31" t="str">
            <v>SELECT 
    GD.GICS_SECTOR,
    AVG(CASE 
            WHEN SD.ISSUER_CNTRY_DOMICILE IN ('AR','BO','BR','CL','CO','EC','FK','GF','GY','PY','PE','GS','SR','UY','VE') 
            THEN ED.PROD_CARB_FTPRNT_SCORE 
            ELSE NULL
        END) AS AVG_PROD_CARB_FTPRNT_SCORE_SA,
    AVG(CASE 
            WHEN SD.ISSUER_CNTRY_DOMICILE IN ('IE','CH','RS','NO','GB','NL','EE','DK','LU','SE','BE','RO','ES','IT','DE','FR','AT','LT','RU','BG','FI','UA','HE','IS') 
            THEN ED.PROD_CARB_FTPRNT_SCORE 
            ELSE NULL
        END) AS AVG_PROD_CARB_FTPRNT_SCORE_EU
FROM 
    SECURITY_DATA SD
LEFT JOIN ESG_DATA ED ON SD.ISSUER_KEY = ED.ISSUER_KEY
LEFT JOIN GICS_DATA GD ON GD.ISSUER_KEY = SD.ISSUER_KEY
WHERE 
    GD.gics_industry IN ('Food Products')
    AND ED.PROD_CARB_FTPRNT_SCORE IS NOT NULL
GROUP BY 
    GD.GICS_SECTOR;</v>
          </cell>
        </row>
        <row r="32">
          <cell r="A32" t="str">
            <v>Que_21v3</v>
          </cell>
          <cell r="F32" t="str">
            <v>CEO_EMP_PAY_RATIO</v>
          </cell>
          <cell r="J32" t="str">
            <v>CA - 5.71
US - 5.55</v>
          </cell>
          <cell r="K32" t="str">
            <v>select 
	sd.issuer_cntry_domicile as country,
	gd.gics_sector ,
	avg(ed.CEO_EMP_PAY_RATIO) as AVG_CEO_pay
from	
	gics_data gd 
left join esg_data ed 
	on gd.issuer_key = ed.issuer_key 
left join security_data sd 
	on ed.issuer_key = sd.issuer_key 
where
	gd.gics_sector = 'Information Technology'
	and sd.issuer_cntry_domicile in ('CA', 'US')
	and ed.ceo_emp_pay_ratio is not null
group by
	sd.issuer_cntry_domicile,
	gd.gics_sector ;</v>
          </cell>
        </row>
        <row r="33">
          <cell r="A33" t="str">
            <v>Que_22v3</v>
          </cell>
          <cell r="F33" t="str">
            <v>CARBON_EMISSIONS_SCORE</v>
          </cell>
          <cell r="J33" t="str">
            <v>Any of the below
Porsche Automobil Holding SE
VOLKSWAGEN AKTIENGESELLSCHAFT
MITSUBISHI MOTORS CORPORATION
Seres Group Co.,Ltd.
Yamaha Motor Co., Ltd.
KABE Group AB
KARSAN OTOMOTIV SANAYII VE TICARET ANONIM SIRKETI</v>
          </cell>
          <cell r="K33" t="str">
            <v>select
SD.issuer_name,
    ED.CARBON_EMISSIONS_SCORE,
    GD.gics_industry
FROM
    SECURITY_DATA SD
    LEFT JOIN ESG_DATA ED ON SD.ISSUER_KEY = ED.ISSUER_KEY
    LEFT JOIN GICS_DATA GD ON GD.ISSUER_KEY = SD.ISSUER_KEY
WHERE
    ED.CEO_EMP_PAY_RATIO IS NOT NULL
    AND GD.gics_industry IN ('Automobiles')
order by
CARBON_EMISSIONS_SCORE DESC</v>
          </cell>
        </row>
        <row r="34">
          <cell r="A34" t="str">
            <v>Que_1v4</v>
          </cell>
          <cell r="F34" t="str">
            <v>E_WASTE_MGMT_SCORE</v>
          </cell>
          <cell r="J34" t="str">
            <v>Below companines in fund 1 are under performing compared to their global peers
AVANGRID, INC.
BARREL Co., Ltd.
BAYER CROPSCIENCE LIMITED
Alfa Solar Enerji Sanayi ve Ticaret AS
CONG TY CO PHAN DAU TU PHAT TRIEN CONG NGHIEP VA VAN TAI
COLUMBUS A/S
CANNAE HOLDINGS, INC.
Bushiroad Inc.
DL E&amp;C CO., LTD.
Elton International Trading Company SA
IDEANOMICS, INC.
LEONARDO - SOCIETA PER AZIONI
Liberty Global Ltd.
L3HARRIS TECHNOLOGIES, INC.
Ming Yuan Cloud Group Holdings Ltd
MHP Hotel AG
Newbury Pharmaceuticals AB
POLARIS UNO, Inc.
SECOM CO., LTD.
SHRIRAM FINANCE LIMITED
TITAN MACHINERY INC.
V GUARD INDUSTRIES LIMITED
WISDOMTREE, INC.
Winton Land Ltd
ARCBEST CORPORATION</v>
          </cell>
          <cell r="K34" t="str">
            <v>with security_data_filter as (
select
sd.issuer_name,
gd.gics_sub_industry,
ed.E_WASTE_MGMT_SCORE,
sd.issuer_cntry_domicile,
hd.fund_id
from
holdings_data hd
left join
        security_data sd on
sd.issuer_key = hd.issuer_key
left join
        gics_data gd on
gd.issuer_key = hd.issuer_key
left join
        esg_data ed on
ed.issuer_key = hd.issuer_key
where
hd.fund_id = 'Fund 1'
),
peer_average_scores as (
select
distinct
gd.gics_sub_industry,
AVG(ed.E_WASTE_MGMT_SCORE) as peers_average
from
esg_data ed
left join gics_data gd on
gd.issuer_key = ed.issuer_key
left join holdings_data hd on
hd.issuer_key = ed.issuer_key
group by
gd.gics_sub_industry
)
SELECT
    sf.issuer_name,
    sf.E_WASTE_MGMT_SCORE AS e_waste_mgmt_score,
    pas.peers_average
FROM
    security_data_filter sf
JOIN
    peer_average_scores pas ON
        sf.gics_sub_industry = pas.gics_sub_industry
WHERE
    sf.E_WASTE_MGMT_SCORE &lt; pas.peers_average
order by sf.issuer_name;</v>
          </cell>
        </row>
        <row r="35">
          <cell r="A35" t="str">
            <v>Que_2v4</v>
          </cell>
          <cell r="F35" t="str">
            <v>WOMEN_DIRECTORS_PCT</v>
          </cell>
          <cell r="J35" t="str">
            <v>Yes, There are 20 companines
Fukuoka REIT Corporation
Equatorial Energia S.A.
Primis Financial Corp.
KONE Oyj
Siemens Aktiengesellschaft
PT ESSA Industries Indonesia Tbk.
SECOM CO., LTD.
Yamaguchi Financial Group, Inc.
NIDAROS SPAREBANK
Ginkgo Bioworks Holdings Inc
WEST PHARMACEUTICAL SERVICES, INC.
UNION PACIFIC CORPORATION
Saudi Advanced Industries Company SJSC
RF Capital Group inc
RAINBOW FOUNDATIONS LIMITED
SFL CORPORATION LTD.
Stelrad Group plc
ENERGY TRANSFER LP
LL Lucky Games AB (publ)
CHINA MOTOR CORPORATION</v>
          </cell>
          <cell r="K35" t="str">
            <v>select
hd.issuer_key,
sd.issuer_name,
ed.WOMEN_DIRECTORS_PCT
from
holdings_data hd
left join security_data sd on
hd.issuer_key = sd.issuer_key
left join esg_data ed on
hd.issuer_key = ed.issuer_key
where
ed.WOMEN_DIRECTORS_PCT &lt; 20
and hd.fund_id = 'Fund 2'
order by
ed.WOMEN_DIRECTORS_PCT</v>
          </cell>
        </row>
        <row r="36">
          <cell r="A36" t="str">
            <v>Que_3v4</v>
          </cell>
          <cell r="F36" t="str">
            <v>GOVERNANCE_PILLAR_QUARTILE</v>
          </cell>
          <cell r="J36" t="str">
            <v>Yes, There are 10 companines in fund 4 ranked in the bottom quartile.
ATARI SA
BLIS TECHNOLOGIES LIMITED
Elton International Trading Company SA
HOPE BANCORP, INC.
MOUNTAIN PROVINCE DIAMONDS INC.
Mativ Holdings, Inc.
Raiffeisen Bank International AG
SOLGOLD PLC
TILT Holdings Inc
Tibet Cheezheng Tibetan Medicine Co., Ltd.</v>
          </cell>
          <cell r="K36" t="str">
            <v>select
hd.issuer_key,
hd.fund_id,
sd.issuer_name,
ed.GOVERNANCE_PILLAR_QUARTILE
from
holdings_data hd
left join security_data sd on
hd.issuer_key = sd.issuer_key
left join esg_data ed on
hd.issuer_key = ed.issuer_key
where
hd.fund_id ='Fund 4'
and ed.GOVERNANCE_PILLAR_QUARTILE = 4
order by
hd.fund_id</v>
          </cell>
        </row>
        <row r="37">
          <cell r="A37" t="str">
            <v>Que_4v4</v>
          </cell>
          <cell r="F37" t="str">
            <v>BIODIV_LAND_USE_SEVERE_CONTROVERSIES</v>
          </cell>
          <cell r="J37" t="str">
            <v>Yes, There are 6 companies in fund 3.
SBM Offshore N.V.
THE ENSIGN GROUP, INC.
UNISYS CORPORATION
WYNDHAM HOTELS &amp; RESORTS, INC.
Shihlin Electric &amp; Engineering Corp.
thyssenkrupp nucera AG &amp; Co KgaA</v>
          </cell>
          <cell r="K37" t="str">
            <v>select
hd.issuer_key,
hd.fund_id,
sd.issuer_name,
ed.BIODIV_LAND_USE_SEVERE_CONTROVERSIES
from
holdings_data hd
left join security_data sd on
hd.issuer_key = sd.issuer_key
left join esg_data ed on
hd.issuer_key = ed.issuer_key
where
hd.fund_id ='Fund 3'
and ed.BIODIV_LAND_USE_SEVERE_CONTROVERSIES &gt; 0
order by
ed.BIODIV_LAND_USE_SEVERE_CONTROVERSIES</v>
          </cell>
        </row>
        <row r="38">
          <cell r="A38" t="str">
            <v>Que_5v4</v>
          </cell>
          <cell r="F38" t="str">
            <v>BIODIV_VERIFY</v>
          </cell>
          <cell r="J38">
            <v>0.83720930232558144</v>
          </cell>
          <cell r="K38" t="str">
            <v>WITH total_fund_count AS (
    SELECT
        COUNT(*) AS total_count
    FROM
        holdings_data hd
    WHERE
        hd.fund_id = 'Fund 2'
),
matching_fund_count AS (
    SELECT
        COUNT(*) AS matching_count
    FROM
        holdings_data hd
    LEFT JOIN security_data sd ON
        hd.issuer_key = sd.issuer_key
    LEFT JOIN esg_data ed ON
        hd.issuer_key = ed.issuer_key
    WHERE
        hd.fund_id = 'Fund 2'
        AND ed.BIODIV_VERIFY IS NOT NULL
        AND NOT ed.BIODIV_VERIFY ILIKE 'No evidence%'
)
SELECT
    mf.matching_count,
    tf.total_count,
    (mf.matching_count::DECIMAL / tf.total_count::DECIMAL) * 100 AS percentage
FROM
    total_fund_count tf,
    matching_fund_count mf;</v>
          </cell>
        </row>
        <row r="39">
          <cell r="A39" t="str">
            <v>Que_6v4</v>
          </cell>
          <cell r="F39" t="str">
            <v>WATER_STRESS_CONSUMPTION_ALT_SOURCES_PCT</v>
          </cell>
          <cell r="J39" t="str">
            <v>There are 35 companines in fund 2 doesn't use alternative water,
C&amp;D Newin Paper &amp; Pulp Corporation Limited
EYEPOINT PHARMACEUTICALS, INC.
Yixintang Pharmaceutical Group Co., Ltd.
WEST PHARMACEUTICAL SERVICES, INC.
The Chiba Bank, Ltd.
ENERGY TRANSFER LP
Envioneer Co., Ltd.
UNION PACIFIC CORPORATION
Equatorial Energia S.A.
Daimler Truck Holding AG
Visionary Holdings Inc
Fukuoka REIT Corporation
Ginkgo Bioworks Holdings Inc
Yamaguchi Financial Group, Inc.
Arcellx Inc
KONE Oyj
Asia Aviation Public Company Limited
ATOM CORPORATION
Continental Aktiengesellschaft
CONSTELLATION ENERGY CORPORATION.
LL Lucky Games AB (publ)
FLEKKEFJORD SPAREBANK
Chian Hsing Forging Industrial Co Ltd
XINYI ENERGY HOLDINGS LIMITED
WHOLE EARTH BRANDS, INC.
Primis Financial Corp.
Siemens Aktiengesellschaft
Stelrad Group plc
SFL CORPORATION LTD.
Saudi Advanced Industries Company SJSC
RAINBOW FOUNDATIONS LIMITED
PG&amp;E CORPORATION
PT ESSA Industries Indonesia Tbk.
NAYAX LTD
CHINA MOTOR CORPORATION</v>
          </cell>
          <cell r="K39" t="str">
            <v>select
	sd.issuer_key,
	sd.issuer_name,
	ed.WATER_STRESS_CONSUMPTION_ALT_SOURCES_PCT
from
	holdings_data hd
left join security_data sd on
	hd.issuer_key = sd.issuer_key
left join esg_data ed on
	hd.issuer_key = ed.issuer_key
left join gics_data gd on
	hd.issuer_key = gd.issuer_key
where
	hd.fund_id in ('Fund 2')
	and ed.WATER_STRESS_CONSUMPTION_ALT_SOURCES_PCT is null</v>
          </cell>
        </row>
        <row r="40">
          <cell r="A40" t="str">
            <v>Que_7v4</v>
          </cell>
          <cell r="F40" t="str">
            <v>IVA_COMPANY_RATING</v>
          </cell>
          <cell r="J40" t="str">
            <v>16 companies are not have esg rating irrespective of access to fund
Note: Provide access to only 2 fund and check the value is displayed based on that</v>
          </cell>
          <cell r="K40" t="str">
            <v>select
	distinct
hd.issuer_key,
	sd.issuer_name,
	ed.iva_company_rating
from
	holdings_data hd
left join security_data sd on
	hd.issuer_key = sd.issuer_key
left join esg_data ed on
	hd.issuer_key = ed.issuer_key
where
	ed.iva_company_rating is null
order by
	sd.issuer_name</v>
          </cell>
        </row>
        <row r="41">
          <cell r="A41" t="str">
            <v>Que_8v4</v>
          </cell>
          <cell r="F41" t="str">
            <v>GENDER_DIVERSITY</v>
          </cell>
          <cell r="J41" t="str">
            <v>Yes, 29 companines
AT &amp; S Austria Technologie &amp; Systemtechnik Aktiengesellschaft
Ambertech Ltd
ALPHAWAVE IP GROUP PLC
Alfa Solar Enerji Sanayi ve Ticaret AS
Crown Capital Partners Inc.
COLUMBUS A/S
CSL LIMITED
CANNAE HOLDINGS, INC.
BROOKDALE SENIOR LIVING INC.
EVOLUTION MINING LIMITED
ElringKlinger AG
Douzone Bizon Co Ltd
EASYJET PLC
Embraer S.A.
IDEANOMICS, INC.
Hitachi, Ltd.
LEONARDO - SOCIETA PER AZIONI
L3HARRIS TECHNOLOGIES, INC.
MINERAL RESOURCES LIMITED
MERCK Kommanditgesellschaft auf Aktien
Ming Yuan Cloud Group Holdings Ltd
MHP Hotel AG
Newbury Pharmaceuticals AB
SECOM CO., LTD.
SANFORD LIMITED
Shihlin Electric &amp; Engineering Corp.
SHRIRAM FINANCE LIMITED
TEREX CORPORATION
STERIS PUBLIC LIMITED COMPANY</v>
          </cell>
          <cell r="K41" t="str">
            <v>select
	sd.issuer_key,
	sd.issuer_name,
	ed.GENDER_DIVERSITY
from
	holdings_data hd
left join security_data sd on
	hd.issuer_key = sd.issuer_key
left join esg_data ed on
	hd.issuer_key = ed.issuer_key
left join gics_data gd on
	hd.issuer_key = gd.issuer_key
where
	hd.fund_id in ('Fund 1')
	and ed.GENDER_DIVERSITY = 0</v>
          </cell>
        </row>
        <row r="42">
          <cell r="A42" t="str">
            <v>Que_9v4</v>
          </cell>
          <cell r="F42" t="str">
            <v>SOCIAL_PILLAR_SCORE &amp; ENVIRONMENTAL_PILLAR_SCORE</v>
          </cell>
          <cell r="J42" t="str">
            <v>Yes, there are 17 companines
AT &amp; S Austria Technologie &amp; Systemtechnik Aktiengesellschaft
Anhui Bossco Environmental Protection Technology Co., Ltd.
ALPHAWAVE IP GROUP PLC
Comture Corp
EVOLUTION MINING LIMITED
DL E&amp;C CO., LTD.
Douzone Bizon Co Ltd
IDEANOMICS, INC.
Newbury Pharmaceuticals AB
OENEO SA
NIDAROS SPAREBANK
PharmaEngine Inc
POLARIS UNO, Inc.
SANFORD LIMITED
SHRIRAM FINANCE LIMITED
Tibet Cheezheng Tibetan Medicine Co., Ltd.
WH SMITH PLC</v>
          </cell>
          <cell r="K42" t="str">
            <v>select
	hd.issuer_key,
	hd.fund_id,
	sd.issuer_name,
	ed.ENVIRONMENTAL_PILLAR_SCORE,
	ed.social_pillar_score,
	case
		when ed.ENVIRONMENTAL_PILLAR_SCORE &gt; ed.social_pillar_score then true
		else false
	end as is_environmental_higher
from
	holdings_data hd
left join security_data sd on
	hd.issuer_key = sd.issuer_key
left join esg_data ed on
	hd.issuer_key = ed.issuer_key
where
	hd.fund_id = 'Fund 1'
	and ed.ENVIRONMENTAL_PILLAR_SCORE is not null
	and ed.social_pillar_score is not null
	and ed.ENVIRONMENTAL_PILLAR_SCORE &gt; ed.social_pillar_score
order by
	hd.fund_id;</v>
          </cell>
        </row>
        <row r="43">
          <cell r="A43" t="str">
            <v>Que_10v4</v>
          </cell>
          <cell r="F43" t="str">
            <v>IVA_COMPANY_RATING</v>
          </cell>
          <cell r="J43" t="str">
            <v>CCC</v>
          </cell>
          <cell r="K43" t="str">
            <v>select
	hd.issuer_key,
	sd.issuer_name,
	hd.fund_id,
	ed.iva_company_rating
from
	holdings_data hd
left join security_data sd on
	hd.issuer_key = sd.issuer_key
left join esg_data ed on
	hd.issuer_key = ed.issuer_key
where
	ed.iva_company_rating is not null
	and hd.fund_id = 'Fund 2'
order by
	iva_company_rating desc</v>
          </cell>
        </row>
        <row r="44">
          <cell r="A44" t="str">
            <v>Que_11v4</v>
          </cell>
          <cell r="F44" t="str">
            <v>LABOR_MGMT_SCORE</v>
          </cell>
          <cell r="J44">
            <v>0.09</v>
          </cell>
          <cell r="K44" t="str">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ed.LABOR_MGMT_SCORE = 10
)
SELECT
    mf.matching_count,
    tf.total_count,
    (mf.matching_count::DECIMAL / tf.total_count::DECIMAL) * 100 AS percentage
FROM
    total_fund_count tf,
    matching_fund_count mf;</v>
          </cell>
        </row>
        <row r="45">
          <cell r="A45" t="str">
            <v>Que_12v4</v>
          </cell>
          <cell r="F45" t="str">
            <v>-</v>
          </cell>
          <cell r="J45">
            <v>0.25</v>
          </cell>
          <cell r="K45" t="str">
            <v xml:space="preserve">select
hd.fund_id,
gd.gics_industry
from
holdings_data hd
left join security_data sd on
hd.issuer_key = sd.issuer_key
left join esg_data ed on
hd.issuer_key = ed.issuer_key
left join gics_data gd on
hd.issuer_key = gd.issuer_key
where
hd.fund_id in ('Fund 3', 'Fund 2')
and gd.gics_sector = 'Health Care'
order by
hd.fund_id </v>
          </cell>
        </row>
        <row r="46">
          <cell r="A46" t="str">
            <v>Que_13v4</v>
          </cell>
          <cell r="F46" t="str">
            <v>-</v>
          </cell>
          <cell r="J46" t="str">
            <v>No</v>
          </cell>
          <cell r="K46" t="str">
            <v>select
	hd.fund_id,
	gd.gics_industry
from
	holdings_data hd
left join security_data sd on
	hd.issuer_key = sd.issuer_key
left join esg_data ed on
	hd.issuer_key = ed.issuer_key
left join gics_data gd on
	hd.issuer_key = gd.issuer_key
where
	hd.fund_id in ('Fund 4', 'Fund 1')
	and (gd.gics_sector = 'Energy Resource'
		or gd.gics_industry = 'Metals &amp; Mining')
order by
	hd.fund_id</v>
          </cell>
        </row>
        <row r="47">
          <cell r="A47" t="str">
            <v>Que_14v4</v>
          </cell>
          <cell r="F47" t="str">
            <v xml:space="preserve">PROD_CARB_FTPRNT_SCORE </v>
          </cell>
          <cell r="J47" t="str">
            <v>Chemicals</v>
          </cell>
          <cell r="K47" t="str">
            <v>select 
AVG(ed.PROD_CARB_FTPRNT_SCORE) as AVG_PROD,
gd.gics_industry
from
holdings_data hd
left join security_data sd on
hd.issuer_key = sd.issuer_key
left join esg_data ed on
hd.issuer_key = ed.issuer_key
left join gics_data gd on
hd.issuer_key = gd.issuer_key
where
hd.fund_id in ('Fund 2')
and ed.PROD_CARB_FTPRNT_SCORE is not null
group by
gd.gics_industry
order by
AVG_PROD desc
limit 1</v>
          </cell>
        </row>
        <row r="48">
          <cell r="A48" t="str">
            <v>Que_15v4</v>
          </cell>
          <cell r="F48" t="str">
            <v>INDEPENDENT_BOARD_MAJORITY</v>
          </cell>
          <cell r="J48" t="str">
            <v>Out of 64.
35 companines in fund 1 having independent boards</v>
          </cell>
          <cell r="K48" t="str">
            <v>select 
Count(ed.INDEPENDENT_BOARD_MAJORITY) as Count
from
holdings_data hd
left join security_data sd on
hd.issuer_key = sd.issuer_key
left join esg_data ed on
hd.issuer_key = ed.issuer_key
left join gics_data gd on
hd.issuer_key = gd.issuer_key
where
hd.fund_id in ('Fund 1') and
ed.INDEPENDENT_BOARD_MAJORITY = 'Yes'</v>
          </cell>
        </row>
        <row r="49">
          <cell r="A49" t="str">
            <v>Que_16v4</v>
          </cell>
          <cell r="F49" t="str">
            <v>PAII_NZIF_ALIGNMENT</v>
          </cell>
          <cell r="J49">
            <v>0.15</v>
          </cell>
          <cell r="K49" t="str">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ed.PAII_NZIF_ALIGNMENT = 'Achieving Net Zero'
)
SELECT
    mf.matching_count,
    tf.total_count,
    (mf.matching_count::DECIMAL / tf.total_count::DECIMAL) * 100 AS percentage
FROM
    total_fund_count tf,
    matching_fund_count mf;</v>
          </cell>
        </row>
        <row r="50">
          <cell r="A50" t="str">
            <v>Que_17v4</v>
          </cell>
          <cell r="F50" t="str">
            <v>FINANCING_ENV_IMP_OVERSIGHT_SCORE</v>
          </cell>
          <cell r="J50" t="str">
            <v>Liberty Global Ltd.
Mativ Holdings, Inc.
Elton International Trading Company SA
OENEO SA
M. Dias Branco S.A. Industria e Comercio de Alimentos
TEXTRON INC.
Affinity Bancshares Inc
TILT Holdings Inc
THE SHIGA BANK, LTD.
AGCO CORPORATION
PARSONS CORPORATION
REPUBLIC FIRST BANCORP, INC.
HOPE BANCORP, INC.
Advanced Micro-Fabrication Equipment Inc China
Ambertech Ltd
SIGMAROC PLC
ORMAT TECHNOLOGIES, INC.
FSD Pharma Inc
ALPHAWAVE IP GROUP PLC
STIFEL FINANCIAL CORP.
Starpharma Holdings Ltd
Glex AS
APPLIED OPTOELECTRONICS, INC.
Douzone Bizon Co Ltd
BLINK CHARGING CO.
Sumber Tani Agung Resources Tbk PT
Ming Yuan Cloud Group Holdings Ltd
THE PROGRESSIVE CORPORATION
JSE Ltd
FIRST PHILIPPINE HOLDINGS CORPORATION
NIDAROS SPAREBANK
Raiffeisen Bank International AG</v>
          </cell>
          <cell r="K50" t="str">
            <v>select 
sd.issuer_key,
sd.issuer_name,
ed.FINANCING_ENV_IMP_OVERSIGHT_SCORE
from
holdings_data hd
left join security_data sd on
hd.issuer_key = sd.issuer_key
left join esg_data ed on
hd.issuer_key = ed.issuer_key
left join gics_data gd on
hd.issuer_key = gd.issuer_key
where
hd.fund_id in ('Fund 4')
and ed.FINANCING_ENV_IMP_OVERSIGHT_SCORE &lt; 5</v>
          </cell>
        </row>
        <row r="51">
          <cell r="A51" t="str">
            <v>Que_18v4</v>
          </cell>
          <cell r="F51" t="str">
            <v>INS_CLIMATE_RSCH</v>
          </cell>
          <cell r="J51" t="str">
            <v>Arcellx Inc
Continental Aktiengesellschaft
Ginkgo Bioworks Holdings Inc
Daimler Truck Holding AG
PT ESSA Industries Indonesia Tbk.
Primis Financial Corp.
RF Capital Group inc
The Chiba Bank, Ltd.
Stelrad Group plc
Yamaguchi Financial Group, Inc.</v>
          </cell>
          <cell r="K51" t="str">
            <v>select 
sd.issuer_key,
sd.issuer_name,
ed.INS_CLIMATE_RSCH
from
holdings_data hd
left join security_data sd on
hd.issuer_key = sd.issuer_key
left join esg_data ed on
hd.issuer_key = ed.issuer_key
left join gics_data gd on
hd.issuer_key = gd.issuer_key
where
hd.fund_id in ('Fund 2')
and ed.INS_CLIMATE_RSCH ilike '%primary research%'</v>
          </cell>
        </row>
        <row r="52">
          <cell r="A52" t="str">
            <v>Que_1v5</v>
          </cell>
          <cell r="F52" t="str">
            <v> </v>
          </cell>
          <cell r="J52" t="str">
            <v>MOUNTAIN PROVINCE DIAMONDS INC.,
MEG Energy Corp.</v>
          </cell>
          <cell r="K52" t="str">
            <v>select
sd.issuer_key,
sd.issuer_name,
gd.gics_sub_industry
from
holdings_data hd
left join security_data sd on
sd.issuer_key = hd.issuer_key
left join gics_data gd on
gd.issuer_key = hd.issuer_key
where
gd.gics_sub_industry in(
select
sub_industry
from
client_mat_map
where
client_esg_subcategory = 'Water Management'
and tier = '1')
and sd.issuer_cntry_domicile = 'CA'</v>
          </cell>
        </row>
        <row r="53">
          <cell r="A53" t="str">
            <v>Que_2v5</v>
          </cell>
          <cell r="F53" t="str">
            <v> </v>
          </cell>
          <cell r="J53" t="str">
            <v>None of your holding would impact</v>
          </cell>
          <cell r="K53" t="str">
            <v>select
sd.issuer_key,
sd.issuer_name,
gd.gics_sub_industry
from
holdings_data hd
left join security_data sd on
sd.issuer_key = hd.issuer_key
left join gics_data gd on
gd.issuer_key = hd.issuer_key
where
gd.gics_sub_industry in(
select
sub_industry
from
client_mat_map
where
client_esg_subcategory = 'Labor Management'
and tier = '1')
and sd.issuer_cntry_domicile = 'UY'</v>
          </cell>
        </row>
        <row r="54">
          <cell r="A54" t="str">
            <v>Que_3v5</v>
          </cell>
          <cell r="F54" t="str">
            <v> </v>
          </cell>
          <cell r="J54" t="str">
            <v>None of your holding would impact</v>
          </cell>
          <cell r="K54" t="str">
            <v>select
sd.issuer_key,
sd.issuer_name,
gd.gics_sub_industry
from
holdings_data hd
left join security_data sd on
sd.issuer_key = hd.issuer_key
left join gics_data gd on
gd.issuer_key = hd.issuer_key
where
gd.gics_sub_industry in(
select
sub_industry
from
client_mat_map
where
client_esg_subcategory = 'Health &amp; Safety'
and tier = '1')
and sd.issuer_cntry_domicile = 'IT'</v>
          </cell>
        </row>
        <row r="55">
          <cell r="A55" t="str">
            <v>Que_4v5</v>
          </cell>
          <cell r="F55" t="str">
            <v> </v>
          </cell>
          <cell r="J55" t="str">
            <v>Embraer S.A.</v>
          </cell>
          <cell r="K55" t="str">
            <v>select
sd.issuer_key,
sd.issuer_name,
sd.issuer_cntry_domicile ,
gd.gics_sub_industry
from
holdings_data hd
left join security_data sd on
sd.issuer_key = hd.issuer_key
left join gics_data gd on
gd.issuer_key = hd.issuer_key
where
gd.gics_sub_industry in(
select
sub_industry
from
client_mat_map
where
client_esg_subcategory = 'Data Security &amp; Customer Privacy'
and tier = '3')
and sd.issuer_cntry_domicile = 'BR'</v>
          </cell>
        </row>
        <row r="56">
          <cell r="A56" t="str">
            <v>Que_4.1v5</v>
          </cell>
          <cell r="F56" t="str">
            <v> </v>
          </cell>
          <cell r="J56" t="str">
            <v>Aerospace &amp; Defense</v>
          </cell>
          <cell r="K56" t="str">
            <v>select
sd.issuer_key,
sd.issuer_name,
sd.issuer_cntry_domicile ,
gd.gics_sub_industry
from
holdings_data hd
left join security_data sd on
sd.issuer_key = hd.issuer_key
left join gics_data gd on
gd.issuer_key = hd.issuer_key
where
gd.gics_sub_industry in(
select
sub_industry
from
client_mat_map
where
client_esg_subcategory = 'Data Security &amp; Customer Privacy'
and tier = '3')
and sd.issuer_cntry_domicile = 'BR'</v>
          </cell>
        </row>
        <row r="57">
          <cell r="A57" t="str">
            <v>Que_4.2v5</v>
          </cell>
          <cell r="F57" t="str">
            <v>PRIVACY_DATA_SEC_SCORE</v>
          </cell>
          <cell r="J57" t="str">
            <v>There is no data for those companies in the Privacy &amp; Data Security Score factors.</v>
          </cell>
          <cell r="K57" t="str">
            <v>select
sd.issuer_key,
sd.issuer_name,
sd.issuer_cntry_domicile ,
gd.gics_sub_industry,
ed.PRIVACY_DATA_SEC_SCORE
from
holdings_data hd
left join security_data sd on
sd.issuer_key = hd.issuer_key
left join gics_data gd on
gd.issuer_key = hd.issuer_key
left join esg_data ed on
sd.issuer_key = ed.issuer_key
where
gd.gics_sub_industry in(
select
sub_industry
from
client_mat_map
where
client_esg_subcategory = 'Data Security &amp; Customer Privacy'
and tier = '3')
and sd.issuer_cntry_domicile = 'BR'</v>
          </cell>
        </row>
        <row r="58">
          <cell r="A58" t="str">
            <v>Que_5v5</v>
          </cell>
          <cell r="F58" t="str">
            <v> </v>
          </cell>
          <cell r="J58" t="str">
            <v>MEG Energy Corp.</v>
          </cell>
          <cell r="K58" t="str">
            <v>select
sd.issuer_key,
sd.issuer_name,
sd.issuer_cntry_domicile ,
gd.gics_sub_industry
from
holdings_data hd
left join security_data sd on
sd.issuer_key = hd.issuer_key
left join gics_data gd on
gd.issuer_key = hd.issuer_key
left join esg_data ed on
sd.issuer_key = ed.issuer_key
where
gd.gics_sub_industry in(
select
sub_industry
from
client_mat_map
where
client_esg_subcategory = 'DEI'
and tier = '1')
and sd.issuer_cntry_domicile = 'CA'</v>
          </cell>
        </row>
        <row r="59">
          <cell r="A59" t="str">
            <v>Que_6v5</v>
          </cell>
          <cell r="F59" t="str">
            <v> </v>
          </cell>
          <cell r="J59" t="str">
            <v>BAYER CROPSCIENCE LIMITED
BRIGADE ENTERPRISES LIMITED
RAINBOW FOUNDATIONS LIMITED
SHRIRAM FINANCE LIMITED
V GUARD INDUSTRIES LIMITED</v>
          </cell>
          <cell r="K59" t="str">
            <v>select
sd.issuer_key,
sd.issuer_name,
sd.issuer_cntry_domicile ,
gd.gics_sub_industry
from
holdings_data hd
left join security_data sd on
sd.issuer_key = hd.issuer_key
left join gics_data gd on
gd.issuer_key = hd.issuer_key
left join esg_data ed on
sd.issuer_key = ed.issuer_key
where
gd.gics_sub_industry in(
select
sub_industry
from
client_mat_map
where
client_esg_subcategory = 'Compensation')
and sd.issuer_cntry_domicile = 'IN'</v>
          </cell>
        </row>
        <row r="60">
          <cell r="A60" t="str">
            <v>Que_6.1v5</v>
          </cell>
          <cell r="F60" t="str">
            <v> </v>
          </cell>
          <cell r="J60" t="str">
            <v>BAYER CROPSCIENCE LIMITED - Medium Impact - Fund 1
BRIGADE ENTERPRISES LIMITED - Medium Impact - Fund 3
RAINBOW FOUNDATIONS LIMITED - Medium Impact - Fund 2
SHRIRAM FINANCE LIMITED - Medium Impact - Fund 1
V GUARD INDUSTRIES LIMITED - Medium Impact - Fund 1, Fund 4</v>
          </cell>
          <cell r="K60" t="str">
            <v>select
sd.issuer_key,
sd.issuer_name,
sd.issuer_cntry_domicile ,
gd.gics_sub_industry,
hd.fund_id
from
holdings_data hd
left join security_data sd on
sd.issuer_key = hd.issuer_key
left join gics_data gd on
gd.issuer_key = hd.issuer_key
left join esg_data ed on
sd.issuer_key = ed.issuer_key
where
gd.gics_sub_industry in(
select
sub_industry
from
client_mat_map
where
client_esg_subcategory = 'Compensation')
and sd.issuer_cntry_domicile = 'IN'</v>
          </cell>
        </row>
        <row r="61">
          <cell r="A61" t="str">
            <v>Que_6.1.1v5</v>
          </cell>
          <cell r="F61" t="str">
            <v> </v>
          </cell>
          <cell r="J61" t="str">
            <v>BAYER CROPSCIENCE LIMITED - Medium Impact - Fund 1
BRIGADE ENTERPRISES LIMITED - Medium Impact - Fund 3
RAINBOW FOUNDATIONS LIMITED - Medium Impact - Fund 2
SHRIRAM FINANCE LIMITED - Medium Impact - Fund 1
V GUARD INDUSTRIES LIMITED - Medium Impact - Fund 1, Fund 4</v>
          </cell>
          <cell r="K61" t="str">
            <v>select
sd.issuer_key,
sd.issuer_name,
sd.issuer_cntry_domicile ,
gd.gics_sub_industry,
hd.fund_id
from
holdings_data hd
left join security_data sd on
sd.issuer_key = hd.issuer_key
left join gics_data gd on
gd.issuer_key = hd.issuer_key
left join esg_data ed on
sd.issuer_key = ed.issuer_key
where
gd.gics_sub_industry in(
select
sub_industry
from
client_mat_map
where
client_esg_subcategory = 'Compensation')
and sd.issuer_cntry_domicile = 'IN'</v>
          </cell>
        </row>
        <row r="62">
          <cell r="A62" t="str">
            <v>Que_6.2v5</v>
          </cell>
          <cell r="F62" t="str">
            <v> </v>
          </cell>
          <cell r="J62" t="str">
            <v>Yes</v>
          </cell>
          <cell r="K62" t="str">
            <v>-</v>
          </cell>
        </row>
        <row r="63">
          <cell r="A63" t="str">
            <v>Que_7v5</v>
          </cell>
          <cell r="F63" t="str">
            <v>WATER_STRESS_SCORE</v>
          </cell>
          <cell r="J63" t="str">
            <v>Agricultural Products &amp; Services - 27
Aluminum - 17
Application Software - 132
Brewers - 9
Commodity Chemicals - 113
Copper - 9
Data Processing &amp; Outsourced Services - 12
Distillers &amp; Vintners - 29
Diversified Chemicals - 20
Diversified Metals &amp; Mining - 75
Diversified Real Estate Activities - 51
Diversified REITs - 40
Electronic Manufacturing Services - 16
Fertilizers &amp; Agricultural Chemicals - 32
Gold - 44
Health Care REITs - 14
Homebuilding - 35
Hotel &amp; Resort REITs - 8
Household Products - 13
Industrial Gases - 6
Industrial REITs - 20
Internet Services &amp; Infrastructure - 17
IT Consulting &amp; Other Services - 75
Multi-Family Residential REITs - 14
Office REITs - 22
Oil, Gas Exploration &amp; Production - 79
Other Specialized REITs - 4
Packaged Foods &amp; Meats - 181
Personal Care Products - 43
Precious Metals &amp; Minerals - 4
Real Estate Development - 141
Real Estate Operating Companies - 81
Real Estate Services - 11
Retail REITs - 32
Self-Storage REITs - 4
Semiconductor Materials &amp; Equipment - 83
Semiconductors - 130
Silver - 6
Single-Family Residential REITs - 3
Soft Drinks &amp; Non-alcoholic Beverages - 16
Specialty Chemicals - 79
Systems Software - 37
Telecom Tower REITs - 1
Timber REITs - 2</v>
          </cell>
          <cell r="K63" t="str">
            <v> SELECT 
    c.sub_industry,
    COUNT(*) AS Company_Count
FROM 
    client_mat_map c
left JOIN 
    gics_data g ON c.sub_industry = g.gics_sub_industry
left JOIN 
    esg_data e ON g.issuer_key = e.issuer_key
WHERE 
    c.client_esg_subcategory = 'Water Management' and c.tier = 1
    AND e.water_stress_score IS NOT null
GROUP BY 
    c.sub_industry
ORDER BY 
    c.sub_industry asc;</v>
          </cell>
        </row>
        <row r="64">
          <cell r="A64" t="str">
            <v>Que_7.1v5</v>
          </cell>
          <cell r="F64" t="str">
            <v>WATER_STRESS_SCORE</v>
          </cell>
          <cell r="J64" t="str">
            <v>Agricultural Products &amp; Services - 1.13
Aluminum - 1.03
Application Software - 1.06
Brewers - 1.04
Commodity Chemicals - 1.04
Copper - 1.27
Data Processing &amp; Outsourced Services - 1.17
Distillers &amp; Vintners - 1.04
Diversified Chemicals - 1.36
Diversified Metals &amp; Mining - 1.12
Diversified Real Estate Activities - 1.26
Diversified REITs - 1.07
Electronic Manufacturing Services - 1.5
Fertilizers &amp; Agricultural Chemicals - 1.05
Gold - 1.48
Health Care REITs - 1.22
Homebuilding - 1.1
Hotel &amp; Resort REITs - 2.28
Household Products - 2.02
Industrial Gases - 4.94
Industrial REITs - 1.33
Internet Services &amp; Infrastructure - 1.32
IT Consulting &amp; Other Services - 1.21
Multi-Family Residential REITs - 1.92
Office REITs - 1.14
Oil, Gas Exploration &amp; Production - 1.11
Other Specialized REITs - 1.88
Packaged Foods &amp; Meats - 1.03
Personal Care Products - 1.47
Precious Metals &amp; Minerals - 6.23
Real Estate Development - 1.01
Real Estate Operating Companies - 1.02
Real Estate Services - 2.83
Retail REITs - 1.28
Self-Storage REITs - 5.05
Semiconductor Materials &amp; Equipment - 1.23
Semiconductors - 1.05
Silver - 1.03
Single-Family Residential REITs - 5.42
Soft Drinks &amp; Non-alcoholic Beverages - 1.08
Specialty Chemicals - 1.03
Systems Software - 1.19
Telecom Tower REITs - 8.59
Timber REITs - 1.94</v>
          </cell>
          <cell r="K64" t="str">
            <v> SELECT 
    c.sub_industry, min(e.water_stress_score)
FROM 
    client_mat_map c
left JOIN 
    gics_data g ON c.sub_industry = g.gics_sub_industry
left JOIN 
    esg_data e ON g.issuer_key = e.issuer_key
WHERE 
    c.client_esg_subcategory = 'Water Management' and c.tier = 1
    AND e.water_stress_score IS NOT null
GROUP BY 
    c.sub_industry
ORDER BY 
    c.sub_industry asc ;</v>
          </cell>
        </row>
        <row r="65">
          <cell r="A65" t="str">
            <v>Que_7.2v5</v>
          </cell>
          <cell r="F65" t="str">
            <v>-</v>
          </cell>
          <cell r="J65" t="str">
            <v>Sumber Tani Agung Resources Tbk PT,
SOLGOLD PLC</v>
          </cell>
          <cell r="K65" t="str">
            <v> SELECT 
    s.issuer_name, 
    e.issuer_key 
FROM 
    client_mat_map c
LEFT JOIN 
    gics_data g ON c.sub_industry = g.gics_sub_industry
LEFT JOIN 
    esg_data e ON g.issuer_key = e.issuer_key 
LEFT JOIN 
    holdings_data h ON g.issuer_key = h.issuer_key 
LEFT JOIN 
    security_data s ON h.issuer_isin = s.issuer_isin 
WHERE 
    c.client_esg_subcategory = 'Water Management' 
    AND c.tier = 1 
    AND g.issuer_key IS NOT NULL 
    AND h.issuer_isin IS NOT NULL 
    AND e.water_stress_score = (
        SELECT MIN(e2.water_stress_score)
        FROM esg_data e2
        JOIN gics_data g2 ON e2.issuer_key = g2.issuer_key
        WHERE g2.gics_sub_industry = g.gics_sub_industry
    );</v>
          </cell>
        </row>
        <row r="66">
          <cell r="A66" t="str">
            <v>Que_7.3v5</v>
          </cell>
          <cell r="F66" t="str">
            <v>-</v>
          </cell>
          <cell r="J66" t="str">
            <v>Sumber Tani Agung Resources Tbk PT - Fund 4
SOLGOLD PLC - Fund 4</v>
          </cell>
          <cell r="K66" t="str">
            <v> SELECT 
    s.issuer_name, 
    e.issuer_key,
    h.fund_id
FROM 
    client_mat_map c
LEFT JOIN 
    gics_data g ON c.sub_industry = g.gics_sub_industry
LEFT JOIN 
    esg_data e ON g.issuer_key = e.issuer_key 
LEFT JOIN 
    holdings_data h ON g.issuer_key = h.issuer_key 
LEFT JOIN 
    security_data s ON h.issuer_isin = s.issuer_isin 
WHERE 
    c.client_esg_subcategory = 'Water Management' 
    AND c.tier = 1 
    AND g.issuer_key IS NOT NULL 
    AND h.issuer_isin IS NOT NULL 
    AND e.water_stress_score = (
        SELECT MIN(e2.water_stress_score)
        FROM esg_data e2
        JOIN gics_data g2 ON e2.issuer_key = g2.issuer_key
        WHERE g2.gics_sub_industry = g.gics_sub_industry
    );</v>
          </cell>
        </row>
        <row r="67">
          <cell r="A67" t="str">
            <v>Que_7.4v5</v>
          </cell>
          <cell r="F67" t="str">
            <v>-</v>
          </cell>
          <cell r="J67" t="str">
            <v>0.27 or 3%
Sumber Tani Agung Resources Tbk PT - Fund 4
SOLGOLD PLC - Fund 4</v>
          </cell>
          <cell r="K67" t="str">
            <v>WITH total_funds AS (
    SELECT
        COUNT(h.fund_id) AS total_count
    FROM
        holdings_data h
    WHERE 
       h.fund_id = 'Fund 4'
),
matching_funds AS (
    SELECT
        COUNT(h.fund_id) AS matching_count
    FROM
        client_mat_map c
    LEFT JOIN 
        gics_data g ON c.sub_industry = g.gics_sub_industry
    LEFT JOIN 
        esg_data e ON g.issuer_key = e.issuer_key
    LEFT JOIN 
        holdings_data h ON g.issuer_key = h.issuer_key
    WHERE 
        c.client_esg_subcategory = 'Water Management'
        AND c.tier = 1
        AND g.issuer_key IS NOT NULL
        AND h.issuer_isin IS NOT NULL
        AND e.water_stress_score = (
            SELECT MIN(e2.water_stress_score)
            FROM esg_data e2
            JOIN gics_data g2 ON e2.issuer_key = g2.issuer_key
            WHERE g2.gics_sub_industry = g.gics_sub_industry
        )
)
SELECT
    mf.matching_count,
    tf.total_count,
    (mf.matching_count::DECIMAL / tf.total_count::DECIMAL) * 100 AS percentage
FROM
    total_funds tf,
    matching_funds mf;</v>
          </cell>
        </row>
        <row r="68">
          <cell r="A68" t="str">
            <v>Que_7.5v5</v>
          </cell>
          <cell r="F68" t="str">
            <v>WATER_STRESS_SCORE</v>
          </cell>
          <cell r="J68" t="str">
            <v>Sumber Tani Agung Resources Tbk PT - 1.13
SOLGOLD PLC - 1.27</v>
          </cell>
          <cell r="K68" t="str">
            <v>SELECT 
    s.issuer_name, 
    e.issuer_key,
    h.fund_id,
    e.water_stress_score 
FROM 
    client_mat_map c
LEFT JOIN 
    gics_data g ON c.sub_industry = g.gics_sub_industry
LEFT JOIN 
    esg_data e ON g.issuer_key = e.issuer_key 
LEFT JOIN 
    holdings_data h ON g.issuer_key = h.issuer_key 
LEFT JOIN 
    security_data s ON h.issuer_isin = s.issuer_isin 
WHERE 
    c.client_esg_subcategory = 'Water Management' 
    AND c.tier = 1 
    AND g.issuer_key IS NOT NULL 
    AND h.issuer_isin IS NOT NULL 
    AND e.water_stress_score = (
        SELECT MIN(e2.water_stress_score)
        FROM esg_data e2
        JOIN gics_data g2 ON e2.issuer_key = g2.issuer_key
        WHERE g2.gics_sub_industry = g.gics_sub_industry
    );</v>
          </cell>
        </row>
        <row r="69">
          <cell r="A69" t="str">
            <v>Que_7.6v5</v>
          </cell>
          <cell r="F69" t="str">
            <v>-</v>
          </cell>
          <cell r="J69" t="str">
            <v>No</v>
          </cell>
          <cell r="K69" t="str">
            <v>WITH country_peers_avg AS (
    SELECT
        gd.gics_sub_industry,
        sd.issuer_cntry_domicile,
        AVG(ed.water_stress_score) AS country_peer
    FROM
        gics_data gd
    LEFT JOIN esg_data ed ON ed.issuer_key = gd.issuer_key
    LEFT JOIN security_data sd ON sd.issuer_key = gd.issuer_key
    WHERE
        (gd.gics_sub_industry = 'Agricultural Products &amp; Services' AND sd.issuer_cntry_domicile = 'ID')
        OR (gd.gics_sub_industry = 'Copper' AND sd.issuer_cntry_domicile = 'AU')
    GROUP BY
        gd.gics_sub_industry,
        sd.issuer_cntry_domicile
)
SELECT DISTINCT
    gd.issuer_key,
    country_peers_avg.gics_sub_industry,
    country_peers_avg.country_peer,
    ed.water_stress_score
FROM
    country_peers_avg
LEFT JOIN gics_data gd ON gd.gics_sub_industry = country_peers_avg.gics_sub_industry
LEFT JOIN holdings_data hd ON hd.issuer_key = gd.issuer_key
LEFT JOIN esg_data ed ON ed.issuer_key = gd.issuer_key
WHERE
    hd.fund_id IS NOT NULL;</v>
          </cell>
        </row>
        <row r="70">
          <cell r="A70" t="str">
            <v>Que_7.7v5</v>
          </cell>
          <cell r="F70" t="str">
            <v>-</v>
          </cell>
          <cell r="J70" t="str">
            <v>No</v>
          </cell>
          <cell r="K70" t="str">
            <v>with global_peers_avg as (
select
	gd.gics_sub_industry,
	AVG(ed.water_stress_score) as global_peer
from
	gics_data gd
left join esg_data ed on
	ed.issuer_key = gd.issuer_key
where
	gd.gics_sub_industry in ('Agricultural Products &amp; Services', 'Copper')
group by
	gd.gics_sub_industry
)
select
	distinct 
	gd.issuer_key,
	global_peers_avg.gics_sub_industry,
	global_peers_avg.global_peer,
	ed.water_stress_score
from
	global_peers_avg
left join gics_data gd on
	gd.gics_sub_industry = global_peers_avg.gics_sub_industry
left join holdings_data hd on
	hd.issuer_key = gd.issuer_key
left join esg_data ed on
	ed.issuer_key = gd.issuer_key
where
	hd.fund_id is not null;</v>
          </cell>
        </row>
        <row r="71">
          <cell r="A71" t="str">
            <v>Que_8v5</v>
          </cell>
          <cell r="F71" t="str">
            <v>-</v>
          </cell>
          <cell r="J71" t="str">
            <v>Oil, Gas Exploration &amp; Production - 6</v>
          </cell>
          <cell r="K71" t="str">
            <v>with subindustry_tiers as (
select
	cmm.sub_industry,
	COUNT(cmm.tier) as tier_count
from
	client_mat_map as cmm
where
	cmm.client_esg_subcategory in
        (
	select
		distinct ec.client_esg_subcategory
	from
		esg_categs_map ec
	where
		ec.esg_pillar ilike '%Governance%')
	and cmm.tier = 1
group by
	cmm.sub_industry
)
select
	sub_industry,
	tier_count
from
	subindustry_tiers
where
	tier_count = (
	select
		MAX(tier_count)
	from
		subindustry_tiers)
order by
	sub_industry;</v>
          </cell>
        </row>
        <row r="72">
          <cell r="A72" t="str">
            <v>Que_8.1v5</v>
          </cell>
          <cell r="F72" t="str">
            <v>-</v>
          </cell>
          <cell r="J72" t="str">
            <v>MEG Energy Corp.</v>
          </cell>
          <cell r="K72" t="str">
            <v>with subindustry_tiers as (
select
	cmm.sub_industry,
	COUNT(cmm.tier) as tier_count
from
	client_mat_map as cmm
where
	cmm.client_esg_subcategory in
        (
	select
		distinct ec.client_esg_subcategory
	from
		esg_categs_map ec
	where
		ec.esg_pillar ilike '%Governance%')
	and cmm.tier = 1
group by
	cmm.sub_industry
)
select
	sd.issuer_name,
	sub_industry,
	tier_count
from
	subindustry_tiers
left join gics_data gd on
	gd.gics_sub_industry = subindustry_tiers.sub_industry
left join holdings_data hd on
	hd.issuer_key = gd.issuer_key
left join security_data sd on
sd.issuer_key = hd.issuer_key 
where
	tier_count = (
	select
		MAX(tier_count)
	from
		subindustry_tiers)
	and hd.fund_id is not null
order by
	sub_industry;</v>
          </cell>
        </row>
        <row r="73">
          <cell r="A73" t="str">
            <v>Que_8.2v5</v>
          </cell>
          <cell r="F73" t="str">
            <v>PRIVACY_DATA_SEC_SCORE, LABOR_MGMT_SCORE</v>
          </cell>
          <cell r="J73" t="str">
            <v>There is no data for that companies in the Privacy &amp; Data Security Score factors.
For Labor Management, Comparing to global peers it is under performing
global peers - 5.62
MEG Energy Corp. - 4</v>
          </cell>
        </row>
        <row r="74">
          <cell r="A74" t="str">
            <v>Que_9v5</v>
          </cell>
          <cell r="F74" t="str">
            <v> </v>
          </cell>
          <cell r="J74" t="str">
            <v>ATOM CORPORATION - Fund 2, Fund 3
Hitachi, Ltd. - Fund 2, Fund 1
Bushiroad Inc. - Fund 1, Fund 3</v>
          </cell>
          <cell r="K74" t="str">
            <v>select
	CMM.SUB_INDUSTRY,
	CMM.TIER,
	CMM.CLIENT_ESG_SUBCATEGORY,
	GD.ISSUER_KEY,
	SD.ISSUER_NAME,
	SD.ISSUER_CNTRY_DOMICILE,
	HD.FUND_ID
from
	CLIENT_MAT_MAP CMM
left join GICS_DATA GD on
	GD.GICS_SUB_INDUSTRY = CMM.SUB_INDUSTRY
left join SECURITY_DATA SD on
	SD.ISSUER_KEY = GD.ISSUER_KEY
left join HOLDINGS_DATA HD on
	SD.ISSUER_KEY = HD.ISSUER_KEY
where
	CMM.TIER = 2
	and CMM.CLIENT_ESG_SUBCATEGORY = 'Energy Management'
	and SD.ISSUER_CNTRY_DOMICILE = 'JP'
	and HD.FUND_ID is not null</v>
          </cell>
        </row>
        <row r="75">
          <cell r="A75" t="str">
            <v>Que_10v5</v>
          </cell>
          <cell r="F75" t="str">
            <v> </v>
          </cell>
          <cell r="J75" t="str">
            <v>LEONARDO - SOCIETA PER AZIONI</v>
          </cell>
          <cell r="K75" t="str">
            <v>SELECT
CMM.SUB_INDUSTRY,
CMM.TIER,
CMM.CLIENT_ESG_SUBCATEGORY,
GD.ISSUER_KEY,
SD.ISSUER_NAME,
SD.ISSUER_CNTRY_DOMICILE,
HD.FUND_ID
FROM
CLIENT_MAT_MAP CMM
LEFT JOIN GICS_DATA GD ON GD.GICS_SUB_INDUSTRY = CMM.SUB_INDUSTRY
LEFT JOIN SECURITY_DATA SD ON SD.ISSUER_KEY = GD.ISSUER_KEY
LEFT JOIN HOLDINGS_DATA HD ON SD.ISSUER_KEY = HD.ISSUER_KEY
WHERE
CMM.TIER IS NOT NULL
AND CMM.CLIENT_ESG_SUBCATEGORY = 'Tax Transparency'
AND SD.ISSUER_CNTRY_DOMICILE = 'IT'
AND HD.FUND_ID IS NOT NULL</v>
          </cell>
        </row>
        <row r="76">
          <cell r="A76" t="str">
            <v>Que_11v5</v>
          </cell>
          <cell r="F76" t="str">
            <v>TARGET_CARBON_STATUS</v>
          </cell>
          <cell r="J76" t="str">
            <v>1290 companines</v>
          </cell>
          <cell r="K76" t="str">
            <v>SELECT 
    count(*)
FROM
    security_data sd
LEFT JOIN
    esg_data ed ON sd.issuer_key = ed.issuer_key
WHERE
    ed.TARGET_CARBON_STATUS = 'Not Achieved';</v>
          </cell>
        </row>
        <row r="77">
          <cell r="A77" t="str">
            <v>Que_11.1v5</v>
          </cell>
          <cell r="F77" t="str">
            <v>-</v>
          </cell>
          <cell r="J77" t="str">
            <v>Yes, 21 companines are included in your portfolio
LULULEMON ATHLETICA INC.
Muenchener Rueckversicherungs-Gesellschaft Aktiengesellschaft in Muenchen
MEG Energy Corp.
LVMH MOET HENNESSY LOUIS VUITTON SE
MHP Hotel AG
Mativ Holdings, Inc.
Nuvoton Technology Corporation
OENEO SA
NIDAROS SPAREBANK
PT Elnusa Tbk
PharmaEngine Inc
Pegatron Corporation
SHRIRAM FINANCE LIMITED
Sumber Tani Agung Resources Tbk PT
TILT Holdings Inc
thyssenkrupp nucera AG &amp; Co KgaA
UNISYS CORPORATION
WH SMITH PLC
Winton Land Ltd
XBiotech Inc
WHOLE EARTH BRANDS, INC.</v>
          </cell>
          <cell r="K77" t="str">
            <v>SELECT distinct 
    sd.issuer_name
FROM
    security_data sd
LEFT JOIN
    esg_data ed ON sd.issuer_key = ed.issuer_key
LEFT JOIN
    holdings_data hd ON sd.issuer_key = hd.issuer_key
WHERE
    ed.TARGET_CARBON_STATUS = 'Not Achieved' and hd.fund_id is not null;</v>
          </cell>
        </row>
        <row r="78">
          <cell r="A78" t="str">
            <v>Que_11.2v5</v>
          </cell>
          <cell r="F78" t="str">
            <v>-</v>
          </cell>
          <cell r="J78" t="str">
            <v>LULULEMON ATHLETICA INC. - Fund 3
MEG Energy Corp. - Fund 1
LVMH MOET HENNESSY LOUIS VUITTON SE - Fund 3
Mativ Holdings, Inc. - Fund 4
Nuvoton Technology Corporation - Fund 3
OENEO SA - Fund 1,
OENEO SA - Fund 4
Sumber Tani Agung Resources Tbk PT - Fund 4
thyssenkrupp nucera AG &amp; Co KgaA - Fund 3
Winton Land Ltd - Fund 1</v>
          </cell>
          <cell r="K78" t="str">
            <v>select
CMM.CLIENT_ESG_SUBCATEGORY,
	CMM.TIER,
	CMM.SUB_INDUSTRY,
	GD.GICS_SECTOR,
	SD.ISSUER_NAME,
	HD.FUND_ID
from
	CLIENT_MAT_MAP CMM
left join GICS_DATA GD on
	CMM.SUB_INDUSTRY = GD.GICS_SUB_INDUSTRY
left join SECURITY_DATA SD on
	GD.ISSUER_KEY = SD.ISSUER_KEY
left join HOLDINGS_DATA HD on
	HD.ISSUER_KEY = SD.ISSUER_KEY
left join ESG_DATA ED on
	SD.ISSUER_KEY = ED.ISSUER_KEY
where
	CMM.CLIENT_ESG_SUBCATEGORY = 'GHG Emissions'
	and CMM.TIER is not null
	and HD.FUND_ID is not null
	and ED.TARGET_CARBON_STATUS = 'Not Achieved';</v>
          </cell>
        </row>
        <row r="79">
          <cell r="A79" t="str">
            <v>Que_11.3v5</v>
          </cell>
          <cell r="F79" t="str">
            <v>TARGET_CARBON_PROGRESS_PCT</v>
          </cell>
          <cell r="J79" t="str">
            <v>Mativ Holdings, Inc. - 80%</v>
          </cell>
          <cell r="K79" t="str">
            <v>select
	distinct
CMM.CLIENT_ESG_SUBCATEGORY,
	CMM.TIER,
	CMM.SUB_INDUSTRY,
	GD.GICS_SECTOR,
	SD.ISSUER_NAME,
	HD.FUND_ID,
	ED.TARGET_CARBON_PROGRESS_PCT
from
	CLIENT_MAT_MAP CMM
left join GICS_DATA GD on
	CMM.SUB_INDUSTRY = GD.GICS_SUB_INDUSTRY
left join SECURITY_DATA SD on
	GD.ISSUER_KEY = SD.ISSUER_KEY
left join HOLDINGS_DATA HD on
	HD.ISSUER_KEY = SD.ISSUER_KEY
left join ESG_DATA ED on
	SD.ISSUER_KEY = ED.ISSUER_KEY
where
	CMM.CLIENT_ESG_SUBCATEGORY = 'Air Quality'
	and CMM.TIER is not null
	and HD.FUND_ID is not null
	and ED.TARGET_CARBON_STATUS = 'Not Achieved'
	and sd.issuer_cntry_domicile = 'US'</v>
          </cell>
        </row>
        <row r="80">
          <cell r="A80" t="str">
            <v>Que_12v5</v>
          </cell>
          <cell r="F80" t="str">
            <v> </v>
          </cell>
          <cell r="J80" t="str">
            <v> </v>
          </cell>
        </row>
        <row r="81">
          <cell r="A81" t="str">
            <v>Que_11v2</v>
          </cell>
          <cell r="F81" t="str">
            <v> </v>
          </cell>
          <cell r="J81" t="str">
            <v> </v>
          </cell>
        </row>
        <row r="82">
          <cell r="A82" t="str">
            <v> v4</v>
          </cell>
          <cell r="F82" t="str">
            <v> </v>
          </cell>
          <cell r="J82" t="str">
            <v> </v>
          </cell>
        </row>
        <row r="83">
          <cell r="A83" t="str">
            <v>Que_19v4</v>
          </cell>
          <cell r="F83" t="str">
            <v> </v>
          </cell>
          <cell r="J83" t="str">
            <v> </v>
          </cell>
        </row>
        <row r="84">
          <cell r="A84" t="str">
            <v>Que_20v4</v>
          </cell>
          <cell r="F84" t="str">
            <v>Approx 14 metrics are matching need to look how chatbot finding the lowest in this case</v>
          </cell>
          <cell r="J84" t="str">
            <v> </v>
          </cell>
        </row>
        <row r="85">
          <cell r="A85" t="str">
            <v>Que_21v4</v>
          </cell>
          <cell r="F85" t="str">
            <v> </v>
          </cell>
          <cell r="J85" t="str">
            <v> </v>
          </cell>
        </row>
        <row r="86">
          <cell r="A86" t="str">
            <v>Que_22v4</v>
          </cell>
          <cell r="F86" t="str">
            <v> </v>
          </cell>
          <cell r="J86" t="str">
            <v> </v>
          </cell>
        </row>
        <row r="87">
          <cell r="A87" t="str">
            <v>Que_23v4</v>
          </cell>
          <cell r="F87" t="str">
            <v> </v>
          </cell>
          <cell r="J87" t="str">
            <v> </v>
          </cell>
        </row>
        <row r="88">
          <cell r="A88" t="str">
            <v>Que_24v4</v>
          </cell>
          <cell r="F88" t="str">
            <v> </v>
          </cell>
          <cell r="J88" t="str">
            <v> </v>
          </cell>
        </row>
        <row r="89">
          <cell r="A89" t="str">
            <v>Que_25v4</v>
          </cell>
          <cell r="F89" t="str">
            <v> </v>
          </cell>
          <cell r="J89" t="str">
            <v> </v>
          </cell>
        </row>
        <row r="90">
          <cell r="A90" t="str">
            <v>Que_26v4</v>
          </cell>
          <cell r="F90" t="str">
            <v> </v>
          </cell>
          <cell r="J90" t="str">
            <v> </v>
          </cell>
        </row>
        <row r="91">
          <cell r="A91" t="str">
            <v>Que_27v4</v>
          </cell>
          <cell r="F91" t="str">
            <v> </v>
          </cell>
          <cell r="J91" t="str">
            <v> </v>
          </cell>
        </row>
        <row r="92">
          <cell r="A92" t="str">
            <v>Que_28v4</v>
          </cell>
          <cell r="F92" t="str">
            <v> </v>
          </cell>
          <cell r="J92" t="str">
            <v> </v>
          </cell>
        </row>
        <row r="93">
          <cell r="A93" t="str">
            <v>Que_29v4</v>
          </cell>
          <cell r="F93" t="str">
            <v> </v>
          </cell>
          <cell r="J93" t="str">
            <v> </v>
          </cell>
        </row>
        <row r="94">
          <cell r="A94" t="str">
            <v>Que_30v4</v>
          </cell>
          <cell r="F94" t="str">
            <v> </v>
          </cell>
          <cell r="J94" t="str">
            <v> </v>
          </cell>
        </row>
        <row r="95">
          <cell r="A95" t="str">
            <v>Que_31v4</v>
          </cell>
          <cell r="F95" t="str">
            <v> </v>
          </cell>
          <cell r="J95" t="str">
            <v> </v>
          </cell>
        </row>
        <row r="96">
          <cell r="A96" t="str">
            <v>Que_32v4</v>
          </cell>
          <cell r="F96" t="str">
            <v> </v>
          </cell>
          <cell r="J96" t="str">
            <v> </v>
          </cell>
        </row>
        <row r="97">
          <cell r="A97" t="str">
            <v>Que_33v4</v>
          </cell>
          <cell r="F97" t="str">
            <v> </v>
          </cell>
          <cell r="J97" t="str">
            <v> </v>
          </cell>
        </row>
        <row r="98">
          <cell r="A98" t="str">
            <v>Que_34v4</v>
          </cell>
          <cell r="F98" t="str">
            <v> </v>
          </cell>
          <cell r="J98" t="str">
            <v> </v>
          </cell>
        </row>
        <row r="99">
          <cell r="A99" t="str">
            <v>Que_23v3</v>
          </cell>
          <cell r="F99" t="str">
            <v> </v>
          </cell>
          <cell r="J99" t="str">
            <v> </v>
          </cell>
        </row>
        <row r="100">
          <cell r="A100" t="str">
            <v>Que_24v3</v>
          </cell>
          <cell r="F100" t="str">
            <v> </v>
          </cell>
          <cell r="J100" t="str">
            <v> </v>
          </cell>
        </row>
        <row r="101">
          <cell r="A101" t="str">
            <v>Que_25v3</v>
          </cell>
          <cell r="F101" t="str">
            <v> </v>
          </cell>
          <cell r="J101" t="str">
            <v> </v>
          </cell>
        </row>
        <row r="102">
          <cell r="A102" t="str">
            <v>Que_26v3</v>
          </cell>
          <cell r="F102" t="str">
            <v> </v>
          </cell>
          <cell r="J102" t="str">
            <v> </v>
          </cell>
        </row>
        <row r="103">
          <cell r="A103" t="str">
            <v>Que_27v3</v>
          </cell>
          <cell r="F103" t="str">
            <v> </v>
          </cell>
          <cell r="J103" t="str">
            <v> </v>
          </cell>
        </row>
        <row r="104">
          <cell r="A104" t="str">
            <v>Que_28v3</v>
          </cell>
          <cell r="F104" t="str">
            <v> </v>
          </cell>
          <cell r="J104" t="str">
            <v> </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8"/>
  <sheetViews>
    <sheetView workbookViewId="0">
      <selection sqref="A1:XFD1"/>
    </sheetView>
  </sheetViews>
  <sheetFormatPr defaultColWidth="9" defaultRowHeight="14.4"/>
  <cols>
    <col min="1" max="2" width="12.77734375" style="122" bestFit="1" customWidth="1"/>
    <col min="3" max="3" width="81.77734375" style="7" customWidth="1"/>
    <col min="4" max="4" width="27.33203125" style="17" customWidth="1"/>
    <col min="5" max="5" width="12.77734375" style="122" bestFit="1" customWidth="1"/>
    <col min="6" max="6" width="16.109375" style="122" customWidth="1"/>
    <col min="7" max="7" width="68.109375" customWidth="1"/>
  </cols>
  <sheetData>
    <row r="1" spans="1:7">
      <c r="A1" s="8" t="s">
        <v>874</v>
      </c>
      <c r="B1" s="8" t="s">
        <v>875</v>
      </c>
      <c r="C1" s="9" t="s">
        <v>1</v>
      </c>
      <c r="D1" s="9" t="s">
        <v>947</v>
      </c>
      <c r="E1" s="18" t="s">
        <v>269</v>
      </c>
      <c r="F1" s="8" t="s">
        <v>948</v>
      </c>
      <c r="G1" s="8" t="s">
        <v>949</v>
      </c>
    </row>
    <row r="2" spans="1:7" ht="15">
      <c r="A2" s="125">
        <v>1</v>
      </c>
      <c r="B2" s="125" t="s">
        <v>876</v>
      </c>
      <c r="C2" s="124" t="s">
        <v>7</v>
      </c>
      <c r="D2" s="127" t="s">
        <v>8</v>
      </c>
      <c r="E2" s="125" t="s">
        <v>950</v>
      </c>
      <c r="F2" s="125" t="s">
        <v>951</v>
      </c>
      <c r="G2" s="123" t="s">
        <v>952</v>
      </c>
    </row>
    <row r="3" spans="1:7" ht="15">
      <c r="A3" s="125">
        <v>2</v>
      </c>
      <c r="B3" s="125" t="s">
        <v>877</v>
      </c>
      <c r="C3" s="124" t="s">
        <v>9</v>
      </c>
      <c r="D3" s="127" t="s">
        <v>10</v>
      </c>
      <c r="E3" s="125" t="s">
        <v>950</v>
      </c>
      <c r="F3" s="125" t="s">
        <v>951</v>
      </c>
      <c r="G3" s="123" t="s">
        <v>952</v>
      </c>
    </row>
    <row r="4" spans="1:7" ht="43.2">
      <c r="A4" s="125">
        <v>3</v>
      </c>
      <c r="B4" s="125" t="s">
        <v>878</v>
      </c>
      <c r="C4" s="124" t="s">
        <v>11</v>
      </c>
      <c r="D4" s="127" t="s">
        <v>12</v>
      </c>
      <c r="E4" s="125" t="s">
        <v>950</v>
      </c>
      <c r="F4" s="125" t="s">
        <v>951</v>
      </c>
      <c r="G4" s="123" t="s">
        <v>953</v>
      </c>
    </row>
    <row r="5" spans="1:7" ht="28.8">
      <c r="A5" s="125">
        <v>4</v>
      </c>
      <c r="B5" s="125" t="s">
        <v>879</v>
      </c>
      <c r="C5" s="124" t="s">
        <v>13</v>
      </c>
      <c r="D5" s="127">
        <v>87</v>
      </c>
      <c r="E5" s="125" t="s">
        <v>950</v>
      </c>
      <c r="F5" s="125" t="s">
        <v>951</v>
      </c>
      <c r="G5" s="123" t="s">
        <v>954</v>
      </c>
    </row>
    <row r="6" spans="1:7" ht="28.8">
      <c r="A6" s="125">
        <v>5</v>
      </c>
      <c r="B6" s="125" t="s">
        <v>880</v>
      </c>
      <c r="C6" s="124" t="s">
        <v>14</v>
      </c>
      <c r="D6" s="127">
        <v>87</v>
      </c>
      <c r="E6" s="125" t="s">
        <v>950</v>
      </c>
      <c r="F6" s="125" t="s">
        <v>951</v>
      </c>
      <c r="G6" s="123" t="s">
        <v>954</v>
      </c>
    </row>
    <row r="7" spans="1:7" ht="15">
      <c r="A7" s="125">
        <v>6</v>
      </c>
      <c r="B7" s="125" t="s">
        <v>881</v>
      </c>
      <c r="C7" s="124" t="s">
        <v>15</v>
      </c>
      <c r="D7" s="127" t="s">
        <v>16</v>
      </c>
      <c r="E7" s="125" t="s">
        <v>950</v>
      </c>
      <c r="F7" s="125" t="s">
        <v>951</v>
      </c>
      <c r="G7" s="123" t="s">
        <v>955</v>
      </c>
    </row>
    <row r="8" spans="1:7" ht="15">
      <c r="A8" s="125">
        <v>7</v>
      </c>
      <c r="B8" s="125" t="s">
        <v>882</v>
      </c>
      <c r="C8" s="124" t="s">
        <v>17</v>
      </c>
      <c r="D8" s="127" t="s">
        <v>18</v>
      </c>
      <c r="E8" s="125" t="s">
        <v>950</v>
      </c>
      <c r="F8" s="125" t="s">
        <v>951</v>
      </c>
      <c r="G8" s="123" t="s">
        <v>955</v>
      </c>
    </row>
    <row r="9" spans="1:7" ht="72">
      <c r="A9" s="125">
        <v>8</v>
      </c>
      <c r="B9" s="125" t="s">
        <v>883</v>
      </c>
      <c r="C9" s="124" t="s">
        <v>19</v>
      </c>
      <c r="D9" s="127" t="s">
        <v>20</v>
      </c>
      <c r="E9" s="125" t="s">
        <v>950</v>
      </c>
      <c r="F9" s="125" t="s">
        <v>951</v>
      </c>
      <c r="G9" s="123" t="s">
        <v>955</v>
      </c>
    </row>
    <row r="10" spans="1:7" ht="28.8">
      <c r="A10" s="125">
        <v>9</v>
      </c>
      <c r="B10" s="125" t="s">
        <v>884</v>
      </c>
      <c r="C10" s="124" t="s">
        <v>21</v>
      </c>
      <c r="D10" s="127" t="s">
        <v>22</v>
      </c>
      <c r="E10" s="125" t="s">
        <v>950</v>
      </c>
      <c r="F10" s="125" t="s">
        <v>951</v>
      </c>
      <c r="G10" s="123" t="s">
        <v>956</v>
      </c>
    </row>
    <row r="11" spans="1:7" ht="43.2">
      <c r="A11" s="125">
        <v>10</v>
      </c>
      <c r="B11" s="125" t="s">
        <v>885</v>
      </c>
      <c r="C11" s="124" t="s">
        <v>23</v>
      </c>
      <c r="D11" s="127" t="s">
        <v>24</v>
      </c>
      <c r="E11" s="125" t="s">
        <v>950</v>
      </c>
      <c r="F11" s="125" t="s">
        <v>951</v>
      </c>
      <c r="G11" s="123" t="s">
        <v>957</v>
      </c>
    </row>
    <row r="12" spans="1:7" ht="28.8">
      <c r="A12" s="125">
        <v>11</v>
      </c>
      <c r="B12" s="125" t="s">
        <v>886</v>
      </c>
      <c r="C12" s="124" t="s">
        <v>25</v>
      </c>
      <c r="D12" s="127" t="s">
        <v>10</v>
      </c>
      <c r="E12" s="125" t="s">
        <v>950</v>
      </c>
      <c r="F12" s="125" t="s">
        <v>951</v>
      </c>
      <c r="G12" s="123" t="s">
        <v>958</v>
      </c>
    </row>
    <row r="13" spans="1:7" ht="28.8">
      <c r="A13" s="125">
        <v>12</v>
      </c>
      <c r="B13" s="125" t="s">
        <v>887</v>
      </c>
      <c r="C13" s="124" t="s">
        <v>26</v>
      </c>
      <c r="D13" s="127" t="s">
        <v>27</v>
      </c>
      <c r="E13" s="125" t="s">
        <v>950</v>
      </c>
      <c r="F13" s="125" t="s">
        <v>951</v>
      </c>
      <c r="G13" s="123" t="s">
        <v>959</v>
      </c>
    </row>
    <row r="14" spans="1:7" ht="28.8">
      <c r="A14" s="125">
        <v>13</v>
      </c>
      <c r="B14" s="125" t="s">
        <v>888</v>
      </c>
      <c r="C14" s="124" t="s">
        <v>28</v>
      </c>
      <c r="D14" s="127">
        <v>6.8900000000000003E-2</v>
      </c>
      <c r="E14" s="125" t="s">
        <v>950</v>
      </c>
      <c r="F14" s="125" t="s">
        <v>951</v>
      </c>
      <c r="G14" s="123" t="s">
        <v>960</v>
      </c>
    </row>
    <row r="15" spans="1:7" ht="28.8">
      <c r="A15" s="125">
        <v>14</v>
      </c>
      <c r="B15" s="125" t="s">
        <v>889</v>
      </c>
      <c r="C15" s="124" t="s">
        <v>29</v>
      </c>
      <c r="D15" s="127" t="s">
        <v>30</v>
      </c>
      <c r="E15" s="125" t="s">
        <v>950</v>
      </c>
      <c r="F15" s="125" t="s">
        <v>951</v>
      </c>
      <c r="G15" s="123" t="s">
        <v>961</v>
      </c>
    </row>
    <row r="16" spans="1:7" ht="28.8">
      <c r="A16" s="125">
        <v>15</v>
      </c>
      <c r="B16" s="125" t="s">
        <v>890</v>
      </c>
      <c r="C16" s="124" t="s">
        <v>31</v>
      </c>
      <c r="D16" s="127" t="s">
        <v>32</v>
      </c>
      <c r="E16" s="125" t="s">
        <v>950</v>
      </c>
      <c r="F16" s="125" t="s">
        <v>951</v>
      </c>
      <c r="G16" s="123" t="s">
        <v>962</v>
      </c>
    </row>
    <row r="17" spans="1:7" ht="28.8">
      <c r="A17" s="125">
        <v>16</v>
      </c>
      <c r="B17" s="125" t="s">
        <v>891</v>
      </c>
      <c r="C17" s="124" t="s">
        <v>33</v>
      </c>
      <c r="D17" s="127" t="s">
        <v>34</v>
      </c>
      <c r="E17" s="125" t="s">
        <v>950</v>
      </c>
      <c r="F17" s="125" t="s">
        <v>951</v>
      </c>
      <c r="G17" s="123" t="s">
        <v>963</v>
      </c>
    </row>
    <row r="18" spans="1:7" ht="28.8">
      <c r="A18" s="125">
        <v>17</v>
      </c>
      <c r="B18" s="125" t="s">
        <v>892</v>
      </c>
      <c r="C18" s="124" t="s">
        <v>35</v>
      </c>
      <c r="D18" s="127" t="s">
        <v>22</v>
      </c>
      <c r="E18" s="125" t="s">
        <v>950</v>
      </c>
      <c r="F18" s="125" t="s">
        <v>951</v>
      </c>
      <c r="G18" s="123" t="s">
        <v>964</v>
      </c>
    </row>
    <row r="19" spans="1:7" ht="28.8">
      <c r="A19" s="125">
        <v>18</v>
      </c>
      <c r="B19" s="125" t="s">
        <v>893</v>
      </c>
      <c r="C19" s="124" t="s">
        <v>36</v>
      </c>
      <c r="D19" s="127" t="s">
        <v>37</v>
      </c>
      <c r="E19" s="125" t="s">
        <v>950</v>
      </c>
      <c r="F19" s="125" t="s">
        <v>951</v>
      </c>
      <c r="G19" s="123" t="s">
        <v>965</v>
      </c>
    </row>
    <row r="20" spans="1:7" ht="28.8">
      <c r="A20" s="125">
        <v>19</v>
      </c>
      <c r="B20" s="125" t="s">
        <v>894</v>
      </c>
      <c r="C20" s="124" t="s">
        <v>38</v>
      </c>
      <c r="D20" s="127" t="s">
        <v>39</v>
      </c>
      <c r="E20" s="125" t="s">
        <v>950</v>
      </c>
      <c r="F20" s="125" t="s">
        <v>951</v>
      </c>
      <c r="G20" s="123" t="s">
        <v>966</v>
      </c>
    </row>
    <row r="21" spans="1:7" ht="28.8">
      <c r="A21" s="125">
        <v>20</v>
      </c>
      <c r="B21" s="125" t="s">
        <v>895</v>
      </c>
      <c r="C21" s="124" t="s">
        <v>40</v>
      </c>
      <c r="D21" s="127" t="s">
        <v>27</v>
      </c>
      <c r="E21" s="125" t="s">
        <v>950</v>
      </c>
      <c r="F21" s="125" t="s">
        <v>951</v>
      </c>
      <c r="G21" s="123" t="s">
        <v>967</v>
      </c>
    </row>
    <row r="22" spans="1:7" ht="28.8">
      <c r="A22" s="125">
        <v>1</v>
      </c>
      <c r="B22" s="125" t="s">
        <v>896</v>
      </c>
      <c r="C22" s="124" t="s">
        <v>41</v>
      </c>
      <c r="D22" s="127">
        <v>0.09</v>
      </c>
      <c r="E22" s="125" t="s">
        <v>278</v>
      </c>
      <c r="F22" s="125" t="s">
        <v>951</v>
      </c>
      <c r="G22" s="123" t="s">
        <v>968</v>
      </c>
    </row>
    <row r="23" spans="1:7" ht="28.8">
      <c r="A23" s="125">
        <v>2</v>
      </c>
      <c r="B23" s="125" t="s">
        <v>897</v>
      </c>
      <c r="C23" s="124" t="s">
        <v>42</v>
      </c>
      <c r="D23" s="127">
        <v>0.78</v>
      </c>
      <c r="E23" s="125" t="s">
        <v>278</v>
      </c>
      <c r="F23" s="125" t="s">
        <v>951</v>
      </c>
      <c r="G23" s="123" t="s">
        <v>969</v>
      </c>
    </row>
    <row r="24" spans="1:7" ht="28.8">
      <c r="A24" s="125">
        <v>3</v>
      </c>
      <c r="B24" s="125" t="s">
        <v>898</v>
      </c>
      <c r="C24" s="124" t="s">
        <v>43</v>
      </c>
      <c r="D24" s="127">
        <v>0.1080427184162687</v>
      </c>
      <c r="E24" s="125" t="s">
        <v>278</v>
      </c>
      <c r="F24" s="125" t="s">
        <v>951</v>
      </c>
      <c r="G24" s="123" t="s">
        <v>970</v>
      </c>
    </row>
    <row r="25" spans="1:7" ht="28.8">
      <c r="A25" s="125">
        <v>4</v>
      </c>
      <c r="B25" s="125" t="s">
        <v>899</v>
      </c>
      <c r="C25" s="124" t="s">
        <v>44</v>
      </c>
      <c r="D25" s="127">
        <v>-0.46</v>
      </c>
      <c r="E25" s="125" t="s">
        <v>278</v>
      </c>
      <c r="F25" s="125" t="s">
        <v>951</v>
      </c>
      <c r="G25" s="123" t="s">
        <v>971</v>
      </c>
    </row>
    <row r="26" spans="1:7" ht="28.8">
      <c r="A26" s="125">
        <v>5</v>
      </c>
      <c r="B26" s="125" t="s">
        <v>900</v>
      </c>
      <c r="C26" s="124" t="s">
        <v>45</v>
      </c>
      <c r="D26" s="127">
        <v>0.28999999999999998</v>
      </c>
      <c r="E26" s="125" t="s">
        <v>278</v>
      </c>
      <c r="F26" s="125" t="s">
        <v>951</v>
      </c>
      <c r="G26" s="123" t="s">
        <v>972</v>
      </c>
    </row>
    <row r="27" spans="1:7" ht="28.8">
      <c r="A27" s="125">
        <v>6</v>
      </c>
      <c r="B27" s="125" t="s">
        <v>901</v>
      </c>
      <c r="C27" s="124" t="s">
        <v>46</v>
      </c>
      <c r="D27" s="127">
        <v>-0.09</v>
      </c>
      <c r="E27" s="125" t="s">
        <v>278</v>
      </c>
      <c r="F27" s="125" t="s">
        <v>951</v>
      </c>
      <c r="G27" s="123" t="s">
        <v>973</v>
      </c>
    </row>
    <row r="28" spans="1:7" ht="28.8">
      <c r="A28" s="125">
        <v>7</v>
      </c>
      <c r="B28" s="125" t="s">
        <v>902</v>
      </c>
      <c r="C28" s="124" t="s">
        <v>47</v>
      </c>
      <c r="D28" s="127" t="s">
        <v>48</v>
      </c>
      <c r="E28" s="125" t="s">
        <v>278</v>
      </c>
      <c r="F28" s="125" t="s">
        <v>951</v>
      </c>
      <c r="G28" s="123" t="s">
        <v>968</v>
      </c>
    </row>
    <row r="29" spans="1:7" ht="28.8">
      <c r="A29" s="125">
        <v>8</v>
      </c>
      <c r="B29" s="125" t="s">
        <v>903</v>
      </c>
      <c r="C29" s="124" t="s">
        <v>49</v>
      </c>
      <c r="D29" s="127" t="s">
        <v>50</v>
      </c>
      <c r="E29" s="125" t="s">
        <v>278</v>
      </c>
      <c r="F29" s="125" t="s">
        <v>951</v>
      </c>
      <c r="G29" s="123" t="s">
        <v>969</v>
      </c>
    </row>
    <row r="30" spans="1:7" ht="15">
      <c r="A30" s="125">
        <v>4</v>
      </c>
      <c r="B30" s="125" t="s">
        <v>904</v>
      </c>
      <c r="C30" s="124" t="s">
        <v>51</v>
      </c>
      <c r="D30" s="127" t="s">
        <v>52</v>
      </c>
      <c r="E30" s="125" t="s">
        <v>308</v>
      </c>
      <c r="F30" s="125" t="s">
        <v>951</v>
      </c>
      <c r="G30" s="123" t="s">
        <v>974</v>
      </c>
    </row>
    <row r="31" spans="1:7" ht="15">
      <c r="A31" s="125">
        <v>5</v>
      </c>
      <c r="B31" s="125" t="s">
        <v>905</v>
      </c>
      <c r="C31" s="124" t="s">
        <v>53</v>
      </c>
      <c r="D31" s="127" t="s">
        <v>54</v>
      </c>
      <c r="E31" s="125" t="s">
        <v>308</v>
      </c>
      <c r="F31" s="125" t="s">
        <v>951</v>
      </c>
      <c r="G31" s="123" t="s">
        <v>975</v>
      </c>
    </row>
    <row r="32" spans="1:7" ht="28.8">
      <c r="A32" s="125">
        <v>13</v>
      </c>
      <c r="B32" s="125" t="s">
        <v>906</v>
      </c>
      <c r="C32" s="124" t="s">
        <v>55</v>
      </c>
      <c r="D32" s="127" t="s">
        <v>52</v>
      </c>
      <c r="E32" s="125" t="s">
        <v>308</v>
      </c>
      <c r="F32" s="125" t="s">
        <v>951</v>
      </c>
      <c r="G32" s="123" t="s">
        <v>976</v>
      </c>
    </row>
    <row r="33" spans="1:7" ht="28.8">
      <c r="A33" s="125">
        <v>8</v>
      </c>
      <c r="B33" s="125" t="s">
        <v>907</v>
      </c>
      <c r="C33" s="124" t="s">
        <v>56</v>
      </c>
      <c r="D33" s="127" t="s">
        <v>57</v>
      </c>
      <c r="E33" s="125" t="s">
        <v>308</v>
      </c>
      <c r="F33" s="125" t="s">
        <v>951</v>
      </c>
      <c r="G33" s="123" t="s">
        <v>977</v>
      </c>
    </row>
    <row r="34" spans="1:7" ht="28.8">
      <c r="A34" s="125">
        <v>7</v>
      </c>
      <c r="B34" s="125" t="s">
        <v>908</v>
      </c>
      <c r="C34" s="124" t="s">
        <v>58</v>
      </c>
      <c r="D34" s="127" t="s">
        <v>59</v>
      </c>
      <c r="E34" s="125" t="s">
        <v>308</v>
      </c>
      <c r="F34" s="125" t="s">
        <v>951</v>
      </c>
      <c r="G34" s="123" t="s">
        <v>978</v>
      </c>
    </row>
    <row r="35" spans="1:7" ht="15">
      <c r="A35" s="125">
        <v>11</v>
      </c>
      <c r="B35" s="125" t="s">
        <v>909</v>
      </c>
      <c r="C35" s="124" t="s">
        <v>60</v>
      </c>
      <c r="D35" s="127" t="s">
        <v>54</v>
      </c>
      <c r="E35" s="125" t="s">
        <v>308</v>
      </c>
      <c r="F35" s="125" t="s">
        <v>951</v>
      </c>
      <c r="G35" s="123" t="s">
        <v>979</v>
      </c>
    </row>
    <row r="36" spans="1:7" ht="86.4">
      <c r="A36" s="125">
        <v>3</v>
      </c>
      <c r="B36" s="125" t="s">
        <v>910</v>
      </c>
      <c r="C36" s="124" t="s">
        <v>61</v>
      </c>
      <c r="D36" s="127" t="s">
        <v>62</v>
      </c>
      <c r="E36" s="125" t="s">
        <v>308</v>
      </c>
      <c r="F36" s="125" t="s">
        <v>951</v>
      </c>
      <c r="G36" s="123" t="s">
        <v>980</v>
      </c>
    </row>
    <row r="37" spans="1:7" ht="28.8">
      <c r="A37" s="125">
        <v>2</v>
      </c>
      <c r="B37" s="125" t="s">
        <v>911</v>
      </c>
      <c r="C37" s="124" t="s">
        <v>63</v>
      </c>
      <c r="D37" s="127" t="s">
        <v>52</v>
      </c>
      <c r="E37" s="125" t="s">
        <v>308</v>
      </c>
      <c r="F37" s="125" t="s">
        <v>951</v>
      </c>
      <c r="G37" s="123" t="s">
        <v>980</v>
      </c>
    </row>
    <row r="38" spans="1:7" ht="172.8">
      <c r="A38" s="125">
        <v>1</v>
      </c>
      <c r="B38" s="125" t="s">
        <v>912</v>
      </c>
      <c r="C38" s="124" t="s">
        <v>64</v>
      </c>
      <c r="D38" s="127" t="s">
        <v>65</v>
      </c>
      <c r="E38" s="125" t="s">
        <v>308</v>
      </c>
      <c r="F38" s="125" t="s">
        <v>951</v>
      </c>
      <c r="G38" s="123" t="s">
        <v>981</v>
      </c>
    </row>
    <row r="39" spans="1:7" ht="28.8">
      <c r="A39" s="125">
        <v>12</v>
      </c>
      <c r="B39" s="125" t="s">
        <v>913</v>
      </c>
      <c r="C39" s="124" t="s">
        <v>66</v>
      </c>
      <c r="D39" s="127">
        <v>2691.35</v>
      </c>
      <c r="E39" s="125" t="s">
        <v>308</v>
      </c>
      <c r="F39" s="125" t="s">
        <v>951</v>
      </c>
      <c r="G39" s="123" t="s">
        <v>982</v>
      </c>
    </row>
    <row r="40" spans="1:7" ht="28.8">
      <c r="A40" s="125">
        <v>10</v>
      </c>
      <c r="B40" s="125" t="s">
        <v>914</v>
      </c>
      <c r="C40" s="124" t="s">
        <v>67</v>
      </c>
      <c r="D40" s="127" t="s">
        <v>68</v>
      </c>
      <c r="E40" s="125" t="s">
        <v>308</v>
      </c>
      <c r="F40" s="125" t="s">
        <v>951</v>
      </c>
      <c r="G40" s="123" t="s">
        <v>983</v>
      </c>
    </row>
    <row r="41" spans="1:7" ht="15">
      <c r="A41" s="125">
        <v>9</v>
      </c>
      <c r="B41" s="125" t="s">
        <v>915</v>
      </c>
      <c r="C41" s="124" t="s">
        <v>69</v>
      </c>
      <c r="D41" s="127" t="s">
        <v>70</v>
      </c>
      <c r="E41" s="125" t="s">
        <v>308</v>
      </c>
      <c r="F41" s="125" t="s">
        <v>951</v>
      </c>
      <c r="G41" s="123" t="s">
        <v>983</v>
      </c>
    </row>
    <row r="42" spans="1:7" ht="43.2">
      <c r="A42" s="125">
        <v>6</v>
      </c>
      <c r="B42" s="125" t="s">
        <v>916</v>
      </c>
      <c r="C42" s="124" t="s">
        <v>71</v>
      </c>
      <c r="D42" s="127" t="s">
        <v>72</v>
      </c>
      <c r="E42" s="125" t="s">
        <v>308</v>
      </c>
      <c r="F42" s="125" t="s">
        <v>951</v>
      </c>
      <c r="G42" s="123" t="s">
        <v>984</v>
      </c>
    </row>
    <row r="43" spans="1:7" ht="28.8">
      <c r="A43" s="125">
        <v>14</v>
      </c>
      <c r="B43" s="125" t="s">
        <v>917</v>
      </c>
      <c r="C43" s="124" t="s">
        <v>73</v>
      </c>
      <c r="D43" s="127" t="s">
        <v>74</v>
      </c>
      <c r="E43" s="125" t="s">
        <v>308</v>
      </c>
      <c r="F43" s="125" t="s">
        <v>951</v>
      </c>
      <c r="G43" s="123" t="s">
        <v>985</v>
      </c>
    </row>
    <row r="44" spans="1:7" ht="129.6">
      <c r="A44" s="125">
        <v>1</v>
      </c>
      <c r="B44" s="125" t="s">
        <v>918</v>
      </c>
      <c r="C44" s="124" t="s">
        <v>75</v>
      </c>
      <c r="D44" s="127" t="s">
        <v>76</v>
      </c>
      <c r="E44" s="125" t="s">
        <v>394</v>
      </c>
      <c r="F44" s="125" t="s">
        <v>951</v>
      </c>
      <c r="G44" s="123" t="s">
        <v>986</v>
      </c>
    </row>
    <row r="45" spans="1:7" ht="28.8">
      <c r="A45" s="125">
        <v>2</v>
      </c>
      <c r="B45" s="125" t="s">
        <v>919</v>
      </c>
      <c r="C45" s="124" t="s">
        <v>77</v>
      </c>
      <c r="D45" s="127" t="s">
        <v>78</v>
      </c>
      <c r="E45" s="125" t="s">
        <v>394</v>
      </c>
      <c r="F45" s="125" t="s">
        <v>951</v>
      </c>
      <c r="G45" s="123" t="s">
        <v>987</v>
      </c>
    </row>
    <row r="46" spans="1:7" ht="15">
      <c r="A46" s="125">
        <v>3</v>
      </c>
      <c r="B46" s="125" t="s">
        <v>920</v>
      </c>
      <c r="C46" s="124" t="s">
        <v>79</v>
      </c>
      <c r="D46" s="127" t="s">
        <v>80</v>
      </c>
      <c r="E46" s="125" t="s">
        <v>394</v>
      </c>
      <c r="F46" s="125" t="s">
        <v>951</v>
      </c>
      <c r="G46" s="123" t="s">
        <v>988</v>
      </c>
    </row>
    <row r="47" spans="1:7" ht="28.8">
      <c r="A47" s="125">
        <v>4</v>
      </c>
      <c r="B47" s="125" t="s">
        <v>921</v>
      </c>
      <c r="C47" s="124" t="s">
        <v>81</v>
      </c>
      <c r="D47" s="127" t="s">
        <v>82</v>
      </c>
      <c r="E47" s="125" t="s">
        <v>394</v>
      </c>
      <c r="F47" s="125" t="s">
        <v>951</v>
      </c>
      <c r="G47" s="123" t="s">
        <v>989</v>
      </c>
    </row>
    <row r="48" spans="1:7" ht="15">
      <c r="A48" s="125">
        <v>5</v>
      </c>
      <c r="B48" s="125" t="s">
        <v>922</v>
      </c>
      <c r="C48" s="124" t="s">
        <v>83</v>
      </c>
      <c r="D48" s="127" t="s">
        <v>84</v>
      </c>
      <c r="E48" s="125" t="s">
        <v>394</v>
      </c>
      <c r="F48" s="125" t="s">
        <v>951</v>
      </c>
      <c r="G48" s="123" t="s">
        <v>990</v>
      </c>
    </row>
    <row r="49" spans="1:7" ht="28.8">
      <c r="A49" s="125">
        <v>6</v>
      </c>
      <c r="B49" s="125" t="s">
        <v>923</v>
      </c>
      <c r="C49" s="124" t="s">
        <v>85</v>
      </c>
      <c r="D49" s="127" t="s">
        <v>86</v>
      </c>
      <c r="E49" s="125" t="s">
        <v>394</v>
      </c>
      <c r="F49" s="125" t="s">
        <v>951</v>
      </c>
      <c r="G49" s="123" t="s">
        <v>991</v>
      </c>
    </row>
    <row r="50" spans="1:7" ht="28.8">
      <c r="A50" s="125">
        <v>7</v>
      </c>
      <c r="B50" s="125" t="s">
        <v>924</v>
      </c>
      <c r="C50" s="124" t="s">
        <v>87</v>
      </c>
      <c r="D50" s="127" t="s">
        <v>88</v>
      </c>
      <c r="E50" s="125" t="s">
        <v>394</v>
      </c>
      <c r="F50" s="125" t="s">
        <v>951</v>
      </c>
      <c r="G50" s="123" t="s">
        <v>992</v>
      </c>
    </row>
    <row r="51" spans="1:7" ht="28.8">
      <c r="A51" s="125">
        <v>8</v>
      </c>
      <c r="B51" s="125" t="s">
        <v>925</v>
      </c>
      <c r="C51" s="124" t="s">
        <v>89</v>
      </c>
      <c r="D51" s="127" t="s">
        <v>90</v>
      </c>
      <c r="E51" s="125" t="s">
        <v>394</v>
      </c>
      <c r="F51" s="125" t="s">
        <v>951</v>
      </c>
      <c r="G51" s="123" t="s">
        <v>993</v>
      </c>
    </row>
    <row r="52" spans="1:7" ht="187.2">
      <c r="A52" s="125">
        <v>9</v>
      </c>
      <c r="B52" s="125" t="s">
        <v>926</v>
      </c>
      <c r="C52" s="124" t="s">
        <v>91</v>
      </c>
      <c r="D52" s="127" t="s">
        <v>92</v>
      </c>
      <c r="E52" s="125" t="s">
        <v>394</v>
      </c>
      <c r="F52" s="125" t="s">
        <v>951</v>
      </c>
      <c r="G52" s="123" t="s">
        <v>994</v>
      </c>
    </row>
    <row r="53" spans="1:7" ht="28.8">
      <c r="A53" s="125">
        <v>10</v>
      </c>
      <c r="B53" s="125" t="s">
        <v>927</v>
      </c>
      <c r="C53" s="124" t="s">
        <v>93</v>
      </c>
      <c r="D53" s="127" t="s">
        <v>94</v>
      </c>
      <c r="E53" s="125" t="s">
        <v>394</v>
      </c>
      <c r="F53" s="125" t="s">
        <v>951</v>
      </c>
      <c r="G53" s="123" t="s">
        <v>995</v>
      </c>
    </row>
    <row r="54" spans="1:7" ht="144">
      <c r="A54" s="125">
        <v>11</v>
      </c>
      <c r="B54" s="125" t="s">
        <v>928</v>
      </c>
      <c r="C54" s="124" t="s">
        <v>95</v>
      </c>
      <c r="D54" s="127" t="s">
        <v>96</v>
      </c>
      <c r="E54" s="125" t="s">
        <v>394</v>
      </c>
      <c r="F54" s="125" t="s">
        <v>951</v>
      </c>
      <c r="G54" s="123" t="s">
        <v>996</v>
      </c>
    </row>
    <row r="55" spans="1:7" ht="43.2">
      <c r="A55" s="125">
        <v>12</v>
      </c>
      <c r="B55" s="125" t="s">
        <v>929</v>
      </c>
      <c r="C55" s="124" t="s">
        <v>97</v>
      </c>
      <c r="D55" s="127" t="s">
        <v>54</v>
      </c>
      <c r="E55" s="125" t="s">
        <v>394</v>
      </c>
      <c r="F55" s="125" t="s">
        <v>951</v>
      </c>
      <c r="G55" s="123" t="s">
        <v>997</v>
      </c>
    </row>
    <row r="56" spans="1:7" ht="28.8">
      <c r="A56" s="125">
        <v>13</v>
      </c>
      <c r="B56" s="125" t="s">
        <v>930</v>
      </c>
      <c r="C56" s="124" t="s">
        <v>98</v>
      </c>
      <c r="D56" s="127" t="s">
        <v>54</v>
      </c>
      <c r="E56" s="125" t="s">
        <v>394</v>
      </c>
      <c r="F56" s="125" t="s">
        <v>951</v>
      </c>
      <c r="G56" s="123" t="s">
        <v>998</v>
      </c>
    </row>
    <row r="57" spans="1:7" ht="28.8">
      <c r="A57" s="125">
        <v>14</v>
      </c>
      <c r="B57" s="125" t="s">
        <v>931</v>
      </c>
      <c r="C57" s="124" t="s">
        <v>99</v>
      </c>
      <c r="D57" s="127" t="s">
        <v>52</v>
      </c>
      <c r="E57" s="125" t="s">
        <v>394</v>
      </c>
      <c r="F57" s="125" t="s">
        <v>951</v>
      </c>
      <c r="G57" s="123" t="s">
        <v>999</v>
      </c>
    </row>
    <row r="58" spans="1:7" ht="28.8">
      <c r="A58" s="125">
        <v>15</v>
      </c>
      <c r="B58" s="125" t="s">
        <v>932</v>
      </c>
      <c r="C58" s="124" t="s">
        <v>100</v>
      </c>
      <c r="D58" s="127" t="s">
        <v>54</v>
      </c>
      <c r="E58" s="125" t="s">
        <v>394</v>
      </c>
      <c r="F58" s="125" t="s">
        <v>951</v>
      </c>
      <c r="G58" s="123" t="s">
        <v>1000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86"/>
  <sheetViews>
    <sheetView workbookViewId="0">
      <selection activeCell="C1" sqref="C1"/>
    </sheetView>
  </sheetViews>
  <sheetFormatPr defaultColWidth="9" defaultRowHeight="14.4"/>
  <cols>
    <col min="1" max="1" width="6.109375" customWidth="1"/>
    <col min="2" max="2" width="12.77734375" style="122" bestFit="1" customWidth="1"/>
    <col min="3" max="3" width="88.77734375" style="7" customWidth="1"/>
    <col min="4" max="4" width="71.109375" style="7" customWidth="1"/>
    <col min="5" max="5" width="12" bestFit="1" customWidth="1"/>
    <col min="6" max="6" width="13.109375" customWidth="1"/>
    <col min="7" max="7" width="6.33203125" customWidth="1"/>
    <col min="8" max="8" width="19.88671875" customWidth="1"/>
  </cols>
  <sheetData>
    <row r="1" spans="1:8">
      <c r="A1" s="8" t="s">
        <v>0</v>
      </c>
      <c r="B1" s="18" t="s">
        <v>269</v>
      </c>
      <c r="C1" s="9" t="s">
        <v>1</v>
      </c>
      <c r="D1" s="9" t="s">
        <v>2</v>
      </c>
      <c r="E1" s="10" t="s">
        <v>3</v>
      </c>
      <c r="F1" s="11" t="s">
        <v>4</v>
      </c>
      <c r="G1" s="8" t="s">
        <v>5</v>
      </c>
      <c r="H1" s="8" t="s">
        <v>6</v>
      </c>
    </row>
    <row r="2" spans="1:8">
      <c r="A2" s="1">
        <v>1</v>
      </c>
      <c r="B2" s="125" t="s">
        <v>950</v>
      </c>
      <c r="C2" s="2" t="s">
        <v>129</v>
      </c>
      <c r="D2" s="2">
        <v>89</v>
      </c>
      <c r="E2" s="3">
        <v>45637</v>
      </c>
      <c r="F2" s="6"/>
      <c r="G2" s="1"/>
      <c r="H2" s="5"/>
    </row>
    <row r="3" spans="1:8" ht="28.8">
      <c r="A3" s="1">
        <v>2</v>
      </c>
      <c r="B3" s="125" t="s">
        <v>950</v>
      </c>
      <c r="C3" s="2" t="s">
        <v>130</v>
      </c>
      <c r="D3" s="2" t="s">
        <v>131</v>
      </c>
      <c r="E3" s="3">
        <v>45637</v>
      </c>
      <c r="F3" s="6"/>
      <c r="G3" s="12"/>
      <c r="H3" s="5"/>
    </row>
    <row r="4" spans="1:8" ht="28.8">
      <c r="A4" s="1">
        <v>3</v>
      </c>
      <c r="B4" s="125" t="s">
        <v>950</v>
      </c>
      <c r="C4" s="2" t="s">
        <v>132</v>
      </c>
      <c r="D4" s="2" t="s">
        <v>133</v>
      </c>
      <c r="E4" s="3">
        <v>45637</v>
      </c>
      <c r="F4" s="6"/>
      <c r="G4" s="13"/>
      <c r="H4" s="5"/>
    </row>
    <row r="5" spans="1:8" ht="28.8">
      <c r="A5" s="1">
        <v>4</v>
      </c>
      <c r="B5" s="125" t="s">
        <v>950</v>
      </c>
      <c r="C5" s="2" t="s">
        <v>134</v>
      </c>
      <c r="D5" s="2" t="s">
        <v>10</v>
      </c>
      <c r="E5" s="3">
        <v>45637</v>
      </c>
      <c r="F5" s="6"/>
      <c r="G5" s="14"/>
      <c r="H5" s="5"/>
    </row>
    <row r="6" spans="1:8">
      <c r="A6" s="1">
        <v>5</v>
      </c>
      <c r="B6" s="125" t="s">
        <v>950</v>
      </c>
      <c r="C6" s="2" t="s">
        <v>135</v>
      </c>
      <c r="D6" s="2" t="s">
        <v>10</v>
      </c>
      <c r="E6" s="3">
        <v>45637</v>
      </c>
      <c r="F6" s="6"/>
      <c r="G6" s="14"/>
      <c r="H6" s="5"/>
    </row>
    <row r="7" spans="1:8" ht="28.8">
      <c r="A7" s="1">
        <v>6</v>
      </c>
      <c r="B7" s="125" t="s">
        <v>950</v>
      </c>
      <c r="C7" s="2" t="s">
        <v>136</v>
      </c>
      <c r="D7" s="2" t="s">
        <v>137</v>
      </c>
      <c r="E7" s="3">
        <v>45637</v>
      </c>
      <c r="F7" s="6"/>
      <c r="G7" s="1"/>
      <c r="H7" s="5"/>
    </row>
    <row r="8" spans="1:8" ht="28.8">
      <c r="A8" s="1">
        <v>7</v>
      </c>
      <c r="B8" s="125" t="s">
        <v>950</v>
      </c>
      <c r="C8" s="2" t="s">
        <v>138</v>
      </c>
      <c r="D8" s="2">
        <v>180</v>
      </c>
      <c r="E8" s="3">
        <v>45637</v>
      </c>
      <c r="F8" s="6"/>
      <c r="G8" s="1"/>
      <c r="H8" s="5"/>
    </row>
    <row r="9" spans="1:8" ht="43.2">
      <c r="A9" s="1">
        <v>8</v>
      </c>
      <c r="B9" s="125" t="s">
        <v>950</v>
      </c>
      <c r="C9" s="2" t="s">
        <v>139</v>
      </c>
      <c r="D9" s="2" t="s">
        <v>140</v>
      </c>
      <c r="E9" s="3">
        <v>45637</v>
      </c>
      <c r="F9" s="6"/>
      <c r="G9" s="1"/>
      <c r="H9" s="5"/>
    </row>
    <row r="10" spans="1:8" ht="28.8">
      <c r="A10" s="1">
        <v>9</v>
      </c>
      <c r="B10" s="125" t="s">
        <v>950</v>
      </c>
      <c r="C10" s="2" t="s">
        <v>141</v>
      </c>
      <c r="D10" s="2" t="s">
        <v>142</v>
      </c>
      <c r="E10" s="3">
        <v>45637</v>
      </c>
      <c r="F10" s="6"/>
      <c r="G10" s="12"/>
      <c r="H10" s="5"/>
    </row>
    <row r="11" spans="1:8" ht="28.8">
      <c r="A11" s="1">
        <v>10</v>
      </c>
      <c r="B11" s="125" t="s">
        <v>950</v>
      </c>
      <c r="C11" s="2" t="s">
        <v>143</v>
      </c>
      <c r="D11" s="2">
        <v>8.5</v>
      </c>
      <c r="E11" s="3">
        <v>45637</v>
      </c>
      <c r="F11" s="6"/>
      <c r="G11" s="1"/>
      <c r="H11" s="5"/>
    </row>
    <row r="12" spans="1:8">
      <c r="A12" s="1">
        <v>11</v>
      </c>
      <c r="B12" s="125" t="s">
        <v>950</v>
      </c>
      <c r="C12" s="2" t="s">
        <v>144</v>
      </c>
      <c r="D12" s="2">
        <v>855</v>
      </c>
      <c r="E12" s="3">
        <v>45637</v>
      </c>
      <c r="F12" s="6"/>
      <c r="G12" s="4"/>
      <c r="H12" s="5"/>
    </row>
    <row r="13" spans="1:8">
      <c r="A13" s="1">
        <v>12</v>
      </c>
      <c r="B13" s="125" t="s">
        <v>950</v>
      </c>
      <c r="C13" s="2" t="s">
        <v>145</v>
      </c>
      <c r="D13" s="2" t="s">
        <v>146</v>
      </c>
      <c r="E13" s="3">
        <v>45637</v>
      </c>
      <c r="F13" s="6"/>
      <c r="G13" s="1"/>
      <c r="H13" s="5"/>
    </row>
    <row r="14" spans="1:8">
      <c r="A14" s="1">
        <v>13</v>
      </c>
      <c r="B14" s="125" t="s">
        <v>950</v>
      </c>
      <c r="C14" s="2" t="s">
        <v>147</v>
      </c>
      <c r="D14" s="2" t="s">
        <v>146</v>
      </c>
      <c r="E14" s="3">
        <v>45637</v>
      </c>
      <c r="F14" s="6"/>
      <c r="G14" s="1"/>
      <c r="H14" s="5"/>
    </row>
    <row r="15" spans="1:8">
      <c r="A15" s="1">
        <v>14</v>
      </c>
      <c r="B15" s="125" t="s">
        <v>950</v>
      </c>
      <c r="C15" s="2" t="s">
        <v>148</v>
      </c>
      <c r="D15" s="2" t="s">
        <v>146</v>
      </c>
      <c r="E15" s="3">
        <v>45637</v>
      </c>
      <c r="F15" s="6"/>
      <c r="G15" s="1"/>
      <c r="H15" s="5"/>
    </row>
    <row r="16" spans="1:8">
      <c r="A16" s="1">
        <v>15</v>
      </c>
      <c r="B16" s="125" t="s">
        <v>950</v>
      </c>
      <c r="C16" s="2" t="s">
        <v>149</v>
      </c>
      <c r="D16" s="2" t="s">
        <v>146</v>
      </c>
      <c r="E16" s="3">
        <v>45637</v>
      </c>
      <c r="F16" s="6"/>
      <c r="G16" s="1"/>
      <c r="H16" s="5"/>
    </row>
    <row r="17" spans="1:8" ht="57.6">
      <c r="A17" s="1">
        <v>16</v>
      </c>
      <c r="B17" s="125" t="s">
        <v>950</v>
      </c>
      <c r="C17" s="2" t="s">
        <v>150</v>
      </c>
      <c r="D17" s="2" t="s">
        <v>151</v>
      </c>
      <c r="E17" s="3">
        <v>45637</v>
      </c>
      <c r="F17" s="15"/>
      <c r="G17" s="4"/>
      <c r="H17" s="5"/>
    </row>
    <row r="18" spans="1:8" ht="28.8">
      <c r="A18" s="1">
        <v>17</v>
      </c>
      <c r="B18" s="125" t="s">
        <v>950</v>
      </c>
      <c r="C18" s="2" t="s">
        <v>152</v>
      </c>
      <c r="D18" s="2" t="s">
        <v>153</v>
      </c>
      <c r="E18" s="3">
        <v>45637</v>
      </c>
      <c r="F18" s="6"/>
      <c r="G18" s="4"/>
      <c r="H18" s="5"/>
    </row>
    <row r="19" spans="1:8" ht="28.8">
      <c r="A19" s="1">
        <v>18</v>
      </c>
      <c r="B19" s="125" t="s">
        <v>950</v>
      </c>
      <c r="C19" s="2" t="s">
        <v>154</v>
      </c>
      <c r="D19" s="2" t="s">
        <v>155</v>
      </c>
      <c r="E19" s="3">
        <v>45637</v>
      </c>
      <c r="F19" s="6"/>
      <c r="G19" s="4"/>
      <c r="H19" s="5"/>
    </row>
    <row r="20" spans="1:8" ht="28.8">
      <c r="A20" s="1">
        <v>19</v>
      </c>
      <c r="B20" s="125" t="s">
        <v>950</v>
      </c>
      <c r="C20" s="2" t="s">
        <v>156</v>
      </c>
      <c r="D20" s="2" t="s">
        <v>157</v>
      </c>
      <c r="E20" s="3">
        <v>45637</v>
      </c>
      <c r="F20" s="6"/>
      <c r="G20" s="13"/>
      <c r="H20" s="5"/>
    </row>
    <row r="21" spans="1:8" ht="28.8">
      <c r="A21" s="1">
        <v>20</v>
      </c>
      <c r="B21" s="125" t="s">
        <v>950</v>
      </c>
      <c r="C21" s="2" t="s">
        <v>158</v>
      </c>
      <c r="D21" s="2" t="s">
        <v>159</v>
      </c>
      <c r="E21" s="3">
        <v>45637</v>
      </c>
      <c r="F21" s="6"/>
      <c r="G21" s="4"/>
      <c r="H21" s="5"/>
    </row>
    <row r="22" spans="1:8">
      <c r="A22" s="1">
        <v>21</v>
      </c>
      <c r="B22" s="125" t="s">
        <v>950</v>
      </c>
      <c r="C22" s="2" t="s">
        <v>160</v>
      </c>
      <c r="D22" s="2" t="s">
        <v>161</v>
      </c>
      <c r="E22" s="3">
        <v>45637</v>
      </c>
      <c r="F22" s="6"/>
      <c r="G22" s="4"/>
      <c r="H22" s="5"/>
    </row>
    <row r="23" spans="1:8" ht="43.2">
      <c r="A23" s="1">
        <v>22</v>
      </c>
      <c r="B23" s="125" t="s">
        <v>950</v>
      </c>
      <c r="C23" s="2" t="s">
        <v>162</v>
      </c>
      <c r="D23" s="2" t="s">
        <v>163</v>
      </c>
      <c r="E23" s="3">
        <v>45637</v>
      </c>
      <c r="F23" s="6"/>
      <c r="G23" s="4"/>
      <c r="H23" s="5"/>
    </row>
    <row r="24" spans="1:8">
      <c r="A24" s="1">
        <v>23</v>
      </c>
      <c r="B24" s="125" t="s">
        <v>950</v>
      </c>
      <c r="C24" s="2" t="s">
        <v>164</v>
      </c>
      <c r="D24" s="2" t="s">
        <v>165</v>
      </c>
      <c r="E24" s="3">
        <v>45637</v>
      </c>
      <c r="F24" s="6"/>
      <c r="G24" s="4"/>
      <c r="H24" s="5"/>
    </row>
    <row r="25" spans="1:8" ht="28.8">
      <c r="A25" s="1">
        <v>24</v>
      </c>
      <c r="B25" s="125" t="s">
        <v>950</v>
      </c>
      <c r="C25" s="2" t="s">
        <v>166</v>
      </c>
      <c r="D25" s="2" t="s">
        <v>167</v>
      </c>
      <c r="E25" s="3">
        <v>45637</v>
      </c>
      <c r="F25" s="6"/>
      <c r="G25" s="4"/>
      <c r="H25" s="5"/>
    </row>
    <row r="26" spans="1:8" ht="409.6">
      <c r="A26" s="1">
        <v>25</v>
      </c>
      <c r="B26" s="125" t="s">
        <v>950</v>
      </c>
      <c r="C26" s="2" t="s">
        <v>168</v>
      </c>
      <c r="D26" s="2" t="s">
        <v>169</v>
      </c>
      <c r="E26" s="3">
        <v>45637</v>
      </c>
      <c r="F26" s="6"/>
      <c r="G26" s="13"/>
      <c r="H26" s="5"/>
    </row>
    <row r="27" spans="1:8" ht="28.8">
      <c r="A27" s="1">
        <v>26</v>
      </c>
      <c r="B27" s="125" t="s">
        <v>950</v>
      </c>
      <c r="C27" s="2" t="s">
        <v>170</v>
      </c>
      <c r="D27" s="2" t="s">
        <v>10</v>
      </c>
      <c r="E27" s="3">
        <v>45637</v>
      </c>
      <c r="F27" s="6"/>
      <c r="G27" s="4"/>
      <c r="H27" s="5"/>
    </row>
    <row r="28" spans="1:8">
      <c r="A28" s="1">
        <v>27</v>
      </c>
      <c r="B28" s="125" t="s">
        <v>950</v>
      </c>
      <c r="C28" s="2" t="s">
        <v>171</v>
      </c>
      <c r="D28" s="2" t="s">
        <v>172</v>
      </c>
      <c r="E28" s="3">
        <v>45637</v>
      </c>
      <c r="F28" s="6"/>
      <c r="G28" s="4"/>
      <c r="H28" s="5"/>
    </row>
    <row r="29" spans="1:8" ht="28.8">
      <c r="A29" s="1">
        <v>28</v>
      </c>
      <c r="B29" s="125" t="s">
        <v>950</v>
      </c>
      <c r="C29" s="2" t="s">
        <v>173</v>
      </c>
      <c r="D29" s="2" t="s">
        <v>174</v>
      </c>
      <c r="E29" s="3">
        <v>45637</v>
      </c>
      <c r="F29" s="6"/>
      <c r="G29" s="4"/>
      <c r="H29" s="5"/>
    </row>
    <row r="30" spans="1:8" ht="28.8">
      <c r="A30" s="1">
        <v>29</v>
      </c>
      <c r="B30" s="125" t="s">
        <v>950</v>
      </c>
      <c r="C30" s="2" t="s">
        <v>175</v>
      </c>
      <c r="D30" s="2" t="s">
        <v>176</v>
      </c>
      <c r="E30" s="3">
        <v>45637</v>
      </c>
      <c r="F30" s="6"/>
      <c r="G30" s="4"/>
      <c r="H30" s="5"/>
    </row>
    <row r="31" spans="1:8" ht="28.8">
      <c r="A31" s="1">
        <v>30</v>
      </c>
      <c r="B31" s="125" t="s">
        <v>950</v>
      </c>
      <c r="C31" s="2" t="s">
        <v>177</v>
      </c>
      <c r="D31" s="2" t="s">
        <v>178</v>
      </c>
      <c r="E31" s="3">
        <v>45637</v>
      </c>
      <c r="F31" s="6"/>
      <c r="G31" s="4"/>
      <c r="H31" s="5"/>
    </row>
    <row r="32" spans="1:8" ht="28.8">
      <c r="A32" s="1">
        <v>31</v>
      </c>
      <c r="B32" s="125" t="s">
        <v>950</v>
      </c>
      <c r="C32" s="2" t="s">
        <v>179</v>
      </c>
      <c r="D32" s="2" t="s">
        <v>180</v>
      </c>
      <c r="E32" s="3">
        <v>45637</v>
      </c>
      <c r="F32" s="6"/>
      <c r="G32" s="4"/>
      <c r="H32" s="5"/>
    </row>
    <row r="33" spans="1:8">
      <c r="A33" s="1">
        <v>32</v>
      </c>
      <c r="B33" s="125" t="s">
        <v>950</v>
      </c>
      <c r="C33" s="2" t="s">
        <v>181</v>
      </c>
      <c r="D33" s="2" t="s">
        <v>10</v>
      </c>
      <c r="E33" s="3">
        <v>45637</v>
      </c>
      <c r="F33" s="6"/>
      <c r="G33" s="4"/>
      <c r="H33" s="5"/>
    </row>
    <row r="34" spans="1:8" ht="28.8">
      <c r="A34" s="1">
        <v>33</v>
      </c>
      <c r="B34" s="125" t="s">
        <v>950</v>
      </c>
      <c r="C34" s="2" t="s">
        <v>182</v>
      </c>
      <c r="D34" s="2" t="s">
        <v>10</v>
      </c>
      <c r="E34" s="3">
        <v>45637</v>
      </c>
      <c r="F34" s="6"/>
      <c r="G34" s="4"/>
      <c r="H34" s="5"/>
    </row>
    <row r="35" spans="1:8" ht="28.8">
      <c r="A35" s="1">
        <v>34</v>
      </c>
      <c r="B35" s="125" t="s">
        <v>950</v>
      </c>
      <c r="C35" s="2" t="s">
        <v>183</v>
      </c>
      <c r="D35" s="2" t="s">
        <v>10</v>
      </c>
      <c r="E35" s="3">
        <v>45637</v>
      </c>
      <c r="F35" s="6"/>
      <c r="G35" s="4"/>
      <c r="H35" s="5"/>
    </row>
    <row r="36" spans="1:8" ht="28.8">
      <c r="A36" s="1">
        <v>35</v>
      </c>
      <c r="B36" s="125" t="s">
        <v>950</v>
      </c>
      <c r="C36" s="2" t="s">
        <v>184</v>
      </c>
      <c r="D36" s="2" t="s">
        <v>185</v>
      </c>
      <c r="E36" s="3">
        <v>45637</v>
      </c>
      <c r="F36" s="6"/>
      <c r="G36" s="1"/>
      <c r="H36" s="5"/>
    </row>
    <row r="37" spans="1:8" ht="28.8">
      <c r="A37" s="1">
        <v>36</v>
      </c>
      <c r="B37" s="125" t="s">
        <v>950</v>
      </c>
      <c r="C37" s="2" t="s">
        <v>186</v>
      </c>
      <c r="D37" s="2" t="s">
        <v>187</v>
      </c>
      <c r="E37" s="3">
        <v>45637</v>
      </c>
      <c r="F37" s="6"/>
      <c r="G37" s="4"/>
      <c r="H37" s="5"/>
    </row>
    <row r="38" spans="1:8">
      <c r="A38" s="1">
        <v>37</v>
      </c>
      <c r="B38" s="125" t="s">
        <v>950</v>
      </c>
      <c r="C38" s="2" t="s">
        <v>188</v>
      </c>
      <c r="D38" s="2" t="s">
        <v>10</v>
      </c>
      <c r="E38" s="3">
        <v>45637</v>
      </c>
      <c r="F38" s="6"/>
      <c r="G38" s="4"/>
      <c r="H38" s="5"/>
    </row>
    <row r="39" spans="1:8">
      <c r="A39" s="1">
        <v>38</v>
      </c>
      <c r="B39" s="125" t="s">
        <v>950</v>
      </c>
      <c r="C39" s="2" t="s">
        <v>189</v>
      </c>
      <c r="D39" s="2" t="s">
        <v>190</v>
      </c>
      <c r="E39" s="3">
        <v>45637</v>
      </c>
      <c r="F39" s="6"/>
      <c r="G39" s="4"/>
      <c r="H39" s="5"/>
    </row>
    <row r="40" spans="1:8" ht="28.8">
      <c r="A40" s="1">
        <v>39</v>
      </c>
      <c r="B40" s="125" t="s">
        <v>950</v>
      </c>
      <c r="C40" s="2" t="s">
        <v>191</v>
      </c>
      <c r="D40" s="2" t="s">
        <v>192</v>
      </c>
      <c r="E40" s="3">
        <v>45637</v>
      </c>
      <c r="F40" s="6"/>
      <c r="G40" s="4"/>
      <c r="H40" s="5"/>
    </row>
    <row r="41" spans="1:8" ht="201.6">
      <c r="A41" s="1">
        <v>40</v>
      </c>
      <c r="B41" s="125" t="s">
        <v>950</v>
      </c>
      <c r="C41" s="2" t="s">
        <v>193</v>
      </c>
      <c r="D41" s="2" t="s">
        <v>194</v>
      </c>
      <c r="E41" s="3">
        <v>45637</v>
      </c>
      <c r="F41" s="6"/>
      <c r="G41" s="4"/>
      <c r="H41" s="5"/>
    </row>
    <row r="42" spans="1:8" ht="28.8">
      <c r="A42" s="1">
        <v>41</v>
      </c>
      <c r="B42" s="125" t="s">
        <v>950</v>
      </c>
      <c r="C42" s="2" t="s">
        <v>195</v>
      </c>
      <c r="D42" s="2" t="s">
        <v>196</v>
      </c>
      <c r="E42" s="3">
        <v>45637</v>
      </c>
      <c r="F42" s="6"/>
      <c r="G42" s="4"/>
      <c r="H42" s="5"/>
    </row>
    <row r="43" spans="1:8" ht="28.8">
      <c r="A43" s="1">
        <v>42</v>
      </c>
      <c r="B43" s="125" t="s">
        <v>950</v>
      </c>
      <c r="C43" s="2" t="s">
        <v>197</v>
      </c>
      <c r="D43" s="2" t="s">
        <v>198</v>
      </c>
      <c r="E43" s="3">
        <v>45637</v>
      </c>
      <c r="F43" s="6"/>
      <c r="G43" s="4"/>
      <c r="H43" s="5"/>
    </row>
    <row r="44" spans="1:8">
      <c r="A44" s="1">
        <v>43</v>
      </c>
      <c r="B44" s="125" t="s">
        <v>950</v>
      </c>
      <c r="C44" s="2" t="s">
        <v>199</v>
      </c>
      <c r="D44" s="2" t="s">
        <v>200</v>
      </c>
      <c r="E44" s="3">
        <v>45637</v>
      </c>
      <c r="F44" s="6"/>
      <c r="G44" s="4"/>
      <c r="H44" s="5"/>
    </row>
    <row r="45" spans="1:8" ht="28.8">
      <c r="A45" s="1">
        <v>44</v>
      </c>
      <c r="B45" s="125" t="s">
        <v>950</v>
      </c>
      <c r="C45" s="2" t="s">
        <v>201</v>
      </c>
      <c r="D45" s="2" t="s">
        <v>200</v>
      </c>
      <c r="E45" s="3">
        <v>45637</v>
      </c>
      <c r="F45" s="6"/>
      <c r="G45" s="4"/>
      <c r="H45" s="5"/>
    </row>
    <row r="46" spans="1:8" ht="28.8">
      <c r="A46" s="1">
        <v>45</v>
      </c>
      <c r="B46" s="125" t="s">
        <v>950</v>
      </c>
      <c r="C46" s="2" t="s">
        <v>202</v>
      </c>
      <c r="D46" s="2" t="s">
        <v>203</v>
      </c>
      <c r="E46" s="3">
        <v>45637</v>
      </c>
      <c r="F46" s="6"/>
      <c r="G46" s="4"/>
      <c r="H46" s="5"/>
    </row>
    <row r="47" spans="1:8" ht="28.8">
      <c r="A47" s="1">
        <v>46</v>
      </c>
      <c r="B47" s="125" t="s">
        <v>950</v>
      </c>
      <c r="C47" s="2" t="s">
        <v>204</v>
      </c>
      <c r="D47" s="2" t="s">
        <v>205</v>
      </c>
      <c r="E47" s="3">
        <v>45637</v>
      </c>
      <c r="F47" s="6"/>
      <c r="G47" s="1"/>
      <c r="H47" s="5"/>
    </row>
    <row r="48" spans="1:8" ht="72">
      <c r="A48" s="1">
        <v>47</v>
      </c>
      <c r="B48" s="125" t="s">
        <v>950</v>
      </c>
      <c r="C48" s="2" t="s">
        <v>206</v>
      </c>
      <c r="D48" s="2" t="s">
        <v>207</v>
      </c>
      <c r="E48" s="3">
        <v>45637</v>
      </c>
      <c r="F48" s="6"/>
      <c r="G48" s="4"/>
      <c r="H48" s="5"/>
    </row>
    <row r="49" spans="1:8" ht="28.8">
      <c r="A49" s="1">
        <v>48</v>
      </c>
      <c r="B49" s="125" t="s">
        <v>950</v>
      </c>
      <c r="C49" s="2" t="s">
        <v>208</v>
      </c>
      <c r="D49" s="2" t="s">
        <v>205</v>
      </c>
      <c r="E49" s="3">
        <v>45637</v>
      </c>
      <c r="F49" s="6"/>
      <c r="G49" s="13"/>
      <c r="H49" s="5"/>
    </row>
    <row r="50" spans="1:8">
      <c r="A50" s="1">
        <v>49</v>
      </c>
      <c r="B50" s="125" t="s">
        <v>950</v>
      </c>
      <c r="C50" s="2" t="s">
        <v>209</v>
      </c>
      <c r="D50" s="2" t="s">
        <v>39</v>
      </c>
      <c r="E50" s="3">
        <v>45637</v>
      </c>
      <c r="F50" s="6"/>
      <c r="G50" s="4"/>
      <c r="H50" s="5"/>
    </row>
    <row r="51" spans="1:8" ht="28.8">
      <c r="A51" s="1">
        <v>50</v>
      </c>
      <c r="B51" s="125" t="s">
        <v>950</v>
      </c>
      <c r="C51" s="2" t="s">
        <v>210</v>
      </c>
      <c r="D51" s="2">
        <v>7</v>
      </c>
      <c r="E51" s="3">
        <v>45637</v>
      </c>
      <c r="F51" s="6"/>
      <c r="G51" s="13"/>
      <c r="H51" s="5"/>
    </row>
    <row r="52" spans="1:8" ht="28.8">
      <c r="A52" s="1">
        <v>51</v>
      </c>
      <c r="B52" s="125" t="s">
        <v>950</v>
      </c>
      <c r="C52" s="2" t="s">
        <v>211</v>
      </c>
      <c r="D52" s="2" t="s">
        <v>200</v>
      </c>
      <c r="E52" s="3">
        <v>45637</v>
      </c>
      <c r="F52" s="6"/>
      <c r="G52" s="4"/>
      <c r="H52" s="5"/>
    </row>
    <row r="53" spans="1:8" ht="28.8">
      <c r="A53" s="1">
        <v>52</v>
      </c>
      <c r="B53" s="125" t="s">
        <v>950</v>
      </c>
      <c r="C53" s="2" t="s">
        <v>212</v>
      </c>
      <c r="D53" s="2" t="s">
        <v>213</v>
      </c>
      <c r="E53" s="3">
        <v>45637</v>
      </c>
      <c r="F53" s="6"/>
      <c r="G53" s="16"/>
      <c r="H53" s="5"/>
    </row>
    <row r="54" spans="1:8" ht="28.8">
      <c r="A54" s="1">
        <v>53</v>
      </c>
      <c r="B54" s="125" t="s">
        <v>950</v>
      </c>
      <c r="C54" s="2" t="s">
        <v>214</v>
      </c>
      <c r="D54" s="2" t="s">
        <v>215</v>
      </c>
      <c r="E54" s="3">
        <v>45637</v>
      </c>
      <c r="F54" s="6"/>
      <c r="G54" s="13"/>
      <c r="H54" s="5"/>
    </row>
    <row r="55" spans="1:8" ht="28.8">
      <c r="A55" s="1">
        <v>54</v>
      </c>
      <c r="B55" s="125" t="s">
        <v>950</v>
      </c>
      <c r="C55" s="2" t="s">
        <v>216</v>
      </c>
      <c r="D55" s="2" t="s">
        <v>200</v>
      </c>
      <c r="E55" s="3">
        <v>45637</v>
      </c>
      <c r="F55" s="6"/>
      <c r="G55" s="4"/>
      <c r="H55" s="5"/>
    </row>
    <row r="56" spans="1:8" ht="28.8">
      <c r="A56" s="1">
        <v>55</v>
      </c>
      <c r="B56" s="125" t="s">
        <v>950</v>
      </c>
      <c r="C56" s="2" t="s">
        <v>217</v>
      </c>
      <c r="D56" s="2" t="s">
        <v>218</v>
      </c>
      <c r="E56" s="3">
        <v>45637</v>
      </c>
      <c r="F56" s="6"/>
      <c r="G56" s="13"/>
      <c r="H56" s="5"/>
    </row>
    <row r="57" spans="1:8" ht="28.8">
      <c r="A57" s="1">
        <v>56</v>
      </c>
      <c r="B57" s="125" t="s">
        <v>950</v>
      </c>
      <c r="C57" s="2" t="s">
        <v>219</v>
      </c>
      <c r="D57" s="2" t="s">
        <v>220</v>
      </c>
      <c r="E57" s="3">
        <v>45637</v>
      </c>
      <c r="F57" s="6"/>
      <c r="G57" s="13"/>
      <c r="H57" s="5"/>
    </row>
    <row r="58" spans="1:8">
      <c r="A58" s="1">
        <v>57</v>
      </c>
      <c r="B58" s="125" t="s">
        <v>950</v>
      </c>
      <c r="C58" s="2" t="s">
        <v>221</v>
      </c>
      <c r="D58" s="2" t="s">
        <v>222</v>
      </c>
      <c r="E58" s="3">
        <v>45637</v>
      </c>
      <c r="F58" s="6"/>
      <c r="G58" s="4"/>
      <c r="H58" s="5"/>
    </row>
    <row r="59" spans="1:8" ht="28.8">
      <c r="A59" s="1">
        <v>58</v>
      </c>
      <c r="B59" s="125" t="s">
        <v>950</v>
      </c>
      <c r="C59" s="2" t="s">
        <v>223</v>
      </c>
      <c r="D59" s="2" t="s">
        <v>224</v>
      </c>
      <c r="E59" s="3">
        <v>45637</v>
      </c>
      <c r="F59" s="6"/>
      <c r="G59" s="4"/>
      <c r="H59" s="5"/>
    </row>
    <row r="60" spans="1:8">
      <c r="A60" s="1">
        <v>59</v>
      </c>
      <c r="B60" s="125" t="s">
        <v>950</v>
      </c>
      <c r="C60" s="2" t="s">
        <v>225</v>
      </c>
      <c r="D60" s="2" t="s">
        <v>226</v>
      </c>
      <c r="E60" s="3">
        <v>45637</v>
      </c>
      <c r="F60" s="6"/>
      <c r="G60" s="13"/>
      <c r="H60" s="5"/>
    </row>
    <row r="61" spans="1:8" ht="28.8">
      <c r="A61" s="1">
        <v>60</v>
      </c>
      <c r="B61" s="125" t="s">
        <v>950</v>
      </c>
      <c r="C61" s="2" t="s">
        <v>227</v>
      </c>
      <c r="D61" s="2" t="s">
        <v>228</v>
      </c>
      <c r="E61" s="3">
        <v>45637</v>
      </c>
      <c r="F61" s="6"/>
      <c r="G61" s="13"/>
      <c r="H61" s="5"/>
    </row>
    <row r="62" spans="1:8" ht="28.8">
      <c r="A62" s="1">
        <v>61</v>
      </c>
      <c r="B62" s="125" t="s">
        <v>950</v>
      </c>
      <c r="C62" s="2" t="s">
        <v>229</v>
      </c>
      <c r="D62" s="2" t="s">
        <v>228</v>
      </c>
      <c r="E62" s="3">
        <v>45637</v>
      </c>
      <c r="F62" s="6"/>
      <c r="G62" s="13"/>
      <c r="H62" s="5"/>
    </row>
    <row r="63" spans="1:8" ht="28.8">
      <c r="A63" s="1">
        <v>62</v>
      </c>
      <c r="B63" s="125" t="s">
        <v>950</v>
      </c>
      <c r="C63" s="2" t="s">
        <v>230</v>
      </c>
      <c r="D63" s="2" t="s">
        <v>231</v>
      </c>
      <c r="E63" s="3">
        <v>45637</v>
      </c>
      <c r="F63" s="6"/>
      <c r="G63" s="13"/>
      <c r="H63" s="5"/>
    </row>
    <row r="64" spans="1:8" ht="43.2">
      <c r="A64" s="1">
        <v>63</v>
      </c>
      <c r="B64" s="125" t="s">
        <v>950</v>
      </c>
      <c r="C64" s="2" t="s">
        <v>232</v>
      </c>
      <c r="D64" s="2" t="s">
        <v>231</v>
      </c>
      <c r="E64" s="3">
        <v>45637</v>
      </c>
      <c r="F64" s="6"/>
      <c r="G64" s="13"/>
      <c r="H64" s="5"/>
    </row>
    <row r="65" spans="1:8">
      <c r="A65" s="1">
        <v>64</v>
      </c>
      <c r="B65" s="125" t="s">
        <v>950</v>
      </c>
      <c r="C65" s="2" t="s">
        <v>233</v>
      </c>
      <c r="D65" s="2" t="s">
        <v>234</v>
      </c>
      <c r="E65" s="3">
        <v>45637</v>
      </c>
      <c r="F65" s="6"/>
      <c r="G65" s="4"/>
      <c r="H65" s="5"/>
    </row>
    <row r="66" spans="1:8" ht="28.8">
      <c r="A66" s="1">
        <v>65</v>
      </c>
      <c r="B66" s="125" t="s">
        <v>950</v>
      </c>
      <c r="C66" s="2" t="s">
        <v>235</v>
      </c>
      <c r="D66" s="2" t="s">
        <v>234</v>
      </c>
      <c r="E66" s="3">
        <v>45637</v>
      </c>
      <c r="F66" s="6"/>
      <c r="G66" s="4"/>
      <c r="H66" s="5"/>
    </row>
    <row r="67" spans="1:8" ht="28.8">
      <c r="A67" s="1">
        <v>66</v>
      </c>
      <c r="B67" s="125" t="s">
        <v>950</v>
      </c>
      <c r="C67" s="2" t="s">
        <v>236</v>
      </c>
      <c r="D67" s="2" t="s">
        <v>237</v>
      </c>
      <c r="E67" s="3">
        <v>45637</v>
      </c>
      <c r="F67" s="6"/>
      <c r="G67" s="13"/>
      <c r="H67" s="5"/>
    </row>
    <row r="68" spans="1:8" ht="43.2">
      <c r="A68" s="1">
        <v>67</v>
      </c>
      <c r="B68" s="125" t="s">
        <v>950</v>
      </c>
      <c r="C68" s="2" t="s">
        <v>238</v>
      </c>
      <c r="D68" s="2" t="s">
        <v>237</v>
      </c>
      <c r="E68" s="3">
        <v>45637</v>
      </c>
      <c r="F68" s="6"/>
      <c r="G68" s="13"/>
      <c r="H68" s="5"/>
    </row>
    <row r="69" spans="1:8" ht="28.8">
      <c r="A69" s="1">
        <v>68</v>
      </c>
      <c r="B69" s="125" t="s">
        <v>950</v>
      </c>
      <c r="C69" s="2" t="s">
        <v>239</v>
      </c>
      <c r="D69" s="2" t="s">
        <v>240</v>
      </c>
      <c r="E69" s="3">
        <v>45637</v>
      </c>
      <c r="F69" s="6"/>
      <c r="G69" s="13"/>
      <c r="H69" s="5"/>
    </row>
    <row r="70" spans="1:8" ht="28.8">
      <c r="A70" s="1">
        <v>69</v>
      </c>
      <c r="B70" s="125" t="s">
        <v>950</v>
      </c>
      <c r="C70" s="2" t="s">
        <v>241</v>
      </c>
      <c r="D70" s="2" t="s">
        <v>242</v>
      </c>
      <c r="E70" s="3">
        <v>45637</v>
      </c>
      <c r="F70" s="6"/>
      <c r="G70" s="13"/>
      <c r="H70" s="5"/>
    </row>
    <row r="71" spans="1:8" ht="28.8">
      <c r="A71" s="1">
        <v>70</v>
      </c>
      <c r="B71" s="125" t="s">
        <v>950</v>
      </c>
      <c r="C71" s="2" t="s">
        <v>243</v>
      </c>
      <c r="D71" s="2" t="s">
        <v>200</v>
      </c>
      <c r="E71" s="3">
        <v>45637</v>
      </c>
      <c r="F71" s="6"/>
      <c r="G71" s="4"/>
      <c r="H71" s="5"/>
    </row>
    <row r="72" spans="1:8" ht="28.8">
      <c r="A72" s="1">
        <v>71</v>
      </c>
      <c r="B72" s="125" t="s">
        <v>950</v>
      </c>
      <c r="C72" s="2" t="s">
        <v>244</v>
      </c>
      <c r="D72" s="2" t="s">
        <v>245</v>
      </c>
      <c r="E72" s="3">
        <v>45637</v>
      </c>
      <c r="F72" s="6"/>
      <c r="G72" s="13"/>
      <c r="H72" s="5"/>
    </row>
    <row r="73" spans="1:8" ht="28.8">
      <c r="A73" s="1">
        <v>72</v>
      </c>
      <c r="B73" s="125" t="s">
        <v>950</v>
      </c>
      <c r="C73" s="2" t="s">
        <v>246</v>
      </c>
      <c r="D73" s="2" t="s">
        <v>247</v>
      </c>
      <c r="E73" s="3">
        <v>45637</v>
      </c>
      <c r="F73" s="6"/>
      <c r="G73" s="4"/>
      <c r="H73" s="5"/>
    </row>
    <row r="74" spans="1:8" ht="28.8">
      <c r="A74" s="1">
        <v>73</v>
      </c>
      <c r="B74" s="125" t="s">
        <v>950</v>
      </c>
      <c r="C74" s="2" t="s">
        <v>248</v>
      </c>
      <c r="D74" s="2" t="s">
        <v>249</v>
      </c>
      <c r="E74" s="3">
        <v>45637</v>
      </c>
      <c r="F74" s="6"/>
      <c r="G74" s="4"/>
      <c r="H74" s="5"/>
    </row>
    <row r="75" spans="1:8" ht="28.8">
      <c r="A75" s="1">
        <v>74</v>
      </c>
      <c r="B75" s="125" t="s">
        <v>950</v>
      </c>
      <c r="C75" s="2" t="s">
        <v>250</v>
      </c>
      <c r="D75" s="2" t="s">
        <v>200</v>
      </c>
      <c r="E75" s="3">
        <v>45637</v>
      </c>
      <c r="F75" s="6"/>
      <c r="G75" s="4"/>
      <c r="H75" s="5"/>
    </row>
    <row r="76" spans="1:8" ht="28.8">
      <c r="A76" s="1">
        <v>75</v>
      </c>
      <c r="B76" s="125" t="s">
        <v>950</v>
      </c>
      <c r="C76" s="2" t="s">
        <v>251</v>
      </c>
      <c r="D76" s="2" t="s">
        <v>37</v>
      </c>
      <c r="E76" s="3">
        <v>45637</v>
      </c>
      <c r="F76" s="6"/>
      <c r="G76" s="4"/>
      <c r="H76" s="5"/>
    </row>
    <row r="77" spans="1:8" ht="28.8">
      <c r="A77" s="1">
        <v>76</v>
      </c>
      <c r="B77" s="125" t="s">
        <v>950</v>
      </c>
      <c r="C77" s="2" t="s">
        <v>252</v>
      </c>
      <c r="D77" s="2" t="s">
        <v>253</v>
      </c>
      <c r="E77" s="3">
        <v>45637</v>
      </c>
      <c r="F77" s="6"/>
      <c r="G77" s="4"/>
      <c r="H77" s="5"/>
    </row>
    <row r="78" spans="1:8" ht="28.8">
      <c r="A78" s="1">
        <v>77</v>
      </c>
      <c r="B78" s="125" t="s">
        <v>950</v>
      </c>
      <c r="C78" s="2" t="s">
        <v>254</v>
      </c>
      <c r="D78" s="2" t="s">
        <v>10</v>
      </c>
      <c r="E78" s="3">
        <v>45637</v>
      </c>
      <c r="F78" s="6"/>
      <c r="G78" s="4"/>
      <c r="H78" s="5"/>
    </row>
    <row r="79" spans="1:8" ht="28.8">
      <c r="A79" s="1">
        <v>78</v>
      </c>
      <c r="B79" s="125" t="s">
        <v>950</v>
      </c>
      <c r="C79" s="2" t="s">
        <v>255</v>
      </c>
      <c r="D79" s="2" t="s">
        <v>256</v>
      </c>
      <c r="E79" s="3">
        <v>45637</v>
      </c>
      <c r="F79" s="6"/>
      <c r="G79" s="4"/>
      <c r="H79" s="5"/>
    </row>
    <row r="80" spans="1:8" ht="28.8">
      <c r="A80" s="1">
        <v>79</v>
      </c>
      <c r="B80" s="125" t="s">
        <v>950</v>
      </c>
      <c r="C80" s="2" t="s">
        <v>257</v>
      </c>
      <c r="D80" s="2" t="s">
        <v>258</v>
      </c>
      <c r="E80" s="3">
        <v>45637</v>
      </c>
      <c r="F80" s="6"/>
      <c r="G80" s="4"/>
      <c r="H80" s="5"/>
    </row>
    <row r="81" spans="1:8" ht="28.8">
      <c r="A81" s="1">
        <v>80</v>
      </c>
      <c r="B81" s="125" t="s">
        <v>950</v>
      </c>
      <c r="C81" s="2" t="s">
        <v>259</v>
      </c>
      <c r="D81" s="2" t="s">
        <v>260</v>
      </c>
      <c r="E81" s="3">
        <v>45637</v>
      </c>
      <c r="F81" s="6"/>
      <c r="G81" s="4"/>
      <c r="H81" s="5"/>
    </row>
    <row r="82" spans="1:8">
      <c r="A82" s="1">
        <v>81</v>
      </c>
      <c r="B82" s="125" t="s">
        <v>950</v>
      </c>
      <c r="C82" s="2" t="s">
        <v>261</v>
      </c>
      <c r="D82" s="2" t="s">
        <v>10</v>
      </c>
      <c r="E82" s="3">
        <v>45637</v>
      </c>
      <c r="F82" s="6"/>
      <c r="G82" s="4"/>
      <c r="H82" s="5"/>
    </row>
    <row r="83" spans="1:8">
      <c r="A83" s="1">
        <v>82</v>
      </c>
      <c r="B83" s="125" t="s">
        <v>950</v>
      </c>
      <c r="C83" s="2" t="s">
        <v>262</v>
      </c>
      <c r="D83" s="2"/>
      <c r="E83" s="3">
        <v>45637</v>
      </c>
      <c r="F83" s="6"/>
      <c r="G83" s="4"/>
      <c r="H83" s="5"/>
    </row>
    <row r="84" spans="1:8" ht="28.8">
      <c r="A84" s="1">
        <v>83</v>
      </c>
      <c r="B84" s="125" t="s">
        <v>950</v>
      </c>
      <c r="C84" s="2" t="s">
        <v>263</v>
      </c>
      <c r="D84" s="2" t="s">
        <v>264</v>
      </c>
      <c r="E84" s="3">
        <v>45637</v>
      </c>
      <c r="F84" s="6"/>
      <c r="G84" s="4"/>
      <c r="H84" s="5"/>
    </row>
    <row r="85" spans="1:8">
      <c r="A85" s="1">
        <v>84</v>
      </c>
      <c r="B85" s="125" t="s">
        <v>950</v>
      </c>
      <c r="C85" s="2" t="s">
        <v>265</v>
      </c>
      <c r="D85" s="2" t="s">
        <v>266</v>
      </c>
      <c r="E85" s="3">
        <v>45637</v>
      </c>
      <c r="F85" s="6"/>
      <c r="G85" s="4"/>
      <c r="H85" s="5"/>
    </row>
    <row r="86" spans="1:8" ht="28.8">
      <c r="A86" s="1">
        <v>85</v>
      </c>
      <c r="B86" s="125" t="s">
        <v>950</v>
      </c>
      <c r="C86" s="2" t="s">
        <v>267</v>
      </c>
      <c r="D86" s="2" t="s">
        <v>268</v>
      </c>
      <c r="E86" s="3">
        <v>45637</v>
      </c>
      <c r="F86" s="6"/>
      <c r="G86" s="4"/>
      <c r="H86" s="5"/>
    </row>
  </sheetData>
  <phoneticPr fontId="21"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18832-3C54-4349-8976-20EDBBCCFE91}">
  <dimension ref="A1:K75"/>
  <sheetViews>
    <sheetView tabSelected="1" zoomScaleNormal="100" workbookViewId="0">
      <pane xSplit="3" ySplit="1" topLeftCell="D29" activePane="bottomRight" state="frozen"/>
      <selection pane="topRight" activeCell="D1" sqref="D1"/>
      <selection pane="bottomLeft" activeCell="A2" sqref="A2"/>
      <selection pane="bottomRight" activeCell="C29" sqref="C29"/>
    </sheetView>
  </sheetViews>
  <sheetFormatPr defaultRowHeight="14.4"/>
  <cols>
    <col min="1" max="1" width="9.109375" style="22" bestFit="1" customWidth="1"/>
    <col min="2" max="2" width="12.44140625" style="22" bestFit="1" customWidth="1"/>
    <col min="3" max="3" width="92.88671875" style="101" customWidth="1"/>
    <col min="4" max="4" width="18.33203125" style="22" customWidth="1"/>
    <col min="5" max="5" width="46.33203125" style="22" bestFit="1" customWidth="1"/>
    <col min="6" max="6" width="43.6640625" style="102" customWidth="1"/>
    <col min="7" max="7" width="26.44140625" style="102" bestFit="1" customWidth="1"/>
    <col min="8" max="8" width="26.44140625" style="102" customWidth="1"/>
    <col min="9" max="9" width="41.6640625" style="101" customWidth="1"/>
    <col min="10" max="10" width="52.44140625" style="101" bestFit="1" customWidth="1"/>
    <col min="11" max="11" width="30.44140625" style="28" customWidth="1"/>
    <col min="12" max="16384" width="8.88671875" style="28"/>
  </cols>
  <sheetData>
    <row r="1" spans="1:11" s="22" customFormat="1">
      <c r="A1" s="19" t="s">
        <v>0</v>
      </c>
      <c r="B1" s="20" t="s">
        <v>269</v>
      </c>
      <c r="C1" s="21" t="s">
        <v>1</v>
      </c>
      <c r="D1" s="20" t="s">
        <v>270</v>
      </c>
      <c r="E1" s="20" t="s">
        <v>271</v>
      </c>
      <c r="F1" s="21" t="s">
        <v>272</v>
      </c>
      <c r="G1" s="21" t="s">
        <v>273</v>
      </c>
      <c r="H1" s="21" t="s">
        <v>274</v>
      </c>
      <c r="I1" s="21" t="s">
        <v>2</v>
      </c>
      <c r="J1" s="21" t="s">
        <v>275</v>
      </c>
      <c r="K1" s="20" t="s">
        <v>276</v>
      </c>
    </row>
    <row r="2" spans="1:11" ht="288">
      <c r="A2" s="23" t="s">
        <v>277</v>
      </c>
      <c r="B2" s="24" t="s">
        <v>278</v>
      </c>
      <c r="C2" s="25" t="s">
        <v>279</v>
      </c>
      <c r="D2" s="24" t="s">
        <v>280</v>
      </c>
      <c r="E2" s="24" t="s">
        <v>281</v>
      </c>
      <c r="F2" s="26" t="s">
        <v>282</v>
      </c>
      <c r="G2" s="26" t="s">
        <v>536</v>
      </c>
      <c r="H2" s="26" t="s">
        <v>536</v>
      </c>
      <c r="I2" s="25">
        <v>0.46671726499999999</v>
      </c>
      <c r="J2" s="25" t="s">
        <v>537</v>
      </c>
      <c r="K2" s="27" t="s">
        <v>536</v>
      </c>
    </row>
    <row r="3" spans="1:11" ht="288">
      <c r="A3" s="23" t="s">
        <v>283</v>
      </c>
      <c r="B3" s="24" t="s">
        <v>278</v>
      </c>
      <c r="C3" s="25" t="s">
        <v>284</v>
      </c>
      <c r="D3" s="24" t="s">
        <v>280</v>
      </c>
      <c r="E3" s="24" t="s">
        <v>285</v>
      </c>
      <c r="F3" s="26" t="s">
        <v>282</v>
      </c>
      <c r="G3" s="26" t="s">
        <v>536</v>
      </c>
      <c r="H3" s="26" t="s">
        <v>536</v>
      </c>
      <c r="I3" s="25">
        <v>-0.28711048700000003</v>
      </c>
      <c r="J3" s="25" t="s">
        <v>538</v>
      </c>
      <c r="K3" s="27" t="s">
        <v>536</v>
      </c>
    </row>
    <row r="4" spans="1:11" ht="288">
      <c r="A4" s="23" t="s">
        <v>286</v>
      </c>
      <c r="B4" s="24" t="s">
        <v>278</v>
      </c>
      <c r="C4" s="25" t="s">
        <v>287</v>
      </c>
      <c r="D4" s="24" t="s">
        <v>280</v>
      </c>
      <c r="E4" s="24" t="s">
        <v>285</v>
      </c>
      <c r="F4" s="26"/>
      <c r="G4" s="26" t="s">
        <v>288</v>
      </c>
      <c r="H4" s="26" t="s">
        <v>536</v>
      </c>
      <c r="I4" s="29">
        <v>-0.41</v>
      </c>
      <c r="J4" s="25" t="s">
        <v>539</v>
      </c>
      <c r="K4" s="27" t="s">
        <v>536</v>
      </c>
    </row>
    <row r="5" spans="1:11" ht="288">
      <c r="A5" s="23" t="s">
        <v>289</v>
      </c>
      <c r="B5" s="24" t="s">
        <v>278</v>
      </c>
      <c r="C5" s="25" t="s">
        <v>290</v>
      </c>
      <c r="D5" s="24" t="s">
        <v>280</v>
      </c>
      <c r="E5" s="24" t="s">
        <v>281</v>
      </c>
      <c r="F5" s="26"/>
      <c r="G5" s="26" t="s">
        <v>288</v>
      </c>
      <c r="H5" s="26" t="s">
        <v>536</v>
      </c>
      <c r="I5" s="29">
        <v>0.38900000000000001</v>
      </c>
      <c r="J5" s="25" t="s">
        <v>540</v>
      </c>
      <c r="K5" s="27" t="s">
        <v>536</v>
      </c>
    </row>
    <row r="6" spans="1:11" ht="259.2">
      <c r="A6" s="23" t="s">
        <v>291</v>
      </c>
      <c r="B6" s="24" t="s">
        <v>278</v>
      </c>
      <c r="C6" s="25" t="s">
        <v>292</v>
      </c>
      <c r="D6" s="24" t="s">
        <v>280</v>
      </c>
      <c r="E6" s="24" t="s">
        <v>285</v>
      </c>
      <c r="F6" s="26"/>
      <c r="G6" s="26" t="s">
        <v>293</v>
      </c>
      <c r="H6" s="26" t="s">
        <v>536</v>
      </c>
      <c r="I6" s="29">
        <v>-0.63</v>
      </c>
      <c r="J6" s="25" t="s">
        <v>541</v>
      </c>
      <c r="K6" s="27" t="s">
        <v>536</v>
      </c>
    </row>
    <row r="7" spans="1:11" ht="259.2">
      <c r="A7" s="23" t="s">
        <v>294</v>
      </c>
      <c r="B7" s="24" t="s">
        <v>278</v>
      </c>
      <c r="C7" s="25" t="s">
        <v>295</v>
      </c>
      <c r="D7" s="24" t="s">
        <v>280</v>
      </c>
      <c r="E7" s="24" t="s">
        <v>281</v>
      </c>
      <c r="F7" s="26"/>
      <c r="G7" s="26" t="s">
        <v>293</v>
      </c>
      <c r="H7" s="26" t="s">
        <v>536</v>
      </c>
      <c r="I7" s="29">
        <v>-0.87</v>
      </c>
      <c r="J7" s="25" t="s">
        <v>542</v>
      </c>
      <c r="K7" s="27" t="s">
        <v>536</v>
      </c>
    </row>
    <row r="8" spans="1:11" ht="273.60000000000002">
      <c r="A8" s="23" t="s">
        <v>296</v>
      </c>
      <c r="B8" s="24" t="s">
        <v>278</v>
      </c>
      <c r="C8" s="25" t="s">
        <v>297</v>
      </c>
      <c r="D8" s="24" t="s">
        <v>280</v>
      </c>
      <c r="E8" s="24" t="s">
        <v>281</v>
      </c>
      <c r="F8" s="26"/>
      <c r="G8" s="26" t="s">
        <v>536</v>
      </c>
      <c r="H8" s="26" t="s">
        <v>536</v>
      </c>
      <c r="I8" s="29" t="s">
        <v>298</v>
      </c>
      <c r="J8" s="25" t="s">
        <v>543</v>
      </c>
      <c r="K8" s="27" t="s">
        <v>536</v>
      </c>
    </row>
    <row r="9" spans="1:11" ht="273.60000000000002">
      <c r="A9" s="23" t="s">
        <v>299</v>
      </c>
      <c r="B9" s="24" t="s">
        <v>278</v>
      </c>
      <c r="C9" s="25" t="s">
        <v>300</v>
      </c>
      <c r="D9" s="24" t="s">
        <v>280</v>
      </c>
      <c r="E9" s="24" t="s">
        <v>281</v>
      </c>
      <c r="F9" s="26"/>
      <c r="G9" s="26" t="s">
        <v>536</v>
      </c>
      <c r="H9" s="26" t="s">
        <v>536</v>
      </c>
      <c r="I9" s="29" t="s">
        <v>301</v>
      </c>
      <c r="J9" s="25" t="s">
        <v>544</v>
      </c>
      <c r="K9" s="27" t="s">
        <v>536</v>
      </c>
    </row>
    <row r="10" spans="1:11" ht="273.60000000000002">
      <c r="A10" s="23" t="s">
        <v>302</v>
      </c>
      <c r="B10" s="24" t="s">
        <v>278</v>
      </c>
      <c r="C10" s="25" t="s">
        <v>303</v>
      </c>
      <c r="D10" s="24" t="s">
        <v>280</v>
      </c>
      <c r="E10" s="24" t="s">
        <v>285</v>
      </c>
      <c r="F10" s="26"/>
      <c r="G10" s="26" t="s">
        <v>536</v>
      </c>
      <c r="H10" s="26" t="s">
        <v>536</v>
      </c>
      <c r="I10" s="25" t="s">
        <v>304</v>
      </c>
      <c r="J10" s="25" t="s">
        <v>545</v>
      </c>
      <c r="K10" s="27" t="s">
        <v>536</v>
      </c>
    </row>
    <row r="11" spans="1:11" ht="274.2" thickBot="1">
      <c r="A11" s="23" t="s">
        <v>305</v>
      </c>
      <c r="B11" s="24" t="s">
        <v>278</v>
      </c>
      <c r="C11" s="25" t="s">
        <v>306</v>
      </c>
      <c r="D11" s="24" t="s">
        <v>280</v>
      </c>
      <c r="E11" s="24" t="s">
        <v>285</v>
      </c>
      <c r="F11" s="26"/>
      <c r="G11" s="26" t="s">
        <v>536</v>
      </c>
      <c r="H11" s="26" t="s">
        <v>536</v>
      </c>
      <c r="I11" s="25" t="s">
        <v>307</v>
      </c>
      <c r="J11" s="25" t="s">
        <v>546</v>
      </c>
      <c r="K11" s="27" t="s">
        <v>536</v>
      </c>
    </row>
    <row r="12" spans="1:11" ht="259.2">
      <c r="A12" s="30" t="s">
        <v>277</v>
      </c>
      <c r="B12" s="31" t="s">
        <v>308</v>
      </c>
      <c r="C12" s="32" t="s">
        <v>309</v>
      </c>
      <c r="D12" s="31" t="s">
        <v>280</v>
      </c>
      <c r="E12" s="33" t="s">
        <v>310</v>
      </c>
      <c r="F12" s="34" t="s">
        <v>536</v>
      </c>
      <c r="G12" s="34" t="s">
        <v>311</v>
      </c>
      <c r="H12" s="34" t="s">
        <v>312</v>
      </c>
      <c r="I12" s="35" t="s">
        <v>547</v>
      </c>
      <c r="J12" s="32" t="s">
        <v>548</v>
      </c>
      <c r="K12" s="36" t="s">
        <v>536</v>
      </c>
    </row>
    <row r="13" spans="1:11" ht="273.60000000000002">
      <c r="A13" s="37" t="s">
        <v>283</v>
      </c>
      <c r="B13" s="38" t="s">
        <v>308</v>
      </c>
      <c r="C13" s="39" t="s">
        <v>313</v>
      </c>
      <c r="D13" s="38" t="s">
        <v>280</v>
      </c>
      <c r="E13" s="38" t="s">
        <v>314</v>
      </c>
      <c r="F13" s="40" t="s">
        <v>536</v>
      </c>
      <c r="G13" s="40" t="s">
        <v>315</v>
      </c>
      <c r="H13" s="40" t="s">
        <v>536</v>
      </c>
      <c r="I13" s="39" t="s">
        <v>549</v>
      </c>
      <c r="J13" s="41" t="s">
        <v>550</v>
      </c>
      <c r="K13" s="42" t="s">
        <v>536</v>
      </c>
    </row>
    <row r="14" spans="1:11" ht="388.8">
      <c r="A14" s="37" t="s">
        <v>286</v>
      </c>
      <c r="B14" s="38" t="s">
        <v>308</v>
      </c>
      <c r="C14" s="39" t="s">
        <v>316</v>
      </c>
      <c r="D14" s="38" t="s">
        <v>280</v>
      </c>
      <c r="E14" s="38" t="s">
        <v>317</v>
      </c>
      <c r="F14" s="40" t="s">
        <v>536</v>
      </c>
      <c r="G14" s="40" t="s">
        <v>318</v>
      </c>
      <c r="H14" s="40" t="s">
        <v>536</v>
      </c>
      <c r="I14" s="39" t="s">
        <v>319</v>
      </c>
      <c r="J14" s="41" t="s">
        <v>551</v>
      </c>
      <c r="K14" s="42" t="s">
        <v>536</v>
      </c>
    </row>
    <row r="15" spans="1:11" ht="259.2">
      <c r="A15" s="37" t="s">
        <v>289</v>
      </c>
      <c r="B15" s="38" t="s">
        <v>308</v>
      </c>
      <c r="C15" s="39" t="s">
        <v>320</v>
      </c>
      <c r="D15" s="38" t="s">
        <v>280</v>
      </c>
      <c r="E15" s="38" t="s">
        <v>321</v>
      </c>
      <c r="F15" s="40" t="s">
        <v>536</v>
      </c>
      <c r="G15" s="40" t="s">
        <v>322</v>
      </c>
      <c r="H15" s="40" t="s">
        <v>536</v>
      </c>
      <c r="I15" s="39" t="s">
        <v>552</v>
      </c>
      <c r="J15" s="39" t="s">
        <v>553</v>
      </c>
      <c r="K15" s="42" t="s">
        <v>536</v>
      </c>
    </row>
    <row r="16" spans="1:11" ht="388.8">
      <c r="A16" s="37" t="s">
        <v>291</v>
      </c>
      <c r="B16" s="38" t="s">
        <v>308</v>
      </c>
      <c r="C16" s="39" t="s">
        <v>323</v>
      </c>
      <c r="D16" s="38" t="s">
        <v>280</v>
      </c>
      <c r="E16" s="38" t="s">
        <v>314</v>
      </c>
      <c r="F16" s="40" t="s">
        <v>536</v>
      </c>
      <c r="G16" s="40" t="s">
        <v>324</v>
      </c>
      <c r="H16" s="40" t="s">
        <v>325</v>
      </c>
      <c r="I16" s="39" t="s">
        <v>326</v>
      </c>
      <c r="J16" s="41" t="s">
        <v>554</v>
      </c>
      <c r="K16" s="42" t="s">
        <v>536</v>
      </c>
    </row>
    <row r="17" spans="1:11" ht="259.2">
      <c r="A17" s="37" t="s">
        <v>294</v>
      </c>
      <c r="B17" s="38" t="s">
        <v>308</v>
      </c>
      <c r="C17" s="39" t="s">
        <v>327</v>
      </c>
      <c r="D17" s="38" t="s">
        <v>280</v>
      </c>
      <c r="E17" s="38" t="s">
        <v>328</v>
      </c>
      <c r="F17" s="40" t="s">
        <v>536</v>
      </c>
      <c r="G17" s="40" t="s">
        <v>329</v>
      </c>
      <c r="H17" s="40" t="s">
        <v>536</v>
      </c>
      <c r="I17" s="39" t="s">
        <v>555</v>
      </c>
      <c r="J17" s="39" t="s">
        <v>556</v>
      </c>
      <c r="K17" s="42" t="s">
        <v>536</v>
      </c>
    </row>
    <row r="18" spans="1:11" ht="187.2">
      <c r="A18" s="37" t="s">
        <v>296</v>
      </c>
      <c r="B18" s="38" t="s">
        <v>308</v>
      </c>
      <c r="C18" s="39" t="s">
        <v>330</v>
      </c>
      <c r="D18" s="38" t="s">
        <v>280</v>
      </c>
      <c r="E18" s="43" t="s">
        <v>331</v>
      </c>
      <c r="F18" s="40" t="s">
        <v>536</v>
      </c>
      <c r="G18" s="40" t="s">
        <v>332</v>
      </c>
      <c r="H18" s="40" t="s">
        <v>32</v>
      </c>
      <c r="I18" s="39" t="s">
        <v>333</v>
      </c>
      <c r="J18" s="39" t="s">
        <v>557</v>
      </c>
      <c r="K18" s="42" t="s">
        <v>536</v>
      </c>
    </row>
    <row r="19" spans="1:11" ht="259.2">
      <c r="A19" s="37" t="s">
        <v>299</v>
      </c>
      <c r="B19" s="38" t="s">
        <v>308</v>
      </c>
      <c r="C19" s="39" t="s">
        <v>334</v>
      </c>
      <c r="D19" s="38" t="s">
        <v>280</v>
      </c>
      <c r="E19" s="38" t="s">
        <v>335</v>
      </c>
      <c r="F19" s="40" t="s">
        <v>536</v>
      </c>
      <c r="G19" s="40" t="s">
        <v>336</v>
      </c>
      <c r="H19" s="40" t="s">
        <v>337</v>
      </c>
      <c r="I19" s="39" t="s">
        <v>558</v>
      </c>
      <c r="J19" s="41" t="s">
        <v>559</v>
      </c>
      <c r="K19" s="42" t="s">
        <v>536</v>
      </c>
    </row>
    <row r="20" spans="1:11" ht="158.4">
      <c r="A20" s="37" t="s">
        <v>302</v>
      </c>
      <c r="B20" s="38" t="s">
        <v>308</v>
      </c>
      <c r="C20" s="39" t="s">
        <v>338</v>
      </c>
      <c r="D20" s="38" t="s">
        <v>280</v>
      </c>
      <c r="E20" s="38" t="s">
        <v>339</v>
      </c>
      <c r="F20" s="40" t="s">
        <v>340</v>
      </c>
      <c r="G20" s="40" t="s">
        <v>536</v>
      </c>
      <c r="H20" s="40" t="s">
        <v>536</v>
      </c>
      <c r="I20" s="39" t="s">
        <v>10</v>
      </c>
      <c r="J20" s="39" t="s">
        <v>560</v>
      </c>
      <c r="K20" s="42" t="s">
        <v>536</v>
      </c>
    </row>
    <row r="21" spans="1:11" ht="273.60000000000002">
      <c r="A21" s="37" t="s">
        <v>305</v>
      </c>
      <c r="B21" s="38" t="s">
        <v>308</v>
      </c>
      <c r="C21" s="39" t="s">
        <v>341</v>
      </c>
      <c r="D21" s="38" t="s">
        <v>280</v>
      </c>
      <c r="E21" s="38" t="s">
        <v>342</v>
      </c>
      <c r="F21" s="40" t="s">
        <v>536</v>
      </c>
      <c r="G21" s="40" t="s">
        <v>343</v>
      </c>
      <c r="H21" s="40" t="s">
        <v>337</v>
      </c>
      <c r="I21" s="39" t="s">
        <v>561</v>
      </c>
      <c r="J21" s="41" t="s">
        <v>562</v>
      </c>
      <c r="K21" s="42" t="s">
        <v>536</v>
      </c>
    </row>
    <row r="22" spans="1:11" ht="216">
      <c r="A22" s="37" t="s">
        <v>344</v>
      </c>
      <c r="B22" s="38" t="s">
        <v>308</v>
      </c>
      <c r="C22" s="39" t="s">
        <v>345</v>
      </c>
      <c r="D22" s="38" t="s">
        <v>280</v>
      </c>
      <c r="E22" s="38" t="s">
        <v>346</v>
      </c>
      <c r="F22" s="40" t="s">
        <v>536</v>
      </c>
      <c r="G22" s="40" t="s">
        <v>347</v>
      </c>
      <c r="H22" s="40" t="s">
        <v>536</v>
      </c>
      <c r="I22" s="39" t="s">
        <v>563</v>
      </c>
      <c r="J22" s="41" t="s">
        <v>564</v>
      </c>
      <c r="K22" s="42" t="s">
        <v>536</v>
      </c>
    </row>
    <row r="23" spans="1:11" ht="259.2">
      <c r="A23" s="37" t="s">
        <v>348</v>
      </c>
      <c r="B23" s="38" t="s">
        <v>308</v>
      </c>
      <c r="C23" s="39" t="s">
        <v>349</v>
      </c>
      <c r="D23" s="38" t="s">
        <v>280</v>
      </c>
      <c r="E23" s="38" t="s">
        <v>314</v>
      </c>
      <c r="F23" s="40" t="s">
        <v>536</v>
      </c>
      <c r="G23" s="40" t="s">
        <v>350</v>
      </c>
      <c r="H23" s="40" t="s">
        <v>351</v>
      </c>
      <c r="I23" s="39" t="s">
        <v>565</v>
      </c>
      <c r="J23" s="41" t="s">
        <v>566</v>
      </c>
      <c r="K23" s="42" t="s">
        <v>536</v>
      </c>
    </row>
    <row r="24" spans="1:11" ht="388.8">
      <c r="A24" s="37" t="s">
        <v>352</v>
      </c>
      <c r="B24" s="38" t="s">
        <v>308</v>
      </c>
      <c r="C24" s="39" t="s">
        <v>353</v>
      </c>
      <c r="D24" s="38" t="s">
        <v>280</v>
      </c>
      <c r="E24" s="38" t="s">
        <v>354</v>
      </c>
      <c r="F24" s="40" t="s">
        <v>536</v>
      </c>
      <c r="G24" s="40" t="s">
        <v>355</v>
      </c>
      <c r="H24" s="40" t="s">
        <v>356</v>
      </c>
      <c r="I24" s="39" t="s">
        <v>567</v>
      </c>
      <c r="J24" s="41" t="s">
        <v>568</v>
      </c>
      <c r="K24" s="42" t="s">
        <v>536</v>
      </c>
    </row>
    <row r="25" spans="1:11" ht="302.39999999999998">
      <c r="A25" s="37" t="s">
        <v>357</v>
      </c>
      <c r="B25" s="38" t="s">
        <v>308</v>
      </c>
      <c r="C25" s="39" t="s">
        <v>358</v>
      </c>
      <c r="D25" s="38" t="s">
        <v>280</v>
      </c>
      <c r="E25" s="38" t="s">
        <v>359</v>
      </c>
      <c r="F25" s="40" t="s">
        <v>536</v>
      </c>
      <c r="G25" s="40" t="s">
        <v>360</v>
      </c>
      <c r="H25" s="40" t="s">
        <v>325</v>
      </c>
      <c r="I25" s="41" t="s">
        <v>361</v>
      </c>
      <c r="J25" s="39" t="s">
        <v>569</v>
      </c>
      <c r="K25" s="42" t="s">
        <v>536</v>
      </c>
    </row>
    <row r="26" spans="1:11" ht="302.39999999999998">
      <c r="A26" s="37" t="s">
        <v>362</v>
      </c>
      <c r="B26" s="38" t="s">
        <v>308</v>
      </c>
      <c r="C26" s="39" t="s">
        <v>363</v>
      </c>
      <c r="D26" s="38" t="s">
        <v>280</v>
      </c>
      <c r="E26" s="38" t="s">
        <v>364</v>
      </c>
      <c r="F26" s="40" t="s">
        <v>536</v>
      </c>
      <c r="G26" s="40" t="s">
        <v>365</v>
      </c>
      <c r="H26" s="40" t="s">
        <v>356</v>
      </c>
      <c r="I26" s="39" t="s">
        <v>570</v>
      </c>
      <c r="J26" s="39" t="s">
        <v>571</v>
      </c>
      <c r="K26" s="42" t="s">
        <v>536</v>
      </c>
    </row>
    <row r="27" spans="1:11" ht="302.39999999999998">
      <c r="A27" s="37" t="s">
        <v>366</v>
      </c>
      <c r="B27" s="38" t="s">
        <v>308</v>
      </c>
      <c r="C27" s="41" t="s">
        <v>367</v>
      </c>
      <c r="D27" s="38" t="s">
        <v>280</v>
      </c>
      <c r="E27" s="44" t="s">
        <v>368</v>
      </c>
      <c r="F27" s="40" t="s">
        <v>536</v>
      </c>
      <c r="G27" s="40" t="s">
        <v>365</v>
      </c>
      <c r="H27" s="40" t="s">
        <v>356</v>
      </c>
      <c r="I27" s="41" t="s">
        <v>572</v>
      </c>
      <c r="J27" s="39" t="s">
        <v>573</v>
      </c>
      <c r="K27" s="42" t="s">
        <v>536</v>
      </c>
    </row>
    <row r="28" spans="1:11" ht="345.6">
      <c r="A28" s="37" t="s">
        <v>369</v>
      </c>
      <c r="B28" s="38" t="s">
        <v>308</v>
      </c>
      <c r="C28" s="39" t="s">
        <v>370</v>
      </c>
      <c r="D28" s="38" t="s">
        <v>280</v>
      </c>
      <c r="E28" s="38" t="s">
        <v>371</v>
      </c>
      <c r="F28" s="40" t="s">
        <v>536</v>
      </c>
      <c r="G28" s="40" t="s">
        <v>372</v>
      </c>
      <c r="H28" s="40" t="s">
        <v>536</v>
      </c>
      <c r="I28" s="39" t="s">
        <v>574</v>
      </c>
      <c r="J28" s="39" t="s">
        <v>575</v>
      </c>
      <c r="K28" s="42" t="s">
        <v>536</v>
      </c>
    </row>
    <row r="29" spans="1:11" ht="316.8">
      <c r="A29" s="37" t="s">
        <v>373</v>
      </c>
      <c r="B29" s="38" t="s">
        <v>308</v>
      </c>
      <c r="C29" s="39" t="s">
        <v>374</v>
      </c>
      <c r="D29" s="38" t="s">
        <v>280</v>
      </c>
      <c r="E29" s="38" t="s">
        <v>375</v>
      </c>
      <c r="F29" s="40" t="s">
        <v>536</v>
      </c>
      <c r="G29" s="40" t="s">
        <v>376</v>
      </c>
      <c r="H29" s="40" t="s">
        <v>32</v>
      </c>
      <c r="I29" s="41" t="s">
        <v>377</v>
      </c>
      <c r="J29" s="39" t="s">
        <v>576</v>
      </c>
      <c r="K29" s="42" t="s">
        <v>536</v>
      </c>
    </row>
    <row r="30" spans="1:11" ht="244.8">
      <c r="A30" s="37" t="s">
        <v>378</v>
      </c>
      <c r="B30" s="38" t="s">
        <v>308</v>
      </c>
      <c r="C30" s="39" t="s">
        <v>379</v>
      </c>
      <c r="D30" s="38" t="s">
        <v>280</v>
      </c>
      <c r="E30" s="38" t="s">
        <v>380</v>
      </c>
      <c r="F30" s="40" t="s">
        <v>536</v>
      </c>
      <c r="G30" s="40" t="s">
        <v>381</v>
      </c>
      <c r="H30" s="40" t="s">
        <v>382</v>
      </c>
      <c r="I30" s="39" t="s">
        <v>577</v>
      </c>
      <c r="J30" s="41" t="s">
        <v>578</v>
      </c>
      <c r="K30" s="42" t="s">
        <v>536</v>
      </c>
    </row>
    <row r="31" spans="1:11" ht="388.8">
      <c r="A31" s="37" t="s">
        <v>383</v>
      </c>
      <c r="B31" s="38" t="s">
        <v>308</v>
      </c>
      <c r="C31" s="39" t="s">
        <v>384</v>
      </c>
      <c r="D31" s="38" t="s">
        <v>280</v>
      </c>
      <c r="E31" s="38" t="s">
        <v>385</v>
      </c>
      <c r="F31" s="40" t="s">
        <v>536</v>
      </c>
      <c r="G31" s="40" t="s">
        <v>386</v>
      </c>
      <c r="H31" s="40" t="s">
        <v>387</v>
      </c>
      <c r="I31" s="39" t="s">
        <v>579</v>
      </c>
      <c r="J31" s="41" t="s">
        <v>580</v>
      </c>
      <c r="K31" s="42" t="s">
        <v>536</v>
      </c>
    </row>
    <row r="32" spans="1:11" ht="244.8">
      <c r="A32" s="37" t="s">
        <v>388</v>
      </c>
      <c r="B32" s="38" t="s">
        <v>308</v>
      </c>
      <c r="C32" s="39" t="s">
        <v>389</v>
      </c>
      <c r="D32" s="38" t="s">
        <v>280</v>
      </c>
      <c r="E32" s="38" t="s">
        <v>390</v>
      </c>
      <c r="F32" s="40" t="s">
        <v>536</v>
      </c>
      <c r="G32" s="40" t="s">
        <v>318</v>
      </c>
      <c r="H32" s="40" t="s">
        <v>382</v>
      </c>
      <c r="I32" s="39" t="s">
        <v>581</v>
      </c>
      <c r="J32" s="41" t="s">
        <v>582</v>
      </c>
      <c r="K32" s="42" t="s">
        <v>536</v>
      </c>
    </row>
    <row r="33" spans="1:11" ht="216.6" thickBot="1">
      <c r="A33" s="37" t="s">
        <v>391</v>
      </c>
      <c r="B33" s="38" t="s">
        <v>308</v>
      </c>
      <c r="C33" s="39" t="s">
        <v>392</v>
      </c>
      <c r="D33" s="38" t="s">
        <v>280</v>
      </c>
      <c r="E33" s="38" t="s">
        <v>364</v>
      </c>
      <c r="F33" s="40" t="s">
        <v>536</v>
      </c>
      <c r="G33" s="40" t="s">
        <v>393</v>
      </c>
      <c r="H33" s="40" t="s">
        <v>536</v>
      </c>
      <c r="I33" s="41" t="s">
        <v>583</v>
      </c>
      <c r="J33" s="39" t="s">
        <v>584</v>
      </c>
      <c r="K33" s="45" t="s">
        <v>536</v>
      </c>
    </row>
    <row r="34" spans="1:11" ht="409.6">
      <c r="A34" s="46" t="s">
        <v>277</v>
      </c>
      <c r="B34" s="47" t="s">
        <v>394</v>
      </c>
      <c r="C34" s="48" t="s">
        <v>395</v>
      </c>
      <c r="D34" s="49" t="s">
        <v>280</v>
      </c>
      <c r="E34" s="50" t="s">
        <v>396</v>
      </c>
      <c r="F34" s="49" t="s">
        <v>536</v>
      </c>
      <c r="G34" s="49" t="s">
        <v>536</v>
      </c>
      <c r="H34" s="49" t="s">
        <v>536</v>
      </c>
      <c r="I34" s="51" t="s">
        <v>585</v>
      </c>
      <c r="J34" s="51" t="s">
        <v>586</v>
      </c>
      <c r="K34" s="52" t="s">
        <v>536</v>
      </c>
    </row>
    <row r="35" spans="1:11" ht="302.39999999999998">
      <c r="A35" s="53" t="s">
        <v>283</v>
      </c>
      <c r="B35" s="54" t="s">
        <v>394</v>
      </c>
      <c r="C35" s="55" t="s">
        <v>398</v>
      </c>
      <c r="D35" s="56" t="s">
        <v>280</v>
      </c>
      <c r="E35" s="57" t="s">
        <v>380</v>
      </c>
      <c r="F35" s="56" t="s">
        <v>536</v>
      </c>
      <c r="G35" s="56" t="s">
        <v>536</v>
      </c>
      <c r="H35" s="56" t="s">
        <v>536</v>
      </c>
      <c r="I35" s="55" t="s">
        <v>587</v>
      </c>
      <c r="J35" s="55" t="s">
        <v>588</v>
      </c>
      <c r="K35" s="58" t="s">
        <v>536</v>
      </c>
    </row>
    <row r="36" spans="1:11" ht="230.4">
      <c r="A36" s="53" t="s">
        <v>286</v>
      </c>
      <c r="B36" s="54" t="s">
        <v>394</v>
      </c>
      <c r="C36" s="55" t="s">
        <v>399</v>
      </c>
      <c r="D36" s="56" t="s">
        <v>280</v>
      </c>
      <c r="E36" s="56" t="s">
        <v>400</v>
      </c>
      <c r="F36" s="56" t="s">
        <v>536</v>
      </c>
      <c r="G36" s="56" t="s">
        <v>536</v>
      </c>
      <c r="H36" s="56" t="s">
        <v>536</v>
      </c>
      <c r="I36" s="55" t="s">
        <v>589</v>
      </c>
      <c r="J36" s="55" t="s">
        <v>590</v>
      </c>
      <c r="K36" s="58" t="s">
        <v>536</v>
      </c>
    </row>
    <row r="37" spans="1:11" ht="230.4">
      <c r="A37" s="53" t="s">
        <v>289</v>
      </c>
      <c r="B37" s="54" t="s">
        <v>394</v>
      </c>
      <c r="C37" s="55" t="s">
        <v>401</v>
      </c>
      <c r="D37" s="56" t="s">
        <v>280</v>
      </c>
      <c r="E37" s="56" t="s">
        <v>402</v>
      </c>
      <c r="F37" s="56" t="s">
        <v>536</v>
      </c>
      <c r="G37" s="56" t="s">
        <v>536</v>
      </c>
      <c r="H37" s="56" t="s">
        <v>536</v>
      </c>
      <c r="I37" s="55" t="s">
        <v>591</v>
      </c>
      <c r="J37" s="55" t="s">
        <v>592</v>
      </c>
      <c r="K37" s="58" t="s">
        <v>536</v>
      </c>
    </row>
    <row r="38" spans="1:11" ht="409.6">
      <c r="A38" s="53" t="s">
        <v>291</v>
      </c>
      <c r="B38" s="54" t="s">
        <v>394</v>
      </c>
      <c r="C38" s="55" t="s">
        <v>403</v>
      </c>
      <c r="D38" s="56" t="s">
        <v>280</v>
      </c>
      <c r="E38" s="57" t="s">
        <v>404</v>
      </c>
      <c r="F38" s="56" t="s">
        <v>536</v>
      </c>
      <c r="G38" s="56" t="s">
        <v>536</v>
      </c>
      <c r="H38" s="56" t="s">
        <v>536</v>
      </c>
      <c r="I38" s="59">
        <f>36/43</f>
        <v>0.83720930232558144</v>
      </c>
      <c r="J38" s="55" t="s">
        <v>593</v>
      </c>
      <c r="K38" s="58" t="s">
        <v>536</v>
      </c>
    </row>
    <row r="39" spans="1:11" ht="409.6">
      <c r="A39" s="53" t="s">
        <v>294</v>
      </c>
      <c r="B39" s="54" t="s">
        <v>394</v>
      </c>
      <c r="C39" s="55" t="s">
        <v>405</v>
      </c>
      <c r="D39" s="56" t="s">
        <v>280</v>
      </c>
      <c r="E39" s="57" t="s">
        <v>406</v>
      </c>
      <c r="F39" s="56" t="s">
        <v>536</v>
      </c>
      <c r="G39" s="56" t="s">
        <v>536</v>
      </c>
      <c r="H39" s="56" t="s">
        <v>536</v>
      </c>
      <c r="I39" s="55" t="s">
        <v>594</v>
      </c>
      <c r="J39" s="55" t="s">
        <v>595</v>
      </c>
      <c r="K39" s="58" t="s">
        <v>536</v>
      </c>
    </row>
    <row r="40" spans="1:11" ht="216">
      <c r="A40" s="53" t="s">
        <v>296</v>
      </c>
      <c r="B40" s="54" t="s">
        <v>394</v>
      </c>
      <c r="C40" s="55" t="s">
        <v>407</v>
      </c>
      <c r="D40" s="56" t="s">
        <v>280</v>
      </c>
      <c r="E40" s="57" t="s">
        <v>408</v>
      </c>
      <c r="F40" s="56" t="s">
        <v>536</v>
      </c>
      <c r="G40" s="56" t="s">
        <v>536</v>
      </c>
      <c r="H40" s="56" t="s">
        <v>536</v>
      </c>
      <c r="I40" s="60" t="s">
        <v>596</v>
      </c>
      <c r="J40" s="55" t="s">
        <v>597</v>
      </c>
      <c r="K40" s="58" t="s">
        <v>536</v>
      </c>
    </row>
    <row r="41" spans="1:11" ht="409.6">
      <c r="A41" s="53" t="s">
        <v>299</v>
      </c>
      <c r="B41" s="54" t="s">
        <v>394</v>
      </c>
      <c r="C41" s="55" t="s">
        <v>409</v>
      </c>
      <c r="D41" s="56" t="s">
        <v>280</v>
      </c>
      <c r="E41" s="57" t="s">
        <v>410</v>
      </c>
      <c r="F41" s="56" t="s">
        <v>536</v>
      </c>
      <c r="G41" s="56" t="s">
        <v>536</v>
      </c>
      <c r="H41" s="56" t="s">
        <v>536</v>
      </c>
      <c r="I41" s="55" t="s">
        <v>598</v>
      </c>
      <c r="J41" s="55" t="s">
        <v>599</v>
      </c>
      <c r="K41" s="58" t="s">
        <v>536</v>
      </c>
    </row>
    <row r="42" spans="1:11" ht="360">
      <c r="A42" s="53" t="s">
        <v>302</v>
      </c>
      <c r="B42" s="54" t="s">
        <v>394</v>
      </c>
      <c r="C42" s="55" t="s">
        <v>412</v>
      </c>
      <c r="D42" s="56" t="s">
        <v>280</v>
      </c>
      <c r="E42" s="56" t="s">
        <v>413</v>
      </c>
      <c r="F42" s="56" t="s">
        <v>536</v>
      </c>
      <c r="G42" s="56" t="s">
        <v>536</v>
      </c>
      <c r="H42" s="56" t="s">
        <v>536</v>
      </c>
      <c r="I42" s="55" t="s">
        <v>600</v>
      </c>
      <c r="J42" s="55" t="s">
        <v>601</v>
      </c>
      <c r="K42" s="58" t="s">
        <v>536</v>
      </c>
    </row>
    <row r="43" spans="1:11" ht="230.4">
      <c r="A43" s="53" t="s">
        <v>305</v>
      </c>
      <c r="B43" s="54" t="s">
        <v>394</v>
      </c>
      <c r="C43" s="55" t="s">
        <v>414</v>
      </c>
      <c r="D43" s="56" t="s">
        <v>280</v>
      </c>
      <c r="E43" s="57" t="s">
        <v>408</v>
      </c>
      <c r="F43" s="56" t="s">
        <v>536</v>
      </c>
      <c r="G43" s="56" t="s">
        <v>536</v>
      </c>
      <c r="H43" s="56" t="s">
        <v>536</v>
      </c>
      <c r="I43" s="60" t="s">
        <v>415</v>
      </c>
      <c r="J43" s="55" t="s">
        <v>602</v>
      </c>
      <c r="K43" s="58" t="s">
        <v>536</v>
      </c>
    </row>
    <row r="44" spans="1:11" ht="409.6">
      <c r="A44" s="53" t="s">
        <v>344</v>
      </c>
      <c r="B44" s="54" t="s">
        <v>394</v>
      </c>
      <c r="C44" s="55" t="s">
        <v>416</v>
      </c>
      <c r="D44" s="56" t="s">
        <v>280</v>
      </c>
      <c r="E44" s="56" t="s">
        <v>314</v>
      </c>
      <c r="F44" s="56" t="s">
        <v>536</v>
      </c>
      <c r="G44" s="56" t="s">
        <v>536</v>
      </c>
      <c r="H44" s="56" t="s">
        <v>536</v>
      </c>
      <c r="I44" s="61">
        <v>0.09</v>
      </c>
      <c r="J44" s="55" t="s">
        <v>603</v>
      </c>
      <c r="K44" s="58" t="s">
        <v>536</v>
      </c>
    </row>
    <row r="45" spans="1:11" ht="230.4">
      <c r="A45" s="53" t="s">
        <v>348</v>
      </c>
      <c r="B45" s="54" t="s">
        <v>394</v>
      </c>
      <c r="C45" s="55" t="s">
        <v>417</v>
      </c>
      <c r="D45" s="56" t="s">
        <v>280</v>
      </c>
      <c r="E45" s="62" t="s">
        <v>331</v>
      </c>
      <c r="F45" s="56" t="s">
        <v>536</v>
      </c>
      <c r="G45" s="56" t="s">
        <v>418</v>
      </c>
      <c r="H45" s="56" t="s">
        <v>536</v>
      </c>
      <c r="I45" s="61">
        <v>0.25</v>
      </c>
      <c r="J45" s="55" t="s">
        <v>604</v>
      </c>
      <c r="K45" s="58" t="s">
        <v>536</v>
      </c>
    </row>
    <row r="46" spans="1:11" ht="244.8">
      <c r="A46" s="53" t="s">
        <v>352</v>
      </c>
      <c r="B46" s="54" t="s">
        <v>394</v>
      </c>
      <c r="C46" s="55" t="s">
        <v>419</v>
      </c>
      <c r="D46" s="56" t="s">
        <v>280</v>
      </c>
      <c r="E46" s="62" t="s">
        <v>331</v>
      </c>
      <c r="F46" s="56" t="s">
        <v>536</v>
      </c>
      <c r="G46" s="56" t="s">
        <v>420</v>
      </c>
      <c r="H46" s="56" t="s">
        <v>536</v>
      </c>
      <c r="I46" s="55" t="s">
        <v>27</v>
      </c>
      <c r="J46" s="55" t="s">
        <v>605</v>
      </c>
      <c r="K46" s="58" t="s">
        <v>536</v>
      </c>
    </row>
    <row r="47" spans="1:11" ht="273.60000000000002">
      <c r="A47" s="53" t="s">
        <v>357</v>
      </c>
      <c r="B47" s="54" t="s">
        <v>394</v>
      </c>
      <c r="C47" s="55" t="s">
        <v>421</v>
      </c>
      <c r="D47" s="56" t="s">
        <v>280</v>
      </c>
      <c r="E47" s="56" t="s">
        <v>422</v>
      </c>
      <c r="F47" s="56" t="s">
        <v>536</v>
      </c>
      <c r="G47" s="56" t="s">
        <v>536</v>
      </c>
      <c r="H47" s="56" t="s">
        <v>536</v>
      </c>
      <c r="I47" s="55" t="s">
        <v>423</v>
      </c>
      <c r="J47" s="55" t="s">
        <v>606</v>
      </c>
      <c r="K47" s="58" t="s">
        <v>536</v>
      </c>
    </row>
    <row r="48" spans="1:11" ht="187.2">
      <c r="A48" s="53" t="s">
        <v>362</v>
      </c>
      <c r="B48" s="54" t="s">
        <v>394</v>
      </c>
      <c r="C48" s="55" t="s">
        <v>424</v>
      </c>
      <c r="D48" s="56" t="s">
        <v>280</v>
      </c>
      <c r="E48" s="57" t="s">
        <v>425</v>
      </c>
      <c r="F48" s="56" t="s">
        <v>536</v>
      </c>
      <c r="G48" s="56" t="s">
        <v>536</v>
      </c>
      <c r="H48" s="56" t="s">
        <v>536</v>
      </c>
      <c r="I48" s="60" t="s">
        <v>607</v>
      </c>
      <c r="J48" s="55" t="s">
        <v>608</v>
      </c>
      <c r="K48" s="58" t="s">
        <v>536</v>
      </c>
    </row>
    <row r="49" spans="1:11" ht="409.6">
      <c r="A49" s="53" t="s">
        <v>366</v>
      </c>
      <c r="B49" s="54" t="s">
        <v>394</v>
      </c>
      <c r="C49" s="55" t="s">
        <v>426</v>
      </c>
      <c r="D49" s="56" t="s">
        <v>280</v>
      </c>
      <c r="E49" s="57" t="s">
        <v>427</v>
      </c>
      <c r="F49" s="56" t="s">
        <v>536</v>
      </c>
      <c r="G49" s="56" t="s">
        <v>536</v>
      </c>
      <c r="H49" s="56" t="s">
        <v>536</v>
      </c>
      <c r="I49" s="59">
        <v>0.15</v>
      </c>
      <c r="J49" s="55" t="s">
        <v>609</v>
      </c>
      <c r="K49" s="58" t="s">
        <v>536</v>
      </c>
    </row>
    <row r="50" spans="1:11" ht="409.6">
      <c r="A50" s="53" t="s">
        <v>369</v>
      </c>
      <c r="B50" s="54" t="s">
        <v>394</v>
      </c>
      <c r="C50" s="55" t="s">
        <v>428</v>
      </c>
      <c r="D50" s="56" t="s">
        <v>280</v>
      </c>
      <c r="E50" s="56" t="s">
        <v>429</v>
      </c>
      <c r="F50" s="56" t="s">
        <v>536</v>
      </c>
      <c r="G50" s="56" t="s">
        <v>536</v>
      </c>
      <c r="H50" s="56" t="s">
        <v>536</v>
      </c>
      <c r="I50" s="55" t="s">
        <v>610</v>
      </c>
      <c r="J50" s="55" t="s">
        <v>611</v>
      </c>
      <c r="K50" s="58" t="s">
        <v>536</v>
      </c>
    </row>
    <row r="51" spans="1:11" ht="216">
      <c r="A51" s="53" t="s">
        <v>373</v>
      </c>
      <c r="B51" s="54" t="s">
        <v>394</v>
      </c>
      <c r="C51" s="55" t="s">
        <v>430</v>
      </c>
      <c r="D51" s="56" t="s">
        <v>280</v>
      </c>
      <c r="E51" s="57" t="s">
        <v>431</v>
      </c>
      <c r="F51" s="56" t="s">
        <v>536</v>
      </c>
      <c r="G51" s="56" t="s">
        <v>536</v>
      </c>
      <c r="H51" s="56" t="s">
        <v>536</v>
      </c>
      <c r="I51" s="60" t="s">
        <v>612</v>
      </c>
      <c r="J51" s="55" t="s">
        <v>613</v>
      </c>
      <c r="K51" s="58" t="s">
        <v>536</v>
      </c>
    </row>
    <row r="52" spans="1:11" ht="28.8">
      <c r="A52" s="67" t="s">
        <v>344</v>
      </c>
      <c r="B52" s="68" t="s">
        <v>278</v>
      </c>
      <c r="C52" s="69" t="s">
        <v>500</v>
      </c>
      <c r="D52" s="68" t="s">
        <v>280</v>
      </c>
      <c r="E52" s="68" t="s">
        <v>536</v>
      </c>
      <c r="F52" s="70" t="s">
        <v>536</v>
      </c>
      <c r="G52" s="70" t="s">
        <v>536</v>
      </c>
      <c r="H52" s="70" t="s">
        <v>536</v>
      </c>
      <c r="I52" s="71" t="s">
        <v>536</v>
      </c>
      <c r="J52" s="71"/>
      <c r="K52" s="72" t="s">
        <v>536</v>
      </c>
    </row>
    <row r="53" spans="1:11" ht="43.2">
      <c r="A53" s="73" t="s">
        <v>536</v>
      </c>
      <c r="B53" s="74" t="s">
        <v>394</v>
      </c>
      <c r="C53" s="75" t="s">
        <v>651</v>
      </c>
      <c r="D53" s="76" t="s">
        <v>280</v>
      </c>
      <c r="E53" s="74" t="s">
        <v>536</v>
      </c>
      <c r="F53" s="76" t="s">
        <v>536</v>
      </c>
      <c r="G53" s="76" t="s">
        <v>536</v>
      </c>
      <c r="H53" s="76" t="s">
        <v>536</v>
      </c>
      <c r="I53" s="77" t="s">
        <v>536</v>
      </c>
      <c r="J53" s="77"/>
      <c r="K53" s="78" t="s">
        <v>536</v>
      </c>
    </row>
    <row r="54" spans="1:11">
      <c r="A54" s="53" t="s">
        <v>378</v>
      </c>
      <c r="B54" s="54" t="s">
        <v>394</v>
      </c>
      <c r="C54" s="79" t="s">
        <v>501</v>
      </c>
      <c r="D54" s="54" t="s">
        <v>280</v>
      </c>
      <c r="E54" s="54" t="s">
        <v>536</v>
      </c>
      <c r="F54" s="56" t="s">
        <v>536</v>
      </c>
      <c r="G54" s="56" t="s">
        <v>536</v>
      </c>
      <c r="H54" s="56" t="s">
        <v>536</v>
      </c>
      <c r="I54" s="55" t="s">
        <v>536</v>
      </c>
      <c r="J54" s="55"/>
      <c r="K54" s="58" t="s">
        <v>536</v>
      </c>
    </row>
    <row r="55" spans="1:11" ht="28.8">
      <c r="A55" s="53" t="s">
        <v>383</v>
      </c>
      <c r="B55" s="54" t="s">
        <v>394</v>
      </c>
      <c r="C55" s="79" t="s">
        <v>502</v>
      </c>
      <c r="D55" s="54" t="s">
        <v>280</v>
      </c>
      <c r="E55" s="56" t="s">
        <v>503</v>
      </c>
      <c r="F55" s="56" t="s">
        <v>536</v>
      </c>
      <c r="G55" s="56" t="s">
        <v>536</v>
      </c>
      <c r="H55" s="56" t="s">
        <v>536</v>
      </c>
      <c r="I55" s="55" t="s">
        <v>536</v>
      </c>
      <c r="J55" s="55"/>
      <c r="K55" s="58" t="s">
        <v>536</v>
      </c>
    </row>
    <row r="56" spans="1:11">
      <c r="A56" s="53" t="s">
        <v>388</v>
      </c>
      <c r="B56" s="54" t="s">
        <v>394</v>
      </c>
      <c r="C56" s="79" t="s">
        <v>504</v>
      </c>
      <c r="D56" s="56" t="s">
        <v>280</v>
      </c>
      <c r="E56" s="54" t="s">
        <v>536</v>
      </c>
      <c r="F56" s="56" t="s">
        <v>536</v>
      </c>
      <c r="G56" s="56" t="s">
        <v>536</v>
      </c>
      <c r="H56" s="56" t="s">
        <v>536</v>
      </c>
      <c r="I56" s="55" t="s">
        <v>536</v>
      </c>
      <c r="J56" s="55"/>
      <c r="K56" s="58" t="s">
        <v>503</v>
      </c>
    </row>
    <row r="57" spans="1:11">
      <c r="A57" s="53" t="s">
        <v>391</v>
      </c>
      <c r="B57" s="54" t="s">
        <v>394</v>
      </c>
      <c r="C57" s="79" t="s">
        <v>505</v>
      </c>
      <c r="D57" s="54" t="s">
        <v>280</v>
      </c>
      <c r="E57" s="54" t="s">
        <v>536</v>
      </c>
      <c r="F57" s="56" t="s">
        <v>536</v>
      </c>
      <c r="G57" s="56" t="s">
        <v>536</v>
      </c>
      <c r="H57" s="56" t="s">
        <v>536</v>
      </c>
      <c r="I57" s="55" t="s">
        <v>536</v>
      </c>
      <c r="J57" s="55"/>
      <c r="K57" s="58" t="s">
        <v>536</v>
      </c>
    </row>
    <row r="58" spans="1:11">
      <c r="A58" s="53" t="s">
        <v>506</v>
      </c>
      <c r="B58" s="54" t="s">
        <v>394</v>
      </c>
      <c r="C58" s="80" t="s">
        <v>507</v>
      </c>
      <c r="D58" s="54" t="s">
        <v>280</v>
      </c>
      <c r="E58" s="54" t="s">
        <v>536</v>
      </c>
      <c r="F58" s="56" t="s">
        <v>536</v>
      </c>
      <c r="G58" s="56" t="s">
        <v>536</v>
      </c>
      <c r="H58" s="56" t="s">
        <v>536</v>
      </c>
      <c r="I58" s="55" t="s">
        <v>536</v>
      </c>
      <c r="J58" s="55"/>
      <c r="K58" s="58" t="s">
        <v>536</v>
      </c>
    </row>
    <row r="59" spans="1:11">
      <c r="A59" s="53" t="s">
        <v>508</v>
      </c>
      <c r="B59" s="54" t="s">
        <v>394</v>
      </c>
      <c r="C59" s="79" t="s">
        <v>509</v>
      </c>
      <c r="D59" s="54" t="s">
        <v>280</v>
      </c>
      <c r="E59" s="54" t="s">
        <v>536</v>
      </c>
      <c r="F59" s="56" t="s">
        <v>536</v>
      </c>
      <c r="G59" s="56" t="s">
        <v>536</v>
      </c>
      <c r="H59" s="56" t="s">
        <v>536</v>
      </c>
      <c r="I59" s="55" t="s">
        <v>536</v>
      </c>
      <c r="J59" s="55"/>
      <c r="K59" s="58" t="s">
        <v>536</v>
      </c>
    </row>
    <row r="60" spans="1:11">
      <c r="A60" s="53" t="s">
        <v>510</v>
      </c>
      <c r="B60" s="54" t="s">
        <v>394</v>
      </c>
      <c r="C60" s="79" t="s">
        <v>511</v>
      </c>
      <c r="D60" s="54" t="s">
        <v>280</v>
      </c>
      <c r="E60" s="54" t="s">
        <v>536</v>
      </c>
      <c r="F60" s="56" t="s">
        <v>536</v>
      </c>
      <c r="G60" s="56" t="s">
        <v>536</v>
      </c>
      <c r="H60" s="56" t="s">
        <v>536</v>
      </c>
      <c r="I60" s="55" t="s">
        <v>536</v>
      </c>
      <c r="J60" s="55"/>
      <c r="K60" s="58" t="s">
        <v>536</v>
      </c>
    </row>
    <row r="61" spans="1:11">
      <c r="A61" s="53" t="s">
        <v>512</v>
      </c>
      <c r="B61" s="54" t="s">
        <v>394</v>
      </c>
      <c r="C61" s="79" t="s">
        <v>513</v>
      </c>
      <c r="D61" s="54" t="s">
        <v>280</v>
      </c>
      <c r="E61" s="54" t="s">
        <v>536</v>
      </c>
      <c r="F61" s="56" t="s">
        <v>536</v>
      </c>
      <c r="G61" s="56" t="s">
        <v>536</v>
      </c>
      <c r="H61" s="56" t="s">
        <v>536</v>
      </c>
      <c r="I61" s="55" t="s">
        <v>536</v>
      </c>
      <c r="J61" s="55"/>
      <c r="K61" s="58" t="s">
        <v>536</v>
      </c>
    </row>
    <row r="62" spans="1:11">
      <c r="A62" s="53" t="s">
        <v>514</v>
      </c>
      <c r="B62" s="54" t="s">
        <v>394</v>
      </c>
      <c r="C62" s="79" t="s">
        <v>515</v>
      </c>
      <c r="D62" s="54" t="s">
        <v>280</v>
      </c>
      <c r="E62" s="54" t="s">
        <v>536</v>
      </c>
      <c r="F62" s="56" t="s">
        <v>536</v>
      </c>
      <c r="G62" s="56" t="s">
        <v>536</v>
      </c>
      <c r="H62" s="56" t="s">
        <v>536</v>
      </c>
      <c r="I62" s="55" t="s">
        <v>536</v>
      </c>
      <c r="J62" s="55"/>
      <c r="K62" s="58" t="s">
        <v>536</v>
      </c>
    </row>
    <row r="63" spans="1:11">
      <c r="A63" s="53" t="s">
        <v>516</v>
      </c>
      <c r="B63" s="54" t="s">
        <v>394</v>
      </c>
      <c r="C63" s="79" t="s">
        <v>517</v>
      </c>
      <c r="D63" s="54" t="s">
        <v>280</v>
      </c>
      <c r="E63" s="54" t="s">
        <v>536</v>
      </c>
      <c r="F63" s="56" t="s">
        <v>536</v>
      </c>
      <c r="G63" s="56" t="s">
        <v>536</v>
      </c>
      <c r="H63" s="56" t="s">
        <v>536</v>
      </c>
      <c r="I63" s="55" t="s">
        <v>536</v>
      </c>
      <c r="J63" s="55"/>
      <c r="K63" s="58" t="s">
        <v>536</v>
      </c>
    </row>
    <row r="64" spans="1:11">
      <c r="A64" s="53" t="s">
        <v>518</v>
      </c>
      <c r="B64" s="54" t="s">
        <v>394</v>
      </c>
      <c r="C64" s="79" t="s">
        <v>519</v>
      </c>
      <c r="D64" s="54" t="s">
        <v>280</v>
      </c>
      <c r="E64" s="54" t="s">
        <v>536</v>
      </c>
      <c r="F64" s="56" t="s">
        <v>536</v>
      </c>
      <c r="G64" s="56" t="s">
        <v>536</v>
      </c>
      <c r="H64" s="56" t="s">
        <v>536</v>
      </c>
      <c r="I64" s="55" t="s">
        <v>536</v>
      </c>
      <c r="J64" s="55"/>
      <c r="K64" s="58" t="s">
        <v>536</v>
      </c>
    </row>
    <row r="65" spans="1:11">
      <c r="A65" s="53" t="s">
        <v>520</v>
      </c>
      <c r="B65" s="54" t="s">
        <v>394</v>
      </c>
      <c r="C65" s="79" t="s">
        <v>521</v>
      </c>
      <c r="D65" s="54" t="s">
        <v>280</v>
      </c>
      <c r="E65" s="54" t="s">
        <v>536</v>
      </c>
      <c r="F65" s="56" t="s">
        <v>536</v>
      </c>
      <c r="G65" s="56" t="s">
        <v>536</v>
      </c>
      <c r="H65" s="56" t="s">
        <v>536</v>
      </c>
      <c r="I65" s="55" t="s">
        <v>536</v>
      </c>
      <c r="J65" s="55"/>
      <c r="K65" s="58" t="s">
        <v>536</v>
      </c>
    </row>
    <row r="66" spans="1:11">
      <c r="A66" s="53" t="s">
        <v>522</v>
      </c>
      <c r="B66" s="54" t="s">
        <v>394</v>
      </c>
      <c r="C66" s="79" t="s">
        <v>523</v>
      </c>
      <c r="D66" s="54" t="s">
        <v>280</v>
      </c>
      <c r="E66" s="54" t="s">
        <v>536</v>
      </c>
      <c r="F66" s="56" t="s">
        <v>536</v>
      </c>
      <c r="G66" s="56" t="s">
        <v>536</v>
      </c>
      <c r="H66" s="56" t="s">
        <v>536</v>
      </c>
      <c r="I66" s="55" t="s">
        <v>536</v>
      </c>
      <c r="J66" s="55"/>
      <c r="K66" s="58" t="s">
        <v>536</v>
      </c>
    </row>
    <row r="67" spans="1:11" ht="28.8">
      <c r="A67" s="53" t="s">
        <v>524</v>
      </c>
      <c r="B67" s="54" t="s">
        <v>394</v>
      </c>
      <c r="C67" s="79" t="s">
        <v>525</v>
      </c>
      <c r="D67" s="54" t="s">
        <v>280</v>
      </c>
      <c r="E67" s="54" t="s">
        <v>536</v>
      </c>
      <c r="F67" s="56" t="s">
        <v>536</v>
      </c>
      <c r="G67" s="56" t="s">
        <v>536</v>
      </c>
      <c r="H67" s="56" t="s">
        <v>536</v>
      </c>
      <c r="I67" s="55" t="s">
        <v>536</v>
      </c>
      <c r="J67" s="55"/>
      <c r="K67" s="58" t="s">
        <v>536</v>
      </c>
    </row>
    <row r="68" spans="1:11">
      <c r="A68" s="53" t="s">
        <v>526</v>
      </c>
      <c r="B68" s="54" t="s">
        <v>394</v>
      </c>
      <c r="C68" s="79" t="s">
        <v>527</v>
      </c>
      <c r="D68" s="54" t="s">
        <v>280</v>
      </c>
      <c r="E68" s="54" t="s">
        <v>536</v>
      </c>
      <c r="F68" s="56" t="s">
        <v>536</v>
      </c>
      <c r="G68" s="56" t="s">
        <v>536</v>
      </c>
      <c r="H68" s="56" t="s">
        <v>536</v>
      </c>
      <c r="I68" s="55" t="s">
        <v>536</v>
      </c>
      <c r="J68" s="55"/>
      <c r="K68" s="58" t="s">
        <v>536</v>
      </c>
    </row>
    <row r="69" spans="1:11" ht="15" thickBot="1">
      <c r="A69" s="81" t="s">
        <v>528</v>
      </c>
      <c r="B69" s="82" t="s">
        <v>394</v>
      </c>
      <c r="C69" s="83" t="s">
        <v>529</v>
      </c>
      <c r="D69" s="82" t="s">
        <v>280</v>
      </c>
      <c r="E69" s="82" t="s">
        <v>536</v>
      </c>
      <c r="F69" s="84" t="s">
        <v>536</v>
      </c>
      <c r="G69" s="84" t="s">
        <v>536</v>
      </c>
      <c r="H69" s="84" t="s">
        <v>536</v>
      </c>
      <c r="I69" s="85" t="s">
        <v>536</v>
      </c>
      <c r="J69" s="85"/>
      <c r="K69" s="86" t="s">
        <v>536</v>
      </c>
    </row>
    <row r="70" spans="1:11" ht="28.8">
      <c r="A70" s="87" t="s">
        <v>506</v>
      </c>
      <c r="B70" s="88" t="s">
        <v>308</v>
      </c>
      <c r="C70" s="89" t="s">
        <v>530</v>
      </c>
      <c r="D70" s="88" t="s">
        <v>280</v>
      </c>
      <c r="E70" s="88" t="s">
        <v>536</v>
      </c>
      <c r="F70" s="90" t="s">
        <v>536</v>
      </c>
      <c r="G70" s="90" t="s">
        <v>536</v>
      </c>
      <c r="H70" s="90" t="s">
        <v>536</v>
      </c>
      <c r="I70" s="91" t="s">
        <v>536</v>
      </c>
      <c r="J70" s="91"/>
      <c r="K70" s="92" t="s">
        <v>536</v>
      </c>
    </row>
    <row r="71" spans="1:11">
      <c r="A71" s="37" t="s">
        <v>508</v>
      </c>
      <c r="B71" s="38" t="s">
        <v>308</v>
      </c>
      <c r="C71" s="93" t="s">
        <v>531</v>
      </c>
      <c r="D71" s="38" t="s">
        <v>280</v>
      </c>
      <c r="E71" s="38" t="s">
        <v>536</v>
      </c>
      <c r="F71" s="40" t="s">
        <v>536</v>
      </c>
      <c r="G71" s="40" t="s">
        <v>536</v>
      </c>
      <c r="H71" s="40" t="s">
        <v>536</v>
      </c>
      <c r="I71" s="39" t="s">
        <v>536</v>
      </c>
      <c r="J71" s="39"/>
      <c r="K71" s="42" t="s">
        <v>536</v>
      </c>
    </row>
    <row r="72" spans="1:11" ht="28.8">
      <c r="A72" s="37" t="s">
        <v>510</v>
      </c>
      <c r="B72" s="38" t="s">
        <v>308</v>
      </c>
      <c r="C72" s="94" t="s">
        <v>532</v>
      </c>
      <c r="D72" s="38" t="s">
        <v>280</v>
      </c>
      <c r="E72" s="38" t="s">
        <v>536</v>
      </c>
      <c r="F72" s="40" t="s">
        <v>536</v>
      </c>
      <c r="G72" s="40" t="s">
        <v>536</v>
      </c>
      <c r="H72" s="40" t="s">
        <v>536</v>
      </c>
      <c r="I72" s="39" t="s">
        <v>536</v>
      </c>
      <c r="J72" s="39"/>
      <c r="K72" s="42" t="s">
        <v>536</v>
      </c>
    </row>
    <row r="73" spans="1:11">
      <c r="A73" s="37" t="s">
        <v>512</v>
      </c>
      <c r="B73" s="38" t="s">
        <v>308</v>
      </c>
      <c r="C73" s="93" t="s">
        <v>533</v>
      </c>
      <c r="D73" s="38" t="s">
        <v>280</v>
      </c>
      <c r="E73" s="38" t="s">
        <v>536</v>
      </c>
      <c r="F73" s="40" t="s">
        <v>536</v>
      </c>
      <c r="G73" s="40" t="s">
        <v>536</v>
      </c>
      <c r="H73" s="40" t="s">
        <v>536</v>
      </c>
      <c r="I73" s="39" t="s">
        <v>536</v>
      </c>
      <c r="J73" s="39"/>
      <c r="K73" s="42" t="s">
        <v>536</v>
      </c>
    </row>
    <row r="74" spans="1:11">
      <c r="A74" s="37" t="s">
        <v>514</v>
      </c>
      <c r="B74" s="38" t="s">
        <v>308</v>
      </c>
      <c r="C74" s="93" t="s">
        <v>534</v>
      </c>
      <c r="D74" s="38" t="s">
        <v>280</v>
      </c>
      <c r="E74" s="38" t="s">
        <v>536</v>
      </c>
      <c r="F74" s="40" t="s">
        <v>536</v>
      </c>
      <c r="G74" s="40" t="s">
        <v>536</v>
      </c>
      <c r="H74" s="40" t="s">
        <v>536</v>
      </c>
      <c r="I74" s="39" t="s">
        <v>536</v>
      </c>
      <c r="J74" s="39"/>
      <c r="K74" s="42" t="s">
        <v>536</v>
      </c>
    </row>
    <row r="75" spans="1:11" ht="29.4" thickBot="1">
      <c r="A75" s="95" t="s">
        <v>516</v>
      </c>
      <c r="B75" s="96" t="s">
        <v>308</v>
      </c>
      <c r="C75" s="97" t="s">
        <v>535</v>
      </c>
      <c r="D75" s="96" t="s">
        <v>280</v>
      </c>
      <c r="E75" s="96" t="s">
        <v>536</v>
      </c>
      <c r="F75" s="98" t="s">
        <v>536</v>
      </c>
      <c r="G75" s="98" t="s">
        <v>536</v>
      </c>
      <c r="H75" s="98" t="s">
        <v>536</v>
      </c>
      <c r="I75" s="99" t="s">
        <v>536</v>
      </c>
      <c r="J75" s="99"/>
      <c r="K75" s="100" t="s">
        <v>536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E9F29-B6A7-4E0E-887C-5B6EA6B34732}">
  <dimension ref="A1:I226"/>
  <sheetViews>
    <sheetView topLeftCell="A225" workbookViewId="0">
      <selection activeCell="E235" sqref="E235"/>
    </sheetView>
  </sheetViews>
  <sheetFormatPr defaultRowHeight="14.4"/>
  <cols>
    <col min="1" max="1" width="8.88671875" style="28"/>
    <col min="2" max="2" width="5.44140625" style="28" bestFit="1" customWidth="1"/>
    <col min="3" max="3" width="15.33203125" style="28" bestFit="1" customWidth="1"/>
    <col min="4" max="4" width="8" style="28" bestFit="1" customWidth="1"/>
    <col min="5" max="5" width="123" style="28" bestFit="1" customWidth="1"/>
    <col min="6" max="6" width="14.6640625" style="28" bestFit="1" customWidth="1"/>
    <col min="7" max="7" width="41.109375" style="28" customWidth="1"/>
    <col min="8" max="8" width="51.6640625" style="121" customWidth="1"/>
    <col min="9" max="9" width="74.77734375" style="28" customWidth="1"/>
    <col min="10" max="16384" width="8.88671875" style="28"/>
  </cols>
  <sheetData>
    <row r="1" spans="1:9" s="22" customFormat="1">
      <c r="A1" s="103"/>
      <c r="B1" s="103" t="s">
        <v>652</v>
      </c>
      <c r="C1" s="103" t="s">
        <v>653</v>
      </c>
      <c r="D1" s="103" t="s">
        <v>269</v>
      </c>
      <c r="E1" s="103" t="s">
        <v>1</v>
      </c>
      <c r="F1" s="103" t="s">
        <v>270</v>
      </c>
      <c r="G1" s="103" t="s">
        <v>271</v>
      </c>
      <c r="H1" s="104" t="s">
        <v>654</v>
      </c>
      <c r="I1" s="103" t="s">
        <v>275</v>
      </c>
    </row>
    <row r="2" spans="1:9">
      <c r="A2" s="105" t="str">
        <f t="shared" ref="A2:A65" si="0">_xlfn.CONCAT(C2:D2)</f>
        <v>Que_1v2</v>
      </c>
      <c r="B2" s="106">
        <v>1</v>
      </c>
      <c r="C2" s="105" t="s">
        <v>277</v>
      </c>
      <c r="D2" s="105" t="s">
        <v>278</v>
      </c>
      <c r="E2" s="107" t="s">
        <v>655</v>
      </c>
      <c r="F2" s="107" t="s">
        <v>280</v>
      </c>
      <c r="G2" s="107" t="str">
        <f>INDEX('[1]Actual Questions Prepared'!F:F,MATCH('Set 3 Questions'!A2,'[1]Actual Questions Prepared'!A:A,0))</f>
        <v>MSCI ESG ratings &amp; Market cap</v>
      </c>
      <c r="H2" s="108">
        <f>INDEX('[1]Actual Questions Prepared'!J:J,MATCH('Set 3 Questions'!A2,'[1]Actual Questions Prepared'!A:A,0))</f>
        <v>0.46671726499999999</v>
      </c>
      <c r="I2" s="107" t="str">
        <f>INDEX('[1]Actual Questions Prepared'!K:K,MATCH('Set 3 Questions'!A2,'[1]Actual Questions Prepared'!A:A,0))</f>
        <v>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
    </row>
    <row r="3" spans="1:9">
      <c r="A3" s="105" t="str">
        <f t="shared" si="0"/>
        <v>Que_1v2</v>
      </c>
      <c r="B3" s="106">
        <v>2</v>
      </c>
      <c r="C3" s="105" t="s">
        <v>277</v>
      </c>
      <c r="D3" s="105" t="s">
        <v>278</v>
      </c>
      <c r="E3" s="107" t="s">
        <v>656</v>
      </c>
      <c r="F3" s="107" t="s">
        <v>280</v>
      </c>
      <c r="G3" s="107" t="str">
        <f>INDEX('[1]Actual Questions Prepared'!F:F,MATCH('Set 3 Questions'!A3,'[1]Actual Questions Prepared'!A:A,0))</f>
        <v>MSCI ESG ratings &amp; Market cap</v>
      </c>
      <c r="H3" s="108">
        <f>INDEX('[1]Actual Questions Prepared'!J:J,MATCH('Set 3 Questions'!A3,'[1]Actual Questions Prepared'!A:A,0))</f>
        <v>0.46671726499999999</v>
      </c>
      <c r="I3" s="107" t="str">
        <f>INDEX('[1]Actual Questions Prepared'!K:K,MATCH('Set 3 Questions'!A3,'[1]Actual Questions Prepared'!A:A,0))</f>
        <v>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
    </row>
    <row r="4" spans="1:9">
      <c r="A4" s="105" t="str">
        <f t="shared" si="0"/>
        <v>Que_1v2</v>
      </c>
      <c r="B4" s="106">
        <v>3</v>
      </c>
      <c r="C4" s="105" t="s">
        <v>277</v>
      </c>
      <c r="D4" s="105" t="s">
        <v>278</v>
      </c>
      <c r="E4" s="107" t="s">
        <v>657</v>
      </c>
      <c r="F4" s="107" t="s">
        <v>280</v>
      </c>
      <c r="G4" s="107" t="str">
        <f>INDEX('[1]Actual Questions Prepared'!F:F,MATCH('Set 3 Questions'!A4,'[1]Actual Questions Prepared'!A:A,0))</f>
        <v>MSCI ESG ratings &amp; Market cap</v>
      </c>
      <c r="H4" s="108">
        <f>INDEX('[1]Actual Questions Prepared'!J:J,MATCH('Set 3 Questions'!A4,'[1]Actual Questions Prepared'!A:A,0))</f>
        <v>0.46671726499999999</v>
      </c>
      <c r="I4" s="107" t="str">
        <f>INDEX('[1]Actual Questions Prepared'!K:K,MATCH('Set 3 Questions'!A4,'[1]Actual Questions Prepared'!A:A,0))</f>
        <v>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
    </row>
    <row r="5" spans="1:9">
      <c r="A5" s="105" t="str">
        <f t="shared" si="0"/>
        <v>Que_1v2</v>
      </c>
      <c r="B5" s="106">
        <v>4</v>
      </c>
      <c r="C5" s="105" t="s">
        <v>277</v>
      </c>
      <c r="D5" s="105" t="s">
        <v>278</v>
      </c>
      <c r="E5" s="107" t="s">
        <v>658</v>
      </c>
      <c r="F5" s="107" t="s">
        <v>280</v>
      </c>
      <c r="G5" s="107" t="str">
        <f>INDEX('[1]Actual Questions Prepared'!F:F,MATCH('Set 3 Questions'!A5,'[1]Actual Questions Prepared'!A:A,0))</f>
        <v>MSCI ESG ratings &amp; Market cap</v>
      </c>
      <c r="H5" s="108">
        <f>INDEX('[1]Actual Questions Prepared'!J:J,MATCH('Set 3 Questions'!A5,'[1]Actual Questions Prepared'!A:A,0))</f>
        <v>0.46671726499999999</v>
      </c>
      <c r="I5" s="107" t="str">
        <f>INDEX('[1]Actual Questions Prepared'!K:K,MATCH('Set 3 Questions'!A5,'[1]Actual Questions Prepared'!A:A,0))</f>
        <v>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
    </row>
    <row r="6" spans="1:9">
      <c r="A6" s="105" t="str">
        <f t="shared" si="0"/>
        <v>Que_1v2</v>
      </c>
      <c r="B6" s="106">
        <v>5</v>
      </c>
      <c r="C6" s="105" t="s">
        <v>277</v>
      </c>
      <c r="D6" s="105" t="s">
        <v>278</v>
      </c>
      <c r="E6" s="107" t="s">
        <v>659</v>
      </c>
      <c r="F6" s="107" t="s">
        <v>280</v>
      </c>
      <c r="G6" s="107" t="str">
        <f>INDEX('[1]Actual Questions Prepared'!F:F,MATCH('Set 3 Questions'!A6,'[1]Actual Questions Prepared'!A:A,0))</f>
        <v>MSCI ESG ratings &amp; Market cap</v>
      </c>
      <c r="H6" s="108">
        <f>INDEX('[1]Actual Questions Prepared'!J:J,MATCH('Set 3 Questions'!A6,'[1]Actual Questions Prepared'!A:A,0))</f>
        <v>0.46671726499999999</v>
      </c>
      <c r="I6" s="107" t="str">
        <f>INDEX('[1]Actual Questions Prepared'!K:K,MATCH('Set 3 Questions'!A6,'[1]Actual Questions Prepared'!A:A,0))</f>
        <v>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
    </row>
    <row r="7" spans="1:9">
      <c r="A7" s="105" t="str">
        <f t="shared" si="0"/>
        <v>Que_1v2</v>
      </c>
      <c r="B7" s="106">
        <v>6</v>
      </c>
      <c r="C7" s="105" t="s">
        <v>277</v>
      </c>
      <c r="D7" s="105" t="s">
        <v>278</v>
      </c>
      <c r="E7" s="107" t="s">
        <v>660</v>
      </c>
      <c r="F7" s="107" t="s">
        <v>280</v>
      </c>
      <c r="G7" s="107" t="str">
        <f>INDEX('[1]Actual Questions Prepared'!F:F,MATCH('Set 3 Questions'!A7,'[1]Actual Questions Prepared'!A:A,0))</f>
        <v>MSCI ESG ratings &amp; Market cap</v>
      </c>
      <c r="H7" s="108">
        <f>INDEX('[1]Actual Questions Prepared'!J:J,MATCH('Set 3 Questions'!A7,'[1]Actual Questions Prepared'!A:A,0))</f>
        <v>0.46671726499999999</v>
      </c>
      <c r="I7" s="107" t="str">
        <f>INDEX('[1]Actual Questions Prepared'!K:K,MATCH('Set 3 Questions'!A7,'[1]Actual Questions Prepared'!A:A,0))</f>
        <v>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
    </row>
    <row r="8" spans="1:9">
      <c r="A8" s="105" t="str">
        <f t="shared" si="0"/>
        <v>Que_1v2</v>
      </c>
      <c r="B8" s="106">
        <v>7</v>
      </c>
      <c r="C8" s="105" t="s">
        <v>277</v>
      </c>
      <c r="D8" s="105" t="s">
        <v>278</v>
      </c>
      <c r="E8" s="107" t="s">
        <v>661</v>
      </c>
      <c r="F8" s="107" t="s">
        <v>280</v>
      </c>
      <c r="G8" s="107" t="str">
        <f>INDEX('[1]Actual Questions Prepared'!F:F,MATCH('Set 3 Questions'!A8,'[1]Actual Questions Prepared'!A:A,0))</f>
        <v>MSCI ESG ratings &amp; Market cap</v>
      </c>
      <c r="H8" s="108">
        <f>INDEX('[1]Actual Questions Prepared'!J:J,MATCH('Set 3 Questions'!A8,'[1]Actual Questions Prepared'!A:A,0))</f>
        <v>0.46671726499999999</v>
      </c>
      <c r="I8" s="107" t="str">
        <f>INDEX('[1]Actual Questions Prepared'!K:K,MATCH('Set 3 Questions'!A8,'[1]Actual Questions Prepared'!A:A,0))</f>
        <v>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
    </row>
    <row r="9" spans="1:9">
      <c r="A9" s="105" t="str">
        <f t="shared" si="0"/>
        <v>Que_1v2</v>
      </c>
      <c r="B9" s="106">
        <v>8</v>
      </c>
      <c r="C9" s="105" t="s">
        <v>277</v>
      </c>
      <c r="D9" s="105" t="s">
        <v>278</v>
      </c>
      <c r="E9" s="107" t="s">
        <v>662</v>
      </c>
      <c r="F9" s="107" t="s">
        <v>280</v>
      </c>
      <c r="G9" s="107" t="str">
        <f>INDEX('[1]Actual Questions Prepared'!F:F,MATCH('Set 3 Questions'!A9,'[1]Actual Questions Prepared'!A:A,0))</f>
        <v>MSCI ESG ratings &amp; Market cap</v>
      </c>
      <c r="H9" s="108">
        <f>INDEX('[1]Actual Questions Prepared'!J:J,MATCH('Set 3 Questions'!A9,'[1]Actual Questions Prepared'!A:A,0))</f>
        <v>0.46671726499999999</v>
      </c>
      <c r="I9" s="107" t="str">
        <f>INDEX('[1]Actual Questions Prepared'!K:K,MATCH('Set 3 Questions'!A9,'[1]Actual Questions Prepared'!A:A,0))</f>
        <v>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
    </row>
    <row r="10" spans="1:9">
      <c r="A10" s="105" t="str">
        <f t="shared" si="0"/>
        <v>Que_1v2</v>
      </c>
      <c r="B10" s="106">
        <v>9</v>
      </c>
      <c r="C10" s="105" t="s">
        <v>277</v>
      </c>
      <c r="D10" s="105" t="s">
        <v>278</v>
      </c>
      <c r="E10" s="107" t="s">
        <v>663</v>
      </c>
      <c r="F10" s="107" t="s">
        <v>280</v>
      </c>
      <c r="G10" s="107" t="str">
        <f>INDEX('[1]Actual Questions Prepared'!F:F,MATCH('Set 3 Questions'!A10,'[1]Actual Questions Prepared'!A:A,0))</f>
        <v>MSCI ESG ratings &amp; Market cap</v>
      </c>
      <c r="H10" s="108">
        <f>INDEX('[1]Actual Questions Prepared'!J:J,MATCH('Set 3 Questions'!A10,'[1]Actual Questions Prepared'!A:A,0))</f>
        <v>0.46671726499999999</v>
      </c>
      <c r="I10" s="107" t="str">
        <f>INDEX('[1]Actual Questions Prepared'!K:K,MATCH('Set 3 Questions'!A10,'[1]Actual Questions Prepared'!A:A,0))</f>
        <v>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
    </row>
    <row r="11" spans="1:9">
      <c r="A11" s="105" t="str">
        <f t="shared" si="0"/>
        <v>Que_1v2</v>
      </c>
      <c r="B11" s="106">
        <v>10</v>
      </c>
      <c r="C11" s="105" t="s">
        <v>277</v>
      </c>
      <c r="D11" s="105" t="s">
        <v>278</v>
      </c>
      <c r="E11" s="107" t="s">
        <v>664</v>
      </c>
      <c r="F11" s="107" t="s">
        <v>280</v>
      </c>
      <c r="G11" s="107" t="str">
        <f>INDEX('[1]Actual Questions Prepared'!F:F,MATCH('Set 3 Questions'!A11,'[1]Actual Questions Prepared'!A:A,0))</f>
        <v>MSCI ESG ratings &amp; Market cap</v>
      </c>
      <c r="H11" s="108">
        <f>INDEX('[1]Actual Questions Prepared'!J:J,MATCH('Set 3 Questions'!A11,'[1]Actual Questions Prepared'!A:A,0))</f>
        <v>0.46671726499999999</v>
      </c>
      <c r="I11" s="107" t="str">
        <f>INDEX('[1]Actual Questions Prepared'!K:K,MATCH('Set 3 Questions'!A11,'[1]Actual Questions Prepared'!A:A,0))</f>
        <v>select
	sd.issuer_key,
	sd.issuer_name,
	corr(fd.market_cap,
	fd.msci_esg_rating) as correlation
from
	finance_data fd
join security_data sd on
	fd.issuer_key = sd.issuer_key
where
	fd.effective_date &gt;= DATE '2024-05-01' - INTERVAL '3 years'
	and sd.issuer_name = 'ABU DHABI NATIONAL OIL COMPANY FOR DISTRIBUTION PJSC'
group by
	sd.issuer_key,
	sd.issuer_name,
	sd.issuer_cntry_domicile
order by
	correlation asc nulls last
limit 1;</v>
      </c>
    </row>
    <row r="12" spans="1:9">
      <c r="A12" s="109" t="str">
        <f t="shared" si="0"/>
        <v>Que_6v2</v>
      </c>
      <c r="B12" s="110">
        <v>11</v>
      </c>
      <c r="C12" s="109" t="s">
        <v>294</v>
      </c>
      <c r="D12" s="109" t="s">
        <v>278</v>
      </c>
      <c r="E12" s="111" t="s">
        <v>665</v>
      </c>
      <c r="F12" s="112" t="s">
        <v>280</v>
      </c>
      <c r="G12" s="112" t="str">
        <f>INDEX('[1]Actual Questions Prepared'!F:F,MATCH('Set 3 Questions'!A12,'[1]Actual Questions Prepared'!A:A,0))</f>
        <v>MSCI ESG ratings &amp; Market cap</v>
      </c>
      <c r="H12" s="113">
        <f>INDEX('[1]Actual Questions Prepared'!J:J,MATCH('Set 3 Questions'!A12,'[1]Actual Questions Prepared'!A:A,0))</f>
        <v>-0.87</v>
      </c>
      <c r="I12" s="114" t="str">
        <f>INDEX('[1]Actual Questions Prepared'!K:K,MATCH('Set 3 Questions'!A12,'[1]Actual Questions Prepared'!A:A,0))</f>
        <v>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
    </row>
    <row r="13" spans="1:9">
      <c r="A13" s="109" t="str">
        <f t="shared" si="0"/>
        <v>Que_6v2</v>
      </c>
      <c r="B13" s="110">
        <v>12</v>
      </c>
      <c r="C13" s="109" t="s">
        <v>294</v>
      </c>
      <c r="D13" s="109" t="s">
        <v>278</v>
      </c>
      <c r="E13" s="111" t="s">
        <v>666</v>
      </c>
      <c r="F13" s="112" t="s">
        <v>280</v>
      </c>
      <c r="G13" s="112" t="str">
        <f>INDEX('[1]Actual Questions Prepared'!F:F,MATCH('Set 3 Questions'!A13,'[1]Actual Questions Prepared'!A:A,0))</f>
        <v>MSCI ESG ratings &amp; Market cap</v>
      </c>
      <c r="H13" s="113">
        <f>INDEX('[1]Actual Questions Prepared'!J:J,MATCH('Set 3 Questions'!A13,'[1]Actual Questions Prepared'!A:A,0))</f>
        <v>-0.87</v>
      </c>
      <c r="I13" s="114" t="str">
        <f>INDEX('[1]Actual Questions Prepared'!K:K,MATCH('Set 3 Questions'!A13,'[1]Actual Questions Prepared'!A:A,0))</f>
        <v>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
    </row>
    <row r="14" spans="1:9">
      <c r="A14" s="109" t="str">
        <f t="shared" si="0"/>
        <v>Que_6v2</v>
      </c>
      <c r="B14" s="110">
        <v>13</v>
      </c>
      <c r="C14" s="109" t="s">
        <v>294</v>
      </c>
      <c r="D14" s="109" t="s">
        <v>278</v>
      </c>
      <c r="E14" s="111" t="s">
        <v>667</v>
      </c>
      <c r="F14" s="112" t="s">
        <v>280</v>
      </c>
      <c r="G14" s="112" t="str">
        <f>INDEX('[1]Actual Questions Prepared'!F:F,MATCH('Set 3 Questions'!A14,'[1]Actual Questions Prepared'!A:A,0))</f>
        <v>MSCI ESG ratings &amp; Market cap</v>
      </c>
      <c r="H14" s="113">
        <f>INDEX('[1]Actual Questions Prepared'!J:J,MATCH('Set 3 Questions'!A14,'[1]Actual Questions Prepared'!A:A,0))</f>
        <v>-0.87</v>
      </c>
      <c r="I14" s="114" t="str">
        <f>INDEX('[1]Actual Questions Prepared'!K:K,MATCH('Set 3 Questions'!A14,'[1]Actual Questions Prepared'!A:A,0))</f>
        <v>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
    </row>
    <row r="15" spans="1:9">
      <c r="A15" s="109" t="str">
        <f t="shared" si="0"/>
        <v>Que_6v2</v>
      </c>
      <c r="B15" s="110">
        <v>14</v>
      </c>
      <c r="C15" s="109" t="s">
        <v>294</v>
      </c>
      <c r="D15" s="109" t="s">
        <v>278</v>
      </c>
      <c r="E15" s="111" t="s">
        <v>668</v>
      </c>
      <c r="F15" s="112" t="s">
        <v>280</v>
      </c>
      <c r="G15" s="112" t="str">
        <f>INDEX('[1]Actual Questions Prepared'!F:F,MATCH('Set 3 Questions'!A15,'[1]Actual Questions Prepared'!A:A,0))</f>
        <v>MSCI ESG ratings &amp; Market cap</v>
      </c>
      <c r="H15" s="113">
        <f>INDEX('[1]Actual Questions Prepared'!J:J,MATCH('Set 3 Questions'!A15,'[1]Actual Questions Prepared'!A:A,0))</f>
        <v>-0.87</v>
      </c>
      <c r="I15" s="114" t="str">
        <f>INDEX('[1]Actual Questions Prepared'!K:K,MATCH('Set 3 Questions'!A15,'[1]Actual Questions Prepared'!A:A,0))</f>
        <v>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
    </row>
    <row r="16" spans="1:9">
      <c r="A16" s="109" t="str">
        <f t="shared" si="0"/>
        <v>Que_6v2</v>
      </c>
      <c r="B16" s="110">
        <v>15</v>
      </c>
      <c r="C16" s="109" t="s">
        <v>294</v>
      </c>
      <c r="D16" s="109" t="s">
        <v>278</v>
      </c>
      <c r="E16" s="111" t="s">
        <v>669</v>
      </c>
      <c r="F16" s="112" t="s">
        <v>280</v>
      </c>
      <c r="G16" s="112" t="str">
        <f>INDEX('[1]Actual Questions Prepared'!F:F,MATCH('Set 3 Questions'!A16,'[1]Actual Questions Prepared'!A:A,0))</f>
        <v>MSCI ESG ratings &amp; Market cap</v>
      </c>
      <c r="H16" s="113">
        <f>INDEX('[1]Actual Questions Prepared'!J:J,MATCH('Set 3 Questions'!A16,'[1]Actual Questions Prepared'!A:A,0))</f>
        <v>-0.87</v>
      </c>
      <c r="I16" s="114" t="str">
        <f>INDEX('[1]Actual Questions Prepared'!K:K,MATCH('Set 3 Questions'!A16,'[1]Actual Questions Prepared'!A:A,0))</f>
        <v>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
    </row>
    <row r="17" spans="1:9">
      <c r="A17" s="109" t="str">
        <f t="shared" si="0"/>
        <v>Que_6v2</v>
      </c>
      <c r="B17" s="110">
        <v>16</v>
      </c>
      <c r="C17" s="109" t="s">
        <v>294</v>
      </c>
      <c r="D17" s="109" t="s">
        <v>278</v>
      </c>
      <c r="E17" s="111" t="s">
        <v>670</v>
      </c>
      <c r="F17" s="112" t="s">
        <v>280</v>
      </c>
      <c r="G17" s="112" t="str">
        <f>INDEX('[1]Actual Questions Prepared'!F:F,MATCH('Set 3 Questions'!A17,'[1]Actual Questions Prepared'!A:A,0))</f>
        <v>MSCI ESG ratings &amp; Market cap</v>
      </c>
      <c r="H17" s="113">
        <f>INDEX('[1]Actual Questions Prepared'!J:J,MATCH('Set 3 Questions'!A17,'[1]Actual Questions Prepared'!A:A,0))</f>
        <v>-0.87</v>
      </c>
      <c r="I17" s="114" t="str">
        <f>INDEX('[1]Actual Questions Prepared'!K:K,MATCH('Set 3 Questions'!A17,'[1]Actual Questions Prepared'!A:A,0))</f>
        <v>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
    </row>
    <row r="18" spans="1:9">
      <c r="A18" s="109" t="str">
        <f t="shared" si="0"/>
        <v>Que_6v2</v>
      </c>
      <c r="B18" s="110">
        <v>17</v>
      </c>
      <c r="C18" s="109" t="s">
        <v>294</v>
      </c>
      <c r="D18" s="109" t="s">
        <v>278</v>
      </c>
      <c r="E18" s="111" t="s">
        <v>671</v>
      </c>
      <c r="F18" s="112" t="s">
        <v>280</v>
      </c>
      <c r="G18" s="112" t="str">
        <f>INDEX('[1]Actual Questions Prepared'!F:F,MATCH('Set 3 Questions'!A18,'[1]Actual Questions Prepared'!A:A,0))</f>
        <v>MSCI ESG ratings &amp; Market cap</v>
      </c>
      <c r="H18" s="113">
        <f>INDEX('[1]Actual Questions Prepared'!J:J,MATCH('Set 3 Questions'!A18,'[1]Actual Questions Prepared'!A:A,0))</f>
        <v>-0.87</v>
      </c>
      <c r="I18" s="114" t="str">
        <f>INDEX('[1]Actual Questions Prepared'!K:K,MATCH('Set 3 Questions'!A18,'[1]Actual Questions Prepared'!A:A,0))</f>
        <v>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
    </row>
    <row r="19" spans="1:9">
      <c r="A19" s="109" t="str">
        <f t="shared" si="0"/>
        <v>Que_6v2</v>
      </c>
      <c r="B19" s="110">
        <v>18</v>
      </c>
      <c r="C19" s="109" t="s">
        <v>294</v>
      </c>
      <c r="D19" s="109" t="s">
        <v>278</v>
      </c>
      <c r="E19" s="111" t="s">
        <v>672</v>
      </c>
      <c r="F19" s="112" t="s">
        <v>280</v>
      </c>
      <c r="G19" s="112" t="str">
        <f>INDEX('[1]Actual Questions Prepared'!F:F,MATCH('Set 3 Questions'!A19,'[1]Actual Questions Prepared'!A:A,0))</f>
        <v>MSCI ESG ratings &amp; Market cap</v>
      </c>
      <c r="H19" s="113">
        <f>INDEX('[1]Actual Questions Prepared'!J:J,MATCH('Set 3 Questions'!A19,'[1]Actual Questions Prepared'!A:A,0))</f>
        <v>-0.87</v>
      </c>
      <c r="I19" s="114" t="str">
        <f>INDEX('[1]Actual Questions Prepared'!K:K,MATCH('Set 3 Questions'!A19,'[1]Actual Questions Prepared'!A:A,0))</f>
        <v>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
    </row>
    <row r="20" spans="1:9">
      <c r="A20" s="109" t="str">
        <f t="shared" si="0"/>
        <v>Que_6v2</v>
      </c>
      <c r="B20" s="110">
        <v>19</v>
      </c>
      <c r="C20" s="109" t="s">
        <v>294</v>
      </c>
      <c r="D20" s="109" t="s">
        <v>278</v>
      </c>
      <c r="E20" s="111" t="s">
        <v>673</v>
      </c>
      <c r="F20" s="112" t="s">
        <v>280</v>
      </c>
      <c r="G20" s="112" t="str">
        <f>INDEX('[1]Actual Questions Prepared'!F:F,MATCH('Set 3 Questions'!A20,'[1]Actual Questions Prepared'!A:A,0))</f>
        <v>MSCI ESG ratings &amp; Market cap</v>
      </c>
      <c r="H20" s="113">
        <f>INDEX('[1]Actual Questions Prepared'!J:J,MATCH('Set 3 Questions'!A20,'[1]Actual Questions Prepared'!A:A,0))</f>
        <v>-0.87</v>
      </c>
      <c r="I20" s="114" t="str">
        <f>INDEX('[1]Actual Questions Prepared'!K:K,MATCH('Set 3 Questions'!A20,'[1]Actual Questions Prepared'!A:A,0))</f>
        <v>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
    </row>
    <row r="21" spans="1:9">
      <c r="A21" s="109" t="str">
        <f t="shared" si="0"/>
        <v>Que_6v2</v>
      </c>
      <c r="B21" s="110">
        <v>20</v>
      </c>
      <c r="C21" s="109" t="s">
        <v>294</v>
      </c>
      <c r="D21" s="109" t="s">
        <v>278</v>
      </c>
      <c r="E21" s="111" t="s">
        <v>674</v>
      </c>
      <c r="F21" s="112" t="s">
        <v>280</v>
      </c>
      <c r="G21" s="112" t="str">
        <f>INDEX('[1]Actual Questions Prepared'!F:F,MATCH('Set 3 Questions'!A21,'[1]Actual Questions Prepared'!A:A,0))</f>
        <v>MSCI ESG ratings &amp; Market cap</v>
      </c>
      <c r="H21" s="113">
        <f>INDEX('[1]Actual Questions Prepared'!J:J,MATCH('Set 3 Questions'!A21,'[1]Actual Questions Prepared'!A:A,0))</f>
        <v>-0.87</v>
      </c>
      <c r="I21" s="114" t="str">
        <f>INDEX('[1]Actual Questions Prepared'!K:K,MATCH('Set 3 Questions'!A21,'[1]Actual Questions Prepared'!A:A,0))</f>
        <v>select
	gd.gics_sub_industry,
	corr(fd.market_cap ,
	fd.msci_esg_rating) as correlation
from
	finance_data fd
join 
    security_data sd on
	fd.issuer_key = sd.issuer_key
left join 
    gics_data gd on
	gd.issuer_key = sd.issuer_key
where
	fd.effective_date between DATE '2021-01-01' and DATE '2024-05-01'
	and gd.gics_sub_industry = 'Health Care Supplies'
group by
	gd.gics_sub_industry</v>
      </c>
    </row>
    <row r="22" spans="1:9" ht="72">
      <c r="A22" s="115" t="str">
        <f t="shared" si="0"/>
        <v>Que_1v3</v>
      </c>
      <c r="B22" s="106">
        <v>21</v>
      </c>
      <c r="C22" s="115" t="s">
        <v>277</v>
      </c>
      <c r="D22" s="115" t="s">
        <v>308</v>
      </c>
      <c r="E22" s="116" t="s">
        <v>675</v>
      </c>
      <c r="F22" s="116" t="s">
        <v>280</v>
      </c>
      <c r="G22" s="116" t="str">
        <f>INDEX('[1]Actual Questions Prepared'!F:F,MATCH('Set 3 Questions'!A22,'[1]Actual Questions Prepared'!A:A,0))</f>
        <v>TOTAL_ANNUAL_COMPENSATION</v>
      </c>
      <c r="H22" s="117" t="str">
        <f>INDEX('[1]Actual Questions Prepared'!J:J,MATCH('Set 3 Questions'!A22,'[1]Actual Questions Prepared'!A:A,0))</f>
        <v>EMIRATES NBD BANK (P.J.S.C)
FIRST ABU DHABI BANK P.J.S.C.
Abu Dhabi Commercial Bank PJSC
MASHREQ BANK PSC
DUBAI ISLAMIC BANK P.J.S.C.</v>
      </c>
      <c r="I22" s="116" t="str">
        <f>INDEX('[1]Actual Questions Prepared'!K:K,MATCH('Set 3 Questions'!A22,'[1]Actual Questions Prepared'!A:A,0))</f>
        <v>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v>
      </c>
    </row>
    <row r="23" spans="1:9" ht="72">
      <c r="A23" s="115" t="str">
        <f t="shared" si="0"/>
        <v>Que_1v3</v>
      </c>
      <c r="B23" s="106">
        <v>22</v>
      </c>
      <c r="C23" s="115" t="s">
        <v>277</v>
      </c>
      <c r="D23" s="115" t="s">
        <v>308</v>
      </c>
      <c r="E23" s="116" t="s">
        <v>676</v>
      </c>
      <c r="F23" s="116" t="s">
        <v>280</v>
      </c>
      <c r="G23" s="116" t="str">
        <f>INDEX('[1]Actual Questions Prepared'!F:F,MATCH('Set 3 Questions'!A23,'[1]Actual Questions Prepared'!A:A,0))</f>
        <v>TOTAL_ANNUAL_COMPENSATION</v>
      </c>
      <c r="H23" s="117" t="str">
        <f>INDEX('[1]Actual Questions Prepared'!J:J,MATCH('Set 3 Questions'!A23,'[1]Actual Questions Prepared'!A:A,0))</f>
        <v>EMIRATES NBD BANK (P.J.S.C)
FIRST ABU DHABI BANK P.J.S.C.
Abu Dhabi Commercial Bank PJSC
MASHREQ BANK PSC
DUBAI ISLAMIC BANK P.J.S.C.</v>
      </c>
      <c r="I23" s="116" t="str">
        <f>INDEX('[1]Actual Questions Prepared'!K:K,MATCH('Set 3 Questions'!A23,'[1]Actual Questions Prepared'!A:A,0))</f>
        <v>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v>
      </c>
    </row>
    <row r="24" spans="1:9" ht="72">
      <c r="A24" s="115" t="str">
        <f t="shared" si="0"/>
        <v>Que_1v3</v>
      </c>
      <c r="B24" s="106">
        <v>23</v>
      </c>
      <c r="C24" s="115" t="s">
        <v>277</v>
      </c>
      <c r="D24" s="115" t="s">
        <v>308</v>
      </c>
      <c r="E24" s="116" t="s">
        <v>677</v>
      </c>
      <c r="F24" s="116" t="s">
        <v>280</v>
      </c>
      <c r="G24" s="116" t="str">
        <f>INDEX('[1]Actual Questions Prepared'!F:F,MATCH('Set 3 Questions'!A24,'[1]Actual Questions Prepared'!A:A,0))</f>
        <v>TOTAL_ANNUAL_COMPENSATION</v>
      </c>
      <c r="H24" s="117" t="str">
        <f>INDEX('[1]Actual Questions Prepared'!J:J,MATCH('Set 3 Questions'!A24,'[1]Actual Questions Prepared'!A:A,0))</f>
        <v>EMIRATES NBD BANK (P.J.S.C)
FIRST ABU DHABI BANK P.J.S.C.
Abu Dhabi Commercial Bank PJSC
MASHREQ BANK PSC
DUBAI ISLAMIC BANK P.J.S.C.</v>
      </c>
      <c r="I24" s="116" t="str">
        <f>INDEX('[1]Actual Questions Prepared'!K:K,MATCH('Set 3 Questions'!A24,'[1]Actual Questions Prepared'!A:A,0))</f>
        <v>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v>
      </c>
    </row>
    <row r="25" spans="1:9" ht="72">
      <c r="A25" s="115" t="str">
        <f t="shared" si="0"/>
        <v>Que_1v3</v>
      </c>
      <c r="B25" s="106">
        <v>24</v>
      </c>
      <c r="C25" s="115" t="s">
        <v>277</v>
      </c>
      <c r="D25" s="115" t="s">
        <v>308</v>
      </c>
      <c r="E25" s="116" t="s">
        <v>678</v>
      </c>
      <c r="F25" s="116" t="s">
        <v>280</v>
      </c>
      <c r="G25" s="116" t="str">
        <f>INDEX('[1]Actual Questions Prepared'!F:F,MATCH('Set 3 Questions'!A25,'[1]Actual Questions Prepared'!A:A,0))</f>
        <v>TOTAL_ANNUAL_COMPENSATION</v>
      </c>
      <c r="H25" s="117" t="str">
        <f>INDEX('[1]Actual Questions Prepared'!J:J,MATCH('Set 3 Questions'!A25,'[1]Actual Questions Prepared'!A:A,0))</f>
        <v>EMIRATES NBD BANK (P.J.S.C)
FIRST ABU DHABI BANK P.J.S.C.
Abu Dhabi Commercial Bank PJSC
MASHREQ BANK PSC
DUBAI ISLAMIC BANK P.J.S.C.</v>
      </c>
      <c r="I25" s="116" t="str">
        <f>INDEX('[1]Actual Questions Prepared'!K:K,MATCH('Set 3 Questions'!A25,'[1]Actual Questions Prepared'!A:A,0))</f>
        <v>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v>
      </c>
    </row>
    <row r="26" spans="1:9" ht="72">
      <c r="A26" s="115" t="str">
        <f t="shared" si="0"/>
        <v>Que_1v3</v>
      </c>
      <c r="B26" s="106">
        <v>25</v>
      </c>
      <c r="C26" s="115" t="s">
        <v>277</v>
      </c>
      <c r="D26" s="115" t="s">
        <v>308</v>
      </c>
      <c r="E26" s="116" t="s">
        <v>679</v>
      </c>
      <c r="F26" s="116" t="s">
        <v>280</v>
      </c>
      <c r="G26" s="116" t="str">
        <f>INDEX('[1]Actual Questions Prepared'!F:F,MATCH('Set 3 Questions'!A26,'[1]Actual Questions Prepared'!A:A,0))</f>
        <v>TOTAL_ANNUAL_COMPENSATION</v>
      </c>
      <c r="H26" s="117" t="str">
        <f>INDEX('[1]Actual Questions Prepared'!J:J,MATCH('Set 3 Questions'!A26,'[1]Actual Questions Prepared'!A:A,0))</f>
        <v>EMIRATES NBD BANK (P.J.S.C)
FIRST ABU DHABI BANK P.J.S.C.
Abu Dhabi Commercial Bank PJSC
MASHREQ BANK PSC
DUBAI ISLAMIC BANK P.J.S.C.</v>
      </c>
      <c r="I26" s="116" t="str">
        <f>INDEX('[1]Actual Questions Prepared'!K:K,MATCH('Set 3 Questions'!A26,'[1]Actual Questions Prepared'!A:A,0))</f>
        <v>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v>
      </c>
    </row>
    <row r="27" spans="1:9" ht="72">
      <c r="A27" s="115" t="str">
        <f t="shared" si="0"/>
        <v>Que_1v3</v>
      </c>
      <c r="B27" s="106">
        <v>26</v>
      </c>
      <c r="C27" s="115" t="s">
        <v>277</v>
      </c>
      <c r="D27" s="115" t="s">
        <v>308</v>
      </c>
      <c r="E27" s="116" t="s">
        <v>680</v>
      </c>
      <c r="F27" s="116" t="s">
        <v>280</v>
      </c>
      <c r="G27" s="116" t="str">
        <f>INDEX('[1]Actual Questions Prepared'!F:F,MATCH('Set 3 Questions'!A27,'[1]Actual Questions Prepared'!A:A,0))</f>
        <v>TOTAL_ANNUAL_COMPENSATION</v>
      </c>
      <c r="H27" s="117" t="str">
        <f>INDEX('[1]Actual Questions Prepared'!J:J,MATCH('Set 3 Questions'!A27,'[1]Actual Questions Prepared'!A:A,0))</f>
        <v>EMIRATES NBD BANK (P.J.S.C)
FIRST ABU DHABI BANK P.J.S.C.
Abu Dhabi Commercial Bank PJSC
MASHREQ BANK PSC
DUBAI ISLAMIC BANK P.J.S.C.</v>
      </c>
      <c r="I27" s="116" t="str">
        <f>INDEX('[1]Actual Questions Prepared'!K:K,MATCH('Set 3 Questions'!A27,'[1]Actual Questions Prepared'!A:A,0))</f>
        <v>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v>
      </c>
    </row>
    <row r="28" spans="1:9" ht="72">
      <c r="A28" s="115" t="str">
        <f t="shared" si="0"/>
        <v>Que_1v3</v>
      </c>
      <c r="B28" s="106">
        <v>27</v>
      </c>
      <c r="C28" s="115" t="s">
        <v>277</v>
      </c>
      <c r="D28" s="115" t="s">
        <v>308</v>
      </c>
      <c r="E28" s="116" t="s">
        <v>681</v>
      </c>
      <c r="F28" s="116" t="s">
        <v>280</v>
      </c>
      <c r="G28" s="116" t="str">
        <f>INDEX('[1]Actual Questions Prepared'!F:F,MATCH('Set 3 Questions'!A28,'[1]Actual Questions Prepared'!A:A,0))</f>
        <v>TOTAL_ANNUAL_COMPENSATION</v>
      </c>
      <c r="H28" s="117" t="str">
        <f>INDEX('[1]Actual Questions Prepared'!J:J,MATCH('Set 3 Questions'!A28,'[1]Actual Questions Prepared'!A:A,0))</f>
        <v>EMIRATES NBD BANK (P.J.S.C)
FIRST ABU DHABI BANK P.J.S.C.
Abu Dhabi Commercial Bank PJSC
MASHREQ BANK PSC
DUBAI ISLAMIC BANK P.J.S.C.</v>
      </c>
      <c r="I28" s="116" t="str">
        <f>INDEX('[1]Actual Questions Prepared'!K:K,MATCH('Set 3 Questions'!A28,'[1]Actual Questions Prepared'!A:A,0))</f>
        <v>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v>
      </c>
    </row>
    <row r="29" spans="1:9" ht="72">
      <c r="A29" s="115" t="str">
        <f t="shared" si="0"/>
        <v>Que_1v3</v>
      </c>
      <c r="B29" s="106">
        <v>28</v>
      </c>
      <c r="C29" s="115" t="s">
        <v>277</v>
      </c>
      <c r="D29" s="115" t="s">
        <v>308</v>
      </c>
      <c r="E29" s="116" t="s">
        <v>682</v>
      </c>
      <c r="F29" s="116" t="s">
        <v>280</v>
      </c>
      <c r="G29" s="116" t="str">
        <f>INDEX('[1]Actual Questions Prepared'!F:F,MATCH('Set 3 Questions'!A29,'[1]Actual Questions Prepared'!A:A,0))</f>
        <v>TOTAL_ANNUAL_COMPENSATION</v>
      </c>
      <c r="H29" s="117" t="str">
        <f>INDEX('[1]Actual Questions Prepared'!J:J,MATCH('Set 3 Questions'!A29,'[1]Actual Questions Prepared'!A:A,0))</f>
        <v>EMIRATES NBD BANK (P.J.S.C)
FIRST ABU DHABI BANK P.J.S.C.
Abu Dhabi Commercial Bank PJSC
MASHREQ BANK PSC
DUBAI ISLAMIC BANK P.J.S.C.</v>
      </c>
      <c r="I29" s="116" t="str">
        <f>INDEX('[1]Actual Questions Prepared'!K:K,MATCH('Set 3 Questions'!A29,'[1]Actual Questions Prepared'!A:A,0))</f>
        <v>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v>
      </c>
    </row>
    <row r="30" spans="1:9" ht="72">
      <c r="A30" s="115" t="str">
        <f t="shared" si="0"/>
        <v>Que_1v3</v>
      </c>
      <c r="B30" s="106">
        <v>29</v>
      </c>
      <c r="C30" s="115" t="s">
        <v>277</v>
      </c>
      <c r="D30" s="115" t="s">
        <v>308</v>
      </c>
      <c r="E30" s="116" t="s">
        <v>683</v>
      </c>
      <c r="F30" s="116" t="s">
        <v>280</v>
      </c>
      <c r="G30" s="116" t="str">
        <f>INDEX('[1]Actual Questions Prepared'!F:F,MATCH('Set 3 Questions'!A30,'[1]Actual Questions Prepared'!A:A,0))</f>
        <v>TOTAL_ANNUAL_COMPENSATION</v>
      </c>
      <c r="H30" s="117" t="str">
        <f>INDEX('[1]Actual Questions Prepared'!J:J,MATCH('Set 3 Questions'!A30,'[1]Actual Questions Prepared'!A:A,0))</f>
        <v>EMIRATES NBD BANK (P.J.S.C)
FIRST ABU DHABI BANK P.J.S.C.
Abu Dhabi Commercial Bank PJSC
MASHREQ BANK PSC
DUBAI ISLAMIC BANK P.J.S.C.</v>
      </c>
      <c r="I30" s="116" t="str">
        <f>INDEX('[1]Actual Questions Prepared'!K:K,MATCH('Set 3 Questions'!A30,'[1]Actual Questions Prepared'!A:A,0))</f>
        <v>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v>
      </c>
    </row>
    <row r="31" spans="1:9" ht="72.599999999999994" customHeight="1">
      <c r="A31" s="115" t="str">
        <f t="shared" si="0"/>
        <v>Que_1v3</v>
      </c>
      <c r="B31" s="106">
        <v>30</v>
      </c>
      <c r="C31" s="115" t="s">
        <v>277</v>
      </c>
      <c r="D31" s="115" t="s">
        <v>308</v>
      </c>
      <c r="E31" s="116" t="s">
        <v>684</v>
      </c>
      <c r="F31" s="116" t="s">
        <v>280</v>
      </c>
      <c r="G31" s="116" t="str">
        <f>INDEX('[1]Actual Questions Prepared'!F:F,MATCH('Set 3 Questions'!A31,'[1]Actual Questions Prepared'!A:A,0))</f>
        <v>TOTAL_ANNUAL_COMPENSATION</v>
      </c>
      <c r="H31" s="117" t="str">
        <f>INDEX('[1]Actual Questions Prepared'!J:J,MATCH('Set 3 Questions'!A31,'[1]Actual Questions Prepared'!A:A,0))</f>
        <v>EMIRATES NBD BANK (P.J.S.C)
FIRST ABU DHABI BANK P.J.S.C.
Abu Dhabi Commercial Bank PJSC
MASHREQ BANK PSC
DUBAI ISLAMIC BANK P.J.S.C.</v>
      </c>
      <c r="I31" s="116" t="str">
        <f>INDEX('[1]Actual Questions Prepared'!K:K,MATCH('Set 3 Questions'!A31,'[1]Actual Questions Prepared'!A:A,0))</f>
        <v>SELECT
  sd.issuer_key,
  sd.issuer_name,
  ed.TOTAL_ANNUAL_COMPENSATION,
  gd.gics_sub_industry,
  gd.gics_industry,
  sd.issuer_cntry_domicile
FROM
  security_data sd
  LEFT JOIN esg_data ed ON sd.issuer_key = ed.issuer_key
  LEFT JOIN gics_data gd ON gd.issuer_key = sd.issuer_key
WHERE
     ed.TOTAL_ANNUAL_COMPENSATION IS NOT NULL
AND gd.gics_industry IN ('Banks')
AND sd.issuer_cntry_domicile = 'AE'
ORDER BY
  ed.TOTAL_ANNUAL_COMPENSATION DESC
LIMIT 5;</v>
      </c>
    </row>
    <row r="32" spans="1:9" ht="43.2">
      <c r="A32" s="109" t="str">
        <f t="shared" si="0"/>
        <v>Que_2v3</v>
      </c>
      <c r="B32" s="110">
        <v>31</v>
      </c>
      <c r="C32" s="109" t="s">
        <v>283</v>
      </c>
      <c r="D32" s="109" t="s">
        <v>308</v>
      </c>
      <c r="E32" s="112" t="s">
        <v>685</v>
      </c>
      <c r="F32" s="112" t="s">
        <v>280</v>
      </c>
      <c r="G32" s="112" t="str">
        <f>INDEX('[1]Actual Questions Prepared'!F:F,MATCH('Set 3 Questions'!A32,'[1]Actual Questions Prepared'!A:A,0))</f>
        <v>LABOR_MGMT_SCORE</v>
      </c>
      <c r="H32" s="118" t="str">
        <f>INDEX('[1]Actual Questions Prepared'!J:J,MATCH('Set 3 Questions'!A32,'[1]Actual Questions Prepared'!A:A,0))</f>
        <v>Yes,
Note: multiple companines shares the same value So, check how top 3 is being displayed</v>
      </c>
      <c r="I32" s="114" t="str">
        <f>INDEX('[1]Actual Questions Prepared'!K:K,MATCH('Set 3 Questions'!A32,'[1]Actual Questions Prepared'!A:A,0))</f>
        <v>select
ed.issuer_key,
cmm.client_esg_subcategory,
cmm.sub_industry,
cmm.tier,
gd.gics_sector,
ed.labor_mgmt_score
from
client_mat_map cmm
left join gics_data gd on
gd.gics_sub_industry = cmm.sub_industry
left join esg_data ed on
ed.issuer_key = gd.issuer_key
where
cmm.client_esg_subcategory = 'Labor Management'
and cmm.tier is not null
and gd.gics_sector = 'Information Technology'
and ed.labor_mgmt_score is not null
order by ed.labor_mgmt_score DESC</v>
      </c>
    </row>
    <row r="33" spans="1:9" ht="43.2">
      <c r="A33" s="109" t="str">
        <f t="shared" si="0"/>
        <v>Que_2v3</v>
      </c>
      <c r="B33" s="110">
        <v>32</v>
      </c>
      <c r="C33" s="109" t="s">
        <v>283</v>
      </c>
      <c r="D33" s="109" t="s">
        <v>308</v>
      </c>
      <c r="E33" s="112" t="s">
        <v>686</v>
      </c>
      <c r="F33" s="112" t="s">
        <v>280</v>
      </c>
      <c r="G33" s="112" t="str">
        <f>INDEX('[1]Actual Questions Prepared'!F:F,MATCH('Set 3 Questions'!A33,'[1]Actual Questions Prepared'!A:A,0))</f>
        <v>LABOR_MGMT_SCORE</v>
      </c>
      <c r="H33" s="118" t="str">
        <f>INDEX('[1]Actual Questions Prepared'!J:J,MATCH('Set 3 Questions'!A33,'[1]Actual Questions Prepared'!A:A,0))</f>
        <v>Yes,
Note: multiple companines shares the same value So, check how top 3 is being displayed</v>
      </c>
      <c r="I33" s="114" t="str">
        <f>INDEX('[1]Actual Questions Prepared'!K:K,MATCH('Set 3 Questions'!A33,'[1]Actual Questions Prepared'!A:A,0))</f>
        <v>select
ed.issuer_key,
cmm.client_esg_subcategory,
cmm.sub_industry,
cmm.tier,
gd.gics_sector,
ed.labor_mgmt_score
from
client_mat_map cmm
left join gics_data gd on
gd.gics_sub_industry = cmm.sub_industry
left join esg_data ed on
ed.issuer_key = gd.issuer_key
where
cmm.client_esg_subcategory = 'Labor Management'
and cmm.tier is not null
and gd.gics_sector = 'Information Technology'
and ed.labor_mgmt_score is not null
order by ed.labor_mgmt_score DESC</v>
      </c>
    </row>
    <row r="34" spans="1:9" ht="43.2">
      <c r="A34" s="109" t="str">
        <f t="shared" si="0"/>
        <v>Que_2v3</v>
      </c>
      <c r="B34" s="110">
        <v>33</v>
      </c>
      <c r="C34" s="109" t="s">
        <v>283</v>
      </c>
      <c r="D34" s="109" t="s">
        <v>308</v>
      </c>
      <c r="E34" s="112" t="s">
        <v>687</v>
      </c>
      <c r="F34" s="112" t="s">
        <v>280</v>
      </c>
      <c r="G34" s="112" t="str">
        <f>INDEX('[1]Actual Questions Prepared'!F:F,MATCH('Set 3 Questions'!A34,'[1]Actual Questions Prepared'!A:A,0))</f>
        <v>LABOR_MGMT_SCORE</v>
      </c>
      <c r="H34" s="118" t="str">
        <f>INDEX('[1]Actual Questions Prepared'!J:J,MATCH('Set 3 Questions'!A34,'[1]Actual Questions Prepared'!A:A,0))</f>
        <v>Yes,
Note: multiple companines shares the same value So, check how top 3 is being displayed</v>
      </c>
      <c r="I34" s="114" t="str">
        <f>INDEX('[1]Actual Questions Prepared'!K:K,MATCH('Set 3 Questions'!A34,'[1]Actual Questions Prepared'!A:A,0))</f>
        <v>select
ed.issuer_key,
cmm.client_esg_subcategory,
cmm.sub_industry,
cmm.tier,
gd.gics_sector,
ed.labor_mgmt_score
from
client_mat_map cmm
left join gics_data gd on
gd.gics_sub_industry = cmm.sub_industry
left join esg_data ed on
ed.issuer_key = gd.issuer_key
where
cmm.client_esg_subcategory = 'Labor Management'
and cmm.tier is not null
and gd.gics_sector = 'Information Technology'
and ed.labor_mgmt_score is not null
order by ed.labor_mgmt_score DESC</v>
      </c>
    </row>
    <row r="35" spans="1:9" ht="43.2">
      <c r="A35" s="109" t="str">
        <f t="shared" si="0"/>
        <v>Que_2v3</v>
      </c>
      <c r="B35" s="110">
        <v>34</v>
      </c>
      <c r="C35" s="109" t="s">
        <v>283</v>
      </c>
      <c r="D35" s="109" t="s">
        <v>308</v>
      </c>
      <c r="E35" s="112" t="s">
        <v>688</v>
      </c>
      <c r="F35" s="112" t="s">
        <v>280</v>
      </c>
      <c r="G35" s="112" t="str">
        <f>INDEX('[1]Actual Questions Prepared'!F:F,MATCH('Set 3 Questions'!A35,'[1]Actual Questions Prepared'!A:A,0))</f>
        <v>LABOR_MGMT_SCORE</v>
      </c>
      <c r="H35" s="118" t="str">
        <f>INDEX('[1]Actual Questions Prepared'!J:J,MATCH('Set 3 Questions'!A35,'[1]Actual Questions Prepared'!A:A,0))</f>
        <v>Yes,
Note: multiple companines shares the same value So, check how top 3 is being displayed</v>
      </c>
      <c r="I35" s="114" t="str">
        <f>INDEX('[1]Actual Questions Prepared'!K:K,MATCH('Set 3 Questions'!A35,'[1]Actual Questions Prepared'!A:A,0))</f>
        <v>select
ed.issuer_key,
cmm.client_esg_subcategory,
cmm.sub_industry,
cmm.tier,
gd.gics_sector,
ed.labor_mgmt_score
from
client_mat_map cmm
left join gics_data gd on
gd.gics_sub_industry = cmm.sub_industry
left join esg_data ed on
ed.issuer_key = gd.issuer_key
where
cmm.client_esg_subcategory = 'Labor Management'
and cmm.tier is not null
and gd.gics_sector = 'Information Technology'
and ed.labor_mgmt_score is not null
order by ed.labor_mgmt_score DESC</v>
      </c>
    </row>
    <row r="36" spans="1:9" ht="43.2">
      <c r="A36" s="109" t="str">
        <f t="shared" si="0"/>
        <v>Que_2v3</v>
      </c>
      <c r="B36" s="110">
        <v>35</v>
      </c>
      <c r="C36" s="109" t="s">
        <v>283</v>
      </c>
      <c r="D36" s="109" t="s">
        <v>308</v>
      </c>
      <c r="E36" s="112" t="s">
        <v>689</v>
      </c>
      <c r="F36" s="112" t="s">
        <v>280</v>
      </c>
      <c r="G36" s="112" t="str">
        <f>INDEX('[1]Actual Questions Prepared'!F:F,MATCH('Set 3 Questions'!A36,'[1]Actual Questions Prepared'!A:A,0))</f>
        <v>LABOR_MGMT_SCORE</v>
      </c>
      <c r="H36" s="118" t="str">
        <f>INDEX('[1]Actual Questions Prepared'!J:J,MATCH('Set 3 Questions'!A36,'[1]Actual Questions Prepared'!A:A,0))</f>
        <v>Yes,
Note: multiple companines shares the same value So, check how top 3 is being displayed</v>
      </c>
      <c r="I36" s="114" t="str">
        <f>INDEX('[1]Actual Questions Prepared'!K:K,MATCH('Set 3 Questions'!A36,'[1]Actual Questions Prepared'!A:A,0))</f>
        <v>select
ed.issuer_key,
cmm.client_esg_subcategory,
cmm.sub_industry,
cmm.tier,
gd.gics_sector,
ed.labor_mgmt_score
from
client_mat_map cmm
left join gics_data gd on
gd.gics_sub_industry = cmm.sub_industry
left join esg_data ed on
ed.issuer_key = gd.issuer_key
where
cmm.client_esg_subcategory = 'Labor Management'
and cmm.tier is not null
and gd.gics_sector = 'Information Technology'
and ed.labor_mgmt_score is not null
order by ed.labor_mgmt_score DESC</v>
      </c>
    </row>
    <row r="37" spans="1:9" ht="28.8">
      <c r="A37" s="115" t="str">
        <f t="shared" si="0"/>
        <v>Que_3v3</v>
      </c>
      <c r="B37" s="106">
        <v>36</v>
      </c>
      <c r="C37" s="115" t="s">
        <v>286</v>
      </c>
      <c r="D37" s="115" t="s">
        <v>308</v>
      </c>
      <c r="E37" s="116" t="s">
        <v>690</v>
      </c>
      <c r="F37" s="116" t="s">
        <v>280</v>
      </c>
      <c r="G37" s="116" t="str">
        <f>INDEX('[1]Actual Questions Prepared'!F:F,MATCH('Set 3 Questions'!A37,'[1]Actual Questions Prepared'!A:A,0))</f>
        <v>CARBON_EMISSIONS_EVIC_SCOPE_2_INTEN</v>
      </c>
      <c r="H37" s="117" t="str">
        <f>INDEX('[1]Actual Questions Prepared'!J:J,MATCH('Set 3 Questions'!A37,'[1]Actual Questions Prepared'!A:A,0))</f>
        <v>Yes, Microsoft have a lower Scope 2 emissions intensity compared to its peers in the Technology sector</v>
      </c>
      <c r="I37" s="116" t="str">
        <f>INDEX('[1]Actual Questions Prepared'!K:K,MATCH('Set 3 Questions'!A37,'[1]Actual Questions Prepared'!A:A,0))</f>
        <v>SELECT 
    s.issuer_name,
    ed.CARBON_EMISSIONS_EVIC_SCOPE_2_INTEN AS microsoft_emissions,
    (SELECT 
         AVG(ed2.CARBON_EMISSIONS_EVIC_SCOPE_2_INTEN) 
     FROM 
         esg_data ed2
     JOIN 
         gics_data gd2 ON ed2.issuer_key = gd2.issuer_key
     JOIN 
         security_data s2 ON ed2.issuer_key = s2.issuer_key
     WHERE 
         gd2.gics_sector = 'Information Technology'
        -- AND s2.issuer_name != 'MICROSOFT CORPORATION'
         AND ed2.CARBON_EMISSIONS_EVIC_SCOPE_2_INTEN IS NOT NULL
    ) AS avg_peer_emissions
FROM 
    security_data s
LEFT JOIN 
    esg_data ed ON s.issuer_key = ed.issuer_key
LEFT JOIN 
    gics_data gd ON ed.issuer_key = gd.issuer_key
WHERE 
    s.issuer_name = 'MICROSOFT CORPORATION'
    AND gd.gics_sector = 'Information Technology';</v>
      </c>
    </row>
    <row r="38" spans="1:9" ht="28.8">
      <c r="A38" s="115" t="str">
        <f t="shared" si="0"/>
        <v>Que_3v3</v>
      </c>
      <c r="B38" s="106">
        <v>37</v>
      </c>
      <c r="C38" s="115" t="s">
        <v>286</v>
      </c>
      <c r="D38" s="115" t="s">
        <v>308</v>
      </c>
      <c r="E38" s="116" t="s">
        <v>691</v>
      </c>
      <c r="F38" s="116" t="s">
        <v>280</v>
      </c>
      <c r="G38" s="116" t="str">
        <f>INDEX('[1]Actual Questions Prepared'!F:F,MATCH('Set 3 Questions'!A38,'[1]Actual Questions Prepared'!A:A,0))</f>
        <v>CARBON_EMISSIONS_EVIC_SCOPE_2_INTEN</v>
      </c>
      <c r="H38" s="117" t="str">
        <f>INDEX('[1]Actual Questions Prepared'!J:J,MATCH('Set 3 Questions'!A38,'[1]Actual Questions Prepared'!A:A,0))</f>
        <v>Yes, Microsoft have a lower Scope 2 emissions intensity compared to its peers in the Technology sector</v>
      </c>
      <c r="I38" s="116" t="str">
        <f>INDEX('[1]Actual Questions Prepared'!K:K,MATCH('Set 3 Questions'!A38,'[1]Actual Questions Prepared'!A:A,0))</f>
        <v>SELECT 
    s.issuer_name,
    ed.CARBON_EMISSIONS_EVIC_SCOPE_2_INTEN AS microsoft_emissions,
    (SELECT 
         AVG(ed2.CARBON_EMISSIONS_EVIC_SCOPE_2_INTEN) 
     FROM 
         esg_data ed2
     JOIN 
         gics_data gd2 ON ed2.issuer_key = gd2.issuer_key
     JOIN 
         security_data s2 ON ed2.issuer_key = s2.issuer_key
     WHERE 
         gd2.gics_sector = 'Information Technology'
        -- AND s2.issuer_name != 'MICROSOFT CORPORATION'
         AND ed2.CARBON_EMISSIONS_EVIC_SCOPE_2_INTEN IS NOT NULL
    ) AS avg_peer_emissions
FROM 
    security_data s
LEFT JOIN 
    esg_data ed ON s.issuer_key = ed.issuer_key
LEFT JOIN 
    gics_data gd ON ed.issuer_key = gd.issuer_key
WHERE 
    s.issuer_name = 'MICROSOFT CORPORATION'
    AND gd.gics_sector = 'Information Technology';</v>
      </c>
    </row>
    <row r="39" spans="1:9" ht="28.8">
      <c r="A39" s="115" t="str">
        <f t="shared" si="0"/>
        <v>Que_3v3</v>
      </c>
      <c r="B39" s="106">
        <v>38</v>
      </c>
      <c r="C39" s="115" t="s">
        <v>286</v>
      </c>
      <c r="D39" s="115" t="s">
        <v>308</v>
      </c>
      <c r="E39" s="116" t="s">
        <v>692</v>
      </c>
      <c r="F39" s="116" t="s">
        <v>280</v>
      </c>
      <c r="G39" s="116" t="str">
        <f>INDEX('[1]Actual Questions Prepared'!F:F,MATCH('Set 3 Questions'!A39,'[1]Actual Questions Prepared'!A:A,0))</f>
        <v>CARBON_EMISSIONS_EVIC_SCOPE_2_INTEN</v>
      </c>
      <c r="H39" s="117" t="str">
        <f>INDEX('[1]Actual Questions Prepared'!J:J,MATCH('Set 3 Questions'!A39,'[1]Actual Questions Prepared'!A:A,0))</f>
        <v>Yes, Microsoft have a lower Scope 2 emissions intensity compared to its peers in the Technology sector</v>
      </c>
      <c r="I39" s="116" t="str">
        <f>INDEX('[1]Actual Questions Prepared'!K:K,MATCH('Set 3 Questions'!A39,'[1]Actual Questions Prepared'!A:A,0))</f>
        <v>SELECT 
    s.issuer_name,
    ed.CARBON_EMISSIONS_EVIC_SCOPE_2_INTEN AS microsoft_emissions,
    (SELECT 
         AVG(ed2.CARBON_EMISSIONS_EVIC_SCOPE_2_INTEN) 
     FROM 
         esg_data ed2
     JOIN 
         gics_data gd2 ON ed2.issuer_key = gd2.issuer_key
     JOIN 
         security_data s2 ON ed2.issuer_key = s2.issuer_key
     WHERE 
         gd2.gics_sector = 'Information Technology'
        -- AND s2.issuer_name != 'MICROSOFT CORPORATION'
         AND ed2.CARBON_EMISSIONS_EVIC_SCOPE_2_INTEN IS NOT NULL
    ) AS avg_peer_emissions
FROM 
    security_data s
LEFT JOIN 
    esg_data ed ON s.issuer_key = ed.issuer_key
LEFT JOIN 
    gics_data gd ON ed.issuer_key = gd.issuer_key
WHERE 
    s.issuer_name = 'MICROSOFT CORPORATION'
    AND gd.gics_sector = 'Information Technology';</v>
      </c>
    </row>
    <row r="40" spans="1:9" ht="28.8">
      <c r="A40" s="115" t="str">
        <f t="shared" si="0"/>
        <v>Que_3v3</v>
      </c>
      <c r="B40" s="106">
        <v>39</v>
      </c>
      <c r="C40" s="115" t="s">
        <v>286</v>
      </c>
      <c r="D40" s="115" t="s">
        <v>308</v>
      </c>
      <c r="E40" s="116" t="s">
        <v>693</v>
      </c>
      <c r="F40" s="116" t="s">
        <v>280</v>
      </c>
      <c r="G40" s="116" t="str">
        <f>INDEX('[1]Actual Questions Prepared'!F:F,MATCH('Set 3 Questions'!A40,'[1]Actual Questions Prepared'!A:A,0))</f>
        <v>CARBON_EMISSIONS_EVIC_SCOPE_2_INTEN</v>
      </c>
      <c r="H40" s="117" t="str">
        <f>INDEX('[1]Actual Questions Prepared'!J:J,MATCH('Set 3 Questions'!A40,'[1]Actual Questions Prepared'!A:A,0))</f>
        <v>Yes, Microsoft have a lower Scope 2 emissions intensity compared to its peers in the Technology sector</v>
      </c>
      <c r="I40" s="116" t="str">
        <f>INDEX('[1]Actual Questions Prepared'!K:K,MATCH('Set 3 Questions'!A40,'[1]Actual Questions Prepared'!A:A,0))</f>
        <v>SELECT 
    s.issuer_name,
    ed.CARBON_EMISSIONS_EVIC_SCOPE_2_INTEN AS microsoft_emissions,
    (SELECT 
         AVG(ed2.CARBON_EMISSIONS_EVIC_SCOPE_2_INTEN) 
     FROM 
         esg_data ed2
     JOIN 
         gics_data gd2 ON ed2.issuer_key = gd2.issuer_key
     JOIN 
         security_data s2 ON ed2.issuer_key = s2.issuer_key
     WHERE 
         gd2.gics_sector = 'Information Technology'
        -- AND s2.issuer_name != 'MICROSOFT CORPORATION'
         AND ed2.CARBON_EMISSIONS_EVIC_SCOPE_2_INTEN IS NOT NULL
    ) AS avg_peer_emissions
FROM 
    security_data s
LEFT JOIN 
    esg_data ed ON s.issuer_key = ed.issuer_key
LEFT JOIN 
    gics_data gd ON ed.issuer_key = gd.issuer_key
WHERE 
    s.issuer_name = 'MICROSOFT CORPORATION'
    AND gd.gics_sector = 'Information Technology';</v>
      </c>
    </row>
    <row r="41" spans="1:9" ht="28.8">
      <c r="A41" s="115" t="str">
        <f t="shared" si="0"/>
        <v>Que_3v3</v>
      </c>
      <c r="B41" s="106">
        <v>40</v>
      </c>
      <c r="C41" s="115" t="s">
        <v>286</v>
      </c>
      <c r="D41" s="115" t="s">
        <v>308</v>
      </c>
      <c r="E41" s="116" t="s">
        <v>694</v>
      </c>
      <c r="F41" s="116" t="s">
        <v>280</v>
      </c>
      <c r="G41" s="116" t="str">
        <f>INDEX('[1]Actual Questions Prepared'!F:F,MATCH('Set 3 Questions'!A41,'[1]Actual Questions Prepared'!A:A,0))</f>
        <v>CARBON_EMISSIONS_EVIC_SCOPE_2_INTEN</v>
      </c>
      <c r="H41" s="117" t="str">
        <f>INDEX('[1]Actual Questions Prepared'!J:J,MATCH('Set 3 Questions'!A41,'[1]Actual Questions Prepared'!A:A,0))</f>
        <v>Yes, Microsoft have a lower Scope 2 emissions intensity compared to its peers in the Technology sector</v>
      </c>
      <c r="I41" s="116" t="str">
        <f>INDEX('[1]Actual Questions Prepared'!K:K,MATCH('Set 3 Questions'!A41,'[1]Actual Questions Prepared'!A:A,0))</f>
        <v>SELECT 
    s.issuer_name,
    ed.CARBON_EMISSIONS_EVIC_SCOPE_2_INTEN AS microsoft_emissions,
    (SELECT 
         AVG(ed2.CARBON_EMISSIONS_EVIC_SCOPE_2_INTEN) 
     FROM 
         esg_data ed2
     JOIN 
         gics_data gd2 ON ed2.issuer_key = gd2.issuer_key
     JOIN 
         security_data s2 ON ed2.issuer_key = s2.issuer_key
     WHERE 
         gd2.gics_sector = 'Information Technology'
        -- AND s2.issuer_name != 'MICROSOFT CORPORATION'
         AND ed2.CARBON_EMISSIONS_EVIC_SCOPE_2_INTEN IS NOT NULL
    ) AS avg_peer_emissions
FROM 
    security_data s
LEFT JOIN 
    esg_data ed ON s.issuer_key = ed.issuer_key
LEFT JOIN 
    gics_data gd ON ed.issuer_key = gd.issuer_key
WHERE 
    s.issuer_name = 'MICROSOFT CORPORATION'
    AND gd.gics_sector = 'Information Technology';</v>
      </c>
    </row>
    <row r="42" spans="1:9" ht="43.2">
      <c r="A42" s="109" t="str">
        <f t="shared" si="0"/>
        <v>Que_4v3</v>
      </c>
      <c r="B42" s="110">
        <v>41</v>
      </c>
      <c r="C42" s="109" t="s">
        <v>289</v>
      </c>
      <c r="D42" s="109" t="s">
        <v>308</v>
      </c>
      <c r="E42" s="112" t="s">
        <v>695</v>
      </c>
      <c r="F42" s="112" t="s">
        <v>280</v>
      </c>
      <c r="G42" s="112" t="str">
        <f>INDEX('[1]Actual Questions Prepared'!F:F,MATCH('Set 3 Questions'!A42,'[1]Actual Questions Prepared'!A:A,0))</f>
        <v>CONTR_ENV_IMPACT_N_TOTAL</v>
      </c>
      <c r="H42" s="118" t="str">
        <f>INDEX('[1]Actual Questions Prepared'!J:J,MATCH('Set 3 Questions'!A42,'[1]Actual Questions Prepared'!A:A,0))</f>
        <v>Atec Inc
EMCOR GROUP, INC.
GREAT LAKES DREDGE &amp; DOCK CORPORATION</v>
      </c>
      <c r="I42" s="114" t="str">
        <f>INDEX('[1]Actual Questions Prepared'!K:K,MATCH('Set 3 Questions'!A42,'[1]Actual Questions Prepared'!A:A,0))</f>
        <v>SELECT
  sd.issuer_key,
  sd.issuer_name,
  ed.CONTR_ENV_IMPACT_N_TOTAL,
  gd.gics_sub_industry,
  gd.gics_industry,
  sd.issuer_cntry_domicile
FROM
  security_data sd
  LEFT JOIN esg_data ed ON sd.issuer_key = ed.issuer_key
  LEFT JOIN gics_data gd ON gd.issuer_key = sd.issuer_key
WHERE
     ed.CONTR_ENV_IMPACT_N_TOTAL IS NOT NULL
AND gd.gics_industry IN ('Construction &amp; Engineering')
AND sd.issuer_cntry_domicile = 'US'
ORDER BY
  ed.CONTR_ENV_IMPACT_N_TOTAL
LIMIT 3;</v>
      </c>
    </row>
    <row r="43" spans="1:9" ht="43.2">
      <c r="A43" s="109" t="str">
        <f t="shared" si="0"/>
        <v>Que_4v3</v>
      </c>
      <c r="B43" s="110">
        <v>42</v>
      </c>
      <c r="C43" s="109" t="s">
        <v>289</v>
      </c>
      <c r="D43" s="109" t="s">
        <v>308</v>
      </c>
      <c r="E43" s="112" t="s">
        <v>696</v>
      </c>
      <c r="F43" s="112" t="s">
        <v>280</v>
      </c>
      <c r="G43" s="112" t="str">
        <f>INDEX('[1]Actual Questions Prepared'!F:F,MATCH('Set 3 Questions'!A43,'[1]Actual Questions Prepared'!A:A,0))</f>
        <v>CONTR_ENV_IMPACT_N_TOTAL</v>
      </c>
      <c r="H43" s="118" t="str">
        <f>INDEX('[1]Actual Questions Prepared'!J:J,MATCH('Set 3 Questions'!A43,'[1]Actual Questions Prepared'!A:A,0))</f>
        <v>Atec Inc
EMCOR GROUP, INC.
GREAT LAKES DREDGE &amp; DOCK CORPORATION</v>
      </c>
      <c r="I43" s="114" t="str">
        <f>INDEX('[1]Actual Questions Prepared'!K:K,MATCH('Set 3 Questions'!A43,'[1]Actual Questions Prepared'!A:A,0))</f>
        <v>SELECT
  sd.issuer_key,
  sd.issuer_name,
  ed.CONTR_ENV_IMPACT_N_TOTAL,
  gd.gics_sub_industry,
  gd.gics_industry,
  sd.issuer_cntry_domicile
FROM
  security_data sd
  LEFT JOIN esg_data ed ON sd.issuer_key = ed.issuer_key
  LEFT JOIN gics_data gd ON gd.issuer_key = sd.issuer_key
WHERE
     ed.CONTR_ENV_IMPACT_N_TOTAL IS NOT NULL
AND gd.gics_industry IN ('Construction &amp; Engineering')
AND sd.issuer_cntry_domicile = 'US'
ORDER BY
  ed.CONTR_ENV_IMPACT_N_TOTAL
LIMIT 3;</v>
      </c>
    </row>
    <row r="44" spans="1:9" ht="43.2">
      <c r="A44" s="109" t="str">
        <f t="shared" si="0"/>
        <v>Que_4v3</v>
      </c>
      <c r="B44" s="110">
        <v>43</v>
      </c>
      <c r="C44" s="109" t="s">
        <v>289</v>
      </c>
      <c r="D44" s="109" t="s">
        <v>308</v>
      </c>
      <c r="E44" s="112" t="s">
        <v>697</v>
      </c>
      <c r="F44" s="112" t="s">
        <v>280</v>
      </c>
      <c r="G44" s="112" t="str">
        <f>INDEX('[1]Actual Questions Prepared'!F:F,MATCH('Set 3 Questions'!A44,'[1]Actual Questions Prepared'!A:A,0))</f>
        <v>CONTR_ENV_IMPACT_N_TOTAL</v>
      </c>
      <c r="H44" s="118" t="str">
        <f>INDEX('[1]Actual Questions Prepared'!J:J,MATCH('Set 3 Questions'!A44,'[1]Actual Questions Prepared'!A:A,0))</f>
        <v>Atec Inc
EMCOR GROUP, INC.
GREAT LAKES DREDGE &amp; DOCK CORPORATION</v>
      </c>
      <c r="I44" s="114" t="str">
        <f>INDEX('[1]Actual Questions Prepared'!K:K,MATCH('Set 3 Questions'!A44,'[1]Actual Questions Prepared'!A:A,0))</f>
        <v>SELECT
  sd.issuer_key,
  sd.issuer_name,
  ed.CONTR_ENV_IMPACT_N_TOTAL,
  gd.gics_sub_industry,
  gd.gics_industry,
  sd.issuer_cntry_domicile
FROM
  security_data sd
  LEFT JOIN esg_data ed ON sd.issuer_key = ed.issuer_key
  LEFT JOIN gics_data gd ON gd.issuer_key = sd.issuer_key
WHERE
     ed.CONTR_ENV_IMPACT_N_TOTAL IS NOT NULL
AND gd.gics_industry IN ('Construction &amp; Engineering')
AND sd.issuer_cntry_domicile = 'US'
ORDER BY
  ed.CONTR_ENV_IMPACT_N_TOTAL
LIMIT 3;</v>
      </c>
    </row>
    <row r="45" spans="1:9" ht="43.2">
      <c r="A45" s="109" t="str">
        <f t="shared" si="0"/>
        <v>Que_4v3</v>
      </c>
      <c r="B45" s="110">
        <v>44</v>
      </c>
      <c r="C45" s="109" t="s">
        <v>289</v>
      </c>
      <c r="D45" s="109" t="s">
        <v>308</v>
      </c>
      <c r="E45" s="112" t="s">
        <v>698</v>
      </c>
      <c r="F45" s="112" t="s">
        <v>280</v>
      </c>
      <c r="G45" s="112" t="str">
        <f>INDEX('[1]Actual Questions Prepared'!F:F,MATCH('Set 3 Questions'!A45,'[1]Actual Questions Prepared'!A:A,0))</f>
        <v>CONTR_ENV_IMPACT_N_TOTAL</v>
      </c>
      <c r="H45" s="118" t="str">
        <f>INDEX('[1]Actual Questions Prepared'!J:J,MATCH('Set 3 Questions'!A45,'[1]Actual Questions Prepared'!A:A,0))</f>
        <v>Atec Inc
EMCOR GROUP, INC.
GREAT LAKES DREDGE &amp; DOCK CORPORATION</v>
      </c>
      <c r="I45" s="114" t="str">
        <f>INDEX('[1]Actual Questions Prepared'!K:K,MATCH('Set 3 Questions'!A45,'[1]Actual Questions Prepared'!A:A,0))</f>
        <v>SELECT
  sd.issuer_key,
  sd.issuer_name,
  ed.CONTR_ENV_IMPACT_N_TOTAL,
  gd.gics_sub_industry,
  gd.gics_industry,
  sd.issuer_cntry_domicile
FROM
  security_data sd
  LEFT JOIN esg_data ed ON sd.issuer_key = ed.issuer_key
  LEFT JOIN gics_data gd ON gd.issuer_key = sd.issuer_key
WHERE
     ed.CONTR_ENV_IMPACT_N_TOTAL IS NOT NULL
AND gd.gics_industry IN ('Construction &amp; Engineering')
AND sd.issuer_cntry_domicile = 'US'
ORDER BY
  ed.CONTR_ENV_IMPACT_N_TOTAL
LIMIT 3;</v>
      </c>
    </row>
    <row r="46" spans="1:9" ht="43.2">
      <c r="A46" s="109" t="str">
        <f t="shared" si="0"/>
        <v>Que_4v3</v>
      </c>
      <c r="B46" s="110">
        <v>45</v>
      </c>
      <c r="C46" s="109" t="s">
        <v>289</v>
      </c>
      <c r="D46" s="109" t="s">
        <v>308</v>
      </c>
      <c r="E46" s="112" t="s">
        <v>699</v>
      </c>
      <c r="F46" s="112" t="s">
        <v>280</v>
      </c>
      <c r="G46" s="112" t="str">
        <f>INDEX('[1]Actual Questions Prepared'!F:F,MATCH('Set 3 Questions'!A46,'[1]Actual Questions Prepared'!A:A,0))</f>
        <v>CONTR_ENV_IMPACT_N_TOTAL</v>
      </c>
      <c r="H46" s="118" t="str">
        <f>INDEX('[1]Actual Questions Prepared'!J:J,MATCH('Set 3 Questions'!A46,'[1]Actual Questions Prepared'!A:A,0))</f>
        <v>Atec Inc
EMCOR GROUP, INC.
GREAT LAKES DREDGE &amp; DOCK CORPORATION</v>
      </c>
      <c r="I46" s="114" t="str">
        <f>INDEX('[1]Actual Questions Prepared'!K:K,MATCH('Set 3 Questions'!A46,'[1]Actual Questions Prepared'!A:A,0))</f>
        <v>SELECT
  sd.issuer_key,
  sd.issuer_name,
  ed.CONTR_ENV_IMPACT_N_TOTAL,
  gd.gics_sub_industry,
  gd.gics_industry,
  sd.issuer_cntry_domicile
FROM
  security_data sd
  LEFT JOIN esg_data ed ON sd.issuer_key = ed.issuer_key
  LEFT JOIN gics_data gd ON gd.issuer_key = sd.issuer_key
WHERE
     ed.CONTR_ENV_IMPACT_N_TOTAL IS NOT NULL
AND gd.gics_industry IN ('Construction &amp; Engineering')
AND sd.issuer_cntry_domicile = 'US'
ORDER BY
  ed.CONTR_ENV_IMPACT_N_TOTAL
LIMIT 3;</v>
      </c>
    </row>
    <row r="47" spans="1:9">
      <c r="A47" s="115" t="str">
        <f t="shared" si="0"/>
        <v>Que_5v3</v>
      </c>
      <c r="B47" s="106">
        <v>46</v>
      </c>
      <c r="C47" s="115" t="s">
        <v>291</v>
      </c>
      <c r="D47" s="115" t="s">
        <v>308</v>
      </c>
      <c r="E47" s="116" t="s">
        <v>700</v>
      </c>
      <c r="F47" s="116" t="s">
        <v>280</v>
      </c>
      <c r="G47" s="116" t="str">
        <f>INDEX('[1]Actual Questions Prepared'!F:F,MATCH('Set 3 Questions'!A47,'[1]Actual Questions Prepared'!A:A,0))</f>
        <v>LABOR_MGMT_SCORE</v>
      </c>
      <c r="H47" s="117" t="str">
        <f>INDEX('[1]Actual Questions Prepared'!J:J,MATCH('Set 3 Questions'!A47,'[1]Actual Questions Prepared'!A:A,0))</f>
        <v>No. Japan is performing slightly lower than global peers</v>
      </c>
      <c r="I47" s="116" t="str">
        <f>INDEX('[1]Actual Questions Prepared'!K:K,MATCH('Set 3 Questions'!A47,'[1]Actual Questions Prepared'!A:A,0))</f>
        <v>SELECT 
    gd.gics_sub_industry AS consumer_electronics,
    AVG(ed.LABOR_MGMT_SCORE) AS japan_labor_score,
    (SELECT 
         AVG(ed2.LABOR_MGMT_SCORE)
     FROM 
         esg_data ed2
     JOIN 
         gics_data gd2 ON ed2.issuer_key = gd2.issuer_key
     JOIN 
         security_data s2 ON ed2.issuer_key = s2.issuer_key
     WHERE 
         gd2.gics_sub_industry = 'Consumer Electronics'
         AND ed2.LABOR_MGMT_SCORE IS NOT NULL
    ) AS global_labor_score
FROM 
    security_data s
LEFT JOIN 
    esg_data ed ON s.issuer_key = ed.issuer_key
LEFT JOIN 
    gics_data gd ON ed.issuer_key = gd.issuer_key
WHERE 
    gd.gics_sub_industry = 'Consumer Electronics'
    AND s.issuer_cntry_domicile = 'JP'
    AND ed.LABOR_MGMT_SCORE IS NOT NULL
GROUP BY 
    gd.gics_sub_industry;</v>
      </c>
    </row>
    <row r="48" spans="1:9">
      <c r="A48" s="115" t="str">
        <f t="shared" si="0"/>
        <v>Que_5v3</v>
      </c>
      <c r="B48" s="106">
        <v>47</v>
      </c>
      <c r="C48" s="115" t="s">
        <v>291</v>
      </c>
      <c r="D48" s="115" t="s">
        <v>308</v>
      </c>
      <c r="E48" s="116" t="s">
        <v>701</v>
      </c>
      <c r="F48" s="116" t="s">
        <v>280</v>
      </c>
      <c r="G48" s="116" t="str">
        <f>INDEX('[1]Actual Questions Prepared'!F:F,MATCH('Set 3 Questions'!A48,'[1]Actual Questions Prepared'!A:A,0))</f>
        <v>LABOR_MGMT_SCORE</v>
      </c>
      <c r="H48" s="117" t="str">
        <f>INDEX('[1]Actual Questions Prepared'!J:J,MATCH('Set 3 Questions'!A48,'[1]Actual Questions Prepared'!A:A,0))</f>
        <v>No. Japan is performing slightly lower than global peers</v>
      </c>
      <c r="I48" s="116" t="str">
        <f>INDEX('[1]Actual Questions Prepared'!K:K,MATCH('Set 3 Questions'!A48,'[1]Actual Questions Prepared'!A:A,0))</f>
        <v>SELECT 
    gd.gics_sub_industry AS consumer_electronics,
    AVG(ed.LABOR_MGMT_SCORE) AS japan_labor_score,
    (SELECT 
         AVG(ed2.LABOR_MGMT_SCORE)
     FROM 
         esg_data ed2
     JOIN 
         gics_data gd2 ON ed2.issuer_key = gd2.issuer_key
     JOIN 
         security_data s2 ON ed2.issuer_key = s2.issuer_key
     WHERE 
         gd2.gics_sub_industry = 'Consumer Electronics'
         AND ed2.LABOR_MGMT_SCORE IS NOT NULL
    ) AS global_labor_score
FROM 
    security_data s
LEFT JOIN 
    esg_data ed ON s.issuer_key = ed.issuer_key
LEFT JOIN 
    gics_data gd ON ed.issuer_key = gd.issuer_key
WHERE 
    gd.gics_sub_industry = 'Consumer Electronics'
    AND s.issuer_cntry_domicile = 'JP'
    AND ed.LABOR_MGMT_SCORE IS NOT NULL
GROUP BY 
    gd.gics_sub_industry;</v>
      </c>
    </row>
    <row r="49" spans="1:9">
      <c r="A49" s="115" t="str">
        <f t="shared" si="0"/>
        <v>Que_5v3</v>
      </c>
      <c r="B49" s="106">
        <v>48</v>
      </c>
      <c r="C49" s="115" t="s">
        <v>291</v>
      </c>
      <c r="D49" s="115" t="s">
        <v>308</v>
      </c>
      <c r="E49" s="116" t="s">
        <v>702</v>
      </c>
      <c r="F49" s="116" t="s">
        <v>280</v>
      </c>
      <c r="G49" s="116" t="str">
        <f>INDEX('[1]Actual Questions Prepared'!F:F,MATCH('Set 3 Questions'!A49,'[1]Actual Questions Prepared'!A:A,0))</f>
        <v>LABOR_MGMT_SCORE</v>
      </c>
      <c r="H49" s="117" t="str">
        <f>INDEX('[1]Actual Questions Prepared'!J:J,MATCH('Set 3 Questions'!A49,'[1]Actual Questions Prepared'!A:A,0))</f>
        <v>No. Japan is performing slightly lower than global peers</v>
      </c>
      <c r="I49" s="116" t="str">
        <f>INDEX('[1]Actual Questions Prepared'!K:K,MATCH('Set 3 Questions'!A49,'[1]Actual Questions Prepared'!A:A,0))</f>
        <v>SELECT 
    gd.gics_sub_industry AS consumer_electronics,
    AVG(ed.LABOR_MGMT_SCORE) AS japan_labor_score,
    (SELECT 
         AVG(ed2.LABOR_MGMT_SCORE)
     FROM 
         esg_data ed2
     JOIN 
         gics_data gd2 ON ed2.issuer_key = gd2.issuer_key
     JOIN 
         security_data s2 ON ed2.issuer_key = s2.issuer_key
     WHERE 
         gd2.gics_sub_industry = 'Consumer Electronics'
         AND ed2.LABOR_MGMT_SCORE IS NOT NULL
    ) AS global_labor_score
FROM 
    security_data s
LEFT JOIN 
    esg_data ed ON s.issuer_key = ed.issuer_key
LEFT JOIN 
    gics_data gd ON ed.issuer_key = gd.issuer_key
WHERE 
    gd.gics_sub_industry = 'Consumer Electronics'
    AND s.issuer_cntry_domicile = 'JP'
    AND ed.LABOR_MGMT_SCORE IS NOT NULL
GROUP BY 
    gd.gics_sub_industry;</v>
      </c>
    </row>
    <row r="50" spans="1:9">
      <c r="A50" s="115" t="str">
        <f t="shared" si="0"/>
        <v>Que_5v3</v>
      </c>
      <c r="B50" s="106">
        <v>49</v>
      </c>
      <c r="C50" s="115" t="s">
        <v>291</v>
      </c>
      <c r="D50" s="115" t="s">
        <v>308</v>
      </c>
      <c r="E50" s="116" t="s">
        <v>703</v>
      </c>
      <c r="F50" s="116" t="s">
        <v>280</v>
      </c>
      <c r="G50" s="116" t="str">
        <f>INDEX('[1]Actual Questions Prepared'!F:F,MATCH('Set 3 Questions'!A50,'[1]Actual Questions Prepared'!A:A,0))</f>
        <v>LABOR_MGMT_SCORE</v>
      </c>
      <c r="H50" s="117" t="str">
        <f>INDEX('[1]Actual Questions Prepared'!J:J,MATCH('Set 3 Questions'!A50,'[1]Actual Questions Prepared'!A:A,0))</f>
        <v>No. Japan is performing slightly lower than global peers</v>
      </c>
      <c r="I50" s="116" t="str">
        <f>INDEX('[1]Actual Questions Prepared'!K:K,MATCH('Set 3 Questions'!A50,'[1]Actual Questions Prepared'!A:A,0))</f>
        <v>SELECT 
    gd.gics_sub_industry AS consumer_electronics,
    AVG(ed.LABOR_MGMT_SCORE) AS japan_labor_score,
    (SELECT 
         AVG(ed2.LABOR_MGMT_SCORE)
     FROM 
         esg_data ed2
     JOIN 
         gics_data gd2 ON ed2.issuer_key = gd2.issuer_key
     JOIN 
         security_data s2 ON ed2.issuer_key = s2.issuer_key
     WHERE 
         gd2.gics_sub_industry = 'Consumer Electronics'
         AND ed2.LABOR_MGMT_SCORE IS NOT NULL
    ) AS global_labor_score
FROM 
    security_data s
LEFT JOIN 
    esg_data ed ON s.issuer_key = ed.issuer_key
LEFT JOIN 
    gics_data gd ON ed.issuer_key = gd.issuer_key
WHERE 
    gd.gics_sub_industry = 'Consumer Electronics'
    AND s.issuer_cntry_domicile = 'JP'
    AND ed.LABOR_MGMT_SCORE IS NOT NULL
GROUP BY 
    gd.gics_sub_industry;</v>
      </c>
    </row>
    <row r="51" spans="1:9">
      <c r="A51" s="115" t="str">
        <f t="shared" si="0"/>
        <v>Que_5v3</v>
      </c>
      <c r="B51" s="106">
        <v>50</v>
      </c>
      <c r="C51" s="115" t="s">
        <v>291</v>
      </c>
      <c r="D51" s="115" t="s">
        <v>308</v>
      </c>
      <c r="E51" s="116" t="s">
        <v>704</v>
      </c>
      <c r="F51" s="116" t="s">
        <v>280</v>
      </c>
      <c r="G51" s="116" t="str">
        <f>INDEX('[1]Actual Questions Prepared'!F:F,MATCH('Set 3 Questions'!A51,'[1]Actual Questions Prepared'!A:A,0))</f>
        <v>LABOR_MGMT_SCORE</v>
      </c>
      <c r="H51" s="117" t="str">
        <f>INDEX('[1]Actual Questions Prepared'!J:J,MATCH('Set 3 Questions'!A51,'[1]Actual Questions Prepared'!A:A,0))</f>
        <v>No. Japan is performing slightly lower than global peers</v>
      </c>
      <c r="I51" s="116" t="str">
        <f>INDEX('[1]Actual Questions Prepared'!K:K,MATCH('Set 3 Questions'!A51,'[1]Actual Questions Prepared'!A:A,0))</f>
        <v>SELECT 
    gd.gics_sub_industry AS consumer_electronics,
    AVG(ed.LABOR_MGMT_SCORE) AS japan_labor_score,
    (SELECT 
         AVG(ed2.LABOR_MGMT_SCORE)
     FROM 
         esg_data ed2
     JOIN 
         gics_data gd2 ON ed2.issuer_key = gd2.issuer_key
     JOIN 
         security_data s2 ON ed2.issuer_key = s2.issuer_key
     WHERE 
         gd2.gics_sub_industry = 'Consumer Electronics'
         AND ed2.LABOR_MGMT_SCORE IS NOT NULL
    ) AS global_labor_score
FROM 
    security_data s
LEFT JOIN 
    esg_data ed ON s.issuer_key = ed.issuer_key
LEFT JOIN 
    gics_data gd ON ed.issuer_key = gd.issuer_key
WHERE 
    gd.gics_sub_industry = 'Consumer Electronics'
    AND s.issuer_cntry_domicile = 'JP'
    AND ed.LABOR_MGMT_SCORE IS NOT NULL
GROUP BY 
    gd.gics_sub_industry;</v>
      </c>
    </row>
    <row r="52" spans="1:9" ht="43.2">
      <c r="A52" s="109" t="str">
        <f t="shared" si="0"/>
        <v>Que_6v3</v>
      </c>
      <c r="B52" s="110">
        <v>51</v>
      </c>
      <c r="C52" s="109" t="s">
        <v>294</v>
      </c>
      <c r="D52" s="109" t="s">
        <v>308</v>
      </c>
      <c r="E52" s="112" t="s">
        <v>705</v>
      </c>
      <c r="F52" s="112" t="s">
        <v>280</v>
      </c>
      <c r="G52" s="112" t="str">
        <f>INDEX('[1]Actual Questions Prepared'!F:F,MATCH('Set 3 Questions'!A52,'[1]Actual Questions Prepared'!A:A,0))</f>
        <v>OPPS_RENEW_ENERGY_TOT_RENEW_CAP</v>
      </c>
      <c r="H52" s="118" t="str">
        <f>INDEX('[1]Actual Questions Prepared'!J:J,MATCH('Set 3 Questions'!A52,'[1]Actual Questions Prepared'!A:A,0))</f>
        <v>TotalEnergies SE,
ECHO ENERGY PLC,
NK ROSNEFT' PAO</v>
      </c>
      <c r="I52" s="114" t="str">
        <f>INDEX('[1]Actual Questions Prepared'!K:K,MATCH('Set 3 Questions'!A52,'[1]Actual Questions Prepared'!A:A,0))</f>
        <v>SELECT
  sd.issuer_key,
  sd.issuer_name,
  ed.OPPS_RENEW_ENERGY_TOT_RENEW_CAP,
  gd.gics_sub_industry,
  gd.gics_industry,
  sd.issuer_cntry_domicile
FROM
  security_data sd
  LEFT JOIN esg_data ed ON sd.issuer_key = ed.issuer_key
  LEFT JOIN gics_data gd ON gd.issuer_key = sd.issuer_key
WHERE
     ed.OPPS_RENEW_ENERGY_TOT_RENEW_CAP IS NOT NULL
AND gd.gics_sub_industry IN ('Integrated Oil &amp; Gas')
ORDER BY
  OPPS_RENEW_ENERGY_TOT_RENEW_CAP DESC
LIMIT 3;</v>
      </c>
    </row>
    <row r="53" spans="1:9" ht="43.2">
      <c r="A53" s="109" t="str">
        <f t="shared" si="0"/>
        <v>Que_6v3</v>
      </c>
      <c r="B53" s="110">
        <v>52</v>
      </c>
      <c r="C53" s="109" t="s">
        <v>294</v>
      </c>
      <c r="D53" s="109" t="s">
        <v>308</v>
      </c>
      <c r="E53" s="112" t="s">
        <v>706</v>
      </c>
      <c r="F53" s="112" t="s">
        <v>280</v>
      </c>
      <c r="G53" s="112" t="str">
        <f>INDEX('[1]Actual Questions Prepared'!F:F,MATCH('Set 3 Questions'!A53,'[1]Actual Questions Prepared'!A:A,0))</f>
        <v>OPPS_RENEW_ENERGY_TOT_RENEW_CAP</v>
      </c>
      <c r="H53" s="118" t="str">
        <f>INDEX('[1]Actual Questions Prepared'!J:J,MATCH('Set 3 Questions'!A53,'[1]Actual Questions Prepared'!A:A,0))</f>
        <v>TotalEnergies SE,
ECHO ENERGY PLC,
NK ROSNEFT' PAO</v>
      </c>
      <c r="I53" s="114" t="str">
        <f>INDEX('[1]Actual Questions Prepared'!K:K,MATCH('Set 3 Questions'!A53,'[1]Actual Questions Prepared'!A:A,0))</f>
        <v>SELECT
  sd.issuer_key,
  sd.issuer_name,
  ed.OPPS_RENEW_ENERGY_TOT_RENEW_CAP,
  gd.gics_sub_industry,
  gd.gics_industry,
  sd.issuer_cntry_domicile
FROM
  security_data sd
  LEFT JOIN esg_data ed ON sd.issuer_key = ed.issuer_key
  LEFT JOIN gics_data gd ON gd.issuer_key = sd.issuer_key
WHERE
     ed.OPPS_RENEW_ENERGY_TOT_RENEW_CAP IS NOT NULL
AND gd.gics_sub_industry IN ('Integrated Oil &amp; Gas')
ORDER BY
  OPPS_RENEW_ENERGY_TOT_RENEW_CAP DESC
LIMIT 3;</v>
      </c>
    </row>
    <row r="54" spans="1:9" ht="43.2">
      <c r="A54" s="109" t="str">
        <f t="shared" si="0"/>
        <v>Que_6v3</v>
      </c>
      <c r="B54" s="110">
        <v>53</v>
      </c>
      <c r="C54" s="109" t="s">
        <v>294</v>
      </c>
      <c r="D54" s="109" t="s">
        <v>308</v>
      </c>
      <c r="E54" s="112" t="s">
        <v>707</v>
      </c>
      <c r="F54" s="112" t="s">
        <v>280</v>
      </c>
      <c r="G54" s="112" t="str">
        <f>INDEX('[1]Actual Questions Prepared'!F:F,MATCH('Set 3 Questions'!A54,'[1]Actual Questions Prepared'!A:A,0))</f>
        <v>OPPS_RENEW_ENERGY_TOT_RENEW_CAP</v>
      </c>
      <c r="H54" s="118" t="str">
        <f>INDEX('[1]Actual Questions Prepared'!J:J,MATCH('Set 3 Questions'!A54,'[1]Actual Questions Prepared'!A:A,0))</f>
        <v>TotalEnergies SE,
ECHO ENERGY PLC,
NK ROSNEFT' PAO</v>
      </c>
      <c r="I54" s="114" t="str">
        <f>INDEX('[1]Actual Questions Prepared'!K:K,MATCH('Set 3 Questions'!A54,'[1]Actual Questions Prepared'!A:A,0))</f>
        <v>SELECT
  sd.issuer_key,
  sd.issuer_name,
  ed.OPPS_RENEW_ENERGY_TOT_RENEW_CAP,
  gd.gics_sub_industry,
  gd.gics_industry,
  sd.issuer_cntry_domicile
FROM
  security_data sd
  LEFT JOIN esg_data ed ON sd.issuer_key = ed.issuer_key
  LEFT JOIN gics_data gd ON gd.issuer_key = sd.issuer_key
WHERE
     ed.OPPS_RENEW_ENERGY_TOT_RENEW_CAP IS NOT NULL
AND gd.gics_sub_industry IN ('Integrated Oil &amp; Gas')
ORDER BY
  OPPS_RENEW_ENERGY_TOT_RENEW_CAP DESC
LIMIT 3;</v>
      </c>
    </row>
    <row r="55" spans="1:9" ht="43.2">
      <c r="A55" s="109" t="str">
        <f t="shared" si="0"/>
        <v>Que_6v3</v>
      </c>
      <c r="B55" s="110">
        <v>54</v>
      </c>
      <c r="C55" s="109" t="s">
        <v>294</v>
      </c>
      <c r="D55" s="109" t="s">
        <v>308</v>
      </c>
      <c r="E55" s="112" t="s">
        <v>708</v>
      </c>
      <c r="F55" s="112" t="s">
        <v>280</v>
      </c>
      <c r="G55" s="112" t="str">
        <f>INDEX('[1]Actual Questions Prepared'!F:F,MATCH('Set 3 Questions'!A55,'[1]Actual Questions Prepared'!A:A,0))</f>
        <v>OPPS_RENEW_ENERGY_TOT_RENEW_CAP</v>
      </c>
      <c r="H55" s="118" t="str">
        <f>INDEX('[1]Actual Questions Prepared'!J:J,MATCH('Set 3 Questions'!A55,'[1]Actual Questions Prepared'!A:A,0))</f>
        <v>TotalEnergies SE,
ECHO ENERGY PLC,
NK ROSNEFT' PAO</v>
      </c>
      <c r="I55" s="114" t="str">
        <f>INDEX('[1]Actual Questions Prepared'!K:K,MATCH('Set 3 Questions'!A55,'[1]Actual Questions Prepared'!A:A,0))</f>
        <v>SELECT
  sd.issuer_key,
  sd.issuer_name,
  ed.OPPS_RENEW_ENERGY_TOT_RENEW_CAP,
  gd.gics_sub_industry,
  gd.gics_industry,
  sd.issuer_cntry_domicile
FROM
  security_data sd
  LEFT JOIN esg_data ed ON sd.issuer_key = ed.issuer_key
  LEFT JOIN gics_data gd ON gd.issuer_key = sd.issuer_key
WHERE
     ed.OPPS_RENEW_ENERGY_TOT_RENEW_CAP IS NOT NULL
AND gd.gics_sub_industry IN ('Integrated Oil &amp; Gas')
ORDER BY
  OPPS_RENEW_ENERGY_TOT_RENEW_CAP DESC
LIMIT 3;</v>
      </c>
    </row>
    <row r="56" spans="1:9" ht="43.2">
      <c r="A56" s="109" t="str">
        <f t="shared" si="0"/>
        <v>Que_6v3</v>
      </c>
      <c r="B56" s="110">
        <v>55</v>
      </c>
      <c r="C56" s="109" t="s">
        <v>294</v>
      </c>
      <c r="D56" s="109" t="s">
        <v>308</v>
      </c>
      <c r="E56" s="112" t="s">
        <v>709</v>
      </c>
      <c r="F56" s="112" t="s">
        <v>280</v>
      </c>
      <c r="G56" s="112" t="str">
        <f>INDEX('[1]Actual Questions Prepared'!F:F,MATCH('Set 3 Questions'!A56,'[1]Actual Questions Prepared'!A:A,0))</f>
        <v>OPPS_RENEW_ENERGY_TOT_RENEW_CAP</v>
      </c>
      <c r="H56" s="118" t="str">
        <f>INDEX('[1]Actual Questions Prepared'!J:J,MATCH('Set 3 Questions'!A56,'[1]Actual Questions Prepared'!A:A,0))</f>
        <v>TotalEnergies SE,
ECHO ENERGY PLC,
NK ROSNEFT' PAO</v>
      </c>
      <c r="I56" s="114" t="str">
        <f>INDEX('[1]Actual Questions Prepared'!K:K,MATCH('Set 3 Questions'!A56,'[1]Actual Questions Prepared'!A:A,0))</f>
        <v>SELECT
  sd.issuer_key,
  sd.issuer_name,
  ed.OPPS_RENEW_ENERGY_TOT_RENEW_CAP,
  gd.gics_sub_industry,
  gd.gics_industry,
  sd.issuer_cntry_domicile
FROM
  security_data sd
  LEFT JOIN esg_data ed ON sd.issuer_key = ed.issuer_key
  LEFT JOIN gics_data gd ON gd.issuer_key = sd.issuer_key
WHERE
     ed.OPPS_RENEW_ENERGY_TOT_RENEW_CAP IS NOT NULL
AND gd.gics_sub_industry IN ('Integrated Oil &amp; Gas')
ORDER BY
  OPPS_RENEW_ENERGY_TOT_RENEW_CAP DESC
LIMIT 3;</v>
      </c>
    </row>
    <row r="57" spans="1:9" ht="28.8">
      <c r="A57" s="115" t="str">
        <f t="shared" si="0"/>
        <v>Que_7v3</v>
      </c>
      <c r="B57" s="106">
        <v>56</v>
      </c>
      <c r="C57" s="115" t="s">
        <v>296</v>
      </c>
      <c r="D57" s="115" t="s">
        <v>308</v>
      </c>
      <c r="E57" s="116" t="s">
        <v>710</v>
      </c>
      <c r="F57" s="116" t="s">
        <v>280</v>
      </c>
      <c r="G57" s="116" t="str">
        <f>INDEX('[1]Actual Questions Prepared'!F:F,MATCH('Set 3 Questions'!A57,'[1]Actual Questions Prepared'!A:A,0))</f>
        <v>-</v>
      </c>
      <c r="H57" s="117" t="str">
        <f>INDEX('[1]Actual Questions Prepared'!J:J,MATCH('Set 3 Questions'!A57,'[1]Actual Questions Prepared'!A:A,0))</f>
        <v xml:space="preserve">No, gender diversity policies are not a material facor for financials sector </v>
      </c>
      <c r="I57" s="116" t="str">
        <f>INDEX('[1]Actual Questions Prepared'!K:K,MATCH('Set 3 Questions'!A57,'[1]Actual Questions Prepared'!A:A,0))</f>
        <v>select
cmm.client_esg_subcategory,
cmm.sub_industry,
cmm.tier,
gd.gics_sector
from
client_mat_map cmm
left join gics_data gd on
gd.gics_sub_industry = cmm.sub_industry
where
cmm.client_esg_subcategory = 'DEI'
and cmm.tier is not null
and gd.gics_sector = 'Financial Services'</v>
      </c>
    </row>
    <row r="58" spans="1:9" ht="28.8">
      <c r="A58" s="115" t="str">
        <f t="shared" si="0"/>
        <v>Que_7v3</v>
      </c>
      <c r="B58" s="106">
        <v>57</v>
      </c>
      <c r="C58" s="115" t="s">
        <v>296</v>
      </c>
      <c r="D58" s="115" t="s">
        <v>308</v>
      </c>
      <c r="E58" s="116" t="s">
        <v>711</v>
      </c>
      <c r="F58" s="116" t="s">
        <v>280</v>
      </c>
      <c r="G58" s="116" t="str">
        <f>INDEX('[1]Actual Questions Prepared'!F:F,MATCH('Set 3 Questions'!A58,'[1]Actual Questions Prepared'!A:A,0))</f>
        <v>-</v>
      </c>
      <c r="H58" s="117" t="str">
        <f>INDEX('[1]Actual Questions Prepared'!J:J,MATCH('Set 3 Questions'!A58,'[1]Actual Questions Prepared'!A:A,0))</f>
        <v xml:space="preserve">No, gender diversity policies are not a material facor for financials sector </v>
      </c>
      <c r="I58" s="116" t="str">
        <f>INDEX('[1]Actual Questions Prepared'!K:K,MATCH('Set 3 Questions'!A58,'[1]Actual Questions Prepared'!A:A,0))</f>
        <v>select
cmm.client_esg_subcategory,
cmm.sub_industry,
cmm.tier,
gd.gics_sector
from
client_mat_map cmm
left join gics_data gd on
gd.gics_sub_industry = cmm.sub_industry
where
cmm.client_esg_subcategory = 'DEI'
and cmm.tier is not null
and gd.gics_sector = 'Financial Services'</v>
      </c>
    </row>
    <row r="59" spans="1:9" ht="28.8">
      <c r="A59" s="115" t="str">
        <f t="shared" si="0"/>
        <v>Que_7v3</v>
      </c>
      <c r="B59" s="106">
        <v>58</v>
      </c>
      <c r="C59" s="115" t="s">
        <v>296</v>
      </c>
      <c r="D59" s="115" t="s">
        <v>308</v>
      </c>
      <c r="E59" s="116" t="s">
        <v>712</v>
      </c>
      <c r="F59" s="116" t="s">
        <v>280</v>
      </c>
      <c r="G59" s="116" t="str">
        <f>INDEX('[1]Actual Questions Prepared'!F:F,MATCH('Set 3 Questions'!A59,'[1]Actual Questions Prepared'!A:A,0))</f>
        <v>-</v>
      </c>
      <c r="H59" s="117" t="str">
        <f>INDEX('[1]Actual Questions Prepared'!J:J,MATCH('Set 3 Questions'!A59,'[1]Actual Questions Prepared'!A:A,0))</f>
        <v xml:space="preserve">No, gender diversity policies are not a material facor for financials sector </v>
      </c>
      <c r="I59" s="116" t="str">
        <f>INDEX('[1]Actual Questions Prepared'!K:K,MATCH('Set 3 Questions'!A59,'[1]Actual Questions Prepared'!A:A,0))</f>
        <v>select
cmm.client_esg_subcategory,
cmm.sub_industry,
cmm.tier,
gd.gics_sector
from
client_mat_map cmm
left join gics_data gd on
gd.gics_sub_industry = cmm.sub_industry
where
cmm.client_esg_subcategory = 'DEI'
and cmm.tier is not null
and gd.gics_sector = 'Financial Services'</v>
      </c>
    </row>
    <row r="60" spans="1:9" ht="28.8">
      <c r="A60" s="115" t="str">
        <f t="shared" si="0"/>
        <v>Que_7v3</v>
      </c>
      <c r="B60" s="106">
        <v>59</v>
      </c>
      <c r="C60" s="115" t="s">
        <v>296</v>
      </c>
      <c r="D60" s="115" t="s">
        <v>308</v>
      </c>
      <c r="E60" s="116" t="s">
        <v>713</v>
      </c>
      <c r="F60" s="116" t="s">
        <v>280</v>
      </c>
      <c r="G60" s="116" t="str">
        <f>INDEX('[1]Actual Questions Prepared'!F:F,MATCH('Set 3 Questions'!A60,'[1]Actual Questions Prepared'!A:A,0))</f>
        <v>-</v>
      </c>
      <c r="H60" s="117" t="str">
        <f>INDEX('[1]Actual Questions Prepared'!J:J,MATCH('Set 3 Questions'!A60,'[1]Actual Questions Prepared'!A:A,0))</f>
        <v xml:space="preserve">No, gender diversity policies are not a material facor for financials sector </v>
      </c>
      <c r="I60" s="116" t="str">
        <f>INDEX('[1]Actual Questions Prepared'!K:K,MATCH('Set 3 Questions'!A60,'[1]Actual Questions Prepared'!A:A,0))</f>
        <v>select
cmm.client_esg_subcategory,
cmm.sub_industry,
cmm.tier,
gd.gics_sector
from
client_mat_map cmm
left join gics_data gd on
gd.gics_sub_industry = cmm.sub_industry
where
cmm.client_esg_subcategory = 'DEI'
and cmm.tier is not null
and gd.gics_sector = 'Financial Services'</v>
      </c>
    </row>
    <row r="61" spans="1:9" ht="28.8">
      <c r="A61" s="115" t="str">
        <f t="shared" si="0"/>
        <v>Que_7v3</v>
      </c>
      <c r="B61" s="106">
        <v>60</v>
      </c>
      <c r="C61" s="115" t="s">
        <v>296</v>
      </c>
      <c r="D61" s="115" t="s">
        <v>308</v>
      </c>
      <c r="E61" s="116" t="s">
        <v>714</v>
      </c>
      <c r="F61" s="116" t="s">
        <v>280</v>
      </c>
      <c r="G61" s="116" t="str">
        <f>INDEX('[1]Actual Questions Prepared'!F:F,MATCH('Set 3 Questions'!A61,'[1]Actual Questions Prepared'!A:A,0))</f>
        <v>-</v>
      </c>
      <c r="H61" s="117" t="str">
        <f>INDEX('[1]Actual Questions Prepared'!J:J,MATCH('Set 3 Questions'!A61,'[1]Actual Questions Prepared'!A:A,0))</f>
        <v xml:space="preserve">No, gender diversity policies are not a material facor for financials sector </v>
      </c>
      <c r="I61" s="116" t="str">
        <f>INDEX('[1]Actual Questions Prepared'!K:K,MATCH('Set 3 Questions'!A61,'[1]Actual Questions Prepared'!A:A,0))</f>
        <v>select
cmm.client_esg_subcategory,
cmm.sub_industry,
cmm.tier,
gd.gics_sector
from
client_mat_map cmm
left join gics_data gd on
gd.gics_sub_industry = cmm.sub_industry
where
cmm.client_esg_subcategory = 'DEI'
and cmm.tier is not null
and gd.gics_sector = 'Financial Services'</v>
      </c>
    </row>
    <row r="62" spans="1:9" ht="100.8">
      <c r="A62" s="109" t="str">
        <f t="shared" si="0"/>
        <v>Que_8v3</v>
      </c>
      <c r="B62" s="110">
        <v>61</v>
      </c>
      <c r="C62" s="109" t="s">
        <v>299</v>
      </c>
      <c r="D62" s="109" t="s">
        <v>308</v>
      </c>
      <c r="E62" s="112" t="s">
        <v>715</v>
      </c>
      <c r="F62" s="112" t="s">
        <v>280</v>
      </c>
      <c r="G62" s="112" t="str">
        <f>INDEX('[1]Actual Questions Prepared'!F:F,MATCH('Set 3 Questions'!A62,'[1]Actual Questions Prepared'!A:A,0))</f>
        <v>PRIVACY_DATA_SEC_SCORE</v>
      </c>
      <c r="H62" s="118" t="str">
        <f>INDEX('[1]Actual Questions Prepared'!J:J,MATCH('Set 3 Questions'!A62,'[1]Actual Questions Prepared'!A:A,0))</f>
        <v>No.
Excluding 0:
US - 7.50
AU - 8.02
Including 0:
US - 3.59
AU - 4.11</v>
      </c>
      <c r="I62" s="114" t="str">
        <f>INDEX('[1]Actual Questions Prepared'!K:K,MATCH('Set 3 Questions'!A62,'[1]Actual Questions Prepared'!A:A,0))</f>
        <v>select
	SD.ISSUER_CNTRY_DOMICILE as SECTOR_REGION,
	AVG(ED.PRIVACY_DATA_SEC_SCORE) as AVG_PRIVACY_SCORE
from
	gics_data GD
left join esg_data ED 
    on
	GD.issuer_key = ED.issuer_key
left join security_data SD 
    on
	ED.issuer_key = SD.issuer_key
where
	GD.gics_sector = 'Information Technology'
	and SD.ISSUER_CNTRY_DOMICILE in ('US', 'AU')
	and ED.PRIVACY_DATA_SEC_SCORE is not null and ED.PRIVACY_DATA_SEC_SCORE &gt; 0
group by
	SD.ISSUER_CNTRY_DOMICILE;</v>
      </c>
    </row>
    <row r="63" spans="1:9" ht="100.8">
      <c r="A63" s="109" t="str">
        <f t="shared" si="0"/>
        <v>Que_8v3</v>
      </c>
      <c r="B63" s="110">
        <v>62</v>
      </c>
      <c r="C63" s="109" t="s">
        <v>299</v>
      </c>
      <c r="D63" s="109" t="s">
        <v>308</v>
      </c>
      <c r="E63" s="112" t="s">
        <v>716</v>
      </c>
      <c r="F63" s="112" t="s">
        <v>280</v>
      </c>
      <c r="G63" s="112" t="str">
        <f>INDEX('[1]Actual Questions Prepared'!F:F,MATCH('Set 3 Questions'!A63,'[1]Actual Questions Prepared'!A:A,0))</f>
        <v>PRIVACY_DATA_SEC_SCORE</v>
      </c>
      <c r="H63" s="118" t="str">
        <f>INDEX('[1]Actual Questions Prepared'!J:J,MATCH('Set 3 Questions'!A63,'[1]Actual Questions Prepared'!A:A,0))</f>
        <v>No.
Excluding 0:
US - 7.50
AU - 8.02
Including 0:
US - 3.59
AU - 4.11</v>
      </c>
      <c r="I63" s="114" t="str">
        <f>INDEX('[1]Actual Questions Prepared'!K:K,MATCH('Set 3 Questions'!A63,'[1]Actual Questions Prepared'!A:A,0))</f>
        <v>select
	SD.ISSUER_CNTRY_DOMICILE as SECTOR_REGION,
	AVG(ED.PRIVACY_DATA_SEC_SCORE) as AVG_PRIVACY_SCORE
from
	gics_data GD
left join esg_data ED 
    on
	GD.issuer_key = ED.issuer_key
left join security_data SD 
    on
	ED.issuer_key = SD.issuer_key
where
	GD.gics_sector = 'Information Technology'
	and SD.ISSUER_CNTRY_DOMICILE in ('US', 'AU')
	and ED.PRIVACY_DATA_SEC_SCORE is not null and ED.PRIVACY_DATA_SEC_SCORE &gt; 0
group by
	SD.ISSUER_CNTRY_DOMICILE;</v>
      </c>
    </row>
    <row r="64" spans="1:9" ht="100.8">
      <c r="A64" s="109" t="str">
        <f t="shared" si="0"/>
        <v>Que_8v3</v>
      </c>
      <c r="B64" s="110">
        <v>63</v>
      </c>
      <c r="C64" s="109" t="s">
        <v>299</v>
      </c>
      <c r="D64" s="109" t="s">
        <v>308</v>
      </c>
      <c r="E64" s="112" t="s">
        <v>717</v>
      </c>
      <c r="F64" s="112" t="s">
        <v>280</v>
      </c>
      <c r="G64" s="112" t="str">
        <f>INDEX('[1]Actual Questions Prepared'!F:F,MATCH('Set 3 Questions'!A64,'[1]Actual Questions Prepared'!A:A,0))</f>
        <v>PRIVACY_DATA_SEC_SCORE</v>
      </c>
      <c r="H64" s="118" t="str">
        <f>INDEX('[1]Actual Questions Prepared'!J:J,MATCH('Set 3 Questions'!A64,'[1]Actual Questions Prepared'!A:A,0))</f>
        <v>No.
Excluding 0:
US - 7.50
AU - 8.02
Including 0:
US - 3.59
AU - 4.11</v>
      </c>
      <c r="I64" s="114" t="str">
        <f>INDEX('[1]Actual Questions Prepared'!K:K,MATCH('Set 3 Questions'!A64,'[1]Actual Questions Prepared'!A:A,0))</f>
        <v>select
	SD.ISSUER_CNTRY_DOMICILE as SECTOR_REGION,
	AVG(ED.PRIVACY_DATA_SEC_SCORE) as AVG_PRIVACY_SCORE
from
	gics_data GD
left join esg_data ED 
    on
	GD.issuer_key = ED.issuer_key
left join security_data SD 
    on
	ED.issuer_key = SD.issuer_key
where
	GD.gics_sector = 'Information Technology'
	and SD.ISSUER_CNTRY_DOMICILE in ('US', 'AU')
	and ED.PRIVACY_DATA_SEC_SCORE is not null and ED.PRIVACY_DATA_SEC_SCORE &gt; 0
group by
	SD.ISSUER_CNTRY_DOMICILE;</v>
      </c>
    </row>
    <row r="65" spans="1:9" ht="100.8">
      <c r="A65" s="109" t="str">
        <f t="shared" si="0"/>
        <v>Que_8v3</v>
      </c>
      <c r="B65" s="110">
        <v>64</v>
      </c>
      <c r="C65" s="109" t="s">
        <v>299</v>
      </c>
      <c r="D65" s="109" t="s">
        <v>308</v>
      </c>
      <c r="E65" s="112" t="s">
        <v>718</v>
      </c>
      <c r="F65" s="112" t="s">
        <v>280</v>
      </c>
      <c r="G65" s="112" t="str">
        <f>INDEX('[1]Actual Questions Prepared'!F:F,MATCH('Set 3 Questions'!A65,'[1]Actual Questions Prepared'!A:A,0))</f>
        <v>PRIVACY_DATA_SEC_SCORE</v>
      </c>
      <c r="H65" s="118" t="str">
        <f>INDEX('[1]Actual Questions Prepared'!J:J,MATCH('Set 3 Questions'!A65,'[1]Actual Questions Prepared'!A:A,0))</f>
        <v>No.
Excluding 0:
US - 7.50
AU - 8.02
Including 0:
US - 3.59
AU - 4.11</v>
      </c>
      <c r="I65" s="114" t="str">
        <f>INDEX('[1]Actual Questions Prepared'!K:K,MATCH('Set 3 Questions'!A65,'[1]Actual Questions Prepared'!A:A,0))</f>
        <v>select
	SD.ISSUER_CNTRY_DOMICILE as SECTOR_REGION,
	AVG(ED.PRIVACY_DATA_SEC_SCORE) as AVG_PRIVACY_SCORE
from
	gics_data GD
left join esg_data ED 
    on
	GD.issuer_key = ED.issuer_key
left join security_data SD 
    on
	ED.issuer_key = SD.issuer_key
where
	GD.gics_sector = 'Information Technology'
	and SD.ISSUER_CNTRY_DOMICILE in ('US', 'AU')
	and ED.PRIVACY_DATA_SEC_SCORE is not null and ED.PRIVACY_DATA_SEC_SCORE &gt; 0
group by
	SD.ISSUER_CNTRY_DOMICILE;</v>
      </c>
    </row>
    <row r="66" spans="1:9" ht="100.8">
      <c r="A66" s="109" t="str">
        <f t="shared" ref="A66:A129" si="1">_xlfn.CONCAT(C66:D66)</f>
        <v>Que_8v3</v>
      </c>
      <c r="B66" s="110">
        <v>65</v>
      </c>
      <c r="C66" s="109" t="s">
        <v>299</v>
      </c>
      <c r="D66" s="109" t="s">
        <v>308</v>
      </c>
      <c r="E66" s="112" t="s">
        <v>719</v>
      </c>
      <c r="F66" s="112" t="s">
        <v>280</v>
      </c>
      <c r="G66" s="112" t="str">
        <f>INDEX('[1]Actual Questions Prepared'!F:F,MATCH('Set 3 Questions'!A66,'[1]Actual Questions Prepared'!A:A,0))</f>
        <v>PRIVACY_DATA_SEC_SCORE</v>
      </c>
      <c r="H66" s="118" t="str">
        <f>INDEX('[1]Actual Questions Prepared'!J:J,MATCH('Set 3 Questions'!A66,'[1]Actual Questions Prepared'!A:A,0))</f>
        <v>No.
Excluding 0:
US - 7.50
AU - 8.02
Including 0:
US - 3.59
AU - 4.11</v>
      </c>
      <c r="I66" s="114" t="str">
        <f>INDEX('[1]Actual Questions Prepared'!K:K,MATCH('Set 3 Questions'!A66,'[1]Actual Questions Prepared'!A:A,0))</f>
        <v>select
	SD.ISSUER_CNTRY_DOMICILE as SECTOR_REGION,
	AVG(ED.PRIVACY_DATA_SEC_SCORE) as AVG_PRIVACY_SCORE
from
	gics_data GD
left join esg_data ED 
    on
	GD.issuer_key = ED.issuer_key
left join security_data SD 
    on
	ED.issuer_key = SD.issuer_key
where
	GD.gics_sector = 'Information Technology'
	and SD.ISSUER_CNTRY_DOMICILE in ('US', 'AU')
	and ED.PRIVACY_DATA_SEC_SCORE is not null and ED.PRIVACY_DATA_SEC_SCORE &gt; 0
group by
	SD.ISSUER_CNTRY_DOMICILE;</v>
      </c>
    </row>
    <row r="67" spans="1:9">
      <c r="A67" s="115" t="str">
        <f t="shared" si="1"/>
        <v>Que_9v3</v>
      </c>
      <c r="B67" s="106">
        <v>66</v>
      </c>
      <c r="C67" s="115" t="s">
        <v>302</v>
      </c>
      <c r="D67" s="115" t="s">
        <v>308</v>
      </c>
      <c r="E67" s="116" t="s">
        <v>720</v>
      </c>
      <c r="F67" s="116" t="s">
        <v>280</v>
      </c>
      <c r="G67" s="116" t="str">
        <f>INDEX('[1]Actual Questions Prepared'!F:F,MATCH('Set 3 Questions'!A67,'[1]Actual Questions Prepared'!A:A,0))</f>
        <v>TOXIC_EMISS_WSTE_MGMT_SCORE</v>
      </c>
      <c r="H67" s="117" t="str">
        <f>INDEX('[1]Actual Questions Prepared'!J:J,MATCH('Set 3 Questions'!A67,'[1]Actual Questions Prepared'!A:A,0))</f>
        <v>Yes</v>
      </c>
      <c r="I67" s="116" t="str">
        <f>INDEX('[1]Actual Questions Prepared'!K:K,MATCH('Set 3 Questions'!A67,'[1]Actual Questions Prepared'!A:A,0))</f>
        <v>select
sd.issuer_name,
ed.toxic_emiss_wste_mgmt_score
from
esg_data ed
left join security_data sd on
sd.issuer_key = ed.issuer_key
where
ed.toxic_emiss_wste_mgmt_score is not null
order by
ed.toxic_emiss_wste_mgmt_score desc</v>
      </c>
    </row>
    <row r="68" spans="1:9">
      <c r="A68" s="115" t="str">
        <f t="shared" si="1"/>
        <v>Que_9v3</v>
      </c>
      <c r="B68" s="106">
        <v>67</v>
      </c>
      <c r="C68" s="115" t="s">
        <v>302</v>
      </c>
      <c r="D68" s="115" t="s">
        <v>308</v>
      </c>
      <c r="E68" s="116" t="s">
        <v>721</v>
      </c>
      <c r="F68" s="116" t="s">
        <v>280</v>
      </c>
      <c r="G68" s="116" t="str">
        <f>INDEX('[1]Actual Questions Prepared'!F:F,MATCH('Set 3 Questions'!A68,'[1]Actual Questions Prepared'!A:A,0))</f>
        <v>TOXIC_EMISS_WSTE_MGMT_SCORE</v>
      </c>
      <c r="H68" s="117" t="str">
        <f>INDEX('[1]Actual Questions Prepared'!J:J,MATCH('Set 3 Questions'!A68,'[1]Actual Questions Prepared'!A:A,0))</f>
        <v>Yes</v>
      </c>
      <c r="I68" s="116" t="str">
        <f>INDEX('[1]Actual Questions Prepared'!K:K,MATCH('Set 3 Questions'!A68,'[1]Actual Questions Prepared'!A:A,0))</f>
        <v>select
sd.issuer_name,
ed.toxic_emiss_wste_mgmt_score
from
esg_data ed
left join security_data sd on
sd.issuer_key = ed.issuer_key
where
ed.toxic_emiss_wste_mgmt_score is not null
order by
ed.toxic_emiss_wste_mgmt_score desc</v>
      </c>
    </row>
    <row r="69" spans="1:9">
      <c r="A69" s="115" t="str">
        <f t="shared" si="1"/>
        <v>Que_9v3</v>
      </c>
      <c r="B69" s="106">
        <v>68</v>
      </c>
      <c r="C69" s="115" t="s">
        <v>302</v>
      </c>
      <c r="D69" s="115" t="s">
        <v>308</v>
      </c>
      <c r="E69" s="116" t="s">
        <v>722</v>
      </c>
      <c r="F69" s="116" t="s">
        <v>280</v>
      </c>
      <c r="G69" s="116" t="str">
        <f>INDEX('[1]Actual Questions Prepared'!F:F,MATCH('Set 3 Questions'!A69,'[1]Actual Questions Prepared'!A:A,0))</f>
        <v>TOXIC_EMISS_WSTE_MGMT_SCORE</v>
      </c>
      <c r="H69" s="117" t="str">
        <f>INDEX('[1]Actual Questions Prepared'!J:J,MATCH('Set 3 Questions'!A69,'[1]Actual Questions Prepared'!A:A,0))</f>
        <v>Yes</v>
      </c>
      <c r="I69" s="116" t="str">
        <f>INDEX('[1]Actual Questions Prepared'!K:K,MATCH('Set 3 Questions'!A69,'[1]Actual Questions Prepared'!A:A,0))</f>
        <v>select
sd.issuer_name,
ed.toxic_emiss_wste_mgmt_score
from
esg_data ed
left join security_data sd on
sd.issuer_key = ed.issuer_key
where
ed.toxic_emiss_wste_mgmt_score is not null
order by
ed.toxic_emiss_wste_mgmt_score desc</v>
      </c>
    </row>
    <row r="70" spans="1:9">
      <c r="A70" s="115" t="str">
        <f t="shared" si="1"/>
        <v>Que_9v3</v>
      </c>
      <c r="B70" s="106">
        <v>69</v>
      </c>
      <c r="C70" s="115" t="s">
        <v>302</v>
      </c>
      <c r="D70" s="115" t="s">
        <v>308</v>
      </c>
      <c r="E70" s="116" t="s">
        <v>723</v>
      </c>
      <c r="F70" s="116" t="s">
        <v>280</v>
      </c>
      <c r="G70" s="116" t="str">
        <f>INDEX('[1]Actual Questions Prepared'!F:F,MATCH('Set 3 Questions'!A70,'[1]Actual Questions Prepared'!A:A,0))</f>
        <v>TOXIC_EMISS_WSTE_MGMT_SCORE</v>
      </c>
      <c r="H70" s="117" t="str">
        <f>INDEX('[1]Actual Questions Prepared'!J:J,MATCH('Set 3 Questions'!A70,'[1]Actual Questions Prepared'!A:A,0))</f>
        <v>Yes</v>
      </c>
      <c r="I70" s="116" t="str">
        <f>INDEX('[1]Actual Questions Prepared'!K:K,MATCH('Set 3 Questions'!A70,'[1]Actual Questions Prepared'!A:A,0))</f>
        <v>select
sd.issuer_name,
ed.toxic_emiss_wste_mgmt_score
from
esg_data ed
left join security_data sd on
sd.issuer_key = ed.issuer_key
where
ed.toxic_emiss_wste_mgmt_score is not null
order by
ed.toxic_emiss_wste_mgmt_score desc</v>
      </c>
    </row>
    <row r="71" spans="1:9">
      <c r="A71" s="115" t="str">
        <f t="shared" si="1"/>
        <v>Que_9v3</v>
      </c>
      <c r="B71" s="106">
        <v>70</v>
      </c>
      <c r="C71" s="115" t="s">
        <v>302</v>
      </c>
      <c r="D71" s="115" t="s">
        <v>308</v>
      </c>
      <c r="E71" s="116" t="s">
        <v>724</v>
      </c>
      <c r="F71" s="116" t="s">
        <v>280</v>
      </c>
      <c r="G71" s="116" t="str">
        <f>INDEX('[1]Actual Questions Prepared'!F:F,MATCH('Set 3 Questions'!A71,'[1]Actual Questions Prepared'!A:A,0))</f>
        <v>TOXIC_EMISS_WSTE_MGMT_SCORE</v>
      </c>
      <c r="H71" s="117" t="str">
        <f>INDEX('[1]Actual Questions Prepared'!J:J,MATCH('Set 3 Questions'!A71,'[1]Actual Questions Prepared'!A:A,0))</f>
        <v>Yes</v>
      </c>
      <c r="I71" s="116" t="str">
        <f>INDEX('[1]Actual Questions Prepared'!K:K,MATCH('Set 3 Questions'!A71,'[1]Actual Questions Prepared'!A:A,0))</f>
        <v>select
sd.issuer_name,
ed.toxic_emiss_wste_mgmt_score
from
esg_data ed
left join security_data sd on
sd.issuer_key = ed.issuer_key
where
ed.toxic_emiss_wste_mgmt_score is not null
order by
ed.toxic_emiss_wste_mgmt_score desc</v>
      </c>
    </row>
    <row r="72" spans="1:9" ht="43.2">
      <c r="A72" s="109" t="str">
        <f t="shared" si="1"/>
        <v>Que_10v3</v>
      </c>
      <c r="B72" s="110">
        <v>71</v>
      </c>
      <c r="C72" s="109" t="s">
        <v>305</v>
      </c>
      <c r="D72" s="109" t="s">
        <v>308</v>
      </c>
      <c r="E72" s="112" t="s">
        <v>725</v>
      </c>
      <c r="F72" s="112" t="s">
        <v>280</v>
      </c>
      <c r="G72" s="112" t="str">
        <f>INDEX('[1]Actual Questions Prepared'!F:F,MATCH('Set 3 Questions'!A72,'[1]Actual Questions Prepared'!A:A,0))</f>
        <v>OPPS_RENEW_ENERGY_SCORE</v>
      </c>
      <c r="H72" s="118" t="str">
        <f>INDEX('[1]Actual Questions Prepared'!J:J,MATCH('Set 3 Questions'!A72,'[1]Actual Questions Prepared'!A:A,0))</f>
        <v>No
Australian - 4
US Peers - 5.08</v>
      </c>
      <c r="I72" s="114" t="str">
        <f>INDEX('[1]Actual Questions Prepared'!K:K,MATCH('Set 3 Questions'!A72,'[1]Actual Questions Prepared'!A:A,0))</f>
        <v>SELECT 
    gd.gics_sector AS gics_sector,
    s.issuer_cntry_domicile AS country,
    AVG(ed.OPPS_RENEW_ENERGY_SCORE) AS opps_renew_energy_score
FROM 
    security_data s
JOIN 
    esg_data ed ON s.issuer_key = ed.issuer_key
JOIN 
    gics_data gd ON ed.issuer_key = gd.issuer_key
WHERE 
    gd.gics_sector = 'Utilities' 
    AND s.issuer_cntry_domicile IN ('AU', 'US') 
    AND ed.OPPS_RENEW_ENERGY_SCORE IS NOT NULL 
GROUP BY
    gd.gics_sector, s.issuer_cntry_domicile
ORDER BY 
    OPPS_RENEW_ENERGY_SCORE DESC;</v>
      </c>
    </row>
    <row r="73" spans="1:9" ht="43.2">
      <c r="A73" s="109" t="str">
        <f t="shared" si="1"/>
        <v>Que_10v3</v>
      </c>
      <c r="B73" s="110">
        <v>72</v>
      </c>
      <c r="C73" s="109" t="s">
        <v>305</v>
      </c>
      <c r="D73" s="109" t="s">
        <v>308</v>
      </c>
      <c r="E73" s="112" t="s">
        <v>726</v>
      </c>
      <c r="F73" s="112" t="s">
        <v>280</v>
      </c>
      <c r="G73" s="112" t="str">
        <f>INDEX('[1]Actual Questions Prepared'!F:F,MATCH('Set 3 Questions'!A73,'[1]Actual Questions Prepared'!A:A,0))</f>
        <v>OPPS_RENEW_ENERGY_SCORE</v>
      </c>
      <c r="H73" s="118" t="str">
        <f>INDEX('[1]Actual Questions Prepared'!J:J,MATCH('Set 3 Questions'!A73,'[1]Actual Questions Prepared'!A:A,0))</f>
        <v>No
Australian - 4
US Peers - 5.08</v>
      </c>
      <c r="I73" s="114" t="str">
        <f>INDEX('[1]Actual Questions Prepared'!K:K,MATCH('Set 3 Questions'!A73,'[1]Actual Questions Prepared'!A:A,0))</f>
        <v>SELECT 
    gd.gics_sector AS gics_sector,
    s.issuer_cntry_domicile AS country,
    AVG(ed.OPPS_RENEW_ENERGY_SCORE) AS opps_renew_energy_score
FROM 
    security_data s
JOIN 
    esg_data ed ON s.issuer_key = ed.issuer_key
JOIN 
    gics_data gd ON ed.issuer_key = gd.issuer_key
WHERE 
    gd.gics_sector = 'Utilities' 
    AND s.issuer_cntry_domicile IN ('AU', 'US') 
    AND ed.OPPS_RENEW_ENERGY_SCORE IS NOT NULL 
GROUP BY
    gd.gics_sector, s.issuer_cntry_domicile
ORDER BY 
    OPPS_RENEW_ENERGY_SCORE DESC;</v>
      </c>
    </row>
    <row r="74" spans="1:9" ht="43.2">
      <c r="A74" s="109" t="str">
        <f t="shared" si="1"/>
        <v>Que_10v3</v>
      </c>
      <c r="B74" s="110">
        <v>73</v>
      </c>
      <c r="C74" s="109" t="s">
        <v>305</v>
      </c>
      <c r="D74" s="109" t="s">
        <v>308</v>
      </c>
      <c r="E74" s="112" t="s">
        <v>727</v>
      </c>
      <c r="F74" s="112" t="s">
        <v>280</v>
      </c>
      <c r="G74" s="112" t="str">
        <f>INDEX('[1]Actual Questions Prepared'!F:F,MATCH('Set 3 Questions'!A74,'[1]Actual Questions Prepared'!A:A,0))</f>
        <v>OPPS_RENEW_ENERGY_SCORE</v>
      </c>
      <c r="H74" s="118" t="str">
        <f>INDEX('[1]Actual Questions Prepared'!J:J,MATCH('Set 3 Questions'!A74,'[1]Actual Questions Prepared'!A:A,0))</f>
        <v>No
Australian - 4
US Peers - 5.08</v>
      </c>
      <c r="I74" s="114" t="str">
        <f>INDEX('[1]Actual Questions Prepared'!K:K,MATCH('Set 3 Questions'!A74,'[1]Actual Questions Prepared'!A:A,0))</f>
        <v>SELECT 
    gd.gics_sector AS gics_sector,
    s.issuer_cntry_domicile AS country,
    AVG(ed.OPPS_RENEW_ENERGY_SCORE) AS opps_renew_energy_score
FROM 
    security_data s
JOIN 
    esg_data ed ON s.issuer_key = ed.issuer_key
JOIN 
    gics_data gd ON ed.issuer_key = gd.issuer_key
WHERE 
    gd.gics_sector = 'Utilities' 
    AND s.issuer_cntry_domicile IN ('AU', 'US') 
    AND ed.OPPS_RENEW_ENERGY_SCORE IS NOT NULL 
GROUP BY
    gd.gics_sector, s.issuer_cntry_domicile
ORDER BY 
    OPPS_RENEW_ENERGY_SCORE DESC;</v>
      </c>
    </row>
    <row r="75" spans="1:9" ht="43.2">
      <c r="A75" s="109" t="str">
        <f t="shared" si="1"/>
        <v>Que_10v3</v>
      </c>
      <c r="B75" s="110">
        <v>74</v>
      </c>
      <c r="C75" s="109" t="s">
        <v>305</v>
      </c>
      <c r="D75" s="109" t="s">
        <v>308</v>
      </c>
      <c r="E75" s="112" t="s">
        <v>728</v>
      </c>
      <c r="F75" s="112" t="s">
        <v>280</v>
      </c>
      <c r="G75" s="112" t="str">
        <f>INDEX('[1]Actual Questions Prepared'!F:F,MATCH('Set 3 Questions'!A75,'[1]Actual Questions Prepared'!A:A,0))</f>
        <v>OPPS_RENEW_ENERGY_SCORE</v>
      </c>
      <c r="H75" s="118" t="str">
        <f>INDEX('[1]Actual Questions Prepared'!J:J,MATCH('Set 3 Questions'!A75,'[1]Actual Questions Prepared'!A:A,0))</f>
        <v>No
Australian - 4
US Peers - 5.08</v>
      </c>
      <c r="I75" s="114" t="str">
        <f>INDEX('[1]Actual Questions Prepared'!K:K,MATCH('Set 3 Questions'!A75,'[1]Actual Questions Prepared'!A:A,0))</f>
        <v>SELECT 
    gd.gics_sector AS gics_sector,
    s.issuer_cntry_domicile AS country,
    AVG(ed.OPPS_RENEW_ENERGY_SCORE) AS opps_renew_energy_score
FROM 
    security_data s
JOIN 
    esg_data ed ON s.issuer_key = ed.issuer_key
JOIN 
    gics_data gd ON ed.issuer_key = gd.issuer_key
WHERE 
    gd.gics_sector = 'Utilities' 
    AND s.issuer_cntry_domicile IN ('AU', 'US') 
    AND ed.OPPS_RENEW_ENERGY_SCORE IS NOT NULL 
GROUP BY
    gd.gics_sector, s.issuer_cntry_domicile
ORDER BY 
    OPPS_RENEW_ENERGY_SCORE DESC;</v>
      </c>
    </row>
    <row r="76" spans="1:9" ht="43.2">
      <c r="A76" s="109" t="str">
        <f t="shared" si="1"/>
        <v>Que_10v3</v>
      </c>
      <c r="B76" s="110">
        <v>75</v>
      </c>
      <c r="C76" s="109" t="s">
        <v>305</v>
      </c>
      <c r="D76" s="109" t="s">
        <v>308</v>
      </c>
      <c r="E76" s="112" t="s">
        <v>729</v>
      </c>
      <c r="F76" s="112" t="s">
        <v>280</v>
      </c>
      <c r="G76" s="112" t="str">
        <f>INDEX('[1]Actual Questions Prepared'!F:F,MATCH('Set 3 Questions'!A76,'[1]Actual Questions Prepared'!A:A,0))</f>
        <v>OPPS_RENEW_ENERGY_SCORE</v>
      </c>
      <c r="H76" s="118" t="str">
        <f>INDEX('[1]Actual Questions Prepared'!J:J,MATCH('Set 3 Questions'!A76,'[1]Actual Questions Prepared'!A:A,0))</f>
        <v>No
Australian - 4
US Peers - 5.08</v>
      </c>
      <c r="I76" s="114" t="str">
        <f>INDEX('[1]Actual Questions Prepared'!K:K,MATCH('Set 3 Questions'!A76,'[1]Actual Questions Prepared'!A:A,0))</f>
        <v>SELECT 
    gd.gics_sector AS gics_sector,
    s.issuer_cntry_domicile AS country,
    AVG(ed.OPPS_RENEW_ENERGY_SCORE) AS opps_renew_energy_score
FROM 
    security_data s
JOIN 
    esg_data ed ON s.issuer_key = ed.issuer_key
JOIN 
    gics_data gd ON ed.issuer_key = gd.issuer_key
WHERE 
    gd.gics_sector = 'Utilities' 
    AND s.issuer_cntry_domicile IN ('AU', 'US') 
    AND ed.OPPS_RENEW_ENERGY_SCORE IS NOT NULL 
GROUP BY
    gd.gics_sector, s.issuer_cntry_domicile
ORDER BY 
    OPPS_RENEW_ENERGY_SCORE DESC;</v>
      </c>
    </row>
    <row r="77" spans="1:9" ht="43.2">
      <c r="A77" s="115" t="str">
        <f t="shared" si="1"/>
        <v>Que_11v3</v>
      </c>
      <c r="B77" s="106">
        <v>76</v>
      </c>
      <c r="C77" s="115" t="s">
        <v>344</v>
      </c>
      <c r="D77" s="115" t="s">
        <v>308</v>
      </c>
      <c r="E77" s="116" t="s">
        <v>730</v>
      </c>
      <c r="F77" s="116" t="s">
        <v>280</v>
      </c>
      <c r="G77" s="116" t="str">
        <f>INDEX('[1]Actual Questions Prepared'!F:F,MATCH('Set 3 Questions'!A77,'[1]Actual Questions Prepared'!A:A,0))</f>
        <v>WOMEN_COMP_DIFF_MEN_PCT</v>
      </c>
      <c r="H77" s="117" t="str">
        <f>INDEX('[1]Actual Questions Prepared'!J:J,MATCH('Set 3 Questions'!A77,'[1]Actual Questions Prepared'!A:A,0))</f>
        <v>No
Biotechnology - 5.05
Pharmaceutical - 5.00</v>
      </c>
      <c r="I77" s="116" t="str">
        <f>INDEX('[1]Actual Questions Prepared'!K:K,MATCH('Set 3 Questions'!A77,'[1]Actual Questions Prepared'!A:A,0))</f>
        <v>SELECT 
    GD.gics_sub_industry AS INDUSTRY,
    AVG(ED.WOMEN_COMP_DIFF_MEN_PCT) AS AVG_GENDER_PAY_GAP
FROM 
    gics_data GD
LEFT JOIN esg_data ED 
    ON GD.issuer_key = ED.issuer_key
LEFT JOIN security_data SD 
    ON ED.issuer_key = SD.issuer_key
WHERE 
    GD.gics_sub_industry IN ('Pharmaceuticals', 'Biotechnology')
    AND ED.WOMEN_COMP_DIFF_MEN_PCT IS NOT NULL
GROUP BY 
    GD.gics_sub_industry ;</v>
      </c>
    </row>
    <row r="78" spans="1:9" ht="43.2">
      <c r="A78" s="115" t="str">
        <f t="shared" si="1"/>
        <v>Que_11v3</v>
      </c>
      <c r="B78" s="106">
        <v>77</v>
      </c>
      <c r="C78" s="115" t="s">
        <v>344</v>
      </c>
      <c r="D78" s="115" t="s">
        <v>308</v>
      </c>
      <c r="E78" s="116" t="s">
        <v>731</v>
      </c>
      <c r="F78" s="116" t="s">
        <v>280</v>
      </c>
      <c r="G78" s="116" t="str">
        <f>INDEX('[1]Actual Questions Prepared'!F:F,MATCH('Set 3 Questions'!A78,'[1]Actual Questions Prepared'!A:A,0))</f>
        <v>WOMEN_COMP_DIFF_MEN_PCT</v>
      </c>
      <c r="H78" s="117" t="str">
        <f>INDEX('[1]Actual Questions Prepared'!J:J,MATCH('Set 3 Questions'!A78,'[1]Actual Questions Prepared'!A:A,0))</f>
        <v>No
Biotechnology - 5.05
Pharmaceutical - 5.00</v>
      </c>
      <c r="I78" s="116" t="str">
        <f>INDEX('[1]Actual Questions Prepared'!K:K,MATCH('Set 3 Questions'!A78,'[1]Actual Questions Prepared'!A:A,0))</f>
        <v>SELECT 
    GD.gics_sub_industry AS INDUSTRY,
    AVG(ED.WOMEN_COMP_DIFF_MEN_PCT) AS AVG_GENDER_PAY_GAP
FROM 
    gics_data GD
LEFT JOIN esg_data ED 
    ON GD.issuer_key = ED.issuer_key
LEFT JOIN security_data SD 
    ON ED.issuer_key = SD.issuer_key
WHERE 
    GD.gics_sub_industry IN ('Pharmaceuticals', 'Biotechnology')
    AND ED.WOMEN_COMP_DIFF_MEN_PCT IS NOT NULL
GROUP BY 
    GD.gics_sub_industry ;</v>
      </c>
    </row>
    <row r="79" spans="1:9" ht="43.2">
      <c r="A79" s="115" t="str">
        <f t="shared" si="1"/>
        <v>Que_11v3</v>
      </c>
      <c r="B79" s="106">
        <v>78</v>
      </c>
      <c r="C79" s="115" t="s">
        <v>344</v>
      </c>
      <c r="D79" s="115" t="s">
        <v>308</v>
      </c>
      <c r="E79" s="116" t="s">
        <v>732</v>
      </c>
      <c r="F79" s="116" t="s">
        <v>280</v>
      </c>
      <c r="G79" s="116" t="str">
        <f>INDEX('[1]Actual Questions Prepared'!F:F,MATCH('Set 3 Questions'!A79,'[1]Actual Questions Prepared'!A:A,0))</f>
        <v>WOMEN_COMP_DIFF_MEN_PCT</v>
      </c>
      <c r="H79" s="117" t="str">
        <f>INDEX('[1]Actual Questions Prepared'!J:J,MATCH('Set 3 Questions'!A79,'[1]Actual Questions Prepared'!A:A,0))</f>
        <v>No
Biotechnology - 5.05
Pharmaceutical - 5.00</v>
      </c>
      <c r="I79" s="116" t="str">
        <f>INDEX('[1]Actual Questions Prepared'!K:K,MATCH('Set 3 Questions'!A79,'[1]Actual Questions Prepared'!A:A,0))</f>
        <v>SELECT 
    GD.gics_sub_industry AS INDUSTRY,
    AVG(ED.WOMEN_COMP_DIFF_MEN_PCT) AS AVG_GENDER_PAY_GAP
FROM 
    gics_data GD
LEFT JOIN esg_data ED 
    ON GD.issuer_key = ED.issuer_key
LEFT JOIN security_data SD 
    ON ED.issuer_key = SD.issuer_key
WHERE 
    GD.gics_sub_industry IN ('Pharmaceuticals', 'Biotechnology')
    AND ED.WOMEN_COMP_DIFF_MEN_PCT IS NOT NULL
GROUP BY 
    GD.gics_sub_industry ;</v>
      </c>
    </row>
    <row r="80" spans="1:9" ht="43.2">
      <c r="A80" s="115" t="str">
        <f t="shared" si="1"/>
        <v>Que_11v3</v>
      </c>
      <c r="B80" s="106">
        <v>79</v>
      </c>
      <c r="C80" s="115" t="s">
        <v>344</v>
      </c>
      <c r="D80" s="115" t="s">
        <v>308</v>
      </c>
      <c r="E80" s="116" t="s">
        <v>733</v>
      </c>
      <c r="F80" s="116" t="s">
        <v>280</v>
      </c>
      <c r="G80" s="116" t="str">
        <f>INDEX('[1]Actual Questions Prepared'!F:F,MATCH('Set 3 Questions'!A80,'[1]Actual Questions Prepared'!A:A,0))</f>
        <v>WOMEN_COMP_DIFF_MEN_PCT</v>
      </c>
      <c r="H80" s="117" t="str">
        <f>INDEX('[1]Actual Questions Prepared'!J:J,MATCH('Set 3 Questions'!A80,'[1]Actual Questions Prepared'!A:A,0))</f>
        <v>No
Biotechnology - 5.05
Pharmaceutical - 5.00</v>
      </c>
      <c r="I80" s="116" t="str">
        <f>INDEX('[1]Actual Questions Prepared'!K:K,MATCH('Set 3 Questions'!A80,'[1]Actual Questions Prepared'!A:A,0))</f>
        <v>SELECT 
    GD.gics_sub_industry AS INDUSTRY,
    AVG(ED.WOMEN_COMP_DIFF_MEN_PCT) AS AVG_GENDER_PAY_GAP
FROM 
    gics_data GD
LEFT JOIN esg_data ED 
    ON GD.issuer_key = ED.issuer_key
LEFT JOIN security_data SD 
    ON ED.issuer_key = SD.issuer_key
WHERE 
    GD.gics_sub_industry IN ('Pharmaceuticals', 'Biotechnology')
    AND ED.WOMEN_COMP_DIFF_MEN_PCT IS NOT NULL
GROUP BY 
    GD.gics_sub_industry ;</v>
      </c>
    </row>
    <row r="81" spans="1:9" ht="43.2">
      <c r="A81" s="115" t="str">
        <f t="shared" si="1"/>
        <v>Que_11v3</v>
      </c>
      <c r="B81" s="106">
        <v>80</v>
      </c>
      <c r="C81" s="115" t="s">
        <v>344</v>
      </c>
      <c r="D81" s="115" t="s">
        <v>308</v>
      </c>
      <c r="E81" s="116" t="s">
        <v>734</v>
      </c>
      <c r="F81" s="116" t="s">
        <v>280</v>
      </c>
      <c r="G81" s="116" t="str">
        <f>INDEX('[1]Actual Questions Prepared'!F:F,MATCH('Set 3 Questions'!A81,'[1]Actual Questions Prepared'!A:A,0))</f>
        <v>WOMEN_COMP_DIFF_MEN_PCT</v>
      </c>
      <c r="H81" s="117" t="str">
        <f>INDEX('[1]Actual Questions Prepared'!J:J,MATCH('Set 3 Questions'!A81,'[1]Actual Questions Prepared'!A:A,0))</f>
        <v>No
Biotechnology - 5.05
Pharmaceutical - 5.00</v>
      </c>
      <c r="I81" s="116" t="str">
        <f>INDEX('[1]Actual Questions Prepared'!K:K,MATCH('Set 3 Questions'!A81,'[1]Actual Questions Prepared'!A:A,0))</f>
        <v>SELECT 
    GD.gics_sub_industry AS INDUSTRY,
    AVG(ED.WOMEN_COMP_DIFF_MEN_PCT) AS AVG_GENDER_PAY_GAP
FROM 
    gics_data GD
LEFT JOIN esg_data ED 
    ON GD.issuer_key = ED.issuer_key
LEFT JOIN security_data SD 
    ON ED.issuer_key = SD.issuer_key
WHERE 
    GD.gics_sub_industry IN ('Pharmaceuticals', 'Biotechnology')
    AND ED.WOMEN_COMP_DIFF_MEN_PCT IS NOT NULL
GROUP BY 
    GD.gics_sub_industry ;</v>
      </c>
    </row>
    <row r="82" spans="1:9" ht="43.2">
      <c r="A82" s="109" t="str">
        <f t="shared" si="1"/>
        <v>Que_12v3</v>
      </c>
      <c r="B82" s="110">
        <v>81</v>
      </c>
      <c r="C82" s="109" t="s">
        <v>348</v>
      </c>
      <c r="D82" s="109" t="s">
        <v>308</v>
      </c>
      <c r="E82" s="112" t="s">
        <v>735</v>
      </c>
      <c r="F82" s="112" t="s">
        <v>280</v>
      </c>
      <c r="G82" s="112" t="str">
        <f>INDEX('[1]Actual Questions Prepared'!F:F,MATCH('Set 3 Questions'!A82,'[1]Actual Questions Prepared'!A:A,0))</f>
        <v>LABOR_MGMT_SCORE</v>
      </c>
      <c r="H82" s="118" t="str">
        <f>INDEX('[1]Actual Questions Prepared'!J:J,MATCH('Set 3 Questions'!A82,'[1]Actual Questions Prepared'!A:A,0))</f>
        <v>No, US have the better labour management track than Japan
US - 5.25
JP - 4.71</v>
      </c>
      <c r="I82" s="114" t="str">
        <f>INDEX('[1]Actual Questions Prepared'!K:K,MATCH('Set 3 Questions'!A82,'[1]Actual Questions Prepared'!A:A,0))</f>
        <v>SELECT 
    SD.ISSUER_CNTRY_DOMICILE AS COUNTRY,
    AVG(ED.LABOR_MGMT_SCORE) AS AVG_LABOR_MGMT_SCORE,
    gd.gics_sub_industry
FROM 
    gics_data GD
LEFT JOIN esg_data ED 
    ON GD.issuer_key = ED.issuer_key
LEFT JOIN security_data SD 
    ON ED.issuer_key = SD.issuer_key
WHERE 
    GD.gics_sub_industry = 'Automobile Manufacturers'
    AND SD.ISSUER_CNTRY_DOMICILE IN ('JP', 'US')
    AND ED.LABOR_MGMT_SCORE IS NOT NULL
GROUP BY 
    SD.ISSUER_CNTRY_DOMICILE, 
    gd.gics_sub_industry ;</v>
      </c>
    </row>
    <row r="83" spans="1:9" ht="43.2">
      <c r="A83" s="109" t="str">
        <f t="shared" si="1"/>
        <v>Que_12v3</v>
      </c>
      <c r="B83" s="110">
        <v>82</v>
      </c>
      <c r="C83" s="109" t="s">
        <v>348</v>
      </c>
      <c r="D83" s="109" t="s">
        <v>308</v>
      </c>
      <c r="E83" s="112" t="s">
        <v>736</v>
      </c>
      <c r="F83" s="112" t="s">
        <v>280</v>
      </c>
      <c r="G83" s="112" t="str">
        <f>INDEX('[1]Actual Questions Prepared'!F:F,MATCH('Set 3 Questions'!A83,'[1]Actual Questions Prepared'!A:A,0))</f>
        <v>LABOR_MGMT_SCORE</v>
      </c>
      <c r="H83" s="118" t="str">
        <f>INDEX('[1]Actual Questions Prepared'!J:J,MATCH('Set 3 Questions'!A83,'[1]Actual Questions Prepared'!A:A,0))</f>
        <v>No, US have the better labour management track than Japan
US - 5.25
JP - 4.71</v>
      </c>
      <c r="I83" s="114" t="str">
        <f>INDEX('[1]Actual Questions Prepared'!K:K,MATCH('Set 3 Questions'!A83,'[1]Actual Questions Prepared'!A:A,0))</f>
        <v>SELECT 
    SD.ISSUER_CNTRY_DOMICILE AS COUNTRY,
    AVG(ED.LABOR_MGMT_SCORE) AS AVG_LABOR_MGMT_SCORE,
    gd.gics_sub_industry
FROM 
    gics_data GD
LEFT JOIN esg_data ED 
    ON GD.issuer_key = ED.issuer_key
LEFT JOIN security_data SD 
    ON ED.issuer_key = SD.issuer_key
WHERE 
    GD.gics_sub_industry = 'Automobile Manufacturers'
    AND SD.ISSUER_CNTRY_DOMICILE IN ('JP', 'US')
    AND ED.LABOR_MGMT_SCORE IS NOT NULL
GROUP BY 
    SD.ISSUER_CNTRY_DOMICILE, 
    gd.gics_sub_industry ;</v>
      </c>
    </row>
    <row r="84" spans="1:9" ht="43.2">
      <c r="A84" s="109" t="str">
        <f t="shared" si="1"/>
        <v>Que_12v3</v>
      </c>
      <c r="B84" s="110">
        <v>83</v>
      </c>
      <c r="C84" s="109" t="s">
        <v>348</v>
      </c>
      <c r="D84" s="109" t="s">
        <v>308</v>
      </c>
      <c r="E84" s="112" t="s">
        <v>737</v>
      </c>
      <c r="F84" s="112" t="s">
        <v>280</v>
      </c>
      <c r="G84" s="112" t="str">
        <f>INDEX('[1]Actual Questions Prepared'!F:F,MATCH('Set 3 Questions'!A84,'[1]Actual Questions Prepared'!A:A,0))</f>
        <v>LABOR_MGMT_SCORE</v>
      </c>
      <c r="H84" s="118" t="str">
        <f>INDEX('[1]Actual Questions Prepared'!J:J,MATCH('Set 3 Questions'!A84,'[1]Actual Questions Prepared'!A:A,0))</f>
        <v>No, US have the better labour management track than Japan
US - 5.25
JP - 4.71</v>
      </c>
      <c r="I84" s="114" t="str">
        <f>INDEX('[1]Actual Questions Prepared'!K:K,MATCH('Set 3 Questions'!A84,'[1]Actual Questions Prepared'!A:A,0))</f>
        <v>SELECT 
    SD.ISSUER_CNTRY_DOMICILE AS COUNTRY,
    AVG(ED.LABOR_MGMT_SCORE) AS AVG_LABOR_MGMT_SCORE,
    gd.gics_sub_industry
FROM 
    gics_data GD
LEFT JOIN esg_data ED 
    ON GD.issuer_key = ED.issuer_key
LEFT JOIN security_data SD 
    ON ED.issuer_key = SD.issuer_key
WHERE 
    GD.gics_sub_industry = 'Automobile Manufacturers'
    AND SD.ISSUER_CNTRY_DOMICILE IN ('JP', 'US')
    AND ED.LABOR_MGMT_SCORE IS NOT NULL
GROUP BY 
    SD.ISSUER_CNTRY_DOMICILE, 
    gd.gics_sub_industry ;</v>
      </c>
    </row>
    <row r="85" spans="1:9" ht="43.2">
      <c r="A85" s="109" t="str">
        <f t="shared" si="1"/>
        <v>Que_12v3</v>
      </c>
      <c r="B85" s="110">
        <v>84</v>
      </c>
      <c r="C85" s="109" t="s">
        <v>348</v>
      </c>
      <c r="D85" s="109" t="s">
        <v>308</v>
      </c>
      <c r="E85" s="112" t="s">
        <v>738</v>
      </c>
      <c r="F85" s="112" t="s">
        <v>280</v>
      </c>
      <c r="G85" s="112" t="str">
        <f>INDEX('[1]Actual Questions Prepared'!F:F,MATCH('Set 3 Questions'!A85,'[1]Actual Questions Prepared'!A:A,0))</f>
        <v>LABOR_MGMT_SCORE</v>
      </c>
      <c r="H85" s="118" t="str">
        <f>INDEX('[1]Actual Questions Prepared'!J:J,MATCH('Set 3 Questions'!A85,'[1]Actual Questions Prepared'!A:A,0))</f>
        <v>No, US have the better labour management track than Japan
US - 5.25
JP - 4.71</v>
      </c>
      <c r="I85" s="114" t="str">
        <f>INDEX('[1]Actual Questions Prepared'!K:K,MATCH('Set 3 Questions'!A85,'[1]Actual Questions Prepared'!A:A,0))</f>
        <v>SELECT 
    SD.ISSUER_CNTRY_DOMICILE AS COUNTRY,
    AVG(ED.LABOR_MGMT_SCORE) AS AVG_LABOR_MGMT_SCORE,
    gd.gics_sub_industry
FROM 
    gics_data GD
LEFT JOIN esg_data ED 
    ON GD.issuer_key = ED.issuer_key
LEFT JOIN security_data SD 
    ON ED.issuer_key = SD.issuer_key
WHERE 
    GD.gics_sub_industry = 'Automobile Manufacturers'
    AND SD.ISSUER_CNTRY_DOMICILE IN ('JP', 'US')
    AND ED.LABOR_MGMT_SCORE IS NOT NULL
GROUP BY 
    SD.ISSUER_CNTRY_DOMICILE, 
    gd.gics_sub_industry ;</v>
      </c>
    </row>
    <row r="86" spans="1:9" ht="43.2">
      <c r="A86" s="109" t="str">
        <f t="shared" si="1"/>
        <v>Que_12v3</v>
      </c>
      <c r="B86" s="110">
        <v>85</v>
      </c>
      <c r="C86" s="109" t="s">
        <v>348</v>
      </c>
      <c r="D86" s="109" t="s">
        <v>308</v>
      </c>
      <c r="E86" s="112" t="s">
        <v>739</v>
      </c>
      <c r="F86" s="112" t="s">
        <v>280</v>
      </c>
      <c r="G86" s="112" t="str">
        <f>INDEX('[1]Actual Questions Prepared'!F:F,MATCH('Set 3 Questions'!A86,'[1]Actual Questions Prepared'!A:A,0))</f>
        <v>LABOR_MGMT_SCORE</v>
      </c>
      <c r="H86" s="118" t="str">
        <f>INDEX('[1]Actual Questions Prepared'!J:J,MATCH('Set 3 Questions'!A86,'[1]Actual Questions Prepared'!A:A,0))</f>
        <v>No, US have the better labour management track than Japan
US - 5.25
JP - 4.71</v>
      </c>
      <c r="I86" s="114" t="str">
        <f>INDEX('[1]Actual Questions Prepared'!K:K,MATCH('Set 3 Questions'!A86,'[1]Actual Questions Prepared'!A:A,0))</f>
        <v>SELECT 
    SD.ISSUER_CNTRY_DOMICILE AS COUNTRY,
    AVG(ED.LABOR_MGMT_SCORE) AS AVG_LABOR_MGMT_SCORE,
    gd.gics_sub_industry
FROM 
    gics_data GD
LEFT JOIN esg_data ED 
    ON GD.issuer_key = ED.issuer_key
LEFT JOIN security_data SD 
    ON ED.issuer_key = SD.issuer_key
WHERE 
    GD.gics_sub_industry = 'Automobile Manufacturers'
    AND SD.ISSUER_CNTRY_DOMICILE IN ('JP', 'US')
    AND ED.LABOR_MGMT_SCORE IS NOT NULL
GROUP BY 
    SD.ISSUER_CNTRY_DOMICILE, 
    gd.gics_sub_industry ;</v>
      </c>
    </row>
    <row r="87" spans="1:9" ht="86.4">
      <c r="A87" s="115" t="str">
        <f t="shared" si="1"/>
        <v>Que_13v3</v>
      </c>
      <c r="B87" s="106">
        <v>86</v>
      </c>
      <c r="C87" s="115" t="s">
        <v>352</v>
      </c>
      <c r="D87" s="115" t="s">
        <v>308</v>
      </c>
      <c r="E87" s="116" t="s">
        <v>740</v>
      </c>
      <c r="F87" s="116" t="s">
        <v>280</v>
      </c>
      <c r="G87" s="116" t="str">
        <f>INDEX('[1]Actual Questions Prepared'!F:F,MATCH('Set 3 Questions'!A87,'[1]Actual Questions Prepared'!A:A,0))</f>
        <v>WATER_CON_TOTAL</v>
      </c>
      <c r="H87" s="117" t="str">
        <f>INDEX('[1]Actual Questions Prepared'!J:J,MATCH('Set 3 Questions'!A87,'[1]Actual Questions Prepared'!A:A,0))</f>
        <v>The avg water usage of both food and beverages in india is lower when compared to global
Food - India - 24117.64
Beverage - India - 25500
Food - Global - 25810.25
Beverage - Global - 25744.83</v>
      </c>
      <c r="I87" s="116" t="str">
        <f>INDEX('[1]Actual Questions Prepared'!K:K,MATCH('Set 3 Questions'!A87,'[1]Actual Questions Prepared'!A:A,0))</f>
        <v>SELECT 
    gd.gics_industry AS sub_industry,
    s.issuer_cntry_domicile AS country,
    AVG(ed.WATER_CON_TOTAL) AS avg_water_usage,
    -- Global average calculated using conditional aggregation
    (SELECT AVG(ed2.WATER_CON_TOTAL)
     FROM esg_data ed2
     JOIN gics_data gd2 ON ed2.issuer_key = gd2.issuer_key
     JOIN security_data s2 ON ed2.issuer_key = s2.issuer_key
     WHERE gd2.gics_industry = gd.gics_industry
     AND ed2.WATER_CON_TOTAL IS NOT NULL) AS global_avg_water_usage
FROM 
    security_data s
JOIN 
    esg_data ed ON s.issuer_key = ed.issuer_key
JOIN 
    gics_data gd ON ed.issuer_key = gd.issuer_key
WHERE 
    gd.gics_industry IN ('Beverages', 'Food Products')
    AND ed.WATER_CON_TOTAL IS NOT NULL
    AND (s.issuer_cntry_domicile = 'IN' OR s.issuer_cntry_domicile IS NULL)
GROUP BY 
    gd.gics_industry, s.issuer_cntry_domicile
ORDER BY 
    sub_industry, country;</v>
      </c>
    </row>
    <row r="88" spans="1:9" ht="86.4">
      <c r="A88" s="115" t="str">
        <f t="shared" si="1"/>
        <v>Que_13v3</v>
      </c>
      <c r="B88" s="106">
        <v>87</v>
      </c>
      <c r="C88" s="115" t="s">
        <v>352</v>
      </c>
      <c r="D88" s="115" t="s">
        <v>308</v>
      </c>
      <c r="E88" s="116" t="s">
        <v>741</v>
      </c>
      <c r="F88" s="116" t="s">
        <v>280</v>
      </c>
      <c r="G88" s="116" t="str">
        <f>INDEX('[1]Actual Questions Prepared'!F:F,MATCH('Set 3 Questions'!A88,'[1]Actual Questions Prepared'!A:A,0))</f>
        <v>WATER_CON_TOTAL</v>
      </c>
      <c r="H88" s="117" t="str">
        <f>INDEX('[1]Actual Questions Prepared'!J:J,MATCH('Set 3 Questions'!A88,'[1]Actual Questions Prepared'!A:A,0))</f>
        <v>The avg water usage of both food and beverages in india is lower when compared to global
Food - India - 24117.64
Beverage - India - 25500
Food - Global - 25810.25
Beverage - Global - 25744.83</v>
      </c>
      <c r="I88" s="116" t="str">
        <f>INDEX('[1]Actual Questions Prepared'!K:K,MATCH('Set 3 Questions'!A88,'[1]Actual Questions Prepared'!A:A,0))</f>
        <v>SELECT 
    gd.gics_industry AS sub_industry,
    s.issuer_cntry_domicile AS country,
    AVG(ed.WATER_CON_TOTAL) AS avg_water_usage,
    -- Global average calculated using conditional aggregation
    (SELECT AVG(ed2.WATER_CON_TOTAL)
     FROM esg_data ed2
     JOIN gics_data gd2 ON ed2.issuer_key = gd2.issuer_key
     JOIN security_data s2 ON ed2.issuer_key = s2.issuer_key
     WHERE gd2.gics_industry = gd.gics_industry
     AND ed2.WATER_CON_TOTAL IS NOT NULL) AS global_avg_water_usage
FROM 
    security_data s
JOIN 
    esg_data ed ON s.issuer_key = ed.issuer_key
JOIN 
    gics_data gd ON ed.issuer_key = gd.issuer_key
WHERE 
    gd.gics_industry IN ('Beverages', 'Food Products')
    AND ed.WATER_CON_TOTAL IS NOT NULL
    AND (s.issuer_cntry_domicile = 'IN' OR s.issuer_cntry_domicile IS NULL)
GROUP BY 
    gd.gics_industry, s.issuer_cntry_domicile
ORDER BY 
    sub_industry, country;</v>
      </c>
    </row>
    <row r="89" spans="1:9" ht="86.4">
      <c r="A89" s="115" t="str">
        <f t="shared" si="1"/>
        <v>Que_13v3</v>
      </c>
      <c r="B89" s="106">
        <v>88</v>
      </c>
      <c r="C89" s="115" t="s">
        <v>352</v>
      </c>
      <c r="D89" s="115" t="s">
        <v>308</v>
      </c>
      <c r="E89" s="116" t="s">
        <v>742</v>
      </c>
      <c r="F89" s="116" t="s">
        <v>280</v>
      </c>
      <c r="G89" s="116" t="str">
        <f>INDEX('[1]Actual Questions Prepared'!F:F,MATCH('Set 3 Questions'!A89,'[1]Actual Questions Prepared'!A:A,0))</f>
        <v>WATER_CON_TOTAL</v>
      </c>
      <c r="H89" s="117" t="str">
        <f>INDEX('[1]Actual Questions Prepared'!J:J,MATCH('Set 3 Questions'!A89,'[1]Actual Questions Prepared'!A:A,0))</f>
        <v>The avg water usage of both food and beverages in india is lower when compared to global
Food - India - 24117.64
Beverage - India - 25500
Food - Global - 25810.25
Beverage - Global - 25744.83</v>
      </c>
      <c r="I89" s="116" t="str">
        <f>INDEX('[1]Actual Questions Prepared'!K:K,MATCH('Set 3 Questions'!A89,'[1]Actual Questions Prepared'!A:A,0))</f>
        <v>SELECT 
    gd.gics_industry AS sub_industry,
    s.issuer_cntry_domicile AS country,
    AVG(ed.WATER_CON_TOTAL) AS avg_water_usage,
    -- Global average calculated using conditional aggregation
    (SELECT AVG(ed2.WATER_CON_TOTAL)
     FROM esg_data ed2
     JOIN gics_data gd2 ON ed2.issuer_key = gd2.issuer_key
     JOIN security_data s2 ON ed2.issuer_key = s2.issuer_key
     WHERE gd2.gics_industry = gd.gics_industry
     AND ed2.WATER_CON_TOTAL IS NOT NULL) AS global_avg_water_usage
FROM 
    security_data s
JOIN 
    esg_data ed ON s.issuer_key = ed.issuer_key
JOIN 
    gics_data gd ON ed.issuer_key = gd.issuer_key
WHERE 
    gd.gics_industry IN ('Beverages', 'Food Products')
    AND ed.WATER_CON_TOTAL IS NOT NULL
    AND (s.issuer_cntry_domicile = 'IN' OR s.issuer_cntry_domicile IS NULL)
GROUP BY 
    gd.gics_industry, s.issuer_cntry_domicile
ORDER BY 
    sub_industry, country;</v>
      </c>
    </row>
    <row r="90" spans="1:9" ht="86.4">
      <c r="A90" s="115" t="str">
        <f t="shared" si="1"/>
        <v>Que_13v3</v>
      </c>
      <c r="B90" s="106">
        <v>89</v>
      </c>
      <c r="C90" s="115" t="s">
        <v>352</v>
      </c>
      <c r="D90" s="115" t="s">
        <v>308</v>
      </c>
      <c r="E90" s="116" t="s">
        <v>743</v>
      </c>
      <c r="F90" s="116" t="s">
        <v>280</v>
      </c>
      <c r="G90" s="116" t="str">
        <f>INDEX('[1]Actual Questions Prepared'!F:F,MATCH('Set 3 Questions'!A90,'[1]Actual Questions Prepared'!A:A,0))</f>
        <v>WATER_CON_TOTAL</v>
      </c>
      <c r="H90" s="117" t="str">
        <f>INDEX('[1]Actual Questions Prepared'!J:J,MATCH('Set 3 Questions'!A90,'[1]Actual Questions Prepared'!A:A,0))</f>
        <v>The avg water usage of both food and beverages in india is lower when compared to global
Food - India - 24117.64
Beverage - India - 25500
Food - Global - 25810.25
Beverage - Global - 25744.83</v>
      </c>
      <c r="I90" s="116" t="str">
        <f>INDEX('[1]Actual Questions Prepared'!K:K,MATCH('Set 3 Questions'!A90,'[1]Actual Questions Prepared'!A:A,0))</f>
        <v>SELECT 
    gd.gics_industry AS sub_industry,
    s.issuer_cntry_domicile AS country,
    AVG(ed.WATER_CON_TOTAL) AS avg_water_usage,
    -- Global average calculated using conditional aggregation
    (SELECT AVG(ed2.WATER_CON_TOTAL)
     FROM esg_data ed2
     JOIN gics_data gd2 ON ed2.issuer_key = gd2.issuer_key
     JOIN security_data s2 ON ed2.issuer_key = s2.issuer_key
     WHERE gd2.gics_industry = gd.gics_industry
     AND ed2.WATER_CON_TOTAL IS NOT NULL) AS global_avg_water_usage
FROM 
    security_data s
JOIN 
    esg_data ed ON s.issuer_key = ed.issuer_key
JOIN 
    gics_data gd ON ed.issuer_key = gd.issuer_key
WHERE 
    gd.gics_industry IN ('Beverages', 'Food Products')
    AND ed.WATER_CON_TOTAL IS NOT NULL
    AND (s.issuer_cntry_domicile = 'IN' OR s.issuer_cntry_domicile IS NULL)
GROUP BY 
    gd.gics_industry, s.issuer_cntry_domicile
ORDER BY 
    sub_industry, country;</v>
      </c>
    </row>
    <row r="91" spans="1:9" ht="86.4">
      <c r="A91" s="115" t="str">
        <f t="shared" si="1"/>
        <v>Que_13v3</v>
      </c>
      <c r="B91" s="106">
        <v>90</v>
      </c>
      <c r="C91" s="115" t="s">
        <v>352</v>
      </c>
      <c r="D91" s="115" t="s">
        <v>308</v>
      </c>
      <c r="E91" s="116" t="s">
        <v>744</v>
      </c>
      <c r="F91" s="116" t="s">
        <v>280</v>
      </c>
      <c r="G91" s="116" t="str">
        <f>INDEX('[1]Actual Questions Prepared'!F:F,MATCH('Set 3 Questions'!A91,'[1]Actual Questions Prepared'!A:A,0))</f>
        <v>WATER_CON_TOTAL</v>
      </c>
      <c r="H91" s="117" t="str">
        <f>INDEX('[1]Actual Questions Prepared'!J:J,MATCH('Set 3 Questions'!A91,'[1]Actual Questions Prepared'!A:A,0))</f>
        <v>The avg water usage of both food and beverages in india is lower when compared to global
Food - India - 24117.64
Beverage - India - 25500
Food - Global - 25810.25
Beverage - Global - 25744.83</v>
      </c>
      <c r="I91" s="116" t="str">
        <f>INDEX('[1]Actual Questions Prepared'!K:K,MATCH('Set 3 Questions'!A91,'[1]Actual Questions Prepared'!A:A,0))</f>
        <v>SELECT 
    gd.gics_industry AS sub_industry,
    s.issuer_cntry_domicile AS country,
    AVG(ed.WATER_CON_TOTAL) AS avg_water_usage,
    -- Global average calculated using conditional aggregation
    (SELECT AVG(ed2.WATER_CON_TOTAL)
     FROM esg_data ed2
     JOIN gics_data gd2 ON ed2.issuer_key = gd2.issuer_key
     JOIN security_data s2 ON ed2.issuer_key = s2.issuer_key
     WHERE gd2.gics_industry = gd.gics_industry
     AND ed2.WATER_CON_TOTAL IS NOT NULL) AS global_avg_water_usage
FROM 
    security_data s
JOIN 
    esg_data ed ON s.issuer_key = ed.issuer_key
JOIN 
    gics_data gd ON ed.issuer_key = gd.issuer_key
WHERE 
    gd.gics_industry IN ('Beverages', 'Food Products')
    AND ed.WATER_CON_TOTAL IS NOT NULL
    AND (s.issuer_cntry_domicile = 'IN' OR s.issuer_cntry_domicile IS NULL)
GROUP BY 
    gd.gics_industry, s.issuer_cntry_domicile
ORDER BY 
    sub_industry, country;</v>
      </c>
    </row>
    <row r="92" spans="1:9">
      <c r="A92" s="109" t="str">
        <f t="shared" si="1"/>
        <v>Que_14v3</v>
      </c>
      <c r="B92" s="110">
        <v>91</v>
      </c>
      <c r="C92" s="109" t="s">
        <v>357</v>
      </c>
      <c r="D92" s="109" t="s">
        <v>308</v>
      </c>
      <c r="E92" s="112" t="s">
        <v>745</v>
      </c>
      <c r="F92" s="112" t="s">
        <v>280</v>
      </c>
      <c r="G92" s="112" t="str">
        <f>INDEX('[1]Actual Questions Prepared'!F:F,MATCH('Set 3 Questions'!A92,'[1]Actual Questions Prepared'!A:A,0))</f>
        <v>CORP_GOVERNANCE_SCORE</v>
      </c>
      <c r="H92" s="118" t="str">
        <f>INDEX('[1]Actual Questions Prepared'!J:J,MATCH('Set 3 Questions'!A92,'[1]Actual Questions Prepared'!A:A,0))</f>
        <v>JAFCO Group Co., Ltd.</v>
      </c>
      <c r="I92" s="114" t="str">
        <f>INDEX('[1]Actual Questions Prepared'!K:K,MATCH('Set 3 Questions'!A92,'[1]Actual Questions Prepared'!A:A,0))</f>
        <v>select
sd.issuer_key,
sd.issuer_name,
gd.gics_sub_industry,
sd.issuer_cntry_domicile,
ed.CORP_GOVERNANCE_SCORE
from
security_data sd
left join
    esg_data ed on
sd.issuer_key = ed.issuer_key
left join
gics_data gd on
gd.issuer_key = sd.issuer_key
where
sd.issuer_cntry_domicile = 'JP'
and CORP_GOVERNANCE_SCORE notnull
and gd.gics_sub_industry ilike '%Asset Management%'
order by
CORP_GOVERNANCE_SCORE desc
limit 1</v>
      </c>
    </row>
    <row r="93" spans="1:9">
      <c r="A93" s="109" t="str">
        <f t="shared" si="1"/>
        <v>Que_14v3</v>
      </c>
      <c r="B93" s="110">
        <v>92</v>
      </c>
      <c r="C93" s="109" t="s">
        <v>357</v>
      </c>
      <c r="D93" s="109" t="s">
        <v>308</v>
      </c>
      <c r="E93" s="112" t="s">
        <v>746</v>
      </c>
      <c r="F93" s="112" t="s">
        <v>280</v>
      </c>
      <c r="G93" s="112" t="str">
        <f>INDEX('[1]Actual Questions Prepared'!F:F,MATCH('Set 3 Questions'!A93,'[1]Actual Questions Prepared'!A:A,0))</f>
        <v>CORP_GOVERNANCE_SCORE</v>
      </c>
      <c r="H93" s="118" t="str">
        <f>INDEX('[1]Actual Questions Prepared'!J:J,MATCH('Set 3 Questions'!A93,'[1]Actual Questions Prepared'!A:A,0))</f>
        <v>JAFCO Group Co., Ltd.</v>
      </c>
      <c r="I93" s="114" t="str">
        <f>INDEX('[1]Actual Questions Prepared'!K:K,MATCH('Set 3 Questions'!A93,'[1]Actual Questions Prepared'!A:A,0))</f>
        <v>select
sd.issuer_key,
sd.issuer_name,
gd.gics_sub_industry,
sd.issuer_cntry_domicile,
ed.CORP_GOVERNANCE_SCORE
from
security_data sd
left join
    esg_data ed on
sd.issuer_key = ed.issuer_key
left join
gics_data gd on
gd.issuer_key = sd.issuer_key
where
sd.issuer_cntry_domicile = 'JP'
and CORP_GOVERNANCE_SCORE notnull
and gd.gics_sub_industry ilike '%Asset Management%'
order by
CORP_GOVERNANCE_SCORE desc
limit 1</v>
      </c>
    </row>
    <row r="94" spans="1:9">
      <c r="A94" s="109" t="str">
        <f t="shared" si="1"/>
        <v>Que_14v3</v>
      </c>
      <c r="B94" s="110">
        <v>93</v>
      </c>
      <c r="C94" s="109" t="s">
        <v>357</v>
      </c>
      <c r="D94" s="109" t="s">
        <v>308</v>
      </c>
      <c r="E94" s="112" t="s">
        <v>747</v>
      </c>
      <c r="F94" s="112" t="s">
        <v>280</v>
      </c>
      <c r="G94" s="112" t="str">
        <f>INDEX('[1]Actual Questions Prepared'!F:F,MATCH('Set 3 Questions'!A94,'[1]Actual Questions Prepared'!A:A,0))</f>
        <v>CORP_GOVERNANCE_SCORE</v>
      </c>
      <c r="H94" s="118" t="str">
        <f>INDEX('[1]Actual Questions Prepared'!J:J,MATCH('Set 3 Questions'!A94,'[1]Actual Questions Prepared'!A:A,0))</f>
        <v>JAFCO Group Co., Ltd.</v>
      </c>
      <c r="I94" s="114" t="str">
        <f>INDEX('[1]Actual Questions Prepared'!K:K,MATCH('Set 3 Questions'!A94,'[1]Actual Questions Prepared'!A:A,0))</f>
        <v>select
sd.issuer_key,
sd.issuer_name,
gd.gics_sub_industry,
sd.issuer_cntry_domicile,
ed.CORP_GOVERNANCE_SCORE
from
security_data sd
left join
    esg_data ed on
sd.issuer_key = ed.issuer_key
left join
gics_data gd on
gd.issuer_key = sd.issuer_key
where
sd.issuer_cntry_domicile = 'JP'
and CORP_GOVERNANCE_SCORE notnull
and gd.gics_sub_industry ilike '%Asset Management%'
order by
CORP_GOVERNANCE_SCORE desc
limit 1</v>
      </c>
    </row>
    <row r="95" spans="1:9">
      <c r="A95" s="109" t="str">
        <f t="shared" si="1"/>
        <v>Que_14v3</v>
      </c>
      <c r="B95" s="110">
        <v>94</v>
      </c>
      <c r="C95" s="109" t="s">
        <v>357</v>
      </c>
      <c r="D95" s="109" t="s">
        <v>308</v>
      </c>
      <c r="E95" s="112" t="s">
        <v>748</v>
      </c>
      <c r="F95" s="112" t="s">
        <v>280</v>
      </c>
      <c r="G95" s="112" t="str">
        <f>INDEX('[1]Actual Questions Prepared'!F:F,MATCH('Set 3 Questions'!A95,'[1]Actual Questions Prepared'!A:A,0))</f>
        <v>CORP_GOVERNANCE_SCORE</v>
      </c>
      <c r="H95" s="118" t="str">
        <f>INDEX('[1]Actual Questions Prepared'!J:J,MATCH('Set 3 Questions'!A95,'[1]Actual Questions Prepared'!A:A,0))</f>
        <v>JAFCO Group Co., Ltd.</v>
      </c>
      <c r="I95" s="114" t="str">
        <f>INDEX('[1]Actual Questions Prepared'!K:K,MATCH('Set 3 Questions'!A95,'[1]Actual Questions Prepared'!A:A,0))</f>
        <v>select
sd.issuer_key,
sd.issuer_name,
gd.gics_sub_industry,
sd.issuer_cntry_domicile,
ed.CORP_GOVERNANCE_SCORE
from
security_data sd
left join
    esg_data ed on
sd.issuer_key = ed.issuer_key
left join
gics_data gd on
gd.issuer_key = sd.issuer_key
where
sd.issuer_cntry_domicile = 'JP'
and CORP_GOVERNANCE_SCORE notnull
and gd.gics_sub_industry ilike '%Asset Management%'
order by
CORP_GOVERNANCE_SCORE desc
limit 1</v>
      </c>
    </row>
    <row r="96" spans="1:9">
      <c r="A96" s="109" t="str">
        <f t="shared" si="1"/>
        <v>Que_14v3</v>
      </c>
      <c r="B96" s="110">
        <v>95</v>
      </c>
      <c r="C96" s="109" t="s">
        <v>357</v>
      </c>
      <c r="D96" s="109" t="s">
        <v>308</v>
      </c>
      <c r="E96" s="112" t="s">
        <v>749</v>
      </c>
      <c r="F96" s="112" t="s">
        <v>280</v>
      </c>
      <c r="G96" s="112" t="str">
        <f>INDEX('[1]Actual Questions Prepared'!F:F,MATCH('Set 3 Questions'!A96,'[1]Actual Questions Prepared'!A:A,0))</f>
        <v>CORP_GOVERNANCE_SCORE</v>
      </c>
      <c r="H96" s="118" t="str">
        <f>INDEX('[1]Actual Questions Prepared'!J:J,MATCH('Set 3 Questions'!A96,'[1]Actual Questions Prepared'!A:A,0))</f>
        <v>JAFCO Group Co., Ltd.</v>
      </c>
      <c r="I96" s="114" t="str">
        <f>INDEX('[1]Actual Questions Prepared'!K:K,MATCH('Set 3 Questions'!A96,'[1]Actual Questions Prepared'!A:A,0))</f>
        <v>select
sd.issuer_key,
sd.issuer_name,
gd.gics_sub_industry,
sd.issuer_cntry_domicile,
ed.CORP_GOVERNANCE_SCORE
from
security_data sd
left join
    esg_data ed on
sd.issuer_key = ed.issuer_key
left join
gics_data gd on
gd.issuer_key = sd.issuer_key
where
sd.issuer_cntry_domicile = 'JP'
and CORP_GOVERNANCE_SCORE notnull
and gd.gics_sub_industry ilike '%Asset Management%'
order by
CORP_GOVERNANCE_SCORE desc
limit 1</v>
      </c>
    </row>
    <row r="97" spans="1:9" ht="86.4">
      <c r="A97" s="115" t="str">
        <f t="shared" si="1"/>
        <v>Que_15v3</v>
      </c>
      <c r="B97" s="106">
        <v>96</v>
      </c>
      <c r="C97" s="115" t="s">
        <v>362</v>
      </c>
      <c r="D97" s="115" t="s">
        <v>308</v>
      </c>
      <c r="E97" s="116" t="s">
        <v>750</v>
      </c>
      <c r="F97" s="116" t="s">
        <v>280</v>
      </c>
      <c r="G97" s="116" t="str">
        <f>INDEX('[1]Actual Questions Prepared'!F:F,MATCH('Set 3 Questions'!A97,'[1]Actual Questions Prepared'!A:A,0))</f>
        <v>CARBON_EMISSIONS_SCORE</v>
      </c>
      <c r="H97" s="117" t="str">
        <f>INDEX('[1]Actual Questions Prepared'!J:J,MATCH('Set 3 Questions'!A97,'[1]Actual Questions Prepared'!A:A,0))</f>
        <v>MARUTI SUZUKI INDIA LIMITED,
MAHINDRA AND MAHINDRA LIMITED
Note: Tata motors limited should not be fetched since it's carbon emission score is 2</v>
      </c>
      <c r="I97" s="116" t="str">
        <f>INDEX('[1]Actual Questions Prepared'!K:K,MATCH('Set 3 Questions'!A97,'[1]Actual Questions Prepared'!A:A,0))</f>
        <v>select
sd.issuer_key,
sd.issuer_name,
gd.gics_sub_industry,
sd.issuer_cntry_domicile,
ed.CARBON_EMISSIONS_SCORE
from
security_data sd
left join
    esg_data ed on
sd.issuer_key = ed.issuer_key
left join
gics_data gd on
gd.issuer_key = sd.issuer_key
where
sd.issuer_cntry_domicile = 'IN'
and CARBON_EMISSIONS_SCORE notnull
and gd.gics_sub_industry ilike '%Automobile Manufacturers%'
order by
CARBON_EMISSIONS_SCORE desc
limit 2</v>
      </c>
    </row>
    <row r="98" spans="1:9" ht="86.4">
      <c r="A98" s="115" t="str">
        <f t="shared" si="1"/>
        <v>Que_15v3</v>
      </c>
      <c r="B98" s="106">
        <v>97</v>
      </c>
      <c r="C98" s="115" t="s">
        <v>362</v>
      </c>
      <c r="D98" s="115" t="s">
        <v>308</v>
      </c>
      <c r="E98" s="116" t="s">
        <v>751</v>
      </c>
      <c r="F98" s="116" t="s">
        <v>280</v>
      </c>
      <c r="G98" s="116" t="str">
        <f>INDEX('[1]Actual Questions Prepared'!F:F,MATCH('Set 3 Questions'!A98,'[1]Actual Questions Prepared'!A:A,0))</f>
        <v>CARBON_EMISSIONS_SCORE</v>
      </c>
      <c r="H98" s="117" t="str">
        <f>INDEX('[1]Actual Questions Prepared'!J:J,MATCH('Set 3 Questions'!A98,'[1]Actual Questions Prepared'!A:A,0))</f>
        <v>MARUTI SUZUKI INDIA LIMITED,
MAHINDRA AND MAHINDRA LIMITED
Note: Tata motors limited should not be fetched since it's carbon emission score is 2</v>
      </c>
      <c r="I98" s="116" t="str">
        <f>INDEX('[1]Actual Questions Prepared'!K:K,MATCH('Set 3 Questions'!A98,'[1]Actual Questions Prepared'!A:A,0))</f>
        <v>select
sd.issuer_key,
sd.issuer_name,
gd.gics_sub_industry,
sd.issuer_cntry_domicile,
ed.CARBON_EMISSIONS_SCORE
from
security_data sd
left join
    esg_data ed on
sd.issuer_key = ed.issuer_key
left join
gics_data gd on
gd.issuer_key = sd.issuer_key
where
sd.issuer_cntry_domicile = 'IN'
and CARBON_EMISSIONS_SCORE notnull
and gd.gics_sub_industry ilike '%Automobile Manufacturers%'
order by
CARBON_EMISSIONS_SCORE desc
limit 2</v>
      </c>
    </row>
    <row r="99" spans="1:9" ht="86.4">
      <c r="A99" s="115" t="str">
        <f t="shared" si="1"/>
        <v>Que_15v3</v>
      </c>
      <c r="B99" s="106">
        <v>98</v>
      </c>
      <c r="C99" s="115" t="s">
        <v>362</v>
      </c>
      <c r="D99" s="115" t="s">
        <v>308</v>
      </c>
      <c r="E99" s="116" t="s">
        <v>752</v>
      </c>
      <c r="F99" s="116" t="s">
        <v>280</v>
      </c>
      <c r="G99" s="116" t="str">
        <f>INDEX('[1]Actual Questions Prepared'!F:F,MATCH('Set 3 Questions'!A99,'[1]Actual Questions Prepared'!A:A,0))</f>
        <v>CARBON_EMISSIONS_SCORE</v>
      </c>
      <c r="H99" s="117" t="str">
        <f>INDEX('[1]Actual Questions Prepared'!J:J,MATCH('Set 3 Questions'!A99,'[1]Actual Questions Prepared'!A:A,0))</f>
        <v>MARUTI SUZUKI INDIA LIMITED,
MAHINDRA AND MAHINDRA LIMITED
Note: Tata motors limited should not be fetched since it's carbon emission score is 2</v>
      </c>
      <c r="I99" s="116" t="str">
        <f>INDEX('[1]Actual Questions Prepared'!K:K,MATCH('Set 3 Questions'!A99,'[1]Actual Questions Prepared'!A:A,0))</f>
        <v>select
sd.issuer_key,
sd.issuer_name,
gd.gics_sub_industry,
sd.issuer_cntry_domicile,
ed.CARBON_EMISSIONS_SCORE
from
security_data sd
left join
    esg_data ed on
sd.issuer_key = ed.issuer_key
left join
gics_data gd on
gd.issuer_key = sd.issuer_key
where
sd.issuer_cntry_domicile = 'IN'
and CARBON_EMISSIONS_SCORE notnull
and gd.gics_sub_industry ilike '%Automobile Manufacturers%'
order by
CARBON_EMISSIONS_SCORE desc
limit 2</v>
      </c>
    </row>
    <row r="100" spans="1:9" ht="86.4">
      <c r="A100" s="115" t="str">
        <f t="shared" si="1"/>
        <v>Que_15v3</v>
      </c>
      <c r="B100" s="106">
        <v>99</v>
      </c>
      <c r="C100" s="115" t="s">
        <v>362</v>
      </c>
      <c r="D100" s="115" t="s">
        <v>308</v>
      </c>
      <c r="E100" s="116" t="s">
        <v>753</v>
      </c>
      <c r="F100" s="116" t="s">
        <v>280</v>
      </c>
      <c r="G100" s="116" t="str">
        <f>INDEX('[1]Actual Questions Prepared'!F:F,MATCH('Set 3 Questions'!A100,'[1]Actual Questions Prepared'!A:A,0))</f>
        <v>CARBON_EMISSIONS_SCORE</v>
      </c>
      <c r="H100" s="117" t="str">
        <f>INDEX('[1]Actual Questions Prepared'!J:J,MATCH('Set 3 Questions'!A100,'[1]Actual Questions Prepared'!A:A,0))</f>
        <v>MARUTI SUZUKI INDIA LIMITED,
MAHINDRA AND MAHINDRA LIMITED
Note: Tata motors limited should not be fetched since it's carbon emission score is 2</v>
      </c>
      <c r="I100" s="116" t="str">
        <f>INDEX('[1]Actual Questions Prepared'!K:K,MATCH('Set 3 Questions'!A100,'[1]Actual Questions Prepared'!A:A,0))</f>
        <v>select
sd.issuer_key,
sd.issuer_name,
gd.gics_sub_industry,
sd.issuer_cntry_domicile,
ed.CARBON_EMISSIONS_SCORE
from
security_data sd
left join
    esg_data ed on
sd.issuer_key = ed.issuer_key
left join
gics_data gd on
gd.issuer_key = sd.issuer_key
where
sd.issuer_cntry_domicile = 'IN'
and CARBON_EMISSIONS_SCORE notnull
and gd.gics_sub_industry ilike '%Automobile Manufacturers%'
order by
CARBON_EMISSIONS_SCORE desc
limit 2</v>
      </c>
    </row>
    <row r="101" spans="1:9" ht="86.4">
      <c r="A101" s="115" t="str">
        <f t="shared" si="1"/>
        <v>Que_15v3</v>
      </c>
      <c r="B101" s="106">
        <v>100</v>
      </c>
      <c r="C101" s="115" t="s">
        <v>362</v>
      </c>
      <c r="D101" s="115" t="s">
        <v>308</v>
      </c>
      <c r="E101" s="116" t="s">
        <v>754</v>
      </c>
      <c r="F101" s="116" t="s">
        <v>280</v>
      </c>
      <c r="G101" s="116" t="str">
        <f>INDEX('[1]Actual Questions Prepared'!F:F,MATCH('Set 3 Questions'!A101,'[1]Actual Questions Prepared'!A:A,0))</f>
        <v>CARBON_EMISSIONS_SCORE</v>
      </c>
      <c r="H101" s="117" t="str">
        <f>INDEX('[1]Actual Questions Prepared'!J:J,MATCH('Set 3 Questions'!A101,'[1]Actual Questions Prepared'!A:A,0))</f>
        <v>MARUTI SUZUKI INDIA LIMITED,
MAHINDRA AND MAHINDRA LIMITED
Note: Tata motors limited should not be fetched since it's carbon emission score is 2</v>
      </c>
      <c r="I101" s="116" t="str">
        <f>INDEX('[1]Actual Questions Prepared'!K:K,MATCH('Set 3 Questions'!A101,'[1]Actual Questions Prepared'!A:A,0))</f>
        <v>select
sd.issuer_key,
sd.issuer_name,
gd.gics_sub_industry,
sd.issuer_cntry_domicile,
ed.CARBON_EMISSIONS_SCORE
from
security_data sd
left join
    esg_data ed on
sd.issuer_key = ed.issuer_key
left join
gics_data gd on
gd.issuer_key = sd.issuer_key
where
sd.issuer_cntry_domicile = 'IN'
and CARBON_EMISSIONS_SCORE notnull
and gd.gics_sub_industry ilike '%Automobile Manufacturers%'
order by
CARBON_EMISSIONS_SCORE desc
limit 2</v>
      </c>
    </row>
    <row r="102" spans="1:9" ht="57.6">
      <c r="A102" s="109" t="str">
        <f t="shared" si="1"/>
        <v>Que_16v3</v>
      </c>
      <c r="B102" s="110">
        <v>101</v>
      </c>
      <c r="C102" s="109" t="s">
        <v>366</v>
      </c>
      <c r="D102" s="109" t="s">
        <v>308</v>
      </c>
      <c r="E102" s="112" t="s">
        <v>755</v>
      </c>
      <c r="F102" s="112" t="s">
        <v>280</v>
      </c>
      <c r="G102" s="112" t="str">
        <f>INDEX('[1]Actual Questions Prepared'!F:F,MATCH('Set 3 Questions'!A102,'[1]Actual Questions Prepared'!A:A,0))</f>
        <v>PAY_SCORE</v>
      </c>
      <c r="H102" s="118" t="str">
        <f>INDEX('[1]Actual Questions Prepared'!J:J,MATCH('Set 3 Questions'!A102,'[1]Actual Questions Prepared'!A:A,0))</f>
        <v>MAHINDRA AND MAHINDRA LIMITED
TATA MOTORS LIMITED
Note: MARUTI SUZUKI INDIA LIMITED should not be included</v>
      </c>
      <c r="I102" s="114" t="str">
        <f>INDEX('[1]Actual Questions Prepared'!K:K,MATCH('Set 3 Questions'!A102,'[1]Actual Questions Prepared'!A:A,0))</f>
        <v>select
sd.issuer_key,
sd.issuer_name,
gd.gics_sub_industry,
sd.issuer_cntry_domicile,
ed.pay_score
from
security_data sd
left join
    esg_data ed on
sd.issuer_key = ed.issuer_key
left join
gics_data gd on
gd.issuer_key = sd.issuer_key
where
sd.issuer_cntry_domicile = 'IN'
and pay_score notnull
and gd.gics_sub_industry ilike '%Automobile Manufacturers%'
order by
pay_score desc
limit 2</v>
      </c>
    </row>
    <row r="103" spans="1:9" ht="57.6">
      <c r="A103" s="109" t="str">
        <f t="shared" si="1"/>
        <v>Que_16v3</v>
      </c>
      <c r="B103" s="110">
        <v>102</v>
      </c>
      <c r="C103" s="109" t="s">
        <v>366</v>
      </c>
      <c r="D103" s="109" t="s">
        <v>308</v>
      </c>
      <c r="E103" s="112" t="s">
        <v>756</v>
      </c>
      <c r="F103" s="112" t="s">
        <v>280</v>
      </c>
      <c r="G103" s="112" t="str">
        <f>INDEX('[1]Actual Questions Prepared'!F:F,MATCH('Set 3 Questions'!A103,'[1]Actual Questions Prepared'!A:A,0))</f>
        <v>PAY_SCORE</v>
      </c>
      <c r="H103" s="118" t="str">
        <f>INDEX('[1]Actual Questions Prepared'!J:J,MATCH('Set 3 Questions'!A103,'[1]Actual Questions Prepared'!A:A,0))</f>
        <v>MAHINDRA AND MAHINDRA LIMITED
TATA MOTORS LIMITED
Note: MARUTI SUZUKI INDIA LIMITED should not be included</v>
      </c>
      <c r="I103" s="114" t="str">
        <f>INDEX('[1]Actual Questions Prepared'!K:K,MATCH('Set 3 Questions'!A103,'[1]Actual Questions Prepared'!A:A,0))</f>
        <v>select
sd.issuer_key,
sd.issuer_name,
gd.gics_sub_industry,
sd.issuer_cntry_domicile,
ed.pay_score
from
security_data sd
left join
    esg_data ed on
sd.issuer_key = ed.issuer_key
left join
gics_data gd on
gd.issuer_key = sd.issuer_key
where
sd.issuer_cntry_domicile = 'IN'
and pay_score notnull
and gd.gics_sub_industry ilike '%Automobile Manufacturers%'
order by
pay_score desc
limit 2</v>
      </c>
    </row>
    <row r="104" spans="1:9" ht="57.6">
      <c r="A104" s="109" t="str">
        <f t="shared" si="1"/>
        <v>Que_16v3</v>
      </c>
      <c r="B104" s="110">
        <v>103</v>
      </c>
      <c r="C104" s="109" t="s">
        <v>366</v>
      </c>
      <c r="D104" s="109" t="s">
        <v>308</v>
      </c>
      <c r="E104" s="112" t="s">
        <v>757</v>
      </c>
      <c r="F104" s="112" t="s">
        <v>280</v>
      </c>
      <c r="G104" s="112" t="str">
        <f>INDEX('[1]Actual Questions Prepared'!F:F,MATCH('Set 3 Questions'!A104,'[1]Actual Questions Prepared'!A:A,0))</f>
        <v>PAY_SCORE</v>
      </c>
      <c r="H104" s="118" t="str">
        <f>INDEX('[1]Actual Questions Prepared'!J:J,MATCH('Set 3 Questions'!A104,'[1]Actual Questions Prepared'!A:A,0))</f>
        <v>MAHINDRA AND MAHINDRA LIMITED
TATA MOTORS LIMITED
Note: MARUTI SUZUKI INDIA LIMITED should not be included</v>
      </c>
      <c r="I104" s="114" t="str">
        <f>INDEX('[1]Actual Questions Prepared'!K:K,MATCH('Set 3 Questions'!A104,'[1]Actual Questions Prepared'!A:A,0))</f>
        <v>select
sd.issuer_key,
sd.issuer_name,
gd.gics_sub_industry,
sd.issuer_cntry_domicile,
ed.pay_score
from
security_data sd
left join
    esg_data ed on
sd.issuer_key = ed.issuer_key
left join
gics_data gd on
gd.issuer_key = sd.issuer_key
where
sd.issuer_cntry_domicile = 'IN'
and pay_score notnull
and gd.gics_sub_industry ilike '%Automobile Manufacturers%'
order by
pay_score desc
limit 2</v>
      </c>
    </row>
    <row r="105" spans="1:9" ht="57.6">
      <c r="A105" s="109" t="str">
        <f t="shared" si="1"/>
        <v>Que_16v3</v>
      </c>
      <c r="B105" s="110">
        <v>104</v>
      </c>
      <c r="C105" s="109" t="s">
        <v>366</v>
      </c>
      <c r="D105" s="109" t="s">
        <v>308</v>
      </c>
      <c r="E105" s="112" t="s">
        <v>758</v>
      </c>
      <c r="F105" s="112" t="s">
        <v>280</v>
      </c>
      <c r="G105" s="112" t="str">
        <f>INDEX('[1]Actual Questions Prepared'!F:F,MATCH('Set 3 Questions'!A105,'[1]Actual Questions Prepared'!A:A,0))</f>
        <v>PAY_SCORE</v>
      </c>
      <c r="H105" s="118" t="str">
        <f>INDEX('[1]Actual Questions Prepared'!J:J,MATCH('Set 3 Questions'!A105,'[1]Actual Questions Prepared'!A:A,0))</f>
        <v>MAHINDRA AND MAHINDRA LIMITED
TATA MOTORS LIMITED
Note: MARUTI SUZUKI INDIA LIMITED should not be included</v>
      </c>
      <c r="I105" s="114" t="str">
        <f>INDEX('[1]Actual Questions Prepared'!K:K,MATCH('Set 3 Questions'!A105,'[1]Actual Questions Prepared'!A:A,0))</f>
        <v>select
sd.issuer_key,
sd.issuer_name,
gd.gics_sub_industry,
sd.issuer_cntry_domicile,
ed.pay_score
from
security_data sd
left join
    esg_data ed on
sd.issuer_key = ed.issuer_key
left join
gics_data gd on
gd.issuer_key = sd.issuer_key
where
sd.issuer_cntry_domicile = 'IN'
and pay_score notnull
and gd.gics_sub_industry ilike '%Automobile Manufacturers%'
order by
pay_score desc
limit 2</v>
      </c>
    </row>
    <row r="106" spans="1:9" ht="57.6">
      <c r="A106" s="109" t="str">
        <f t="shared" si="1"/>
        <v>Que_16v3</v>
      </c>
      <c r="B106" s="110">
        <v>105</v>
      </c>
      <c r="C106" s="109" t="s">
        <v>366</v>
      </c>
      <c r="D106" s="109" t="s">
        <v>308</v>
      </c>
      <c r="E106" s="112" t="s">
        <v>759</v>
      </c>
      <c r="F106" s="112" t="s">
        <v>280</v>
      </c>
      <c r="G106" s="112" t="str">
        <f>INDEX('[1]Actual Questions Prepared'!F:F,MATCH('Set 3 Questions'!A106,'[1]Actual Questions Prepared'!A:A,0))</f>
        <v>PAY_SCORE</v>
      </c>
      <c r="H106" s="118" t="str">
        <f>INDEX('[1]Actual Questions Prepared'!J:J,MATCH('Set 3 Questions'!A106,'[1]Actual Questions Prepared'!A:A,0))</f>
        <v>MAHINDRA AND MAHINDRA LIMITED
TATA MOTORS LIMITED
Note: MARUTI SUZUKI INDIA LIMITED should not be included</v>
      </c>
      <c r="I106" s="114" t="str">
        <f>INDEX('[1]Actual Questions Prepared'!K:K,MATCH('Set 3 Questions'!A106,'[1]Actual Questions Prepared'!A:A,0))</f>
        <v>select
sd.issuer_key,
sd.issuer_name,
gd.gics_sub_industry,
sd.issuer_cntry_domicile,
ed.pay_score
from
security_data sd
left join
    esg_data ed on
sd.issuer_key = ed.issuer_key
left join
gics_data gd on
gd.issuer_key = sd.issuer_key
where
sd.issuer_cntry_domicile = 'IN'
and pay_score notnull
and gd.gics_sub_industry ilike '%Automobile Manufacturers%'
order by
pay_score desc
limit 2</v>
      </c>
    </row>
    <row r="107" spans="1:9" ht="316.8">
      <c r="A107" s="115" t="str">
        <f t="shared" si="1"/>
        <v>Que_17v3</v>
      </c>
      <c r="B107" s="106">
        <v>106</v>
      </c>
      <c r="C107" s="115" t="s">
        <v>369</v>
      </c>
      <c r="D107" s="115" t="s">
        <v>308</v>
      </c>
      <c r="E107" s="116" t="s">
        <v>760</v>
      </c>
      <c r="F107" s="116" t="s">
        <v>280</v>
      </c>
      <c r="G107" s="116" t="str">
        <f>INDEX('[1]Actual Questions Prepared'!F:F,MATCH('Set 3 Questions'!A107,'[1]Actual Questions Prepared'!A:A,0))</f>
        <v>PRIVACY_DATA_SEC_EXP_SCORE</v>
      </c>
      <c r="H107" s="117" t="str">
        <f>INDEX('[1]Actual Questions Prepared'!J:J,MATCH('Set 3 Questions'!A107,'[1]Actual Questions Prepared'!A:A,0))</f>
        <v>Any 10 from below companines
Iscom Online International Information Inc
Arabian Internet and Communications Services Company SJSC
adesso SE
Wira Global Solusi Tbk PT
COMPUTER AND TECHNOLOGIES HOLDINGS LIMITED
Ekennis Software Service Ltd
Indra Sistemas, S.A.
COLUMBUS A/S
Digital Value SpA
LOTTE INNOVATE Co.,Ltd
MPHASIS LIMITED
Digia Oyj
IZERTIS S.A.
COMARCH SPOLKA AKCYJNA
PRODWARE SA
SCSK Corporation
secunet Security Networks Aktiengesellschaft
NTT DATA GROUP CORPORATION
Proact IT Group AB
CAPGEMINI SE
DIGITAL CHINA HOLDINGS LIMITED</v>
      </c>
      <c r="I107" s="116" t="str">
        <f>INDEX('[1]Actual Questions Prepared'!K:K,MATCH('Set 3 Questions'!A107,'[1]Actual Questions Prepared'!A:A,0))</f>
        <v>select
sd.issuer_key,
sd.issuer_name,
gd.gics_sub_industry,
sd.issuer_cntry_domicile,
ed.PRIVACY_DATA_SEC_EXP_SCORE
from
security_data sd
left join
    esg_data ed on
sd.issuer_key = ed.issuer_key
left join
gics_data gd on
gd.issuer_key = sd.issuer_key
where
PRIVACY_DATA_SEC_EXP_SCORE notnull
and gd.gics_sub_industry ilike 'IT Consulting &amp; Other Services'
order by
PRIVACY_DATA_SEC_EXP_SCORE desc
limit
10</v>
      </c>
    </row>
    <row r="108" spans="1:9" ht="316.8">
      <c r="A108" s="115" t="str">
        <f t="shared" si="1"/>
        <v>Que_17v3</v>
      </c>
      <c r="B108" s="106">
        <v>107</v>
      </c>
      <c r="C108" s="115" t="s">
        <v>369</v>
      </c>
      <c r="D108" s="115" t="s">
        <v>308</v>
      </c>
      <c r="E108" s="116" t="s">
        <v>761</v>
      </c>
      <c r="F108" s="116" t="s">
        <v>280</v>
      </c>
      <c r="G108" s="116" t="str">
        <f>INDEX('[1]Actual Questions Prepared'!F:F,MATCH('Set 3 Questions'!A108,'[1]Actual Questions Prepared'!A:A,0))</f>
        <v>PRIVACY_DATA_SEC_EXP_SCORE</v>
      </c>
      <c r="H108" s="117" t="str">
        <f>INDEX('[1]Actual Questions Prepared'!J:J,MATCH('Set 3 Questions'!A108,'[1]Actual Questions Prepared'!A:A,0))</f>
        <v>Any 10 from below companines
Iscom Online International Information Inc
Arabian Internet and Communications Services Company SJSC
adesso SE
Wira Global Solusi Tbk PT
COMPUTER AND TECHNOLOGIES HOLDINGS LIMITED
Ekennis Software Service Ltd
Indra Sistemas, S.A.
COLUMBUS A/S
Digital Value SpA
LOTTE INNOVATE Co.,Ltd
MPHASIS LIMITED
Digia Oyj
IZERTIS S.A.
COMARCH SPOLKA AKCYJNA
PRODWARE SA
SCSK Corporation
secunet Security Networks Aktiengesellschaft
NTT DATA GROUP CORPORATION
Proact IT Group AB
CAPGEMINI SE
DIGITAL CHINA HOLDINGS LIMITED</v>
      </c>
      <c r="I108" s="116" t="str">
        <f>INDEX('[1]Actual Questions Prepared'!K:K,MATCH('Set 3 Questions'!A108,'[1]Actual Questions Prepared'!A:A,0))</f>
        <v>select
sd.issuer_key,
sd.issuer_name,
gd.gics_sub_industry,
sd.issuer_cntry_domicile,
ed.PRIVACY_DATA_SEC_EXP_SCORE
from
security_data sd
left join
    esg_data ed on
sd.issuer_key = ed.issuer_key
left join
gics_data gd on
gd.issuer_key = sd.issuer_key
where
PRIVACY_DATA_SEC_EXP_SCORE notnull
and gd.gics_sub_industry ilike 'IT Consulting &amp; Other Services'
order by
PRIVACY_DATA_SEC_EXP_SCORE desc
limit
10</v>
      </c>
    </row>
    <row r="109" spans="1:9" ht="316.8">
      <c r="A109" s="115" t="str">
        <f t="shared" si="1"/>
        <v>Que_17v3</v>
      </c>
      <c r="B109" s="106">
        <v>108</v>
      </c>
      <c r="C109" s="115" t="s">
        <v>369</v>
      </c>
      <c r="D109" s="115" t="s">
        <v>308</v>
      </c>
      <c r="E109" s="116" t="s">
        <v>762</v>
      </c>
      <c r="F109" s="116" t="s">
        <v>280</v>
      </c>
      <c r="G109" s="116" t="str">
        <f>INDEX('[1]Actual Questions Prepared'!F:F,MATCH('Set 3 Questions'!A109,'[1]Actual Questions Prepared'!A:A,0))</f>
        <v>PRIVACY_DATA_SEC_EXP_SCORE</v>
      </c>
      <c r="H109" s="117" t="str">
        <f>INDEX('[1]Actual Questions Prepared'!J:J,MATCH('Set 3 Questions'!A109,'[1]Actual Questions Prepared'!A:A,0))</f>
        <v>Any 10 from below companines
Iscom Online International Information Inc
Arabian Internet and Communications Services Company SJSC
adesso SE
Wira Global Solusi Tbk PT
COMPUTER AND TECHNOLOGIES HOLDINGS LIMITED
Ekennis Software Service Ltd
Indra Sistemas, S.A.
COLUMBUS A/S
Digital Value SpA
LOTTE INNOVATE Co.,Ltd
MPHASIS LIMITED
Digia Oyj
IZERTIS S.A.
COMARCH SPOLKA AKCYJNA
PRODWARE SA
SCSK Corporation
secunet Security Networks Aktiengesellschaft
NTT DATA GROUP CORPORATION
Proact IT Group AB
CAPGEMINI SE
DIGITAL CHINA HOLDINGS LIMITED</v>
      </c>
      <c r="I109" s="116" t="str">
        <f>INDEX('[1]Actual Questions Prepared'!K:K,MATCH('Set 3 Questions'!A109,'[1]Actual Questions Prepared'!A:A,0))</f>
        <v>select
sd.issuer_key,
sd.issuer_name,
gd.gics_sub_industry,
sd.issuer_cntry_domicile,
ed.PRIVACY_DATA_SEC_EXP_SCORE
from
security_data sd
left join
    esg_data ed on
sd.issuer_key = ed.issuer_key
left join
gics_data gd on
gd.issuer_key = sd.issuer_key
where
PRIVACY_DATA_SEC_EXP_SCORE notnull
and gd.gics_sub_industry ilike 'IT Consulting &amp; Other Services'
order by
PRIVACY_DATA_SEC_EXP_SCORE desc
limit
10</v>
      </c>
    </row>
    <row r="110" spans="1:9" ht="316.8">
      <c r="A110" s="115" t="str">
        <f t="shared" si="1"/>
        <v>Que_17v3</v>
      </c>
      <c r="B110" s="106">
        <v>109</v>
      </c>
      <c r="C110" s="115" t="s">
        <v>369</v>
      </c>
      <c r="D110" s="115" t="s">
        <v>308</v>
      </c>
      <c r="E110" s="116" t="s">
        <v>763</v>
      </c>
      <c r="F110" s="116" t="s">
        <v>280</v>
      </c>
      <c r="G110" s="116" t="str">
        <f>INDEX('[1]Actual Questions Prepared'!F:F,MATCH('Set 3 Questions'!A110,'[1]Actual Questions Prepared'!A:A,0))</f>
        <v>PRIVACY_DATA_SEC_EXP_SCORE</v>
      </c>
      <c r="H110" s="117" t="str">
        <f>INDEX('[1]Actual Questions Prepared'!J:J,MATCH('Set 3 Questions'!A110,'[1]Actual Questions Prepared'!A:A,0))</f>
        <v>Any 10 from below companines
Iscom Online International Information Inc
Arabian Internet and Communications Services Company SJSC
adesso SE
Wira Global Solusi Tbk PT
COMPUTER AND TECHNOLOGIES HOLDINGS LIMITED
Ekennis Software Service Ltd
Indra Sistemas, S.A.
COLUMBUS A/S
Digital Value SpA
LOTTE INNOVATE Co.,Ltd
MPHASIS LIMITED
Digia Oyj
IZERTIS S.A.
COMARCH SPOLKA AKCYJNA
PRODWARE SA
SCSK Corporation
secunet Security Networks Aktiengesellschaft
NTT DATA GROUP CORPORATION
Proact IT Group AB
CAPGEMINI SE
DIGITAL CHINA HOLDINGS LIMITED</v>
      </c>
      <c r="I110" s="116" t="str">
        <f>INDEX('[1]Actual Questions Prepared'!K:K,MATCH('Set 3 Questions'!A110,'[1]Actual Questions Prepared'!A:A,0))</f>
        <v>select
sd.issuer_key,
sd.issuer_name,
gd.gics_sub_industry,
sd.issuer_cntry_domicile,
ed.PRIVACY_DATA_SEC_EXP_SCORE
from
security_data sd
left join
    esg_data ed on
sd.issuer_key = ed.issuer_key
left join
gics_data gd on
gd.issuer_key = sd.issuer_key
where
PRIVACY_DATA_SEC_EXP_SCORE notnull
and gd.gics_sub_industry ilike 'IT Consulting &amp; Other Services'
order by
PRIVACY_DATA_SEC_EXP_SCORE desc
limit
10</v>
      </c>
    </row>
    <row r="111" spans="1:9" ht="316.8">
      <c r="A111" s="115" t="str">
        <f t="shared" si="1"/>
        <v>Que_17v3</v>
      </c>
      <c r="B111" s="106">
        <v>110</v>
      </c>
      <c r="C111" s="115" t="s">
        <v>369</v>
      </c>
      <c r="D111" s="115" t="s">
        <v>308</v>
      </c>
      <c r="E111" s="116" t="s">
        <v>764</v>
      </c>
      <c r="F111" s="116" t="s">
        <v>280</v>
      </c>
      <c r="G111" s="116" t="str">
        <f>INDEX('[1]Actual Questions Prepared'!F:F,MATCH('Set 3 Questions'!A111,'[1]Actual Questions Prepared'!A:A,0))</f>
        <v>PRIVACY_DATA_SEC_EXP_SCORE</v>
      </c>
      <c r="H111" s="117" t="str">
        <f>INDEX('[1]Actual Questions Prepared'!J:J,MATCH('Set 3 Questions'!A111,'[1]Actual Questions Prepared'!A:A,0))</f>
        <v>Any 10 from below companines
Iscom Online International Information Inc
Arabian Internet and Communications Services Company SJSC
adesso SE
Wira Global Solusi Tbk PT
COMPUTER AND TECHNOLOGIES HOLDINGS LIMITED
Ekennis Software Service Ltd
Indra Sistemas, S.A.
COLUMBUS A/S
Digital Value SpA
LOTTE INNOVATE Co.,Ltd
MPHASIS LIMITED
Digia Oyj
IZERTIS S.A.
COMARCH SPOLKA AKCYJNA
PRODWARE SA
SCSK Corporation
secunet Security Networks Aktiengesellschaft
NTT DATA GROUP CORPORATION
Proact IT Group AB
CAPGEMINI SE
DIGITAL CHINA HOLDINGS LIMITED</v>
      </c>
      <c r="I111" s="116" t="str">
        <f>INDEX('[1]Actual Questions Prepared'!K:K,MATCH('Set 3 Questions'!A111,'[1]Actual Questions Prepared'!A:A,0))</f>
        <v>select
sd.issuer_key,
sd.issuer_name,
gd.gics_sub_industry,
sd.issuer_cntry_domicile,
ed.PRIVACY_DATA_SEC_EXP_SCORE
from
security_data sd
left join
    esg_data ed on
sd.issuer_key = ed.issuer_key
left join
gics_data gd on
gd.issuer_key = sd.issuer_key
where
PRIVACY_DATA_SEC_EXP_SCORE notnull
and gd.gics_sub_industry ilike 'IT Consulting &amp; Other Services'
order by
PRIVACY_DATA_SEC_EXP_SCORE desc
limit
10</v>
      </c>
    </row>
    <row r="112" spans="1:9">
      <c r="A112" s="109" t="str">
        <f t="shared" si="1"/>
        <v>Que_18v3</v>
      </c>
      <c r="B112" s="110">
        <v>111</v>
      </c>
      <c r="C112" s="109" t="s">
        <v>373</v>
      </c>
      <c r="D112" s="109" t="s">
        <v>308</v>
      </c>
      <c r="E112" s="112" t="s">
        <v>765</v>
      </c>
      <c r="F112" s="112" t="s">
        <v>280</v>
      </c>
      <c r="G112" s="112" t="str">
        <f>INDEX('[1]Actual Questions Prepared'!F:F,MATCH('Set 3 Questions'!A112,'[1]Actual Questions Prepared'!A:A,0))</f>
        <v>CARBON_EMISSIONS_SCOPE_12_INTEN</v>
      </c>
      <c r="H112" s="118" t="str">
        <f>INDEX('[1]Actual Questions Prepared'!J:J,MATCH('Set 3 Questions'!A112,'[1]Actual Questions Prepared'!A:A,0))</f>
        <v>VERTEX ENERGY, INC.</v>
      </c>
      <c r="I112" s="114" t="str">
        <f>INDEX('[1]Actual Questions Prepared'!K:K,MATCH('Set 3 Questions'!A112,'[1]Actual Questions Prepared'!A:A,0))</f>
        <v>select
sd.issuer_key,
sd.issuer_name,
gd.gics_sector,
gd.gics_sub_industry,
sd.issuer_cntry_domicile,
ed.CARBON_EMISSIONS_SCOPE_12_INTEN
from
security_data sd
left join
    esg_data ed on
sd.issuer_key = ed.issuer_key
left join
gics_data gd on
gd.issuer_key = sd.issuer_key
where
sd.issuer_cntry_domicile = 'US'
and CARBON_EMISSIONS_SCOPE_12_INTEN notnull
and gd.gics_sector ilike 'Energy%'
order by
CARBON_EMISSIONS_SCOPE_12_INTEN asc
limit 1</v>
      </c>
    </row>
    <row r="113" spans="1:9">
      <c r="A113" s="109" t="str">
        <f t="shared" si="1"/>
        <v>Que_18v3</v>
      </c>
      <c r="B113" s="110">
        <v>112</v>
      </c>
      <c r="C113" s="109" t="s">
        <v>373</v>
      </c>
      <c r="D113" s="109" t="s">
        <v>308</v>
      </c>
      <c r="E113" s="112" t="s">
        <v>766</v>
      </c>
      <c r="F113" s="112" t="s">
        <v>280</v>
      </c>
      <c r="G113" s="112" t="str">
        <f>INDEX('[1]Actual Questions Prepared'!F:F,MATCH('Set 3 Questions'!A113,'[1]Actual Questions Prepared'!A:A,0))</f>
        <v>CARBON_EMISSIONS_SCOPE_12_INTEN</v>
      </c>
      <c r="H113" s="118" t="str">
        <f>INDEX('[1]Actual Questions Prepared'!J:J,MATCH('Set 3 Questions'!A113,'[1]Actual Questions Prepared'!A:A,0))</f>
        <v>VERTEX ENERGY, INC.</v>
      </c>
      <c r="I113" s="114" t="str">
        <f>INDEX('[1]Actual Questions Prepared'!K:K,MATCH('Set 3 Questions'!A113,'[1]Actual Questions Prepared'!A:A,0))</f>
        <v>select
sd.issuer_key,
sd.issuer_name,
gd.gics_sector,
gd.gics_sub_industry,
sd.issuer_cntry_domicile,
ed.CARBON_EMISSIONS_SCOPE_12_INTEN
from
security_data sd
left join
    esg_data ed on
sd.issuer_key = ed.issuer_key
left join
gics_data gd on
gd.issuer_key = sd.issuer_key
where
sd.issuer_cntry_domicile = 'US'
and CARBON_EMISSIONS_SCOPE_12_INTEN notnull
and gd.gics_sector ilike 'Energy%'
order by
CARBON_EMISSIONS_SCOPE_12_INTEN asc
limit 1</v>
      </c>
    </row>
    <row r="114" spans="1:9">
      <c r="A114" s="109" t="str">
        <f t="shared" si="1"/>
        <v>Que_18v3</v>
      </c>
      <c r="B114" s="110">
        <v>113</v>
      </c>
      <c r="C114" s="109" t="s">
        <v>373</v>
      </c>
      <c r="D114" s="109" t="s">
        <v>308</v>
      </c>
      <c r="E114" s="112" t="s">
        <v>767</v>
      </c>
      <c r="F114" s="112" t="s">
        <v>280</v>
      </c>
      <c r="G114" s="112" t="str">
        <f>INDEX('[1]Actual Questions Prepared'!F:F,MATCH('Set 3 Questions'!A114,'[1]Actual Questions Prepared'!A:A,0))</f>
        <v>CARBON_EMISSIONS_SCOPE_12_INTEN</v>
      </c>
      <c r="H114" s="118" t="str">
        <f>INDEX('[1]Actual Questions Prepared'!J:J,MATCH('Set 3 Questions'!A114,'[1]Actual Questions Prepared'!A:A,0))</f>
        <v>VERTEX ENERGY, INC.</v>
      </c>
      <c r="I114" s="114" t="str">
        <f>INDEX('[1]Actual Questions Prepared'!K:K,MATCH('Set 3 Questions'!A114,'[1]Actual Questions Prepared'!A:A,0))</f>
        <v>select
sd.issuer_key,
sd.issuer_name,
gd.gics_sector,
gd.gics_sub_industry,
sd.issuer_cntry_domicile,
ed.CARBON_EMISSIONS_SCOPE_12_INTEN
from
security_data sd
left join
    esg_data ed on
sd.issuer_key = ed.issuer_key
left join
gics_data gd on
gd.issuer_key = sd.issuer_key
where
sd.issuer_cntry_domicile = 'US'
and CARBON_EMISSIONS_SCOPE_12_INTEN notnull
and gd.gics_sector ilike 'Energy%'
order by
CARBON_EMISSIONS_SCOPE_12_INTEN asc
limit 1</v>
      </c>
    </row>
    <row r="115" spans="1:9">
      <c r="A115" s="109" t="str">
        <f t="shared" si="1"/>
        <v>Que_18v3</v>
      </c>
      <c r="B115" s="110">
        <v>114</v>
      </c>
      <c r="C115" s="109" t="s">
        <v>373</v>
      </c>
      <c r="D115" s="109" t="s">
        <v>308</v>
      </c>
      <c r="E115" s="112" t="s">
        <v>768</v>
      </c>
      <c r="F115" s="112" t="s">
        <v>280</v>
      </c>
      <c r="G115" s="112" t="str">
        <f>INDEX('[1]Actual Questions Prepared'!F:F,MATCH('Set 3 Questions'!A115,'[1]Actual Questions Prepared'!A:A,0))</f>
        <v>CARBON_EMISSIONS_SCOPE_12_INTEN</v>
      </c>
      <c r="H115" s="118" t="str">
        <f>INDEX('[1]Actual Questions Prepared'!J:J,MATCH('Set 3 Questions'!A115,'[1]Actual Questions Prepared'!A:A,0))</f>
        <v>VERTEX ENERGY, INC.</v>
      </c>
      <c r="I115" s="114" t="str">
        <f>INDEX('[1]Actual Questions Prepared'!K:K,MATCH('Set 3 Questions'!A115,'[1]Actual Questions Prepared'!A:A,0))</f>
        <v>select
sd.issuer_key,
sd.issuer_name,
gd.gics_sector,
gd.gics_sub_industry,
sd.issuer_cntry_domicile,
ed.CARBON_EMISSIONS_SCOPE_12_INTEN
from
security_data sd
left join
    esg_data ed on
sd.issuer_key = ed.issuer_key
left join
gics_data gd on
gd.issuer_key = sd.issuer_key
where
sd.issuer_cntry_domicile = 'US'
and CARBON_EMISSIONS_SCOPE_12_INTEN notnull
and gd.gics_sector ilike 'Energy%'
order by
CARBON_EMISSIONS_SCOPE_12_INTEN asc
limit 1</v>
      </c>
    </row>
    <row r="116" spans="1:9">
      <c r="A116" s="109" t="str">
        <f t="shared" si="1"/>
        <v>Que_18v3</v>
      </c>
      <c r="B116" s="110">
        <v>115</v>
      </c>
      <c r="C116" s="109" t="s">
        <v>373</v>
      </c>
      <c r="D116" s="109" t="s">
        <v>308</v>
      </c>
      <c r="E116" s="112" t="s">
        <v>769</v>
      </c>
      <c r="F116" s="112" t="s">
        <v>280</v>
      </c>
      <c r="G116" s="112" t="str">
        <f>INDEX('[1]Actual Questions Prepared'!F:F,MATCH('Set 3 Questions'!A116,'[1]Actual Questions Prepared'!A:A,0))</f>
        <v>CARBON_EMISSIONS_SCOPE_12_INTEN</v>
      </c>
      <c r="H116" s="118" t="str">
        <f>INDEX('[1]Actual Questions Prepared'!J:J,MATCH('Set 3 Questions'!A116,'[1]Actual Questions Prepared'!A:A,0))</f>
        <v>VERTEX ENERGY, INC.</v>
      </c>
      <c r="I116" s="114" t="str">
        <f>INDEX('[1]Actual Questions Prepared'!K:K,MATCH('Set 3 Questions'!A116,'[1]Actual Questions Prepared'!A:A,0))</f>
        <v>select
sd.issuer_key,
sd.issuer_name,
gd.gics_sector,
gd.gics_sub_industry,
sd.issuer_cntry_domicile,
ed.CARBON_EMISSIONS_SCOPE_12_INTEN
from
security_data sd
left join
    esg_data ed on
sd.issuer_key = ed.issuer_key
left join
gics_data gd on
gd.issuer_key = sd.issuer_key
where
sd.issuer_cntry_domicile = 'US'
and CARBON_EMISSIONS_SCOPE_12_INTEN notnull
and gd.gics_sector ilike 'Energy%'
order by
CARBON_EMISSIONS_SCOPE_12_INTEN asc
limit 1</v>
      </c>
    </row>
    <row r="117" spans="1:9" ht="57.6">
      <c r="A117" s="115" t="str">
        <f t="shared" si="1"/>
        <v>Que_19v3</v>
      </c>
      <c r="B117" s="106">
        <v>116</v>
      </c>
      <c r="C117" s="115" t="s">
        <v>378</v>
      </c>
      <c r="D117" s="115" t="s">
        <v>308</v>
      </c>
      <c r="E117" s="116" t="s">
        <v>770</v>
      </c>
      <c r="F117" s="116" t="s">
        <v>280</v>
      </c>
      <c r="G117" s="116" t="str">
        <f>INDEX('[1]Actual Questions Prepared'!F:F,MATCH('Set 3 Questions'!A117,'[1]Actual Questions Prepared'!A:A,0))</f>
        <v>WOMEN_DIRECTORS_PCT</v>
      </c>
      <c r="H117" s="117" t="str">
        <f>INDEX('[1]Actual Questions Prepared'!J:J,MATCH('Set 3 Questions'!A117,'[1]Actual Questions Prepared'!A:A,0))</f>
        <v>US diversified banks have higher gender diversity at board level than canadian diversified banks
US - 27.62
CA - 22.16</v>
      </c>
      <c r="I117" s="116" t="str">
        <f>INDEX('[1]Actual Questions Prepared'!K:K,MATCH('Set 3 Questions'!A117,'[1]Actual Questions Prepared'!A:A,0))</f>
        <v xml:space="preserve">select
	sd.issuer_cntry_domicile as country,
	avg(ed.WOMEN_DIRECTORS_PCT) as AVG_gender_diversity,
	gd.gics_sub_industry
from
	gics_data gd 
left join esg_data ed 
	on gd.issuer_key = ed.issuer_key 
left join security_data sd 
	on ed.issuer_key = sd.issuer_key 
where
	gd.gics_sub_industry = 'Diversified Banks'
	and sd.issuer_cntry_domicile in ('US', 'CA')
	and ed.women_directors_pct is not null
group by
	sd.issuer_cntry_domicile,
	gd.gics_sub_industry </v>
      </c>
    </row>
    <row r="118" spans="1:9" ht="57.6">
      <c r="A118" s="115" t="str">
        <f t="shared" si="1"/>
        <v>Que_19v3</v>
      </c>
      <c r="B118" s="106">
        <v>117</v>
      </c>
      <c r="C118" s="115" t="s">
        <v>378</v>
      </c>
      <c r="D118" s="115" t="s">
        <v>308</v>
      </c>
      <c r="E118" s="116" t="s">
        <v>771</v>
      </c>
      <c r="F118" s="116" t="s">
        <v>280</v>
      </c>
      <c r="G118" s="116" t="str">
        <f>INDEX('[1]Actual Questions Prepared'!F:F,MATCH('Set 3 Questions'!A118,'[1]Actual Questions Prepared'!A:A,0))</f>
        <v>WOMEN_DIRECTORS_PCT</v>
      </c>
      <c r="H118" s="117" t="str">
        <f>INDEX('[1]Actual Questions Prepared'!J:J,MATCH('Set 3 Questions'!A118,'[1]Actual Questions Prepared'!A:A,0))</f>
        <v>US diversified banks have higher gender diversity at board level than canadian diversified banks
US - 27.62
CA - 22.16</v>
      </c>
      <c r="I118" s="116" t="str">
        <f>INDEX('[1]Actual Questions Prepared'!K:K,MATCH('Set 3 Questions'!A118,'[1]Actual Questions Prepared'!A:A,0))</f>
        <v xml:space="preserve">select
	sd.issuer_cntry_domicile as country,
	avg(ed.WOMEN_DIRECTORS_PCT) as AVG_gender_diversity,
	gd.gics_sub_industry
from
	gics_data gd 
left join esg_data ed 
	on gd.issuer_key = ed.issuer_key 
left join security_data sd 
	on ed.issuer_key = sd.issuer_key 
where
	gd.gics_sub_industry = 'Diversified Banks'
	and sd.issuer_cntry_domicile in ('US', 'CA')
	and ed.women_directors_pct is not null
group by
	sd.issuer_cntry_domicile,
	gd.gics_sub_industry </v>
      </c>
    </row>
    <row r="119" spans="1:9" ht="57.6">
      <c r="A119" s="115" t="str">
        <f t="shared" si="1"/>
        <v>Que_19v3</v>
      </c>
      <c r="B119" s="106">
        <v>118</v>
      </c>
      <c r="C119" s="115" t="s">
        <v>378</v>
      </c>
      <c r="D119" s="115" t="s">
        <v>308</v>
      </c>
      <c r="E119" s="116" t="s">
        <v>772</v>
      </c>
      <c r="F119" s="116" t="s">
        <v>280</v>
      </c>
      <c r="G119" s="116" t="str">
        <f>INDEX('[1]Actual Questions Prepared'!F:F,MATCH('Set 3 Questions'!A119,'[1]Actual Questions Prepared'!A:A,0))</f>
        <v>WOMEN_DIRECTORS_PCT</v>
      </c>
      <c r="H119" s="117" t="str">
        <f>INDEX('[1]Actual Questions Prepared'!J:J,MATCH('Set 3 Questions'!A119,'[1]Actual Questions Prepared'!A:A,0))</f>
        <v>US diversified banks have higher gender diversity at board level than canadian diversified banks
US - 27.62
CA - 22.16</v>
      </c>
      <c r="I119" s="116" t="str">
        <f>INDEX('[1]Actual Questions Prepared'!K:K,MATCH('Set 3 Questions'!A119,'[1]Actual Questions Prepared'!A:A,0))</f>
        <v xml:space="preserve">select
	sd.issuer_cntry_domicile as country,
	avg(ed.WOMEN_DIRECTORS_PCT) as AVG_gender_diversity,
	gd.gics_sub_industry
from
	gics_data gd 
left join esg_data ed 
	on gd.issuer_key = ed.issuer_key 
left join security_data sd 
	on ed.issuer_key = sd.issuer_key 
where
	gd.gics_sub_industry = 'Diversified Banks'
	and sd.issuer_cntry_domicile in ('US', 'CA')
	and ed.women_directors_pct is not null
group by
	sd.issuer_cntry_domicile,
	gd.gics_sub_industry </v>
      </c>
    </row>
    <row r="120" spans="1:9" ht="57.6">
      <c r="A120" s="115" t="str">
        <f t="shared" si="1"/>
        <v>Que_19v3</v>
      </c>
      <c r="B120" s="106">
        <v>119</v>
      </c>
      <c r="C120" s="115" t="s">
        <v>378</v>
      </c>
      <c r="D120" s="115" t="s">
        <v>308</v>
      </c>
      <c r="E120" s="116" t="s">
        <v>773</v>
      </c>
      <c r="F120" s="116" t="s">
        <v>280</v>
      </c>
      <c r="G120" s="116" t="str">
        <f>INDEX('[1]Actual Questions Prepared'!F:F,MATCH('Set 3 Questions'!A120,'[1]Actual Questions Prepared'!A:A,0))</f>
        <v>WOMEN_DIRECTORS_PCT</v>
      </c>
      <c r="H120" s="117" t="str">
        <f>INDEX('[1]Actual Questions Prepared'!J:J,MATCH('Set 3 Questions'!A120,'[1]Actual Questions Prepared'!A:A,0))</f>
        <v>US diversified banks have higher gender diversity at board level than canadian diversified banks
US - 27.62
CA - 22.16</v>
      </c>
      <c r="I120" s="116" t="str">
        <f>INDEX('[1]Actual Questions Prepared'!K:K,MATCH('Set 3 Questions'!A120,'[1]Actual Questions Prepared'!A:A,0))</f>
        <v xml:space="preserve">select
	sd.issuer_cntry_domicile as country,
	avg(ed.WOMEN_DIRECTORS_PCT) as AVG_gender_diversity,
	gd.gics_sub_industry
from
	gics_data gd 
left join esg_data ed 
	on gd.issuer_key = ed.issuer_key 
left join security_data sd 
	on ed.issuer_key = sd.issuer_key 
where
	gd.gics_sub_industry = 'Diversified Banks'
	and sd.issuer_cntry_domicile in ('US', 'CA')
	and ed.women_directors_pct is not null
group by
	sd.issuer_cntry_domicile,
	gd.gics_sub_industry </v>
      </c>
    </row>
    <row r="121" spans="1:9" ht="57.6">
      <c r="A121" s="115" t="str">
        <f t="shared" si="1"/>
        <v>Que_19v3</v>
      </c>
      <c r="B121" s="106">
        <v>120</v>
      </c>
      <c r="C121" s="115" t="s">
        <v>378</v>
      </c>
      <c r="D121" s="115" t="s">
        <v>308</v>
      </c>
      <c r="E121" s="116" t="s">
        <v>774</v>
      </c>
      <c r="F121" s="116" t="s">
        <v>280</v>
      </c>
      <c r="G121" s="116" t="str">
        <f>INDEX('[1]Actual Questions Prepared'!F:F,MATCH('Set 3 Questions'!A121,'[1]Actual Questions Prepared'!A:A,0))</f>
        <v>WOMEN_DIRECTORS_PCT</v>
      </c>
      <c r="H121" s="117" t="str">
        <f>INDEX('[1]Actual Questions Prepared'!J:J,MATCH('Set 3 Questions'!A121,'[1]Actual Questions Prepared'!A:A,0))</f>
        <v>US diversified banks have higher gender diversity at board level than canadian diversified banks
US - 27.62
CA - 22.16</v>
      </c>
      <c r="I121" s="116" t="str">
        <f>INDEX('[1]Actual Questions Prepared'!K:K,MATCH('Set 3 Questions'!A121,'[1]Actual Questions Prepared'!A:A,0))</f>
        <v xml:space="preserve">select
	sd.issuer_cntry_domicile as country,
	avg(ed.WOMEN_DIRECTORS_PCT) as AVG_gender_diversity,
	gd.gics_sub_industry
from
	gics_data gd 
left join esg_data ed 
	on gd.issuer_key = ed.issuer_key 
left join security_data sd 
	on ed.issuer_key = sd.issuer_key 
where
	gd.gics_sub_industry = 'Diversified Banks'
	and sd.issuer_cntry_domicile in ('US', 'CA')
	and ed.women_directors_pct is not null
group by
	sd.issuer_cntry_domicile,
	gd.gics_sub_industry </v>
      </c>
    </row>
    <row r="122" spans="1:9" ht="43.2">
      <c r="A122" s="109" t="str">
        <f t="shared" si="1"/>
        <v>Que_20v3</v>
      </c>
      <c r="B122" s="110">
        <v>121</v>
      </c>
      <c r="C122" s="109" t="s">
        <v>383</v>
      </c>
      <c r="D122" s="109" t="s">
        <v>308</v>
      </c>
      <c r="E122" s="112" t="s">
        <v>775</v>
      </c>
      <c r="F122" s="112" t="s">
        <v>280</v>
      </c>
      <c r="G122" s="112" t="str">
        <f>INDEX('[1]Actual Questions Prepared'!F:F,MATCH('Set 3 Questions'!A122,'[1]Actual Questions Prepared'!A:A,0))</f>
        <v>PROD_CARB_FTPRNT_SCORE</v>
      </c>
      <c r="H122" s="118" t="str">
        <f>INDEX('[1]Actual Questions Prepared'!J:J,MATCH('Set 3 Questions'!A122,'[1]Actual Questions Prepared'!A:A,0))</f>
        <v>South america lesser than europe
SA - 1.87
EU - 3.3</v>
      </c>
      <c r="I122" s="114" t="str">
        <f>INDEX('[1]Actual Questions Prepared'!K:K,MATCH('Set 3 Questions'!A122,'[1]Actual Questions Prepared'!A:A,0))</f>
        <v>SELECT 
    GD.GICS_SECTOR,
    AVG(CASE 
            WHEN SD.ISSUER_CNTRY_DOMICILE IN ('AR','BO','BR','CL','CO','EC','FK','GF','GY','PY','PE','GS','SR','UY','VE') 
            THEN ED.PROD_CARB_FTPRNT_SCORE 
            ELSE NULL
        END) AS AVG_PROD_CARB_FTPRNT_SCORE_SA,
    AVG(CASE 
            WHEN SD.ISSUER_CNTRY_DOMICILE IN ('IE','CH','RS','NO','GB','NL','EE','DK','LU','SE','BE','RO','ES','IT','DE','FR','AT','LT','RU','BG','FI','UA','HE','IS') 
            THEN ED.PROD_CARB_FTPRNT_SCORE 
            ELSE NULL
        END) AS AVG_PROD_CARB_FTPRNT_SCORE_EU
FROM 
    SECURITY_DATA SD
LEFT JOIN ESG_DATA ED ON SD.ISSUER_KEY = ED.ISSUER_KEY
LEFT JOIN GICS_DATA GD ON GD.ISSUER_KEY = SD.ISSUER_KEY
WHERE 
    GD.gics_industry IN ('Food Products')
    AND ED.PROD_CARB_FTPRNT_SCORE IS NOT NULL
GROUP BY 
    GD.GICS_SECTOR;</v>
      </c>
    </row>
    <row r="123" spans="1:9" ht="43.2">
      <c r="A123" s="109" t="str">
        <f t="shared" si="1"/>
        <v>Que_20v3</v>
      </c>
      <c r="B123" s="110">
        <v>122</v>
      </c>
      <c r="C123" s="109" t="s">
        <v>383</v>
      </c>
      <c r="D123" s="109" t="s">
        <v>308</v>
      </c>
      <c r="E123" s="112" t="s">
        <v>776</v>
      </c>
      <c r="F123" s="112" t="s">
        <v>280</v>
      </c>
      <c r="G123" s="112" t="str">
        <f>INDEX('[1]Actual Questions Prepared'!F:F,MATCH('Set 3 Questions'!A123,'[1]Actual Questions Prepared'!A:A,0))</f>
        <v>PROD_CARB_FTPRNT_SCORE</v>
      </c>
      <c r="H123" s="118" t="str">
        <f>INDEX('[1]Actual Questions Prepared'!J:J,MATCH('Set 3 Questions'!A123,'[1]Actual Questions Prepared'!A:A,0))</f>
        <v>South america lesser than europe
SA - 1.87
EU - 3.3</v>
      </c>
      <c r="I123" s="114" t="str">
        <f>INDEX('[1]Actual Questions Prepared'!K:K,MATCH('Set 3 Questions'!A123,'[1]Actual Questions Prepared'!A:A,0))</f>
        <v>SELECT 
    GD.GICS_SECTOR,
    AVG(CASE 
            WHEN SD.ISSUER_CNTRY_DOMICILE IN ('AR','BO','BR','CL','CO','EC','FK','GF','GY','PY','PE','GS','SR','UY','VE') 
            THEN ED.PROD_CARB_FTPRNT_SCORE 
            ELSE NULL
        END) AS AVG_PROD_CARB_FTPRNT_SCORE_SA,
    AVG(CASE 
            WHEN SD.ISSUER_CNTRY_DOMICILE IN ('IE','CH','RS','NO','GB','NL','EE','DK','LU','SE','BE','RO','ES','IT','DE','FR','AT','LT','RU','BG','FI','UA','HE','IS') 
            THEN ED.PROD_CARB_FTPRNT_SCORE 
            ELSE NULL
        END) AS AVG_PROD_CARB_FTPRNT_SCORE_EU
FROM 
    SECURITY_DATA SD
LEFT JOIN ESG_DATA ED ON SD.ISSUER_KEY = ED.ISSUER_KEY
LEFT JOIN GICS_DATA GD ON GD.ISSUER_KEY = SD.ISSUER_KEY
WHERE 
    GD.gics_industry IN ('Food Products')
    AND ED.PROD_CARB_FTPRNT_SCORE IS NOT NULL
GROUP BY 
    GD.GICS_SECTOR;</v>
      </c>
    </row>
    <row r="124" spans="1:9" ht="43.2">
      <c r="A124" s="109" t="str">
        <f t="shared" si="1"/>
        <v>Que_20v3</v>
      </c>
      <c r="B124" s="110">
        <v>123</v>
      </c>
      <c r="C124" s="109" t="s">
        <v>383</v>
      </c>
      <c r="D124" s="109" t="s">
        <v>308</v>
      </c>
      <c r="E124" s="112" t="s">
        <v>777</v>
      </c>
      <c r="F124" s="112" t="s">
        <v>280</v>
      </c>
      <c r="G124" s="112" t="str">
        <f>INDEX('[1]Actual Questions Prepared'!F:F,MATCH('Set 3 Questions'!A124,'[1]Actual Questions Prepared'!A:A,0))</f>
        <v>PROD_CARB_FTPRNT_SCORE</v>
      </c>
      <c r="H124" s="118" t="str">
        <f>INDEX('[1]Actual Questions Prepared'!J:J,MATCH('Set 3 Questions'!A124,'[1]Actual Questions Prepared'!A:A,0))</f>
        <v>South america lesser than europe
SA - 1.87
EU - 3.3</v>
      </c>
      <c r="I124" s="114" t="str">
        <f>INDEX('[1]Actual Questions Prepared'!K:K,MATCH('Set 3 Questions'!A124,'[1]Actual Questions Prepared'!A:A,0))</f>
        <v>SELECT 
    GD.GICS_SECTOR,
    AVG(CASE 
            WHEN SD.ISSUER_CNTRY_DOMICILE IN ('AR','BO','BR','CL','CO','EC','FK','GF','GY','PY','PE','GS','SR','UY','VE') 
            THEN ED.PROD_CARB_FTPRNT_SCORE 
            ELSE NULL
        END) AS AVG_PROD_CARB_FTPRNT_SCORE_SA,
    AVG(CASE 
            WHEN SD.ISSUER_CNTRY_DOMICILE IN ('IE','CH','RS','NO','GB','NL','EE','DK','LU','SE','BE','RO','ES','IT','DE','FR','AT','LT','RU','BG','FI','UA','HE','IS') 
            THEN ED.PROD_CARB_FTPRNT_SCORE 
            ELSE NULL
        END) AS AVG_PROD_CARB_FTPRNT_SCORE_EU
FROM 
    SECURITY_DATA SD
LEFT JOIN ESG_DATA ED ON SD.ISSUER_KEY = ED.ISSUER_KEY
LEFT JOIN GICS_DATA GD ON GD.ISSUER_KEY = SD.ISSUER_KEY
WHERE 
    GD.gics_industry IN ('Food Products')
    AND ED.PROD_CARB_FTPRNT_SCORE IS NOT NULL
GROUP BY 
    GD.GICS_SECTOR;</v>
      </c>
    </row>
    <row r="125" spans="1:9" ht="43.2">
      <c r="A125" s="109" t="str">
        <f t="shared" si="1"/>
        <v>Que_20v3</v>
      </c>
      <c r="B125" s="110">
        <v>124</v>
      </c>
      <c r="C125" s="109" t="s">
        <v>383</v>
      </c>
      <c r="D125" s="109" t="s">
        <v>308</v>
      </c>
      <c r="E125" s="112" t="s">
        <v>778</v>
      </c>
      <c r="F125" s="112" t="s">
        <v>280</v>
      </c>
      <c r="G125" s="112" t="str">
        <f>INDEX('[1]Actual Questions Prepared'!F:F,MATCH('Set 3 Questions'!A125,'[1]Actual Questions Prepared'!A:A,0))</f>
        <v>PROD_CARB_FTPRNT_SCORE</v>
      </c>
      <c r="H125" s="118" t="str">
        <f>INDEX('[1]Actual Questions Prepared'!J:J,MATCH('Set 3 Questions'!A125,'[1]Actual Questions Prepared'!A:A,0))</f>
        <v>South america lesser than europe
SA - 1.87
EU - 3.3</v>
      </c>
      <c r="I125" s="114" t="str">
        <f>INDEX('[1]Actual Questions Prepared'!K:K,MATCH('Set 3 Questions'!A125,'[1]Actual Questions Prepared'!A:A,0))</f>
        <v>SELECT 
    GD.GICS_SECTOR,
    AVG(CASE 
            WHEN SD.ISSUER_CNTRY_DOMICILE IN ('AR','BO','BR','CL','CO','EC','FK','GF','GY','PY','PE','GS','SR','UY','VE') 
            THEN ED.PROD_CARB_FTPRNT_SCORE 
            ELSE NULL
        END) AS AVG_PROD_CARB_FTPRNT_SCORE_SA,
    AVG(CASE 
            WHEN SD.ISSUER_CNTRY_DOMICILE IN ('IE','CH','RS','NO','GB','NL','EE','DK','LU','SE','BE','RO','ES','IT','DE','FR','AT','LT','RU','BG','FI','UA','HE','IS') 
            THEN ED.PROD_CARB_FTPRNT_SCORE 
            ELSE NULL
        END) AS AVG_PROD_CARB_FTPRNT_SCORE_EU
FROM 
    SECURITY_DATA SD
LEFT JOIN ESG_DATA ED ON SD.ISSUER_KEY = ED.ISSUER_KEY
LEFT JOIN GICS_DATA GD ON GD.ISSUER_KEY = SD.ISSUER_KEY
WHERE 
    GD.gics_industry IN ('Food Products')
    AND ED.PROD_CARB_FTPRNT_SCORE IS NOT NULL
GROUP BY 
    GD.GICS_SECTOR;</v>
      </c>
    </row>
    <row r="126" spans="1:9" ht="43.2">
      <c r="A126" s="109" t="str">
        <f t="shared" si="1"/>
        <v>Que_20v3</v>
      </c>
      <c r="B126" s="110">
        <v>125</v>
      </c>
      <c r="C126" s="109" t="s">
        <v>383</v>
      </c>
      <c r="D126" s="109" t="s">
        <v>308</v>
      </c>
      <c r="E126" s="112" t="s">
        <v>779</v>
      </c>
      <c r="F126" s="112" t="s">
        <v>280</v>
      </c>
      <c r="G126" s="112" t="str">
        <f>INDEX('[1]Actual Questions Prepared'!F:F,MATCH('Set 3 Questions'!A126,'[1]Actual Questions Prepared'!A:A,0))</f>
        <v>PROD_CARB_FTPRNT_SCORE</v>
      </c>
      <c r="H126" s="118" t="str">
        <f>INDEX('[1]Actual Questions Prepared'!J:J,MATCH('Set 3 Questions'!A126,'[1]Actual Questions Prepared'!A:A,0))</f>
        <v>South america lesser than europe
SA - 1.87
EU - 3.3</v>
      </c>
      <c r="I126" s="114" t="str">
        <f>INDEX('[1]Actual Questions Prepared'!K:K,MATCH('Set 3 Questions'!A126,'[1]Actual Questions Prepared'!A:A,0))</f>
        <v>SELECT 
    GD.GICS_SECTOR,
    AVG(CASE 
            WHEN SD.ISSUER_CNTRY_DOMICILE IN ('AR','BO','BR','CL','CO','EC','FK','GF','GY','PY','PE','GS','SR','UY','VE') 
            THEN ED.PROD_CARB_FTPRNT_SCORE 
            ELSE NULL
        END) AS AVG_PROD_CARB_FTPRNT_SCORE_SA,
    AVG(CASE 
            WHEN SD.ISSUER_CNTRY_DOMICILE IN ('IE','CH','RS','NO','GB','NL','EE','DK','LU','SE','BE','RO','ES','IT','DE','FR','AT','LT','RU','BG','FI','UA','HE','IS') 
            THEN ED.PROD_CARB_FTPRNT_SCORE 
            ELSE NULL
        END) AS AVG_PROD_CARB_FTPRNT_SCORE_EU
FROM 
    SECURITY_DATA SD
LEFT JOIN ESG_DATA ED ON SD.ISSUER_KEY = ED.ISSUER_KEY
LEFT JOIN GICS_DATA GD ON GD.ISSUER_KEY = SD.ISSUER_KEY
WHERE 
    GD.gics_industry IN ('Food Products')
    AND ED.PROD_CARB_FTPRNT_SCORE IS NOT NULL
GROUP BY 
    GD.GICS_SECTOR;</v>
      </c>
    </row>
    <row r="127" spans="1:9" ht="28.8">
      <c r="A127" s="115" t="str">
        <f t="shared" si="1"/>
        <v>Que_21v3</v>
      </c>
      <c r="B127" s="106">
        <v>126</v>
      </c>
      <c r="C127" s="115" t="s">
        <v>388</v>
      </c>
      <c r="D127" s="115" t="s">
        <v>308</v>
      </c>
      <c r="E127" s="116" t="s">
        <v>780</v>
      </c>
      <c r="F127" s="116" t="s">
        <v>280</v>
      </c>
      <c r="G127" s="116" t="str">
        <f>INDEX('[1]Actual Questions Prepared'!F:F,MATCH('Set 3 Questions'!A127,'[1]Actual Questions Prepared'!A:A,0))</f>
        <v>CEO_EMP_PAY_RATIO</v>
      </c>
      <c r="H127" s="117" t="str">
        <f>INDEX('[1]Actual Questions Prepared'!J:J,MATCH('Set 3 Questions'!A127,'[1]Actual Questions Prepared'!A:A,0))</f>
        <v>CA - 5.71
US - 5.55</v>
      </c>
      <c r="I127" s="116" t="str">
        <f>INDEX('[1]Actual Questions Prepared'!K:K,MATCH('Set 3 Questions'!A127,'[1]Actual Questions Prepared'!A:A,0))</f>
        <v>select 
	sd.issuer_cntry_domicile as country,
	gd.gics_sector ,
	avg(ed.CEO_EMP_PAY_RATIO) as AVG_CEO_pay
from	
	gics_data gd 
left join esg_data ed 
	on gd.issuer_key = ed.issuer_key 
left join security_data sd 
	on ed.issuer_key = sd.issuer_key 
where
	gd.gics_sector = 'Information Technology'
	and sd.issuer_cntry_domicile in ('CA', 'US')
	and ed.ceo_emp_pay_ratio is not null
group by
	sd.issuer_cntry_domicile,
	gd.gics_sector ;</v>
      </c>
    </row>
    <row r="128" spans="1:9" ht="28.8">
      <c r="A128" s="115" t="str">
        <f t="shared" si="1"/>
        <v>Que_21v3</v>
      </c>
      <c r="B128" s="106">
        <v>127</v>
      </c>
      <c r="C128" s="115" t="s">
        <v>388</v>
      </c>
      <c r="D128" s="115" t="s">
        <v>308</v>
      </c>
      <c r="E128" s="116" t="s">
        <v>781</v>
      </c>
      <c r="F128" s="116" t="s">
        <v>280</v>
      </c>
      <c r="G128" s="116" t="str">
        <f>INDEX('[1]Actual Questions Prepared'!F:F,MATCH('Set 3 Questions'!A128,'[1]Actual Questions Prepared'!A:A,0))</f>
        <v>CEO_EMP_PAY_RATIO</v>
      </c>
      <c r="H128" s="117" t="str">
        <f>INDEX('[1]Actual Questions Prepared'!J:J,MATCH('Set 3 Questions'!A128,'[1]Actual Questions Prepared'!A:A,0))</f>
        <v>CA - 5.71
US - 5.55</v>
      </c>
      <c r="I128" s="116" t="str">
        <f>INDEX('[1]Actual Questions Prepared'!K:K,MATCH('Set 3 Questions'!A128,'[1]Actual Questions Prepared'!A:A,0))</f>
        <v>select 
	sd.issuer_cntry_domicile as country,
	gd.gics_sector ,
	avg(ed.CEO_EMP_PAY_RATIO) as AVG_CEO_pay
from	
	gics_data gd 
left join esg_data ed 
	on gd.issuer_key = ed.issuer_key 
left join security_data sd 
	on ed.issuer_key = sd.issuer_key 
where
	gd.gics_sector = 'Information Technology'
	and sd.issuer_cntry_domicile in ('CA', 'US')
	and ed.ceo_emp_pay_ratio is not null
group by
	sd.issuer_cntry_domicile,
	gd.gics_sector ;</v>
      </c>
    </row>
    <row r="129" spans="1:9" ht="28.8">
      <c r="A129" s="115" t="str">
        <f t="shared" si="1"/>
        <v>Que_21v3</v>
      </c>
      <c r="B129" s="106">
        <v>128</v>
      </c>
      <c r="C129" s="115" t="s">
        <v>388</v>
      </c>
      <c r="D129" s="115" t="s">
        <v>308</v>
      </c>
      <c r="E129" s="116" t="s">
        <v>782</v>
      </c>
      <c r="F129" s="116" t="s">
        <v>280</v>
      </c>
      <c r="G129" s="116" t="str">
        <f>INDEX('[1]Actual Questions Prepared'!F:F,MATCH('Set 3 Questions'!A129,'[1]Actual Questions Prepared'!A:A,0))</f>
        <v>CEO_EMP_PAY_RATIO</v>
      </c>
      <c r="H129" s="117" t="str">
        <f>INDEX('[1]Actual Questions Prepared'!J:J,MATCH('Set 3 Questions'!A129,'[1]Actual Questions Prepared'!A:A,0))</f>
        <v>CA - 5.71
US - 5.55</v>
      </c>
      <c r="I129" s="116" t="str">
        <f>INDEX('[1]Actual Questions Prepared'!K:K,MATCH('Set 3 Questions'!A129,'[1]Actual Questions Prepared'!A:A,0))</f>
        <v>select 
	sd.issuer_cntry_domicile as country,
	gd.gics_sector ,
	avg(ed.CEO_EMP_PAY_RATIO) as AVG_CEO_pay
from	
	gics_data gd 
left join esg_data ed 
	on gd.issuer_key = ed.issuer_key 
left join security_data sd 
	on ed.issuer_key = sd.issuer_key 
where
	gd.gics_sector = 'Information Technology'
	and sd.issuer_cntry_domicile in ('CA', 'US')
	and ed.ceo_emp_pay_ratio is not null
group by
	sd.issuer_cntry_domicile,
	gd.gics_sector ;</v>
      </c>
    </row>
    <row r="130" spans="1:9" ht="28.8">
      <c r="A130" s="115" t="str">
        <f t="shared" ref="A130:A193" si="2">_xlfn.CONCAT(C130:D130)</f>
        <v>Que_21v3</v>
      </c>
      <c r="B130" s="106">
        <v>129</v>
      </c>
      <c r="C130" s="115" t="s">
        <v>388</v>
      </c>
      <c r="D130" s="115" t="s">
        <v>308</v>
      </c>
      <c r="E130" s="116" t="s">
        <v>783</v>
      </c>
      <c r="F130" s="116" t="s">
        <v>280</v>
      </c>
      <c r="G130" s="116" t="str">
        <f>INDEX('[1]Actual Questions Prepared'!F:F,MATCH('Set 3 Questions'!A130,'[1]Actual Questions Prepared'!A:A,0))</f>
        <v>CEO_EMP_PAY_RATIO</v>
      </c>
      <c r="H130" s="117" t="str">
        <f>INDEX('[1]Actual Questions Prepared'!J:J,MATCH('Set 3 Questions'!A130,'[1]Actual Questions Prepared'!A:A,0))</f>
        <v>CA - 5.71
US - 5.55</v>
      </c>
      <c r="I130" s="116" t="str">
        <f>INDEX('[1]Actual Questions Prepared'!K:K,MATCH('Set 3 Questions'!A130,'[1]Actual Questions Prepared'!A:A,0))</f>
        <v>select 
	sd.issuer_cntry_domicile as country,
	gd.gics_sector ,
	avg(ed.CEO_EMP_PAY_RATIO) as AVG_CEO_pay
from	
	gics_data gd 
left join esg_data ed 
	on gd.issuer_key = ed.issuer_key 
left join security_data sd 
	on ed.issuer_key = sd.issuer_key 
where
	gd.gics_sector = 'Information Technology'
	and sd.issuer_cntry_domicile in ('CA', 'US')
	and ed.ceo_emp_pay_ratio is not null
group by
	sd.issuer_cntry_domicile,
	gd.gics_sector ;</v>
      </c>
    </row>
    <row r="131" spans="1:9" ht="28.8">
      <c r="A131" s="115" t="str">
        <f t="shared" si="2"/>
        <v>Que_21v3</v>
      </c>
      <c r="B131" s="106">
        <v>130</v>
      </c>
      <c r="C131" s="115" t="s">
        <v>388</v>
      </c>
      <c r="D131" s="115" t="s">
        <v>308</v>
      </c>
      <c r="E131" s="116" t="s">
        <v>784</v>
      </c>
      <c r="F131" s="116" t="s">
        <v>280</v>
      </c>
      <c r="G131" s="116" t="str">
        <f>INDEX('[1]Actual Questions Prepared'!F:F,MATCH('Set 3 Questions'!A131,'[1]Actual Questions Prepared'!A:A,0))</f>
        <v>CEO_EMP_PAY_RATIO</v>
      </c>
      <c r="H131" s="117" t="str">
        <f>INDEX('[1]Actual Questions Prepared'!J:J,MATCH('Set 3 Questions'!A131,'[1]Actual Questions Prepared'!A:A,0))</f>
        <v>CA - 5.71
US - 5.55</v>
      </c>
      <c r="I131" s="116" t="str">
        <f>INDEX('[1]Actual Questions Prepared'!K:K,MATCH('Set 3 Questions'!A131,'[1]Actual Questions Prepared'!A:A,0))</f>
        <v>select 
	sd.issuer_cntry_domicile as country,
	gd.gics_sector ,
	avg(ed.CEO_EMP_PAY_RATIO) as AVG_CEO_pay
from	
	gics_data gd 
left join esg_data ed 
	on gd.issuer_key = ed.issuer_key 
left join security_data sd 
	on ed.issuer_key = sd.issuer_key 
where
	gd.gics_sector = 'Information Technology'
	and sd.issuer_cntry_domicile in ('CA', 'US')
	and ed.ceo_emp_pay_ratio is not null
group by
	sd.issuer_cntry_domicile,
	gd.gics_sector ;</v>
      </c>
    </row>
    <row r="132" spans="1:9" ht="115.2">
      <c r="A132" s="109" t="str">
        <f t="shared" si="2"/>
        <v>Que_22v3</v>
      </c>
      <c r="B132" s="110">
        <v>131</v>
      </c>
      <c r="C132" s="109" t="s">
        <v>391</v>
      </c>
      <c r="D132" s="109" t="s">
        <v>308</v>
      </c>
      <c r="E132" s="112" t="s">
        <v>785</v>
      </c>
      <c r="F132" s="112" t="s">
        <v>280</v>
      </c>
      <c r="G132" s="112" t="str">
        <f>INDEX('[1]Actual Questions Prepared'!F:F,MATCH('Set 3 Questions'!A132,'[1]Actual Questions Prepared'!A:A,0))</f>
        <v>CARBON_EMISSIONS_SCORE</v>
      </c>
      <c r="H132" s="118" t="str">
        <f>INDEX('[1]Actual Questions Prepared'!J:J,MATCH('Set 3 Questions'!A132,'[1]Actual Questions Prepared'!A:A,0))</f>
        <v>Any of the below
Porsche Automobil Holding SE
VOLKSWAGEN AKTIENGESELLSCHAFT
MITSUBISHI MOTORS CORPORATION
Seres Group Co.,Ltd.
Yamaha Motor Co., Ltd.
KABE Group AB
KARSAN OTOMOTIV SANAYII VE TICARET ANONIM SIRKETI</v>
      </c>
      <c r="I132" s="114" t="str">
        <f>INDEX('[1]Actual Questions Prepared'!K:K,MATCH('Set 3 Questions'!A132,'[1]Actual Questions Prepared'!A:A,0))</f>
        <v>select
SD.issuer_name,
    ED.CARBON_EMISSIONS_SCORE,
    GD.gics_industry
FROM
    SECURITY_DATA SD
    LEFT JOIN ESG_DATA ED ON SD.ISSUER_KEY = ED.ISSUER_KEY
    LEFT JOIN GICS_DATA GD ON GD.ISSUER_KEY = SD.ISSUER_KEY
WHERE
    ED.CEO_EMP_PAY_RATIO IS NOT NULL
    AND GD.gics_industry IN ('Automobiles')
order by
CARBON_EMISSIONS_SCORE DESC</v>
      </c>
    </row>
    <row r="133" spans="1:9" ht="115.2">
      <c r="A133" s="109" t="str">
        <f t="shared" si="2"/>
        <v>Que_22v3</v>
      </c>
      <c r="B133" s="110">
        <v>132</v>
      </c>
      <c r="C133" s="109" t="s">
        <v>391</v>
      </c>
      <c r="D133" s="109" t="s">
        <v>308</v>
      </c>
      <c r="E133" s="112" t="s">
        <v>786</v>
      </c>
      <c r="F133" s="112" t="s">
        <v>280</v>
      </c>
      <c r="G133" s="112" t="str">
        <f>INDEX('[1]Actual Questions Prepared'!F:F,MATCH('Set 3 Questions'!A133,'[1]Actual Questions Prepared'!A:A,0))</f>
        <v>CARBON_EMISSIONS_SCORE</v>
      </c>
      <c r="H133" s="118" t="str">
        <f>INDEX('[1]Actual Questions Prepared'!J:J,MATCH('Set 3 Questions'!A133,'[1]Actual Questions Prepared'!A:A,0))</f>
        <v>Any of the below
Porsche Automobil Holding SE
VOLKSWAGEN AKTIENGESELLSCHAFT
MITSUBISHI MOTORS CORPORATION
Seres Group Co.,Ltd.
Yamaha Motor Co., Ltd.
KABE Group AB
KARSAN OTOMOTIV SANAYII VE TICARET ANONIM SIRKETI</v>
      </c>
      <c r="I133" s="114" t="str">
        <f>INDEX('[1]Actual Questions Prepared'!K:K,MATCH('Set 3 Questions'!A133,'[1]Actual Questions Prepared'!A:A,0))</f>
        <v>select
SD.issuer_name,
    ED.CARBON_EMISSIONS_SCORE,
    GD.gics_industry
FROM
    SECURITY_DATA SD
    LEFT JOIN ESG_DATA ED ON SD.ISSUER_KEY = ED.ISSUER_KEY
    LEFT JOIN GICS_DATA GD ON GD.ISSUER_KEY = SD.ISSUER_KEY
WHERE
    ED.CEO_EMP_PAY_RATIO IS NOT NULL
    AND GD.gics_industry IN ('Automobiles')
order by
CARBON_EMISSIONS_SCORE DESC</v>
      </c>
    </row>
    <row r="134" spans="1:9" ht="115.2">
      <c r="A134" s="109" t="str">
        <f t="shared" si="2"/>
        <v>Que_22v3</v>
      </c>
      <c r="B134" s="110">
        <v>133</v>
      </c>
      <c r="C134" s="109" t="s">
        <v>391</v>
      </c>
      <c r="D134" s="109" t="s">
        <v>308</v>
      </c>
      <c r="E134" s="112" t="s">
        <v>787</v>
      </c>
      <c r="F134" s="112" t="s">
        <v>280</v>
      </c>
      <c r="G134" s="112" t="str">
        <f>INDEX('[1]Actual Questions Prepared'!F:F,MATCH('Set 3 Questions'!A134,'[1]Actual Questions Prepared'!A:A,0))</f>
        <v>CARBON_EMISSIONS_SCORE</v>
      </c>
      <c r="H134" s="118" t="str">
        <f>INDEX('[1]Actual Questions Prepared'!J:J,MATCH('Set 3 Questions'!A134,'[1]Actual Questions Prepared'!A:A,0))</f>
        <v>Any of the below
Porsche Automobil Holding SE
VOLKSWAGEN AKTIENGESELLSCHAFT
MITSUBISHI MOTORS CORPORATION
Seres Group Co.,Ltd.
Yamaha Motor Co., Ltd.
KABE Group AB
KARSAN OTOMOTIV SANAYII VE TICARET ANONIM SIRKETI</v>
      </c>
      <c r="I134" s="114" t="str">
        <f>INDEX('[1]Actual Questions Prepared'!K:K,MATCH('Set 3 Questions'!A134,'[1]Actual Questions Prepared'!A:A,0))</f>
        <v>select
SD.issuer_name,
    ED.CARBON_EMISSIONS_SCORE,
    GD.gics_industry
FROM
    SECURITY_DATA SD
    LEFT JOIN ESG_DATA ED ON SD.ISSUER_KEY = ED.ISSUER_KEY
    LEFT JOIN GICS_DATA GD ON GD.ISSUER_KEY = SD.ISSUER_KEY
WHERE
    ED.CEO_EMP_PAY_RATIO IS NOT NULL
    AND GD.gics_industry IN ('Automobiles')
order by
CARBON_EMISSIONS_SCORE DESC</v>
      </c>
    </row>
    <row r="135" spans="1:9" ht="115.2">
      <c r="A135" s="109" t="str">
        <f t="shared" si="2"/>
        <v>Que_22v3</v>
      </c>
      <c r="B135" s="110">
        <v>134</v>
      </c>
      <c r="C135" s="109" t="s">
        <v>391</v>
      </c>
      <c r="D135" s="109" t="s">
        <v>308</v>
      </c>
      <c r="E135" s="112" t="s">
        <v>788</v>
      </c>
      <c r="F135" s="112" t="s">
        <v>280</v>
      </c>
      <c r="G135" s="112" t="str">
        <f>INDEX('[1]Actual Questions Prepared'!F:F,MATCH('Set 3 Questions'!A135,'[1]Actual Questions Prepared'!A:A,0))</f>
        <v>CARBON_EMISSIONS_SCORE</v>
      </c>
      <c r="H135" s="118" t="str">
        <f>INDEX('[1]Actual Questions Prepared'!J:J,MATCH('Set 3 Questions'!A135,'[1]Actual Questions Prepared'!A:A,0))</f>
        <v>Any of the below
Porsche Automobil Holding SE
VOLKSWAGEN AKTIENGESELLSCHAFT
MITSUBISHI MOTORS CORPORATION
Seres Group Co.,Ltd.
Yamaha Motor Co., Ltd.
KABE Group AB
KARSAN OTOMOTIV SANAYII VE TICARET ANONIM SIRKETI</v>
      </c>
      <c r="I135" s="114" t="str">
        <f>INDEX('[1]Actual Questions Prepared'!K:K,MATCH('Set 3 Questions'!A135,'[1]Actual Questions Prepared'!A:A,0))</f>
        <v>select
SD.issuer_name,
    ED.CARBON_EMISSIONS_SCORE,
    GD.gics_industry
FROM
    SECURITY_DATA SD
    LEFT JOIN ESG_DATA ED ON SD.ISSUER_KEY = ED.ISSUER_KEY
    LEFT JOIN GICS_DATA GD ON GD.ISSUER_KEY = SD.ISSUER_KEY
WHERE
    ED.CEO_EMP_PAY_RATIO IS NOT NULL
    AND GD.gics_industry IN ('Automobiles')
order by
CARBON_EMISSIONS_SCORE DESC</v>
      </c>
    </row>
    <row r="136" spans="1:9" ht="115.2">
      <c r="A136" s="109" t="str">
        <f t="shared" si="2"/>
        <v>Que_22v3</v>
      </c>
      <c r="B136" s="110">
        <v>135</v>
      </c>
      <c r="C136" s="109" t="s">
        <v>391</v>
      </c>
      <c r="D136" s="109" t="s">
        <v>308</v>
      </c>
      <c r="E136" s="112" t="s">
        <v>789</v>
      </c>
      <c r="F136" s="112" t="s">
        <v>280</v>
      </c>
      <c r="G136" s="112" t="str">
        <f>INDEX('[1]Actual Questions Prepared'!F:F,MATCH('Set 3 Questions'!A136,'[1]Actual Questions Prepared'!A:A,0))</f>
        <v>CARBON_EMISSIONS_SCORE</v>
      </c>
      <c r="H136" s="118" t="str">
        <f>INDEX('[1]Actual Questions Prepared'!J:J,MATCH('Set 3 Questions'!A136,'[1]Actual Questions Prepared'!A:A,0))</f>
        <v>Any of the below
Porsche Automobil Holding SE
VOLKSWAGEN AKTIENGESELLSCHAFT
MITSUBISHI MOTORS CORPORATION
Seres Group Co.,Ltd.
Yamaha Motor Co., Ltd.
KABE Group AB
KARSAN OTOMOTIV SANAYII VE TICARET ANONIM SIRKETI</v>
      </c>
      <c r="I136" s="114" t="str">
        <f>INDEX('[1]Actual Questions Prepared'!K:K,MATCH('Set 3 Questions'!A136,'[1]Actual Questions Prepared'!A:A,0))</f>
        <v>select
SD.issuer_name,
    ED.CARBON_EMISSIONS_SCORE,
    GD.gics_industry
FROM
    SECURITY_DATA SD
    LEFT JOIN ESG_DATA ED ON SD.ISSUER_KEY = ED.ISSUER_KEY
    LEFT JOIN GICS_DATA GD ON GD.ISSUER_KEY = SD.ISSUER_KEY
WHERE
    ED.CEO_EMP_PAY_RATIO IS NOT NULL
    AND GD.gics_industry IN ('Automobiles')
order by
CARBON_EMISSIONS_SCORE DESC</v>
      </c>
    </row>
    <row r="137" spans="1:9" ht="403.2">
      <c r="A137" s="115" t="str">
        <f t="shared" si="2"/>
        <v>Que_1v4</v>
      </c>
      <c r="B137" s="106">
        <v>136</v>
      </c>
      <c r="C137" s="115" t="s">
        <v>277</v>
      </c>
      <c r="D137" s="115" t="s">
        <v>394</v>
      </c>
      <c r="E137" s="116" t="s">
        <v>790</v>
      </c>
      <c r="F137" s="116" t="s">
        <v>280</v>
      </c>
      <c r="G137" s="116" t="str">
        <f>INDEX('[1]Actual Questions Prepared'!F:F,MATCH('Set 3 Questions'!A137,'[1]Actual Questions Prepared'!A:A,0))</f>
        <v>E_WASTE_MGMT_SCORE</v>
      </c>
      <c r="H137" s="117" t="str">
        <f>INDEX('[1]Actual Questions Prepared'!J:J,MATCH('Set 3 Questions'!A137,'[1]Actual Questions Prepared'!A:A,0))</f>
        <v>Below companines in fund 1 are under performing compared to their global peers
AVANGRID, INC.
BARREL Co., Ltd.
BAYER CROPSCIENCE LIMITED
Alfa Solar Enerji Sanayi ve Ticaret AS
CONG TY CO PHAN DAU TU PHAT TRIEN CONG NGHIEP VA VAN TAI
COLUMBUS A/S
CANNAE HOLDINGS, INC.
Bushiroad Inc.
DL E&amp;C CO., LTD.
Elton International Trading Company SA
IDEANOMICS, INC.
LEONARDO - SOCIETA PER AZIONI
Liberty Global Ltd.
L3HARRIS TECHNOLOGIES, INC.
Ming Yuan Cloud Group Holdings Ltd
MHP Hotel AG
Newbury Pharmaceuticals AB
POLARIS UNO, Inc.
SECOM CO., LTD.
SHRIRAM FINANCE LIMITED
TITAN MACHINERY INC.
V GUARD INDUSTRIES LIMITED
WISDOMTREE, INC.
Winton Land Ltd
ARCBEST CORPORATION</v>
      </c>
      <c r="I137" s="116" t="str">
        <f>INDEX('[1]Actual Questions Prepared'!K:K,MATCH('Set 3 Questions'!A137,'[1]Actual Questions Prepared'!A:A,0))</f>
        <v>with security_data_filter as (
select
sd.issuer_name,
gd.gics_sub_industry,
ed.E_WASTE_MGMT_SCORE,
sd.issuer_cntry_domicile,
hd.fund_id
from
holdings_data hd
left join
        security_data sd on
sd.issuer_key = hd.issuer_key
left join
        gics_data gd on
gd.issuer_key = hd.issuer_key
left join
        esg_data ed on
ed.issuer_key = hd.issuer_key
where
hd.fund_id = 'Fund 1'
),
peer_average_scores as (
select
distinct
gd.gics_sub_industry,
AVG(ed.E_WASTE_MGMT_SCORE) as peers_average
from
esg_data ed
left join gics_data gd on
gd.issuer_key = ed.issuer_key
left join holdings_data hd on
hd.issuer_key = ed.issuer_key
group by
gd.gics_sub_industry
)
SELECT
    sf.issuer_name,
    sf.E_WASTE_MGMT_SCORE AS e_waste_mgmt_score,
    pas.peers_average
FROM
    security_data_filter sf
JOIN
    peer_average_scores pas ON
        sf.gics_sub_industry = pas.gics_sub_industry
WHERE
    sf.E_WASTE_MGMT_SCORE &lt; pas.peers_average
order by sf.issuer_name;</v>
      </c>
    </row>
    <row r="138" spans="1:9" ht="403.2">
      <c r="A138" s="115" t="str">
        <f t="shared" si="2"/>
        <v>Que_1v4</v>
      </c>
      <c r="B138" s="106">
        <v>137</v>
      </c>
      <c r="C138" s="115" t="s">
        <v>277</v>
      </c>
      <c r="D138" s="115" t="s">
        <v>394</v>
      </c>
      <c r="E138" s="116" t="s">
        <v>791</v>
      </c>
      <c r="F138" s="116" t="s">
        <v>280</v>
      </c>
      <c r="G138" s="116" t="str">
        <f>INDEX('[1]Actual Questions Prepared'!F:F,MATCH('Set 3 Questions'!A138,'[1]Actual Questions Prepared'!A:A,0))</f>
        <v>E_WASTE_MGMT_SCORE</v>
      </c>
      <c r="H138" s="117" t="str">
        <f>INDEX('[1]Actual Questions Prepared'!J:J,MATCH('Set 3 Questions'!A138,'[1]Actual Questions Prepared'!A:A,0))</f>
        <v>Below companines in fund 1 are under performing compared to their global peers
AVANGRID, INC.
BARREL Co., Ltd.
BAYER CROPSCIENCE LIMITED
Alfa Solar Enerji Sanayi ve Ticaret AS
CONG TY CO PHAN DAU TU PHAT TRIEN CONG NGHIEP VA VAN TAI
COLUMBUS A/S
CANNAE HOLDINGS, INC.
Bushiroad Inc.
DL E&amp;C CO., LTD.
Elton International Trading Company SA
IDEANOMICS, INC.
LEONARDO - SOCIETA PER AZIONI
Liberty Global Ltd.
L3HARRIS TECHNOLOGIES, INC.
Ming Yuan Cloud Group Holdings Ltd
MHP Hotel AG
Newbury Pharmaceuticals AB
POLARIS UNO, Inc.
SECOM CO., LTD.
SHRIRAM FINANCE LIMITED
TITAN MACHINERY INC.
V GUARD INDUSTRIES LIMITED
WISDOMTREE, INC.
Winton Land Ltd
ARCBEST CORPORATION</v>
      </c>
      <c r="I138" s="116" t="str">
        <f>INDEX('[1]Actual Questions Prepared'!K:K,MATCH('Set 3 Questions'!A138,'[1]Actual Questions Prepared'!A:A,0))</f>
        <v>with security_data_filter as (
select
sd.issuer_name,
gd.gics_sub_industry,
ed.E_WASTE_MGMT_SCORE,
sd.issuer_cntry_domicile,
hd.fund_id
from
holdings_data hd
left join
        security_data sd on
sd.issuer_key = hd.issuer_key
left join
        gics_data gd on
gd.issuer_key = hd.issuer_key
left join
        esg_data ed on
ed.issuer_key = hd.issuer_key
where
hd.fund_id = 'Fund 1'
),
peer_average_scores as (
select
distinct
gd.gics_sub_industry,
AVG(ed.E_WASTE_MGMT_SCORE) as peers_average
from
esg_data ed
left join gics_data gd on
gd.issuer_key = ed.issuer_key
left join holdings_data hd on
hd.issuer_key = ed.issuer_key
group by
gd.gics_sub_industry
)
SELECT
    sf.issuer_name,
    sf.E_WASTE_MGMT_SCORE AS e_waste_mgmt_score,
    pas.peers_average
FROM
    security_data_filter sf
JOIN
    peer_average_scores pas ON
        sf.gics_sub_industry = pas.gics_sub_industry
WHERE
    sf.E_WASTE_MGMT_SCORE &lt; pas.peers_average
order by sf.issuer_name;</v>
      </c>
    </row>
    <row r="139" spans="1:9" ht="403.2">
      <c r="A139" s="115" t="str">
        <f t="shared" si="2"/>
        <v>Que_1v4</v>
      </c>
      <c r="B139" s="106">
        <v>138</v>
      </c>
      <c r="C139" s="115" t="s">
        <v>277</v>
      </c>
      <c r="D139" s="115" t="s">
        <v>394</v>
      </c>
      <c r="E139" s="116" t="s">
        <v>792</v>
      </c>
      <c r="F139" s="116" t="s">
        <v>280</v>
      </c>
      <c r="G139" s="116" t="str">
        <f>INDEX('[1]Actual Questions Prepared'!F:F,MATCH('Set 3 Questions'!A139,'[1]Actual Questions Prepared'!A:A,0))</f>
        <v>E_WASTE_MGMT_SCORE</v>
      </c>
      <c r="H139" s="117" t="str">
        <f>INDEX('[1]Actual Questions Prepared'!J:J,MATCH('Set 3 Questions'!A139,'[1]Actual Questions Prepared'!A:A,0))</f>
        <v>Below companines in fund 1 are under performing compared to their global peers
AVANGRID, INC.
BARREL Co., Ltd.
BAYER CROPSCIENCE LIMITED
Alfa Solar Enerji Sanayi ve Ticaret AS
CONG TY CO PHAN DAU TU PHAT TRIEN CONG NGHIEP VA VAN TAI
COLUMBUS A/S
CANNAE HOLDINGS, INC.
Bushiroad Inc.
DL E&amp;C CO., LTD.
Elton International Trading Company SA
IDEANOMICS, INC.
LEONARDO - SOCIETA PER AZIONI
Liberty Global Ltd.
L3HARRIS TECHNOLOGIES, INC.
Ming Yuan Cloud Group Holdings Ltd
MHP Hotel AG
Newbury Pharmaceuticals AB
POLARIS UNO, Inc.
SECOM CO., LTD.
SHRIRAM FINANCE LIMITED
TITAN MACHINERY INC.
V GUARD INDUSTRIES LIMITED
WISDOMTREE, INC.
Winton Land Ltd
ARCBEST CORPORATION</v>
      </c>
      <c r="I139" s="116" t="str">
        <f>INDEX('[1]Actual Questions Prepared'!K:K,MATCH('Set 3 Questions'!A139,'[1]Actual Questions Prepared'!A:A,0))</f>
        <v>with security_data_filter as (
select
sd.issuer_name,
gd.gics_sub_industry,
ed.E_WASTE_MGMT_SCORE,
sd.issuer_cntry_domicile,
hd.fund_id
from
holdings_data hd
left join
        security_data sd on
sd.issuer_key = hd.issuer_key
left join
        gics_data gd on
gd.issuer_key = hd.issuer_key
left join
        esg_data ed on
ed.issuer_key = hd.issuer_key
where
hd.fund_id = 'Fund 1'
),
peer_average_scores as (
select
distinct
gd.gics_sub_industry,
AVG(ed.E_WASTE_MGMT_SCORE) as peers_average
from
esg_data ed
left join gics_data gd on
gd.issuer_key = ed.issuer_key
left join holdings_data hd on
hd.issuer_key = ed.issuer_key
group by
gd.gics_sub_industry
)
SELECT
    sf.issuer_name,
    sf.E_WASTE_MGMT_SCORE AS e_waste_mgmt_score,
    pas.peers_average
FROM
    security_data_filter sf
JOIN
    peer_average_scores pas ON
        sf.gics_sub_industry = pas.gics_sub_industry
WHERE
    sf.E_WASTE_MGMT_SCORE &lt; pas.peers_average
order by sf.issuer_name;</v>
      </c>
    </row>
    <row r="140" spans="1:9" ht="403.2">
      <c r="A140" s="115" t="str">
        <f t="shared" si="2"/>
        <v>Que_1v4</v>
      </c>
      <c r="B140" s="106">
        <v>139</v>
      </c>
      <c r="C140" s="115" t="s">
        <v>277</v>
      </c>
      <c r="D140" s="115" t="s">
        <v>394</v>
      </c>
      <c r="E140" s="116" t="s">
        <v>793</v>
      </c>
      <c r="F140" s="116" t="s">
        <v>280</v>
      </c>
      <c r="G140" s="116" t="str">
        <f>INDEX('[1]Actual Questions Prepared'!F:F,MATCH('Set 3 Questions'!A140,'[1]Actual Questions Prepared'!A:A,0))</f>
        <v>E_WASTE_MGMT_SCORE</v>
      </c>
      <c r="H140" s="117" t="str">
        <f>INDEX('[1]Actual Questions Prepared'!J:J,MATCH('Set 3 Questions'!A140,'[1]Actual Questions Prepared'!A:A,0))</f>
        <v>Below companines in fund 1 are under performing compared to their global peers
AVANGRID, INC.
BARREL Co., Ltd.
BAYER CROPSCIENCE LIMITED
Alfa Solar Enerji Sanayi ve Ticaret AS
CONG TY CO PHAN DAU TU PHAT TRIEN CONG NGHIEP VA VAN TAI
COLUMBUS A/S
CANNAE HOLDINGS, INC.
Bushiroad Inc.
DL E&amp;C CO., LTD.
Elton International Trading Company SA
IDEANOMICS, INC.
LEONARDO - SOCIETA PER AZIONI
Liberty Global Ltd.
L3HARRIS TECHNOLOGIES, INC.
Ming Yuan Cloud Group Holdings Ltd
MHP Hotel AG
Newbury Pharmaceuticals AB
POLARIS UNO, Inc.
SECOM CO., LTD.
SHRIRAM FINANCE LIMITED
TITAN MACHINERY INC.
V GUARD INDUSTRIES LIMITED
WISDOMTREE, INC.
Winton Land Ltd
ARCBEST CORPORATION</v>
      </c>
      <c r="I140" s="116" t="str">
        <f>INDEX('[1]Actual Questions Prepared'!K:K,MATCH('Set 3 Questions'!A140,'[1]Actual Questions Prepared'!A:A,0))</f>
        <v>with security_data_filter as (
select
sd.issuer_name,
gd.gics_sub_industry,
ed.E_WASTE_MGMT_SCORE,
sd.issuer_cntry_domicile,
hd.fund_id
from
holdings_data hd
left join
        security_data sd on
sd.issuer_key = hd.issuer_key
left join
        gics_data gd on
gd.issuer_key = hd.issuer_key
left join
        esg_data ed on
ed.issuer_key = hd.issuer_key
where
hd.fund_id = 'Fund 1'
),
peer_average_scores as (
select
distinct
gd.gics_sub_industry,
AVG(ed.E_WASTE_MGMT_SCORE) as peers_average
from
esg_data ed
left join gics_data gd on
gd.issuer_key = ed.issuer_key
left join holdings_data hd on
hd.issuer_key = ed.issuer_key
group by
gd.gics_sub_industry
)
SELECT
    sf.issuer_name,
    sf.E_WASTE_MGMT_SCORE AS e_waste_mgmt_score,
    pas.peers_average
FROM
    security_data_filter sf
JOIN
    peer_average_scores pas ON
        sf.gics_sub_industry = pas.gics_sub_industry
WHERE
    sf.E_WASTE_MGMT_SCORE &lt; pas.peers_average
order by sf.issuer_name;</v>
      </c>
    </row>
    <row r="141" spans="1:9" ht="403.2">
      <c r="A141" s="115" t="str">
        <f t="shared" si="2"/>
        <v>Que_1v4</v>
      </c>
      <c r="B141" s="106">
        <v>140</v>
      </c>
      <c r="C141" s="115" t="s">
        <v>277</v>
      </c>
      <c r="D141" s="115" t="s">
        <v>394</v>
      </c>
      <c r="E141" s="116" t="s">
        <v>794</v>
      </c>
      <c r="F141" s="116" t="s">
        <v>280</v>
      </c>
      <c r="G141" s="116" t="str">
        <f>INDEX('[1]Actual Questions Prepared'!F:F,MATCH('Set 3 Questions'!A141,'[1]Actual Questions Prepared'!A:A,0))</f>
        <v>E_WASTE_MGMT_SCORE</v>
      </c>
      <c r="H141" s="117" t="str">
        <f>INDEX('[1]Actual Questions Prepared'!J:J,MATCH('Set 3 Questions'!A141,'[1]Actual Questions Prepared'!A:A,0))</f>
        <v>Below companines in fund 1 are under performing compared to their global peers
AVANGRID, INC.
BARREL Co., Ltd.
BAYER CROPSCIENCE LIMITED
Alfa Solar Enerji Sanayi ve Ticaret AS
CONG TY CO PHAN DAU TU PHAT TRIEN CONG NGHIEP VA VAN TAI
COLUMBUS A/S
CANNAE HOLDINGS, INC.
Bushiroad Inc.
DL E&amp;C CO., LTD.
Elton International Trading Company SA
IDEANOMICS, INC.
LEONARDO - SOCIETA PER AZIONI
Liberty Global Ltd.
L3HARRIS TECHNOLOGIES, INC.
Ming Yuan Cloud Group Holdings Ltd
MHP Hotel AG
Newbury Pharmaceuticals AB
POLARIS UNO, Inc.
SECOM CO., LTD.
SHRIRAM FINANCE LIMITED
TITAN MACHINERY INC.
V GUARD INDUSTRIES LIMITED
WISDOMTREE, INC.
Winton Land Ltd
ARCBEST CORPORATION</v>
      </c>
      <c r="I141" s="116" t="str">
        <f>INDEX('[1]Actual Questions Prepared'!K:K,MATCH('Set 3 Questions'!A141,'[1]Actual Questions Prepared'!A:A,0))</f>
        <v>with security_data_filter as (
select
sd.issuer_name,
gd.gics_sub_industry,
ed.E_WASTE_MGMT_SCORE,
sd.issuer_cntry_domicile,
hd.fund_id
from
holdings_data hd
left join
        security_data sd on
sd.issuer_key = hd.issuer_key
left join
        gics_data gd on
gd.issuer_key = hd.issuer_key
left join
        esg_data ed on
ed.issuer_key = hd.issuer_key
where
hd.fund_id = 'Fund 1'
),
peer_average_scores as (
select
distinct
gd.gics_sub_industry,
AVG(ed.E_WASTE_MGMT_SCORE) as peers_average
from
esg_data ed
left join gics_data gd on
gd.issuer_key = ed.issuer_key
left join holdings_data hd on
hd.issuer_key = ed.issuer_key
group by
gd.gics_sub_industry
)
SELECT
    sf.issuer_name,
    sf.E_WASTE_MGMT_SCORE AS e_waste_mgmt_score,
    pas.peers_average
FROM
    security_data_filter sf
JOIN
    peer_average_scores pas ON
        sf.gics_sub_industry = pas.gics_sub_industry
WHERE
    sf.E_WASTE_MGMT_SCORE &lt; pas.peers_average
order by sf.issuer_name;</v>
      </c>
    </row>
    <row r="142" spans="1:9" ht="302.39999999999998">
      <c r="A142" s="109" t="str">
        <f t="shared" si="2"/>
        <v>Que_2v4</v>
      </c>
      <c r="B142" s="110">
        <v>141</v>
      </c>
      <c r="C142" s="109" t="s">
        <v>283</v>
      </c>
      <c r="D142" s="109" t="s">
        <v>394</v>
      </c>
      <c r="E142" s="112" t="s">
        <v>795</v>
      </c>
      <c r="F142" s="112" t="s">
        <v>280</v>
      </c>
      <c r="G142" s="112" t="str">
        <f>INDEX('[1]Actual Questions Prepared'!F:F,MATCH('Set 3 Questions'!A142,'[1]Actual Questions Prepared'!A:A,0))</f>
        <v>WOMEN_DIRECTORS_PCT</v>
      </c>
      <c r="H142" s="118" t="str">
        <f>INDEX('[1]Actual Questions Prepared'!J:J,MATCH('Set 3 Questions'!A142,'[1]Actual Questions Prepared'!A:A,0))</f>
        <v>Yes, There are 20 companines
Fukuoka REIT Corporation
Equatorial Energia S.A.
Primis Financial Corp.
KONE Oyj
Siemens Aktiengesellschaft
PT ESSA Industries Indonesia Tbk.
SECOM CO., LTD.
Yamaguchi Financial Group, Inc.
NIDAROS SPAREBANK
Ginkgo Bioworks Holdings Inc
WEST PHARMACEUTICAL SERVICES, INC.
UNION PACIFIC CORPORATION
Saudi Advanced Industries Company SJSC
RF Capital Group inc
RAINBOW FOUNDATIONS LIMITED
SFL CORPORATION LTD.
Stelrad Group plc
ENERGY TRANSFER LP
LL Lucky Games AB (publ)
CHINA MOTOR CORPORATION</v>
      </c>
      <c r="I142" s="114" t="str">
        <f>INDEX('[1]Actual Questions Prepared'!K:K,MATCH('Set 3 Questions'!A142,'[1]Actual Questions Prepared'!A:A,0))</f>
        <v>select
hd.issuer_key,
sd.issuer_name,
ed.WOMEN_DIRECTORS_PCT
from
holdings_data hd
left join security_data sd on
hd.issuer_key = sd.issuer_key
left join esg_data ed on
hd.issuer_key = ed.issuer_key
where
ed.WOMEN_DIRECTORS_PCT &lt; 20
and hd.fund_id = 'Fund 2'
order by
ed.WOMEN_DIRECTORS_PCT</v>
      </c>
    </row>
    <row r="143" spans="1:9" ht="302.39999999999998">
      <c r="A143" s="109" t="str">
        <f t="shared" si="2"/>
        <v>Que_2v4</v>
      </c>
      <c r="B143" s="110">
        <v>142</v>
      </c>
      <c r="C143" s="109" t="s">
        <v>283</v>
      </c>
      <c r="D143" s="109" t="s">
        <v>394</v>
      </c>
      <c r="E143" s="112" t="s">
        <v>796</v>
      </c>
      <c r="F143" s="112" t="s">
        <v>280</v>
      </c>
      <c r="G143" s="112" t="str">
        <f>INDEX('[1]Actual Questions Prepared'!F:F,MATCH('Set 3 Questions'!A143,'[1]Actual Questions Prepared'!A:A,0))</f>
        <v>WOMEN_DIRECTORS_PCT</v>
      </c>
      <c r="H143" s="118" t="str">
        <f>INDEX('[1]Actual Questions Prepared'!J:J,MATCH('Set 3 Questions'!A143,'[1]Actual Questions Prepared'!A:A,0))</f>
        <v>Yes, There are 20 companines
Fukuoka REIT Corporation
Equatorial Energia S.A.
Primis Financial Corp.
KONE Oyj
Siemens Aktiengesellschaft
PT ESSA Industries Indonesia Tbk.
SECOM CO., LTD.
Yamaguchi Financial Group, Inc.
NIDAROS SPAREBANK
Ginkgo Bioworks Holdings Inc
WEST PHARMACEUTICAL SERVICES, INC.
UNION PACIFIC CORPORATION
Saudi Advanced Industries Company SJSC
RF Capital Group inc
RAINBOW FOUNDATIONS LIMITED
SFL CORPORATION LTD.
Stelrad Group plc
ENERGY TRANSFER LP
LL Lucky Games AB (publ)
CHINA MOTOR CORPORATION</v>
      </c>
      <c r="I143" s="114" t="str">
        <f>INDEX('[1]Actual Questions Prepared'!K:K,MATCH('Set 3 Questions'!A143,'[1]Actual Questions Prepared'!A:A,0))</f>
        <v>select
hd.issuer_key,
sd.issuer_name,
ed.WOMEN_DIRECTORS_PCT
from
holdings_data hd
left join security_data sd on
hd.issuer_key = sd.issuer_key
left join esg_data ed on
hd.issuer_key = ed.issuer_key
where
ed.WOMEN_DIRECTORS_PCT &lt; 20
and hd.fund_id = 'Fund 2'
order by
ed.WOMEN_DIRECTORS_PCT</v>
      </c>
    </row>
    <row r="144" spans="1:9" ht="302.39999999999998">
      <c r="A144" s="109" t="str">
        <f t="shared" si="2"/>
        <v>Que_2v4</v>
      </c>
      <c r="B144" s="110">
        <v>143</v>
      </c>
      <c r="C144" s="109" t="s">
        <v>283</v>
      </c>
      <c r="D144" s="109" t="s">
        <v>394</v>
      </c>
      <c r="E144" s="112" t="s">
        <v>797</v>
      </c>
      <c r="F144" s="112" t="s">
        <v>280</v>
      </c>
      <c r="G144" s="112" t="str">
        <f>INDEX('[1]Actual Questions Prepared'!F:F,MATCH('Set 3 Questions'!A144,'[1]Actual Questions Prepared'!A:A,0))</f>
        <v>WOMEN_DIRECTORS_PCT</v>
      </c>
      <c r="H144" s="118" t="str">
        <f>INDEX('[1]Actual Questions Prepared'!J:J,MATCH('Set 3 Questions'!A144,'[1]Actual Questions Prepared'!A:A,0))</f>
        <v>Yes, There are 20 companines
Fukuoka REIT Corporation
Equatorial Energia S.A.
Primis Financial Corp.
KONE Oyj
Siemens Aktiengesellschaft
PT ESSA Industries Indonesia Tbk.
SECOM CO., LTD.
Yamaguchi Financial Group, Inc.
NIDAROS SPAREBANK
Ginkgo Bioworks Holdings Inc
WEST PHARMACEUTICAL SERVICES, INC.
UNION PACIFIC CORPORATION
Saudi Advanced Industries Company SJSC
RF Capital Group inc
RAINBOW FOUNDATIONS LIMITED
SFL CORPORATION LTD.
Stelrad Group plc
ENERGY TRANSFER LP
LL Lucky Games AB (publ)
CHINA MOTOR CORPORATION</v>
      </c>
      <c r="I144" s="114" t="str">
        <f>INDEX('[1]Actual Questions Prepared'!K:K,MATCH('Set 3 Questions'!A144,'[1]Actual Questions Prepared'!A:A,0))</f>
        <v>select
hd.issuer_key,
sd.issuer_name,
ed.WOMEN_DIRECTORS_PCT
from
holdings_data hd
left join security_data sd on
hd.issuer_key = sd.issuer_key
left join esg_data ed on
hd.issuer_key = ed.issuer_key
where
ed.WOMEN_DIRECTORS_PCT &lt; 20
and hd.fund_id = 'Fund 2'
order by
ed.WOMEN_DIRECTORS_PCT</v>
      </c>
    </row>
    <row r="145" spans="1:9" ht="302.39999999999998">
      <c r="A145" s="109" t="str">
        <f t="shared" si="2"/>
        <v>Que_2v4</v>
      </c>
      <c r="B145" s="110">
        <v>144</v>
      </c>
      <c r="C145" s="109" t="s">
        <v>283</v>
      </c>
      <c r="D145" s="109" t="s">
        <v>394</v>
      </c>
      <c r="E145" s="112" t="s">
        <v>798</v>
      </c>
      <c r="F145" s="112" t="s">
        <v>280</v>
      </c>
      <c r="G145" s="112" t="str">
        <f>INDEX('[1]Actual Questions Prepared'!F:F,MATCH('Set 3 Questions'!A145,'[1]Actual Questions Prepared'!A:A,0))</f>
        <v>WOMEN_DIRECTORS_PCT</v>
      </c>
      <c r="H145" s="118" t="str">
        <f>INDEX('[1]Actual Questions Prepared'!J:J,MATCH('Set 3 Questions'!A145,'[1]Actual Questions Prepared'!A:A,0))</f>
        <v>Yes, There are 20 companines
Fukuoka REIT Corporation
Equatorial Energia S.A.
Primis Financial Corp.
KONE Oyj
Siemens Aktiengesellschaft
PT ESSA Industries Indonesia Tbk.
SECOM CO., LTD.
Yamaguchi Financial Group, Inc.
NIDAROS SPAREBANK
Ginkgo Bioworks Holdings Inc
WEST PHARMACEUTICAL SERVICES, INC.
UNION PACIFIC CORPORATION
Saudi Advanced Industries Company SJSC
RF Capital Group inc
RAINBOW FOUNDATIONS LIMITED
SFL CORPORATION LTD.
Stelrad Group plc
ENERGY TRANSFER LP
LL Lucky Games AB (publ)
CHINA MOTOR CORPORATION</v>
      </c>
      <c r="I145" s="114" t="str">
        <f>INDEX('[1]Actual Questions Prepared'!K:K,MATCH('Set 3 Questions'!A145,'[1]Actual Questions Prepared'!A:A,0))</f>
        <v>select
hd.issuer_key,
sd.issuer_name,
ed.WOMEN_DIRECTORS_PCT
from
holdings_data hd
left join security_data sd on
hd.issuer_key = sd.issuer_key
left join esg_data ed on
hd.issuer_key = ed.issuer_key
where
ed.WOMEN_DIRECTORS_PCT &lt; 20
and hd.fund_id = 'Fund 2'
order by
ed.WOMEN_DIRECTORS_PCT</v>
      </c>
    </row>
    <row r="146" spans="1:9" ht="302.39999999999998">
      <c r="A146" s="109" t="str">
        <f t="shared" si="2"/>
        <v>Que_2v4</v>
      </c>
      <c r="B146" s="110">
        <v>145</v>
      </c>
      <c r="C146" s="109" t="s">
        <v>283</v>
      </c>
      <c r="D146" s="109" t="s">
        <v>394</v>
      </c>
      <c r="E146" s="112" t="s">
        <v>799</v>
      </c>
      <c r="F146" s="112" t="s">
        <v>280</v>
      </c>
      <c r="G146" s="112" t="str">
        <f>INDEX('[1]Actual Questions Prepared'!F:F,MATCH('Set 3 Questions'!A146,'[1]Actual Questions Prepared'!A:A,0))</f>
        <v>WOMEN_DIRECTORS_PCT</v>
      </c>
      <c r="H146" s="118" t="str">
        <f>INDEX('[1]Actual Questions Prepared'!J:J,MATCH('Set 3 Questions'!A146,'[1]Actual Questions Prepared'!A:A,0))</f>
        <v>Yes, There are 20 companines
Fukuoka REIT Corporation
Equatorial Energia S.A.
Primis Financial Corp.
KONE Oyj
Siemens Aktiengesellschaft
PT ESSA Industries Indonesia Tbk.
SECOM CO., LTD.
Yamaguchi Financial Group, Inc.
NIDAROS SPAREBANK
Ginkgo Bioworks Holdings Inc
WEST PHARMACEUTICAL SERVICES, INC.
UNION PACIFIC CORPORATION
Saudi Advanced Industries Company SJSC
RF Capital Group inc
RAINBOW FOUNDATIONS LIMITED
SFL CORPORATION LTD.
Stelrad Group plc
ENERGY TRANSFER LP
LL Lucky Games AB (publ)
CHINA MOTOR CORPORATION</v>
      </c>
      <c r="I146" s="114" t="str">
        <f>INDEX('[1]Actual Questions Prepared'!K:K,MATCH('Set 3 Questions'!A146,'[1]Actual Questions Prepared'!A:A,0))</f>
        <v>select
hd.issuer_key,
sd.issuer_name,
ed.WOMEN_DIRECTORS_PCT
from
holdings_data hd
left join security_data sd on
hd.issuer_key = sd.issuer_key
left join esg_data ed on
hd.issuer_key = ed.issuer_key
where
ed.WOMEN_DIRECTORS_PCT &lt; 20
and hd.fund_id = 'Fund 2'
order by
ed.WOMEN_DIRECTORS_PCT</v>
      </c>
    </row>
    <row r="147" spans="1:9" ht="172.8">
      <c r="A147" s="115" t="str">
        <f t="shared" si="2"/>
        <v>Que_3v4</v>
      </c>
      <c r="B147" s="106">
        <v>146</v>
      </c>
      <c r="C147" s="115" t="s">
        <v>286</v>
      </c>
      <c r="D147" s="115" t="s">
        <v>394</v>
      </c>
      <c r="E147" s="116" t="s">
        <v>399</v>
      </c>
      <c r="F147" s="116" t="s">
        <v>280</v>
      </c>
      <c r="G147" s="116" t="str">
        <f>INDEX('[1]Actual Questions Prepared'!F:F,MATCH('Set 3 Questions'!A147,'[1]Actual Questions Prepared'!A:A,0))</f>
        <v>GOVERNANCE_PILLAR_QUARTILE</v>
      </c>
      <c r="H147" s="117" t="str">
        <f>INDEX('[1]Actual Questions Prepared'!J:J,MATCH('Set 3 Questions'!A147,'[1]Actual Questions Prepared'!A:A,0))</f>
        <v>Yes, There are 10 companines in fund 4 ranked in the bottom quartile.
ATARI SA
BLIS TECHNOLOGIES LIMITED
Elton International Trading Company SA
HOPE BANCORP, INC.
MOUNTAIN PROVINCE DIAMONDS INC.
Mativ Holdings, Inc.
Raiffeisen Bank International AG
SOLGOLD PLC
TILT Holdings Inc
Tibet Cheezheng Tibetan Medicine Co., Ltd.</v>
      </c>
      <c r="I147" s="116" t="str">
        <f>INDEX('[1]Actual Questions Prepared'!K:K,MATCH('Set 3 Questions'!A147,'[1]Actual Questions Prepared'!A:A,0))</f>
        <v>select
hd.issuer_key,
hd.fund_id,
sd.issuer_name,
ed.GOVERNANCE_PILLAR_QUARTILE
from
holdings_data hd
left join security_data sd on
hd.issuer_key = sd.issuer_key
left join esg_data ed on
hd.issuer_key = ed.issuer_key
where
hd.fund_id ='Fund 4'
and ed.GOVERNANCE_PILLAR_QUARTILE = 4
order by
hd.fund_id</v>
      </c>
    </row>
    <row r="148" spans="1:9" ht="172.8">
      <c r="A148" s="115" t="str">
        <f t="shared" si="2"/>
        <v>Que_3v4</v>
      </c>
      <c r="B148" s="106">
        <v>147</v>
      </c>
      <c r="C148" s="115" t="s">
        <v>286</v>
      </c>
      <c r="D148" s="115" t="s">
        <v>394</v>
      </c>
      <c r="E148" s="116" t="s">
        <v>800</v>
      </c>
      <c r="F148" s="116" t="s">
        <v>280</v>
      </c>
      <c r="G148" s="116" t="str">
        <f>INDEX('[1]Actual Questions Prepared'!F:F,MATCH('Set 3 Questions'!A148,'[1]Actual Questions Prepared'!A:A,0))</f>
        <v>GOVERNANCE_PILLAR_QUARTILE</v>
      </c>
      <c r="H148" s="117" t="str">
        <f>INDEX('[1]Actual Questions Prepared'!J:J,MATCH('Set 3 Questions'!A148,'[1]Actual Questions Prepared'!A:A,0))</f>
        <v>Yes, There are 10 companines in fund 4 ranked in the bottom quartile.
ATARI SA
BLIS TECHNOLOGIES LIMITED
Elton International Trading Company SA
HOPE BANCORP, INC.
MOUNTAIN PROVINCE DIAMONDS INC.
Mativ Holdings, Inc.
Raiffeisen Bank International AG
SOLGOLD PLC
TILT Holdings Inc
Tibet Cheezheng Tibetan Medicine Co., Ltd.</v>
      </c>
      <c r="I148" s="116" t="str">
        <f>INDEX('[1]Actual Questions Prepared'!K:K,MATCH('Set 3 Questions'!A148,'[1]Actual Questions Prepared'!A:A,0))</f>
        <v>select
hd.issuer_key,
hd.fund_id,
sd.issuer_name,
ed.GOVERNANCE_PILLAR_QUARTILE
from
holdings_data hd
left join security_data sd on
hd.issuer_key = sd.issuer_key
left join esg_data ed on
hd.issuer_key = ed.issuer_key
where
hd.fund_id ='Fund 4'
and ed.GOVERNANCE_PILLAR_QUARTILE = 4
order by
hd.fund_id</v>
      </c>
    </row>
    <row r="149" spans="1:9" ht="172.8">
      <c r="A149" s="115" t="str">
        <f t="shared" si="2"/>
        <v>Que_3v4</v>
      </c>
      <c r="B149" s="106">
        <v>148</v>
      </c>
      <c r="C149" s="115" t="s">
        <v>286</v>
      </c>
      <c r="D149" s="115" t="s">
        <v>394</v>
      </c>
      <c r="E149" s="116" t="s">
        <v>801</v>
      </c>
      <c r="F149" s="116" t="s">
        <v>280</v>
      </c>
      <c r="G149" s="116" t="str">
        <f>INDEX('[1]Actual Questions Prepared'!F:F,MATCH('Set 3 Questions'!A149,'[1]Actual Questions Prepared'!A:A,0))</f>
        <v>GOVERNANCE_PILLAR_QUARTILE</v>
      </c>
      <c r="H149" s="117" t="str">
        <f>INDEX('[1]Actual Questions Prepared'!J:J,MATCH('Set 3 Questions'!A149,'[1]Actual Questions Prepared'!A:A,0))</f>
        <v>Yes, There are 10 companines in fund 4 ranked in the bottom quartile.
ATARI SA
BLIS TECHNOLOGIES LIMITED
Elton International Trading Company SA
HOPE BANCORP, INC.
MOUNTAIN PROVINCE DIAMONDS INC.
Mativ Holdings, Inc.
Raiffeisen Bank International AG
SOLGOLD PLC
TILT Holdings Inc
Tibet Cheezheng Tibetan Medicine Co., Ltd.</v>
      </c>
      <c r="I149" s="116" t="str">
        <f>INDEX('[1]Actual Questions Prepared'!K:K,MATCH('Set 3 Questions'!A149,'[1]Actual Questions Prepared'!A:A,0))</f>
        <v>select
hd.issuer_key,
hd.fund_id,
sd.issuer_name,
ed.GOVERNANCE_PILLAR_QUARTILE
from
holdings_data hd
left join security_data sd on
hd.issuer_key = sd.issuer_key
left join esg_data ed on
hd.issuer_key = ed.issuer_key
where
hd.fund_id ='Fund 4'
and ed.GOVERNANCE_PILLAR_QUARTILE = 4
order by
hd.fund_id</v>
      </c>
    </row>
    <row r="150" spans="1:9" ht="172.8">
      <c r="A150" s="115" t="str">
        <f t="shared" si="2"/>
        <v>Que_3v4</v>
      </c>
      <c r="B150" s="106">
        <v>149</v>
      </c>
      <c r="C150" s="115" t="s">
        <v>286</v>
      </c>
      <c r="D150" s="115" t="s">
        <v>394</v>
      </c>
      <c r="E150" s="116" t="s">
        <v>802</v>
      </c>
      <c r="F150" s="116" t="s">
        <v>280</v>
      </c>
      <c r="G150" s="116" t="str">
        <f>INDEX('[1]Actual Questions Prepared'!F:F,MATCH('Set 3 Questions'!A150,'[1]Actual Questions Prepared'!A:A,0))</f>
        <v>GOVERNANCE_PILLAR_QUARTILE</v>
      </c>
      <c r="H150" s="117" t="str">
        <f>INDEX('[1]Actual Questions Prepared'!J:J,MATCH('Set 3 Questions'!A150,'[1]Actual Questions Prepared'!A:A,0))</f>
        <v>Yes, There are 10 companines in fund 4 ranked in the bottom quartile.
ATARI SA
BLIS TECHNOLOGIES LIMITED
Elton International Trading Company SA
HOPE BANCORP, INC.
MOUNTAIN PROVINCE DIAMONDS INC.
Mativ Holdings, Inc.
Raiffeisen Bank International AG
SOLGOLD PLC
TILT Holdings Inc
Tibet Cheezheng Tibetan Medicine Co., Ltd.</v>
      </c>
      <c r="I150" s="116" t="str">
        <f>INDEX('[1]Actual Questions Prepared'!K:K,MATCH('Set 3 Questions'!A150,'[1]Actual Questions Prepared'!A:A,0))</f>
        <v>select
hd.issuer_key,
hd.fund_id,
sd.issuer_name,
ed.GOVERNANCE_PILLAR_QUARTILE
from
holdings_data hd
left join security_data sd on
hd.issuer_key = sd.issuer_key
left join esg_data ed on
hd.issuer_key = ed.issuer_key
where
hd.fund_id ='Fund 4'
and ed.GOVERNANCE_PILLAR_QUARTILE = 4
order by
hd.fund_id</v>
      </c>
    </row>
    <row r="151" spans="1:9" ht="172.8">
      <c r="A151" s="115" t="str">
        <f t="shared" si="2"/>
        <v>Que_3v4</v>
      </c>
      <c r="B151" s="106">
        <v>150</v>
      </c>
      <c r="C151" s="115" t="s">
        <v>286</v>
      </c>
      <c r="D151" s="115" t="s">
        <v>394</v>
      </c>
      <c r="E151" s="116" t="s">
        <v>803</v>
      </c>
      <c r="F151" s="116" t="s">
        <v>280</v>
      </c>
      <c r="G151" s="116" t="str">
        <f>INDEX('[1]Actual Questions Prepared'!F:F,MATCH('Set 3 Questions'!A151,'[1]Actual Questions Prepared'!A:A,0))</f>
        <v>GOVERNANCE_PILLAR_QUARTILE</v>
      </c>
      <c r="H151" s="117" t="str">
        <f>INDEX('[1]Actual Questions Prepared'!J:J,MATCH('Set 3 Questions'!A151,'[1]Actual Questions Prepared'!A:A,0))</f>
        <v>Yes, There are 10 companines in fund 4 ranked in the bottom quartile.
ATARI SA
BLIS TECHNOLOGIES LIMITED
Elton International Trading Company SA
HOPE BANCORP, INC.
MOUNTAIN PROVINCE DIAMONDS INC.
Mativ Holdings, Inc.
Raiffeisen Bank International AG
SOLGOLD PLC
TILT Holdings Inc
Tibet Cheezheng Tibetan Medicine Co., Ltd.</v>
      </c>
      <c r="I151" s="116" t="str">
        <f>INDEX('[1]Actual Questions Prepared'!K:K,MATCH('Set 3 Questions'!A151,'[1]Actual Questions Prepared'!A:A,0))</f>
        <v>select
hd.issuer_key,
hd.fund_id,
sd.issuer_name,
ed.GOVERNANCE_PILLAR_QUARTILE
from
holdings_data hd
left join security_data sd on
hd.issuer_key = sd.issuer_key
left join esg_data ed on
hd.issuer_key = ed.issuer_key
where
hd.fund_id ='Fund 4'
and ed.GOVERNANCE_PILLAR_QUARTILE = 4
order by
hd.fund_id</v>
      </c>
    </row>
    <row r="152" spans="1:9" ht="100.8">
      <c r="A152" s="109" t="str">
        <f t="shared" si="2"/>
        <v>Que_4v4</v>
      </c>
      <c r="B152" s="110">
        <v>151</v>
      </c>
      <c r="C152" s="109" t="s">
        <v>289</v>
      </c>
      <c r="D152" s="109" t="s">
        <v>394</v>
      </c>
      <c r="E152" s="112" t="s">
        <v>804</v>
      </c>
      <c r="F152" s="112" t="s">
        <v>280</v>
      </c>
      <c r="G152" s="112" t="str">
        <f>INDEX('[1]Actual Questions Prepared'!F:F,MATCH('Set 3 Questions'!A152,'[1]Actual Questions Prepared'!A:A,0))</f>
        <v>BIODIV_LAND_USE_SEVERE_CONTROVERSIES</v>
      </c>
      <c r="H152" s="118" t="str">
        <f>INDEX('[1]Actual Questions Prepared'!J:J,MATCH('Set 3 Questions'!A152,'[1]Actual Questions Prepared'!A:A,0))</f>
        <v>Yes, There are 6 companies in fund 3.
SBM Offshore N.V.
THE ENSIGN GROUP, INC.
UNISYS CORPORATION
WYNDHAM HOTELS &amp; RESORTS, INC.
Shihlin Electric &amp; Engineering Corp.
thyssenkrupp nucera AG &amp; Co KgaA</v>
      </c>
      <c r="I152" s="114" t="str">
        <f>INDEX('[1]Actual Questions Prepared'!K:K,MATCH('Set 3 Questions'!A152,'[1]Actual Questions Prepared'!A:A,0))</f>
        <v>select
hd.issuer_key,
hd.fund_id,
sd.issuer_name,
ed.BIODIV_LAND_USE_SEVERE_CONTROVERSIES
from
holdings_data hd
left join security_data sd on
hd.issuer_key = sd.issuer_key
left join esg_data ed on
hd.issuer_key = ed.issuer_key
where
hd.fund_id ='Fund 3'
and ed.BIODIV_LAND_USE_SEVERE_CONTROVERSIES &gt; 0
order by
ed.BIODIV_LAND_USE_SEVERE_CONTROVERSIES</v>
      </c>
    </row>
    <row r="153" spans="1:9" ht="100.8">
      <c r="A153" s="109" t="str">
        <f t="shared" si="2"/>
        <v>Que_4v4</v>
      </c>
      <c r="B153" s="110">
        <v>152</v>
      </c>
      <c r="C153" s="109" t="s">
        <v>289</v>
      </c>
      <c r="D153" s="109" t="s">
        <v>394</v>
      </c>
      <c r="E153" s="112" t="s">
        <v>805</v>
      </c>
      <c r="F153" s="112" t="s">
        <v>280</v>
      </c>
      <c r="G153" s="112" t="str">
        <f>INDEX('[1]Actual Questions Prepared'!F:F,MATCH('Set 3 Questions'!A153,'[1]Actual Questions Prepared'!A:A,0))</f>
        <v>BIODIV_LAND_USE_SEVERE_CONTROVERSIES</v>
      </c>
      <c r="H153" s="118" t="str">
        <f>INDEX('[1]Actual Questions Prepared'!J:J,MATCH('Set 3 Questions'!A153,'[1]Actual Questions Prepared'!A:A,0))</f>
        <v>Yes, There are 6 companies in fund 3.
SBM Offshore N.V.
THE ENSIGN GROUP, INC.
UNISYS CORPORATION
WYNDHAM HOTELS &amp; RESORTS, INC.
Shihlin Electric &amp; Engineering Corp.
thyssenkrupp nucera AG &amp; Co KgaA</v>
      </c>
      <c r="I153" s="114" t="str">
        <f>INDEX('[1]Actual Questions Prepared'!K:K,MATCH('Set 3 Questions'!A153,'[1]Actual Questions Prepared'!A:A,0))</f>
        <v>select
hd.issuer_key,
hd.fund_id,
sd.issuer_name,
ed.BIODIV_LAND_USE_SEVERE_CONTROVERSIES
from
holdings_data hd
left join security_data sd on
hd.issuer_key = sd.issuer_key
left join esg_data ed on
hd.issuer_key = ed.issuer_key
where
hd.fund_id ='Fund 3'
and ed.BIODIV_LAND_USE_SEVERE_CONTROVERSIES &gt; 0
order by
ed.BIODIV_LAND_USE_SEVERE_CONTROVERSIES</v>
      </c>
    </row>
    <row r="154" spans="1:9" ht="100.8">
      <c r="A154" s="109" t="str">
        <f t="shared" si="2"/>
        <v>Que_4v4</v>
      </c>
      <c r="B154" s="110">
        <v>153</v>
      </c>
      <c r="C154" s="109" t="s">
        <v>289</v>
      </c>
      <c r="D154" s="109" t="s">
        <v>394</v>
      </c>
      <c r="E154" s="112" t="s">
        <v>806</v>
      </c>
      <c r="F154" s="112" t="s">
        <v>280</v>
      </c>
      <c r="G154" s="112" t="str">
        <f>INDEX('[1]Actual Questions Prepared'!F:F,MATCH('Set 3 Questions'!A154,'[1]Actual Questions Prepared'!A:A,0))</f>
        <v>BIODIV_LAND_USE_SEVERE_CONTROVERSIES</v>
      </c>
      <c r="H154" s="118" t="str">
        <f>INDEX('[1]Actual Questions Prepared'!J:J,MATCH('Set 3 Questions'!A154,'[1]Actual Questions Prepared'!A:A,0))</f>
        <v>Yes, There are 6 companies in fund 3.
SBM Offshore N.V.
THE ENSIGN GROUP, INC.
UNISYS CORPORATION
WYNDHAM HOTELS &amp; RESORTS, INC.
Shihlin Electric &amp; Engineering Corp.
thyssenkrupp nucera AG &amp; Co KgaA</v>
      </c>
      <c r="I154" s="114" t="str">
        <f>INDEX('[1]Actual Questions Prepared'!K:K,MATCH('Set 3 Questions'!A154,'[1]Actual Questions Prepared'!A:A,0))</f>
        <v>select
hd.issuer_key,
hd.fund_id,
sd.issuer_name,
ed.BIODIV_LAND_USE_SEVERE_CONTROVERSIES
from
holdings_data hd
left join security_data sd on
hd.issuer_key = sd.issuer_key
left join esg_data ed on
hd.issuer_key = ed.issuer_key
where
hd.fund_id ='Fund 3'
and ed.BIODIV_LAND_USE_SEVERE_CONTROVERSIES &gt; 0
order by
ed.BIODIV_LAND_USE_SEVERE_CONTROVERSIES</v>
      </c>
    </row>
    <row r="155" spans="1:9" ht="100.8">
      <c r="A155" s="109" t="str">
        <f t="shared" si="2"/>
        <v>Que_4v4</v>
      </c>
      <c r="B155" s="110">
        <v>154</v>
      </c>
      <c r="C155" s="109" t="s">
        <v>289</v>
      </c>
      <c r="D155" s="109" t="s">
        <v>394</v>
      </c>
      <c r="E155" s="112" t="s">
        <v>807</v>
      </c>
      <c r="F155" s="112" t="s">
        <v>280</v>
      </c>
      <c r="G155" s="112" t="str">
        <f>INDEX('[1]Actual Questions Prepared'!F:F,MATCH('Set 3 Questions'!A155,'[1]Actual Questions Prepared'!A:A,0))</f>
        <v>BIODIV_LAND_USE_SEVERE_CONTROVERSIES</v>
      </c>
      <c r="H155" s="118" t="str">
        <f>INDEX('[1]Actual Questions Prepared'!J:J,MATCH('Set 3 Questions'!A155,'[1]Actual Questions Prepared'!A:A,0))</f>
        <v>Yes, There are 6 companies in fund 3.
SBM Offshore N.V.
THE ENSIGN GROUP, INC.
UNISYS CORPORATION
WYNDHAM HOTELS &amp; RESORTS, INC.
Shihlin Electric &amp; Engineering Corp.
thyssenkrupp nucera AG &amp; Co KgaA</v>
      </c>
      <c r="I155" s="114" t="str">
        <f>INDEX('[1]Actual Questions Prepared'!K:K,MATCH('Set 3 Questions'!A155,'[1]Actual Questions Prepared'!A:A,0))</f>
        <v>select
hd.issuer_key,
hd.fund_id,
sd.issuer_name,
ed.BIODIV_LAND_USE_SEVERE_CONTROVERSIES
from
holdings_data hd
left join security_data sd on
hd.issuer_key = sd.issuer_key
left join esg_data ed on
hd.issuer_key = ed.issuer_key
where
hd.fund_id ='Fund 3'
and ed.BIODIV_LAND_USE_SEVERE_CONTROVERSIES &gt; 0
order by
ed.BIODIV_LAND_USE_SEVERE_CONTROVERSIES</v>
      </c>
    </row>
    <row r="156" spans="1:9" ht="100.8">
      <c r="A156" s="109" t="str">
        <f t="shared" si="2"/>
        <v>Que_4v4</v>
      </c>
      <c r="B156" s="110">
        <v>155</v>
      </c>
      <c r="C156" s="109" t="s">
        <v>289</v>
      </c>
      <c r="D156" s="109" t="s">
        <v>394</v>
      </c>
      <c r="E156" s="112" t="s">
        <v>808</v>
      </c>
      <c r="F156" s="112" t="s">
        <v>280</v>
      </c>
      <c r="G156" s="112" t="str">
        <f>INDEX('[1]Actual Questions Prepared'!F:F,MATCH('Set 3 Questions'!A156,'[1]Actual Questions Prepared'!A:A,0))</f>
        <v>BIODIV_LAND_USE_SEVERE_CONTROVERSIES</v>
      </c>
      <c r="H156" s="118" t="str">
        <f>INDEX('[1]Actual Questions Prepared'!J:J,MATCH('Set 3 Questions'!A156,'[1]Actual Questions Prepared'!A:A,0))</f>
        <v>Yes, There are 6 companies in fund 3.
SBM Offshore N.V.
THE ENSIGN GROUP, INC.
UNISYS CORPORATION
WYNDHAM HOTELS &amp; RESORTS, INC.
Shihlin Electric &amp; Engineering Corp.
thyssenkrupp nucera AG &amp; Co KgaA</v>
      </c>
      <c r="I156" s="114" t="str">
        <f>INDEX('[1]Actual Questions Prepared'!K:K,MATCH('Set 3 Questions'!A156,'[1]Actual Questions Prepared'!A:A,0))</f>
        <v>select
hd.issuer_key,
hd.fund_id,
sd.issuer_name,
ed.BIODIV_LAND_USE_SEVERE_CONTROVERSIES
from
holdings_data hd
left join security_data sd on
hd.issuer_key = sd.issuer_key
left join esg_data ed on
hd.issuer_key = ed.issuer_key
where
hd.fund_id ='Fund 3'
and ed.BIODIV_LAND_USE_SEVERE_CONTROVERSIES &gt; 0
order by
ed.BIODIV_LAND_USE_SEVERE_CONTROVERSIES</v>
      </c>
    </row>
    <row r="157" spans="1:9">
      <c r="A157" s="115" t="str">
        <f t="shared" si="2"/>
        <v>Que_5v4</v>
      </c>
      <c r="B157" s="106">
        <v>156</v>
      </c>
      <c r="C157" s="115" t="s">
        <v>291</v>
      </c>
      <c r="D157" s="115" t="s">
        <v>394</v>
      </c>
      <c r="E157" s="116" t="s">
        <v>809</v>
      </c>
      <c r="F157" s="116" t="s">
        <v>280</v>
      </c>
      <c r="G157" s="116" t="str">
        <f>INDEX('[1]Actual Questions Prepared'!F:F,MATCH('Set 3 Questions'!A157,'[1]Actual Questions Prepared'!A:A,0))</f>
        <v>BIODIV_VERIFY</v>
      </c>
      <c r="H157" s="119">
        <f>INDEX('[1]Actual Questions Prepared'!J:J,MATCH('Set 3 Questions'!A157,'[1]Actual Questions Prepared'!A:A,0))</f>
        <v>0.83720930232558144</v>
      </c>
      <c r="I157" s="116" t="str">
        <f>INDEX('[1]Actual Questions Prepared'!K:K,MATCH('Set 3 Questions'!A157,'[1]Actual Questions Prepared'!A:A,0))</f>
        <v>WITH total_fund_count AS (
    SELECT
        COUNT(*) AS total_count
    FROM
        holdings_data hd
    WHERE
        hd.fund_id = 'Fund 2'
),
matching_fund_count AS (
    SELECT
        COUNT(*) AS matching_count
    FROM
        holdings_data hd
    LEFT JOIN security_data sd ON
        hd.issuer_key = sd.issuer_key
    LEFT JOIN esg_data ed ON
        hd.issuer_key = ed.issuer_key
    WHERE
        hd.fund_id = 'Fund 2'
        AND ed.BIODIV_VERIFY IS NOT NULL
        AND NOT ed.BIODIV_VERIFY ILIKE 'No evidence%'
)
SELECT
    mf.matching_count,
    tf.total_count,
    (mf.matching_count::DECIMAL / tf.total_count::DECIMAL) * 100 AS percentage
FROM
    total_fund_count tf,
    matching_fund_count mf;</v>
      </c>
    </row>
    <row r="158" spans="1:9">
      <c r="A158" s="115" t="str">
        <f t="shared" si="2"/>
        <v>Que_5v4</v>
      </c>
      <c r="B158" s="106">
        <v>157</v>
      </c>
      <c r="C158" s="115" t="s">
        <v>291</v>
      </c>
      <c r="D158" s="115" t="s">
        <v>394</v>
      </c>
      <c r="E158" s="116" t="s">
        <v>810</v>
      </c>
      <c r="F158" s="116" t="s">
        <v>280</v>
      </c>
      <c r="G158" s="116" t="str">
        <f>INDEX('[1]Actual Questions Prepared'!F:F,MATCH('Set 3 Questions'!A158,'[1]Actual Questions Prepared'!A:A,0))</f>
        <v>BIODIV_VERIFY</v>
      </c>
      <c r="H158" s="119">
        <f>INDEX('[1]Actual Questions Prepared'!J:J,MATCH('Set 3 Questions'!A158,'[1]Actual Questions Prepared'!A:A,0))</f>
        <v>0.83720930232558144</v>
      </c>
      <c r="I158" s="116" t="str">
        <f>INDEX('[1]Actual Questions Prepared'!K:K,MATCH('Set 3 Questions'!A158,'[1]Actual Questions Prepared'!A:A,0))</f>
        <v>WITH total_fund_count AS (
    SELECT
        COUNT(*) AS total_count
    FROM
        holdings_data hd
    WHERE
        hd.fund_id = 'Fund 2'
),
matching_fund_count AS (
    SELECT
        COUNT(*) AS matching_count
    FROM
        holdings_data hd
    LEFT JOIN security_data sd ON
        hd.issuer_key = sd.issuer_key
    LEFT JOIN esg_data ed ON
        hd.issuer_key = ed.issuer_key
    WHERE
        hd.fund_id = 'Fund 2'
        AND ed.BIODIV_VERIFY IS NOT NULL
        AND NOT ed.BIODIV_VERIFY ILIKE 'No evidence%'
)
SELECT
    mf.matching_count,
    tf.total_count,
    (mf.matching_count::DECIMAL / tf.total_count::DECIMAL) * 100 AS percentage
FROM
    total_fund_count tf,
    matching_fund_count mf;</v>
      </c>
    </row>
    <row r="159" spans="1:9">
      <c r="A159" s="115" t="str">
        <f t="shared" si="2"/>
        <v>Que_5v4</v>
      </c>
      <c r="B159" s="106">
        <v>158</v>
      </c>
      <c r="C159" s="115" t="s">
        <v>291</v>
      </c>
      <c r="D159" s="115" t="s">
        <v>394</v>
      </c>
      <c r="E159" s="116" t="s">
        <v>811</v>
      </c>
      <c r="F159" s="116" t="s">
        <v>280</v>
      </c>
      <c r="G159" s="116" t="str">
        <f>INDEX('[1]Actual Questions Prepared'!F:F,MATCH('Set 3 Questions'!A159,'[1]Actual Questions Prepared'!A:A,0))</f>
        <v>BIODIV_VERIFY</v>
      </c>
      <c r="H159" s="119">
        <f>INDEX('[1]Actual Questions Prepared'!J:J,MATCH('Set 3 Questions'!A159,'[1]Actual Questions Prepared'!A:A,0))</f>
        <v>0.83720930232558144</v>
      </c>
      <c r="I159" s="116" t="str">
        <f>INDEX('[1]Actual Questions Prepared'!K:K,MATCH('Set 3 Questions'!A159,'[1]Actual Questions Prepared'!A:A,0))</f>
        <v>WITH total_fund_count AS (
    SELECT
        COUNT(*) AS total_count
    FROM
        holdings_data hd
    WHERE
        hd.fund_id = 'Fund 2'
),
matching_fund_count AS (
    SELECT
        COUNT(*) AS matching_count
    FROM
        holdings_data hd
    LEFT JOIN security_data sd ON
        hd.issuer_key = sd.issuer_key
    LEFT JOIN esg_data ed ON
        hd.issuer_key = ed.issuer_key
    WHERE
        hd.fund_id = 'Fund 2'
        AND ed.BIODIV_VERIFY IS NOT NULL
        AND NOT ed.BIODIV_VERIFY ILIKE 'No evidence%'
)
SELECT
    mf.matching_count,
    tf.total_count,
    (mf.matching_count::DECIMAL / tf.total_count::DECIMAL) * 100 AS percentage
FROM
    total_fund_count tf,
    matching_fund_count mf;</v>
      </c>
    </row>
    <row r="160" spans="1:9">
      <c r="A160" s="115" t="str">
        <f t="shared" si="2"/>
        <v>Que_5v4</v>
      </c>
      <c r="B160" s="106">
        <v>159</v>
      </c>
      <c r="C160" s="115" t="s">
        <v>291</v>
      </c>
      <c r="D160" s="115" t="s">
        <v>394</v>
      </c>
      <c r="E160" s="116" t="s">
        <v>812</v>
      </c>
      <c r="F160" s="116" t="s">
        <v>280</v>
      </c>
      <c r="G160" s="116" t="str">
        <f>INDEX('[1]Actual Questions Prepared'!F:F,MATCH('Set 3 Questions'!A160,'[1]Actual Questions Prepared'!A:A,0))</f>
        <v>BIODIV_VERIFY</v>
      </c>
      <c r="H160" s="119">
        <f>INDEX('[1]Actual Questions Prepared'!J:J,MATCH('Set 3 Questions'!A160,'[1]Actual Questions Prepared'!A:A,0))</f>
        <v>0.83720930232558144</v>
      </c>
      <c r="I160" s="116" t="str">
        <f>INDEX('[1]Actual Questions Prepared'!K:K,MATCH('Set 3 Questions'!A160,'[1]Actual Questions Prepared'!A:A,0))</f>
        <v>WITH total_fund_count AS (
    SELECT
        COUNT(*) AS total_count
    FROM
        holdings_data hd
    WHERE
        hd.fund_id = 'Fund 2'
),
matching_fund_count AS (
    SELECT
        COUNT(*) AS matching_count
    FROM
        holdings_data hd
    LEFT JOIN security_data sd ON
        hd.issuer_key = sd.issuer_key
    LEFT JOIN esg_data ed ON
        hd.issuer_key = ed.issuer_key
    WHERE
        hd.fund_id = 'Fund 2'
        AND ed.BIODIV_VERIFY IS NOT NULL
        AND NOT ed.BIODIV_VERIFY ILIKE 'No evidence%'
)
SELECT
    mf.matching_count,
    tf.total_count,
    (mf.matching_count::DECIMAL / tf.total_count::DECIMAL) * 100 AS percentage
FROM
    total_fund_count tf,
    matching_fund_count mf;</v>
      </c>
    </row>
    <row r="161" spans="1:9">
      <c r="A161" s="115" t="str">
        <f t="shared" si="2"/>
        <v>Que_5v4</v>
      </c>
      <c r="B161" s="106">
        <v>160</v>
      </c>
      <c r="C161" s="115" t="s">
        <v>291</v>
      </c>
      <c r="D161" s="115" t="s">
        <v>394</v>
      </c>
      <c r="E161" s="116" t="s">
        <v>813</v>
      </c>
      <c r="F161" s="116" t="s">
        <v>280</v>
      </c>
      <c r="G161" s="116" t="str">
        <f>INDEX('[1]Actual Questions Prepared'!F:F,MATCH('Set 3 Questions'!A161,'[1]Actual Questions Prepared'!A:A,0))</f>
        <v>BIODIV_VERIFY</v>
      </c>
      <c r="H161" s="119">
        <f>INDEX('[1]Actual Questions Prepared'!J:J,MATCH('Set 3 Questions'!A161,'[1]Actual Questions Prepared'!A:A,0))</f>
        <v>0.83720930232558144</v>
      </c>
      <c r="I161" s="116" t="str">
        <f>INDEX('[1]Actual Questions Prepared'!K:K,MATCH('Set 3 Questions'!A161,'[1]Actual Questions Prepared'!A:A,0))</f>
        <v>WITH total_fund_count AS (
    SELECT
        COUNT(*) AS total_count
    FROM
        holdings_data hd
    WHERE
        hd.fund_id = 'Fund 2'
),
matching_fund_count AS (
    SELECT
        COUNT(*) AS matching_count
    FROM
        holdings_data hd
    LEFT JOIN security_data sd ON
        hd.issuer_key = sd.issuer_key
    LEFT JOIN esg_data ed ON
        hd.issuer_key = ed.issuer_key
    WHERE
        hd.fund_id = 'Fund 2'
        AND ed.BIODIV_VERIFY IS NOT NULL
        AND NOT ed.BIODIV_VERIFY ILIKE 'No evidence%'
)
SELECT
    mf.matching_count,
    tf.total_count,
    (mf.matching_count::DECIMAL / tf.total_count::DECIMAL) * 100 AS percentage
FROM
    total_fund_count tf,
    matching_fund_count mf;</v>
      </c>
    </row>
    <row r="162" spans="1:9" ht="409.6">
      <c r="A162" s="109" t="str">
        <f t="shared" si="2"/>
        <v>Que_6v4</v>
      </c>
      <c r="B162" s="110">
        <v>161</v>
      </c>
      <c r="C162" s="109" t="s">
        <v>294</v>
      </c>
      <c r="D162" s="109" t="s">
        <v>394</v>
      </c>
      <c r="E162" s="112" t="s">
        <v>814</v>
      </c>
      <c r="F162" s="112" t="s">
        <v>280</v>
      </c>
      <c r="G162" s="112" t="str">
        <f>INDEX('[1]Actual Questions Prepared'!F:F,MATCH('Set 3 Questions'!A162,'[1]Actual Questions Prepared'!A:A,0))</f>
        <v>WATER_STRESS_CONSUMPTION_ALT_SOURCES_PCT</v>
      </c>
      <c r="H162" s="118" t="str">
        <f>INDEX('[1]Actual Questions Prepared'!J:J,MATCH('Set 3 Questions'!A162,'[1]Actual Questions Prepared'!A:A,0))</f>
        <v>There are 35 companines in fund 2 doesn't use alternative water,
C&amp;D Newin Paper &amp; Pulp Corporation Limited
EYEPOINT PHARMACEUTICALS, INC.
Yixintang Pharmaceutical Group Co., Ltd.
WEST PHARMACEUTICAL SERVICES, INC.
The Chiba Bank, Ltd.
ENERGY TRANSFER LP
Envioneer Co., Ltd.
UNION PACIFIC CORPORATION
Equatorial Energia S.A.
Daimler Truck Holding AG
Visionary Holdings Inc
Fukuoka REIT Corporation
Ginkgo Bioworks Holdings Inc
Yamaguchi Financial Group, Inc.
Arcellx Inc
KONE Oyj
Asia Aviation Public Company Limited
ATOM CORPORATION
Continental Aktiengesellschaft
CONSTELLATION ENERGY CORPORATION.
LL Lucky Games AB (publ)
FLEKKEFJORD SPAREBANK
Chian Hsing Forging Industrial Co Ltd
XINYI ENERGY HOLDINGS LIMITED
WHOLE EARTH BRANDS, INC.
Primis Financial Corp.
Siemens Aktiengesellschaft
Stelrad Group plc
SFL CORPORATION LTD.
Saudi Advanced Industries Company SJSC
RAINBOW FOUNDATIONS LIMITED
PG&amp;E CORPORATION
PT ESSA Industries Indonesia Tbk.
NAYAX LTD
CHINA MOTOR CORPORATION</v>
      </c>
      <c r="I162" s="114" t="str">
        <f>INDEX('[1]Actual Questions Prepared'!K:K,MATCH('Set 3 Questions'!A162,'[1]Actual Questions Prepared'!A:A,0))</f>
        <v>select
	sd.issuer_key,
	sd.issuer_name,
	ed.WATER_STRESS_CONSUMPTION_ALT_SOURCES_PCT
from
	holdings_data hd
left join security_data sd on
	hd.issuer_key = sd.issuer_key
left join esg_data ed on
	hd.issuer_key = ed.issuer_key
left join gics_data gd on
	hd.issuer_key = gd.issuer_key
where
	hd.fund_id in ('Fund 2')
	and ed.WATER_STRESS_CONSUMPTION_ALT_SOURCES_PCT is null</v>
      </c>
    </row>
    <row r="163" spans="1:9" ht="409.6">
      <c r="A163" s="109" t="str">
        <f t="shared" si="2"/>
        <v>Que_6v4</v>
      </c>
      <c r="B163" s="110">
        <v>162</v>
      </c>
      <c r="C163" s="109" t="s">
        <v>294</v>
      </c>
      <c r="D163" s="109" t="s">
        <v>394</v>
      </c>
      <c r="E163" s="112" t="s">
        <v>815</v>
      </c>
      <c r="F163" s="112" t="s">
        <v>280</v>
      </c>
      <c r="G163" s="112" t="str">
        <f>INDEX('[1]Actual Questions Prepared'!F:F,MATCH('Set 3 Questions'!A163,'[1]Actual Questions Prepared'!A:A,0))</f>
        <v>WATER_STRESS_CONSUMPTION_ALT_SOURCES_PCT</v>
      </c>
      <c r="H163" s="118" t="str">
        <f>INDEX('[1]Actual Questions Prepared'!J:J,MATCH('Set 3 Questions'!A163,'[1]Actual Questions Prepared'!A:A,0))</f>
        <v>There are 35 companines in fund 2 doesn't use alternative water,
C&amp;D Newin Paper &amp; Pulp Corporation Limited
EYEPOINT PHARMACEUTICALS, INC.
Yixintang Pharmaceutical Group Co., Ltd.
WEST PHARMACEUTICAL SERVICES, INC.
The Chiba Bank, Ltd.
ENERGY TRANSFER LP
Envioneer Co., Ltd.
UNION PACIFIC CORPORATION
Equatorial Energia S.A.
Daimler Truck Holding AG
Visionary Holdings Inc
Fukuoka REIT Corporation
Ginkgo Bioworks Holdings Inc
Yamaguchi Financial Group, Inc.
Arcellx Inc
KONE Oyj
Asia Aviation Public Company Limited
ATOM CORPORATION
Continental Aktiengesellschaft
CONSTELLATION ENERGY CORPORATION.
LL Lucky Games AB (publ)
FLEKKEFJORD SPAREBANK
Chian Hsing Forging Industrial Co Ltd
XINYI ENERGY HOLDINGS LIMITED
WHOLE EARTH BRANDS, INC.
Primis Financial Corp.
Siemens Aktiengesellschaft
Stelrad Group plc
SFL CORPORATION LTD.
Saudi Advanced Industries Company SJSC
RAINBOW FOUNDATIONS LIMITED
PG&amp;E CORPORATION
PT ESSA Industries Indonesia Tbk.
NAYAX LTD
CHINA MOTOR CORPORATION</v>
      </c>
      <c r="I163" s="114" t="str">
        <f>INDEX('[1]Actual Questions Prepared'!K:K,MATCH('Set 3 Questions'!A163,'[1]Actual Questions Prepared'!A:A,0))</f>
        <v>select
	sd.issuer_key,
	sd.issuer_name,
	ed.WATER_STRESS_CONSUMPTION_ALT_SOURCES_PCT
from
	holdings_data hd
left join security_data sd on
	hd.issuer_key = sd.issuer_key
left join esg_data ed on
	hd.issuer_key = ed.issuer_key
left join gics_data gd on
	hd.issuer_key = gd.issuer_key
where
	hd.fund_id in ('Fund 2')
	and ed.WATER_STRESS_CONSUMPTION_ALT_SOURCES_PCT is null</v>
      </c>
    </row>
    <row r="164" spans="1:9" ht="409.6">
      <c r="A164" s="109" t="str">
        <f t="shared" si="2"/>
        <v>Que_6v4</v>
      </c>
      <c r="B164" s="110">
        <v>163</v>
      </c>
      <c r="C164" s="109" t="s">
        <v>294</v>
      </c>
      <c r="D164" s="109" t="s">
        <v>394</v>
      </c>
      <c r="E164" s="112" t="s">
        <v>816</v>
      </c>
      <c r="F164" s="112" t="s">
        <v>280</v>
      </c>
      <c r="G164" s="112" t="str">
        <f>INDEX('[1]Actual Questions Prepared'!F:F,MATCH('Set 3 Questions'!A164,'[1]Actual Questions Prepared'!A:A,0))</f>
        <v>WATER_STRESS_CONSUMPTION_ALT_SOURCES_PCT</v>
      </c>
      <c r="H164" s="118" t="str">
        <f>INDEX('[1]Actual Questions Prepared'!J:J,MATCH('Set 3 Questions'!A164,'[1]Actual Questions Prepared'!A:A,0))</f>
        <v>There are 35 companines in fund 2 doesn't use alternative water,
C&amp;D Newin Paper &amp; Pulp Corporation Limited
EYEPOINT PHARMACEUTICALS, INC.
Yixintang Pharmaceutical Group Co., Ltd.
WEST PHARMACEUTICAL SERVICES, INC.
The Chiba Bank, Ltd.
ENERGY TRANSFER LP
Envioneer Co., Ltd.
UNION PACIFIC CORPORATION
Equatorial Energia S.A.
Daimler Truck Holding AG
Visionary Holdings Inc
Fukuoka REIT Corporation
Ginkgo Bioworks Holdings Inc
Yamaguchi Financial Group, Inc.
Arcellx Inc
KONE Oyj
Asia Aviation Public Company Limited
ATOM CORPORATION
Continental Aktiengesellschaft
CONSTELLATION ENERGY CORPORATION.
LL Lucky Games AB (publ)
FLEKKEFJORD SPAREBANK
Chian Hsing Forging Industrial Co Ltd
XINYI ENERGY HOLDINGS LIMITED
WHOLE EARTH BRANDS, INC.
Primis Financial Corp.
Siemens Aktiengesellschaft
Stelrad Group plc
SFL CORPORATION LTD.
Saudi Advanced Industries Company SJSC
RAINBOW FOUNDATIONS LIMITED
PG&amp;E CORPORATION
PT ESSA Industries Indonesia Tbk.
NAYAX LTD
CHINA MOTOR CORPORATION</v>
      </c>
      <c r="I164" s="114" t="str">
        <f>INDEX('[1]Actual Questions Prepared'!K:K,MATCH('Set 3 Questions'!A164,'[1]Actual Questions Prepared'!A:A,0))</f>
        <v>select
	sd.issuer_key,
	sd.issuer_name,
	ed.WATER_STRESS_CONSUMPTION_ALT_SOURCES_PCT
from
	holdings_data hd
left join security_data sd on
	hd.issuer_key = sd.issuer_key
left join esg_data ed on
	hd.issuer_key = ed.issuer_key
left join gics_data gd on
	hd.issuer_key = gd.issuer_key
where
	hd.fund_id in ('Fund 2')
	and ed.WATER_STRESS_CONSUMPTION_ALT_SOURCES_PCT is null</v>
      </c>
    </row>
    <row r="165" spans="1:9" ht="409.6">
      <c r="A165" s="109" t="str">
        <f t="shared" si="2"/>
        <v>Que_6v4</v>
      </c>
      <c r="B165" s="110">
        <v>164</v>
      </c>
      <c r="C165" s="109" t="s">
        <v>294</v>
      </c>
      <c r="D165" s="109" t="s">
        <v>394</v>
      </c>
      <c r="E165" s="112" t="s">
        <v>817</v>
      </c>
      <c r="F165" s="112" t="s">
        <v>280</v>
      </c>
      <c r="G165" s="112" t="str">
        <f>INDEX('[1]Actual Questions Prepared'!F:F,MATCH('Set 3 Questions'!A165,'[1]Actual Questions Prepared'!A:A,0))</f>
        <v>WATER_STRESS_CONSUMPTION_ALT_SOURCES_PCT</v>
      </c>
      <c r="H165" s="118" t="str">
        <f>INDEX('[1]Actual Questions Prepared'!J:J,MATCH('Set 3 Questions'!A165,'[1]Actual Questions Prepared'!A:A,0))</f>
        <v>There are 35 companines in fund 2 doesn't use alternative water,
C&amp;D Newin Paper &amp; Pulp Corporation Limited
EYEPOINT PHARMACEUTICALS, INC.
Yixintang Pharmaceutical Group Co., Ltd.
WEST PHARMACEUTICAL SERVICES, INC.
The Chiba Bank, Ltd.
ENERGY TRANSFER LP
Envioneer Co., Ltd.
UNION PACIFIC CORPORATION
Equatorial Energia S.A.
Daimler Truck Holding AG
Visionary Holdings Inc
Fukuoka REIT Corporation
Ginkgo Bioworks Holdings Inc
Yamaguchi Financial Group, Inc.
Arcellx Inc
KONE Oyj
Asia Aviation Public Company Limited
ATOM CORPORATION
Continental Aktiengesellschaft
CONSTELLATION ENERGY CORPORATION.
LL Lucky Games AB (publ)
FLEKKEFJORD SPAREBANK
Chian Hsing Forging Industrial Co Ltd
XINYI ENERGY HOLDINGS LIMITED
WHOLE EARTH BRANDS, INC.
Primis Financial Corp.
Siemens Aktiengesellschaft
Stelrad Group plc
SFL CORPORATION LTD.
Saudi Advanced Industries Company SJSC
RAINBOW FOUNDATIONS LIMITED
PG&amp;E CORPORATION
PT ESSA Industries Indonesia Tbk.
NAYAX LTD
CHINA MOTOR CORPORATION</v>
      </c>
      <c r="I165" s="114" t="str">
        <f>INDEX('[1]Actual Questions Prepared'!K:K,MATCH('Set 3 Questions'!A165,'[1]Actual Questions Prepared'!A:A,0))</f>
        <v>select
	sd.issuer_key,
	sd.issuer_name,
	ed.WATER_STRESS_CONSUMPTION_ALT_SOURCES_PCT
from
	holdings_data hd
left join security_data sd on
	hd.issuer_key = sd.issuer_key
left join esg_data ed on
	hd.issuer_key = ed.issuer_key
left join gics_data gd on
	hd.issuer_key = gd.issuer_key
where
	hd.fund_id in ('Fund 2')
	and ed.WATER_STRESS_CONSUMPTION_ALT_SOURCES_PCT is null</v>
      </c>
    </row>
    <row r="166" spans="1:9" ht="409.6">
      <c r="A166" s="109" t="str">
        <f t="shared" si="2"/>
        <v>Que_6v4</v>
      </c>
      <c r="B166" s="110">
        <v>165</v>
      </c>
      <c r="C166" s="109" t="s">
        <v>294</v>
      </c>
      <c r="D166" s="109" t="s">
        <v>394</v>
      </c>
      <c r="E166" s="112" t="s">
        <v>818</v>
      </c>
      <c r="F166" s="112" t="s">
        <v>280</v>
      </c>
      <c r="G166" s="112" t="str">
        <f>INDEX('[1]Actual Questions Prepared'!F:F,MATCH('Set 3 Questions'!A166,'[1]Actual Questions Prepared'!A:A,0))</f>
        <v>WATER_STRESS_CONSUMPTION_ALT_SOURCES_PCT</v>
      </c>
      <c r="H166" s="118" t="str">
        <f>INDEX('[1]Actual Questions Prepared'!J:J,MATCH('Set 3 Questions'!A166,'[1]Actual Questions Prepared'!A:A,0))</f>
        <v>There are 35 companines in fund 2 doesn't use alternative water,
C&amp;D Newin Paper &amp; Pulp Corporation Limited
EYEPOINT PHARMACEUTICALS, INC.
Yixintang Pharmaceutical Group Co., Ltd.
WEST PHARMACEUTICAL SERVICES, INC.
The Chiba Bank, Ltd.
ENERGY TRANSFER LP
Envioneer Co., Ltd.
UNION PACIFIC CORPORATION
Equatorial Energia S.A.
Daimler Truck Holding AG
Visionary Holdings Inc
Fukuoka REIT Corporation
Ginkgo Bioworks Holdings Inc
Yamaguchi Financial Group, Inc.
Arcellx Inc
KONE Oyj
Asia Aviation Public Company Limited
ATOM CORPORATION
Continental Aktiengesellschaft
CONSTELLATION ENERGY CORPORATION.
LL Lucky Games AB (publ)
FLEKKEFJORD SPAREBANK
Chian Hsing Forging Industrial Co Ltd
XINYI ENERGY HOLDINGS LIMITED
WHOLE EARTH BRANDS, INC.
Primis Financial Corp.
Siemens Aktiengesellschaft
Stelrad Group plc
SFL CORPORATION LTD.
Saudi Advanced Industries Company SJSC
RAINBOW FOUNDATIONS LIMITED
PG&amp;E CORPORATION
PT ESSA Industries Indonesia Tbk.
NAYAX LTD
CHINA MOTOR CORPORATION</v>
      </c>
      <c r="I166" s="114" t="str">
        <f>INDEX('[1]Actual Questions Prepared'!K:K,MATCH('Set 3 Questions'!A166,'[1]Actual Questions Prepared'!A:A,0))</f>
        <v>select
	sd.issuer_key,
	sd.issuer_name,
	ed.WATER_STRESS_CONSUMPTION_ALT_SOURCES_PCT
from
	holdings_data hd
left join security_data sd on
	hd.issuer_key = sd.issuer_key
left join esg_data ed on
	hd.issuer_key = ed.issuer_key
left join gics_data gd on
	hd.issuer_key = gd.issuer_key
where
	hd.fund_id in ('Fund 2')
	and ed.WATER_STRESS_CONSUMPTION_ALT_SOURCES_PCT is null</v>
      </c>
    </row>
    <row r="167" spans="1:9" ht="72">
      <c r="A167" s="115" t="str">
        <f t="shared" si="2"/>
        <v>Que_7v4</v>
      </c>
      <c r="B167" s="106">
        <v>166</v>
      </c>
      <c r="C167" s="115" t="s">
        <v>296</v>
      </c>
      <c r="D167" s="115" t="s">
        <v>394</v>
      </c>
      <c r="E167" s="116" t="s">
        <v>819</v>
      </c>
      <c r="F167" s="116" t="s">
        <v>280</v>
      </c>
      <c r="G167" s="116" t="str">
        <f>INDEX('[1]Actual Questions Prepared'!F:F,MATCH('Set 3 Questions'!A167,'[1]Actual Questions Prepared'!A:A,0))</f>
        <v>IVA_COMPANY_RATING</v>
      </c>
      <c r="H167" s="117" t="str">
        <f>INDEX('[1]Actual Questions Prepared'!J:J,MATCH('Set 3 Questions'!A167,'[1]Actual Questions Prepared'!A:A,0))</f>
        <v>16 companies are not have esg rating irrespective of access to fund
Note: Provide access to only 2 fund and check the value is displayed based on that</v>
      </c>
      <c r="I167" s="116" t="str">
        <f>INDEX('[1]Actual Questions Prepared'!K:K,MATCH('Set 3 Questions'!A167,'[1]Actual Questions Prepared'!A:A,0))</f>
        <v>select
	distinct
hd.issuer_key,
	sd.issuer_name,
	ed.iva_company_rating
from
	holdings_data hd
left join security_data sd on
	hd.issuer_key = sd.issuer_key
left join esg_data ed on
	hd.issuer_key = ed.issuer_key
where
	ed.iva_company_rating is null
order by
	sd.issuer_name</v>
      </c>
    </row>
    <row r="168" spans="1:9" ht="72">
      <c r="A168" s="115" t="str">
        <f t="shared" si="2"/>
        <v>Que_7v4</v>
      </c>
      <c r="B168" s="106">
        <v>167</v>
      </c>
      <c r="C168" s="115" t="s">
        <v>296</v>
      </c>
      <c r="D168" s="115" t="s">
        <v>394</v>
      </c>
      <c r="E168" s="116" t="s">
        <v>820</v>
      </c>
      <c r="F168" s="116" t="s">
        <v>280</v>
      </c>
      <c r="G168" s="116" t="str">
        <f>INDEX('[1]Actual Questions Prepared'!F:F,MATCH('Set 3 Questions'!A168,'[1]Actual Questions Prepared'!A:A,0))</f>
        <v>IVA_COMPANY_RATING</v>
      </c>
      <c r="H168" s="117" t="str">
        <f>INDEX('[1]Actual Questions Prepared'!J:J,MATCH('Set 3 Questions'!A168,'[1]Actual Questions Prepared'!A:A,0))</f>
        <v>16 companies are not have esg rating irrespective of access to fund
Note: Provide access to only 2 fund and check the value is displayed based on that</v>
      </c>
      <c r="I168" s="116" t="str">
        <f>INDEX('[1]Actual Questions Prepared'!K:K,MATCH('Set 3 Questions'!A168,'[1]Actual Questions Prepared'!A:A,0))</f>
        <v>select
	distinct
hd.issuer_key,
	sd.issuer_name,
	ed.iva_company_rating
from
	holdings_data hd
left join security_data sd on
	hd.issuer_key = sd.issuer_key
left join esg_data ed on
	hd.issuer_key = ed.issuer_key
where
	ed.iva_company_rating is null
order by
	sd.issuer_name</v>
      </c>
    </row>
    <row r="169" spans="1:9" ht="72">
      <c r="A169" s="115" t="str">
        <f t="shared" si="2"/>
        <v>Que_7v4</v>
      </c>
      <c r="B169" s="106">
        <v>168</v>
      </c>
      <c r="C169" s="115" t="s">
        <v>296</v>
      </c>
      <c r="D169" s="115" t="s">
        <v>394</v>
      </c>
      <c r="E169" s="116" t="s">
        <v>821</v>
      </c>
      <c r="F169" s="116" t="s">
        <v>280</v>
      </c>
      <c r="G169" s="116" t="str">
        <f>INDEX('[1]Actual Questions Prepared'!F:F,MATCH('Set 3 Questions'!A169,'[1]Actual Questions Prepared'!A:A,0))</f>
        <v>IVA_COMPANY_RATING</v>
      </c>
      <c r="H169" s="117" t="str">
        <f>INDEX('[1]Actual Questions Prepared'!J:J,MATCH('Set 3 Questions'!A169,'[1]Actual Questions Prepared'!A:A,0))</f>
        <v>16 companies are not have esg rating irrespective of access to fund
Note: Provide access to only 2 fund and check the value is displayed based on that</v>
      </c>
      <c r="I169" s="116" t="str">
        <f>INDEX('[1]Actual Questions Prepared'!K:K,MATCH('Set 3 Questions'!A169,'[1]Actual Questions Prepared'!A:A,0))</f>
        <v>select
	distinct
hd.issuer_key,
	sd.issuer_name,
	ed.iva_company_rating
from
	holdings_data hd
left join security_data sd on
	hd.issuer_key = sd.issuer_key
left join esg_data ed on
	hd.issuer_key = ed.issuer_key
where
	ed.iva_company_rating is null
order by
	sd.issuer_name</v>
      </c>
    </row>
    <row r="170" spans="1:9" ht="72">
      <c r="A170" s="115" t="str">
        <f t="shared" si="2"/>
        <v>Que_7v4</v>
      </c>
      <c r="B170" s="106">
        <v>169</v>
      </c>
      <c r="C170" s="115" t="s">
        <v>296</v>
      </c>
      <c r="D170" s="115" t="s">
        <v>394</v>
      </c>
      <c r="E170" s="116" t="s">
        <v>822</v>
      </c>
      <c r="F170" s="116" t="s">
        <v>280</v>
      </c>
      <c r="G170" s="116" t="str">
        <f>INDEX('[1]Actual Questions Prepared'!F:F,MATCH('Set 3 Questions'!A170,'[1]Actual Questions Prepared'!A:A,0))</f>
        <v>IVA_COMPANY_RATING</v>
      </c>
      <c r="H170" s="117" t="str">
        <f>INDEX('[1]Actual Questions Prepared'!J:J,MATCH('Set 3 Questions'!A170,'[1]Actual Questions Prepared'!A:A,0))</f>
        <v>16 companies are not have esg rating irrespective of access to fund
Note: Provide access to only 2 fund and check the value is displayed based on that</v>
      </c>
      <c r="I170" s="116" t="str">
        <f>INDEX('[1]Actual Questions Prepared'!K:K,MATCH('Set 3 Questions'!A170,'[1]Actual Questions Prepared'!A:A,0))</f>
        <v>select
	distinct
hd.issuer_key,
	sd.issuer_name,
	ed.iva_company_rating
from
	holdings_data hd
left join security_data sd on
	hd.issuer_key = sd.issuer_key
left join esg_data ed on
	hd.issuer_key = ed.issuer_key
where
	ed.iva_company_rating is null
order by
	sd.issuer_name</v>
      </c>
    </row>
    <row r="171" spans="1:9" ht="72">
      <c r="A171" s="115" t="str">
        <f t="shared" si="2"/>
        <v>Que_7v4</v>
      </c>
      <c r="B171" s="106">
        <v>170</v>
      </c>
      <c r="C171" s="115" t="s">
        <v>296</v>
      </c>
      <c r="D171" s="115" t="s">
        <v>394</v>
      </c>
      <c r="E171" s="116" t="s">
        <v>823</v>
      </c>
      <c r="F171" s="116" t="s">
        <v>280</v>
      </c>
      <c r="G171" s="116" t="str">
        <f>INDEX('[1]Actual Questions Prepared'!F:F,MATCH('Set 3 Questions'!A171,'[1]Actual Questions Prepared'!A:A,0))</f>
        <v>IVA_COMPANY_RATING</v>
      </c>
      <c r="H171" s="117" t="str">
        <f>INDEX('[1]Actual Questions Prepared'!J:J,MATCH('Set 3 Questions'!A171,'[1]Actual Questions Prepared'!A:A,0))</f>
        <v>16 companies are not have esg rating irrespective of access to fund
Note: Provide access to only 2 fund and check the value is displayed based on that</v>
      </c>
      <c r="I171" s="116" t="str">
        <f>INDEX('[1]Actual Questions Prepared'!K:K,MATCH('Set 3 Questions'!A171,'[1]Actual Questions Prepared'!A:A,0))</f>
        <v>select
	distinct
hd.issuer_key,
	sd.issuer_name,
	ed.iva_company_rating
from
	holdings_data hd
left join security_data sd on
	hd.issuer_key = sd.issuer_key
left join esg_data ed on
	hd.issuer_key = ed.issuer_key
where
	ed.iva_company_rating is null
order by
	sd.issuer_name</v>
      </c>
    </row>
    <row r="172" spans="1:9" ht="409.6">
      <c r="A172" s="109" t="str">
        <f t="shared" si="2"/>
        <v>Que_8v4</v>
      </c>
      <c r="B172" s="110">
        <v>171</v>
      </c>
      <c r="C172" s="109" t="s">
        <v>299</v>
      </c>
      <c r="D172" s="109" t="s">
        <v>394</v>
      </c>
      <c r="E172" s="112" t="s">
        <v>409</v>
      </c>
      <c r="F172" s="112" t="s">
        <v>280</v>
      </c>
      <c r="G172" s="112" t="str">
        <f>INDEX('[1]Actual Questions Prepared'!F:F,MATCH('Set 3 Questions'!A172,'[1]Actual Questions Prepared'!A:A,0))</f>
        <v>GENDER_DIVERSITY</v>
      </c>
      <c r="H172" s="118" t="str">
        <f>INDEX('[1]Actual Questions Prepared'!J:J,MATCH('Set 3 Questions'!A172,'[1]Actual Questions Prepared'!A:A,0))</f>
        <v>Yes, 29 companines
AT &amp; S Austria Technologie &amp; Systemtechnik Aktiengesellschaft
Ambertech Ltd
ALPHAWAVE IP GROUP PLC
Alfa Solar Enerji Sanayi ve Ticaret AS
Crown Capital Partners Inc.
COLUMBUS A/S
CSL LIMITED
CANNAE HOLDINGS, INC.
BROOKDALE SENIOR LIVING INC.
EVOLUTION MINING LIMITED
ElringKlinger AG
Douzone Bizon Co Ltd
EASYJET PLC
Embraer S.A.
IDEANOMICS, INC.
Hitachi, Ltd.
LEONARDO - SOCIETA PER AZIONI
L3HARRIS TECHNOLOGIES, INC.
MINERAL RESOURCES LIMITED
MERCK Kommanditgesellschaft auf Aktien
Ming Yuan Cloud Group Holdings Ltd
MHP Hotel AG
Newbury Pharmaceuticals AB
SECOM CO., LTD.
SANFORD LIMITED
Shihlin Electric &amp; Engineering Corp.
SHRIRAM FINANCE LIMITED
TEREX CORPORATION
STERIS PUBLIC LIMITED COMPANY</v>
      </c>
      <c r="I172" s="114" t="str">
        <f>INDEX('[1]Actual Questions Prepared'!K:K,MATCH('Set 3 Questions'!A172,'[1]Actual Questions Prepared'!A:A,0))</f>
        <v>select
	sd.issuer_key,
	sd.issuer_name,
	ed.GENDER_DIVERSITY
from
	holdings_data hd
left join security_data sd on
	hd.issuer_key = sd.issuer_key
left join esg_data ed on
	hd.issuer_key = ed.issuer_key
left join gics_data gd on
	hd.issuer_key = gd.issuer_key
where
	hd.fund_id in ('Fund 1')
	and ed.GENDER_DIVERSITY = 0</v>
      </c>
    </row>
    <row r="173" spans="1:9" ht="409.6">
      <c r="A173" s="109" t="str">
        <f t="shared" si="2"/>
        <v>Que_8v4</v>
      </c>
      <c r="B173" s="110">
        <v>172</v>
      </c>
      <c r="C173" s="109" t="s">
        <v>299</v>
      </c>
      <c r="D173" s="109" t="s">
        <v>394</v>
      </c>
      <c r="E173" s="112" t="s">
        <v>824</v>
      </c>
      <c r="F173" s="112" t="s">
        <v>280</v>
      </c>
      <c r="G173" s="112" t="str">
        <f>INDEX('[1]Actual Questions Prepared'!F:F,MATCH('Set 3 Questions'!A173,'[1]Actual Questions Prepared'!A:A,0))</f>
        <v>GENDER_DIVERSITY</v>
      </c>
      <c r="H173" s="118" t="str">
        <f>INDEX('[1]Actual Questions Prepared'!J:J,MATCH('Set 3 Questions'!A173,'[1]Actual Questions Prepared'!A:A,0))</f>
        <v>Yes, 29 companines
AT &amp; S Austria Technologie &amp; Systemtechnik Aktiengesellschaft
Ambertech Ltd
ALPHAWAVE IP GROUP PLC
Alfa Solar Enerji Sanayi ve Ticaret AS
Crown Capital Partners Inc.
COLUMBUS A/S
CSL LIMITED
CANNAE HOLDINGS, INC.
BROOKDALE SENIOR LIVING INC.
EVOLUTION MINING LIMITED
ElringKlinger AG
Douzone Bizon Co Ltd
EASYJET PLC
Embraer S.A.
IDEANOMICS, INC.
Hitachi, Ltd.
LEONARDO - SOCIETA PER AZIONI
L3HARRIS TECHNOLOGIES, INC.
MINERAL RESOURCES LIMITED
MERCK Kommanditgesellschaft auf Aktien
Ming Yuan Cloud Group Holdings Ltd
MHP Hotel AG
Newbury Pharmaceuticals AB
SECOM CO., LTD.
SANFORD LIMITED
Shihlin Electric &amp; Engineering Corp.
SHRIRAM FINANCE LIMITED
TEREX CORPORATION
STERIS PUBLIC LIMITED COMPANY</v>
      </c>
      <c r="I173" s="114" t="str">
        <f>INDEX('[1]Actual Questions Prepared'!K:K,MATCH('Set 3 Questions'!A173,'[1]Actual Questions Prepared'!A:A,0))</f>
        <v>select
	sd.issuer_key,
	sd.issuer_name,
	ed.GENDER_DIVERSITY
from
	holdings_data hd
left join security_data sd on
	hd.issuer_key = sd.issuer_key
left join esg_data ed on
	hd.issuer_key = ed.issuer_key
left join gics_data gd on
	hd.issuer_key = gd.issuer_key
where
	hd.fund_id in ('Fund 1')
	and ed.GENDER_DIVERSITY = 0</v>
      </c>
    </row>
    <row r="174" spans="1:9" ht="409.6">
      <c r="A174" s="109" t="str">
        <f t="shared" si="2"/>
        <v>Que_8v4</v>
      </c>
      <c r="B174" s="110">
        <v>173</v>
      </c>
      <c r="C174" s="109" t="s">
        <v>299</v>
      </c>
      <c r="D174" s="109" t="s">
        <v>394</v>
      </c>
      <c r="E174" s="112" t="s">
        <v>825</v>
      </c>
      <c r="F174" s="112" t="s">
        <v>280</v>
      </c>
      <c r="G174" s="112" t="str">
        <f>INDEX('[1]Actual Questions Prepared'!F:F,MATCH('Set 3 Questions'!A174,'[1]Actual Questions Prepared'!A:A,0))</f>
        <v>GENDER_DIVERSITY</v>
      </c>
      <c r="H174" s="118" t="str">
        <f>INDEX('[1]Actual Questions Prepared'!J:J,MATCH('Set 3 Questions'!A174,'[1]Actual Questions Prepared'!A:A,0))</f>
        <v>Yes, 29 companines
AT &amp; S Austria Technologie &amp; Systemtechnik Aktiengesellschaft
Ambertech Ltd
ALPHAWAVE IP GROUP PLC
Alfa Solar Enerji Sanayi ve Ticaret AS
Crown Capital Partners Inc.
COLUMBUS A/S
CSL LIMITED
CANNAE HOLDINGS, INC.
BROOKDALE SENIOR LIVING INC.
EVOLUTION MINING LIMITED
ElringKlinger AG
Douzone Bizon Co Ltd
EASYJET PLC
Embraer S.A.
IDEANOMICS, INC.
Hitachi, Ltd.
LEONARDO - SOCIETA PER AZIONI
L3HARRIS TECHNOLOGIES, INC.
MINERAL RESOURCES LIMITED
MERCK Kommanditgesellschaft auf Aktien
Ming Yuan Cloud Group Holdings Ltd
MHP Hotel AG
Newbury Pharmaceuticals AB
SECOM CO., LTD.
SANFORD LIMITED
Shihlin Electric &amp; Engineering Corp.
SHRIRAM FINANCE LIMITED
TEREX CORPORATION
STERIS PUBLIC LIMITED COMPANY</v>
      </c>
      <c r="I174" s="114" t="str">
        <f>INDEX('[1]Actual Questions Prepared'!K:K,MATCH('Set 3 Questions'!A174,'[1]Actual Questions Prepared'!A:A,0))</f>
        <v>select
	sd.issuer_key,
	sd.issuer_name,
	ed.GENDER_DIVERSITY
from
	holdings_data hd
left join security_data sd on
	hd.issuer_key = sd.issuer_key
left join esg_data ed on
	hd.issuer_key = ed.issuer_key
left join gics_data gd on
	hd.issuer_key = gd.issuer_key
where
	hd.fund_id in ('Fund 1')
	and ed.GENDER_DIVERSITY = 0</v>
      </c>
    </row>
    <row r="175" spans="1:9" ht="409.6">
      <c r="A175" s="109" t="str">
        <f t="shared" si="2"/>
        <v>Que_8v4</v>
      </c>
      <c r="B175" s="110">
        <v>174</v>
      </c>
      <c r="C175" s="109" t="s">
        <v>299</v>
      </c>
      <c r="D175" s="109" t="s">
        <v>394</v>
      </c>
      <c r="E175" s="112" t="s">
        <v>826</v>
      </c>
      <c r="F175" s="112" t="s">
        <v>280</v>
      </c>
      <c r="G175" s="112" t="str">
        <f>INDEX('[1]Actual Questions Prepared'!F:F,MATCH('Set 3 Questions'!A175,'[1]Actual Questions Prepared'!A:A,0))</f>
        <v>GENDER_DIVERSITY</v>
      </c>
      <c r="H175" s="118" t="str">
        <f>INDEX('[1]Actual Questions Prepared'!J:J,MATCH('Set 3 Questions'!A175,'[1]Actual Questions Prepared'!A:A,0))</f>
        <v>Yes, 29 companines
AT &amp; S Austria Technologie &amp; Systemtechnik Aktiengesellschaft
Ambertech Ltd
ALPHAWAVE IP GROUP PLC
Alfa Solar Enerji Sanayi ve Ticaret AS
Crown Capital Partners Inc.
COLUMBUS A/S
CSL LIMITED
CANNAE HOLDINGS, INC.
BROOKDALE SENIOR LIVING INC.
EVOLUTION MINING LIMITED
ElringKlinger AG
Douzone Bizon Co Ltd
EASYJET PLC
Embraer S.A.
IDEANOMICS, INC.
Hitachi, Ltd.
LEONARDO - SOCIETA PER AZIONI
L3HARRIS TECHNOLOGIES, INC.
MINERAL RESOURCES LIMITED
MERCK Kommanditgesellschaft auf Aktien
Ming Yuan Cloud Group Holdings Ltd
MHP Hotel AG
Newbury Pharmaceuticals AB
SECOM CO., LTD.
SANFORD LIMITED
Shihlin Electric &amp; Engineering Corp.
SHRIRAM FINANCE LIMITED
TEREX CORPORATION
STERIS PUBLIC LIMITED COMPANY</v>
      </c>
      <c r="I175" s="114" t="str">
        <f>INDEX('[1]Actual Questions Prepared'!K:K,MATCH('Set 3 Questions'!A175,'[1]Actual Questions Prepared'!A:A,0))</f>
        <v>select
	sd.issuer_key,
	sd.issuer_name,
	ed.GENDER_DIVERSITY
from
	holdings_data hd
left join security_data sd on
	hd.issuer_key = sd.issuer_key
left join esg_data ed on
	hd.issuer_key = ed.issuer_key
left join gics_data gd on
	hd.issuer_key = gd.issuer_key
where
	hd.fund_id in ('Fund 1')
	and ed.GENDER_DIVERSITY = 0</v>
      </c>
    </row>
    <row r="176" spans="1:9" ht="409.6">
      <c r="A176" s="109" t="str">
        <f t="shared" si="2"/>
        <v>Que_8v4</v>
      </c>
      <c r="B176" s="110">
        <v>175</v>
      </c>
      <c r="C176" s="109" t="s">
        <v>299</v>
      </c>
      <c r="D176" s="109" t="s">
        <v>394</v>
      </c>
      <c r="E176" s="112" t="s">
        <v>827</v>
      </c>
      <c r="F176" s="112" t="s">
        <v>280</v>
      </c>
      <c r="G176" s="112" t="str">
        <f>INDEX('[1]Actual Questions Prepared'!F:F,MATCH('Set 3 Questions'!A176,'[1]Actual Questions Prepared'!A:A,0))</f>
        <v>GENDER_DIVERSITY</v>
      </c>
      <c r="H176" s="118" t="str">
        <f>INDEX('[1]Actual Questions Prepared'!J:J,MATCH('Set 3 Questions'!A176,'[1]Actual Questions Prepared'!A:A,0))</f>
        <v>Yes, 29 companines
AT &amp; S Austria Technologie &amp; Systemtechnik Aktiengesellschaft
Ambertech Ltd
ALPHAWAVE IP GROUP PLC
Alfa Solar Enerji Sanayi ve Ticaret AS
Crown Capital Partners Inc.
COLUMBUS A/S
CSL LIMITED
CANNAE HOLDINGS, INC.
BROOKDALE SENIOR LIVING INC.
EVOLUTION MINING LIMITED
ElringKlinger AG
Douzone Bizon Co Ltd
EASYJET PLC
Embraer S.A.
IDEANOMICS, INC.
Hitachi, Ltd.
LEONARDO - SOCIETA PER AZIONI
L3HARRIS TECHNOLOGIES, INC.
MINERAL RESOURCES LIMITED
MERCK Kommanditgesellschaft auf Aktien
Ming Yuan Cloud Group Holdings Ltd
MHP Hotel AG
Newbury Pharmaceuticals AB
SECOM CO., LTD.
SANFORD LIMITED
Shihlin Electric &amp; Engineering Corp.
SHRIRAM FINANCE LIMITED
TEREX CORPORATION
STERIS PUBLIC LIMITED COMPANY</v>
      </c>
      <c r="I176" s="114" t="str">
        <f>INDEX('[1]Actual Questions Prepared'!K:K,MATCH('Set 3 Questions'!A176,'[1]Actual Questions Prepared'!A:A,0))</f>
        <v>select
	sd.issuer_key,
	sd.issuer_name,
	ed.GENDER_DIVERSITY
from
	holdings_data hd
left join security_data sd on
	hd.issuer_key = sd.issuer_key
left join esg_data ed on
	hd.issuer_key = ed.issuer_key
left join gics_data gd on
	hd.issuer_key = gd.issuer_key
where
	hd.fund_id in ('Fund 1')
	and ed.GENDER_DIVERSITY = 0</v>
      </c>
    </row>
    <row r="177" spans="1:9" ht="273.60000000000002">
      <c r="A177" s="115" t="str">
        <f t="shared" si="2"/>
        <v>Que_9v4</v>
      </c>
      <c r="B177" s="106">
        <v>176</v>
      </c>
      <c r="C177" s="115" t="s">
        <v>302</v>
      </c>
      <c r="D177" s="115" t="s">
        <v>394</v>
      </c>
      <c r="E177" s="116" t="s">
        <v>828</v>
      </c>
      <c r="F177" s="116" t="s">
        <v>280</v>
      </c>
      <c r="G177" s="116" t="str">
        <f>INDEX('[1]Actual Questions Prepared'!F:F,MATCH('Set 3 Questions'!A177,'[1]Actual Questions Prepared'!A:A,0))</f>
        <v>SOCIAL_PILLAR_SCORE &amp; ENVIRONMENTAL_PILLAR_SCORE</v>
      </c>
      <c r="H177" s="117" t="str">
        <f>INDEX('[1]Actual Questions Prepared'!J:J,MATCH('Set 3 Questions'!A177,'[1]Actual Questions Prepared'!A:A,0))</f>
        <v>Yes, there are 17 companines
AT &amp; S Austria Technologie &amp; Systemtechnik Aktiengesellschaft
Anhui Bossco Environmental Protection Technology Co., Ltd.
ALPHAWAVE IP GROUP PLC
Comture Corp
EVOLUTION MINING LIMITED
DL E&amp;C CO., LTD.
Douzone Bizon Co Ltd
IDEANOMICS, INC.
Newbury Pharmaceuticals AB
OENEO SA
NIDAROS SPAREBANK
PharmaEngine Inc
POLARIS UNO, Inc.
SANFORD LIMITED
SHRIRAM FINANCE LIMITED
Tibet Cheezheng Tibetan Medicine Co., Ltd.
WH SMITH PLC</v>
      </c>
      <c r="I177" s="116" t="str">
        <f>INDEX('[1]Actual Questions Prepared'!K:K,MATCH('Set 3 Questions'!A177,'[1]Actual Questions Prepared'!A:A,0))</f>
        <v>select
	hd.issuer_key,
	hd.fund_id,
	sd.issuer_name,
	ed.ENVIRONMENTAL_PILLAR_SCORE,
	ed.social_pillar_score,
	case
		when ed.ENVIRONMENTAL_PILLAR_SCORE &gt; ed.social_pillar_score then true
		else false
	end as is_environmental_higher
from
	holdings_data hd
left join security_data sd on
	hd.issuer_key = sd.issuer_key
left join esg_data ed on
	hd.issuer_key = ed.issuer_key
where
	hd.fund_id = 'Fund 1'
	and ed.ENVIRONMENTAL_PILLAR_SCORE is not null
	and ed.social_pillar_score is not null
	and ed.ENVIRONMENTAL_PILLAR_SCORE &gt; ed.social_pillar_score
order by
	hd.fund_id;</v>
      </c>
    </row>
    <row r="178" spans="1:9" ht="273.60000000000002">
      <c r="A178" s="115" t="str">
        <f t="shared" si="2"/>
        <v>Que_9v4</v>
      </c>
      <c r="B178" s="106">
        <v>177</v>
      </c>
      <c r="C178" s="115" t="s">
        <v>302</v>
      </c>
      <c r="D178" s="115" t="s">
        <v>394</v>
      </c>
      <c r="E178" s="116" t="s">
        <v>829</v>
      </c>
      <c r="F178" s="116" t="s">
        <v>280</v>
      </c>
      <c r="G178" s="116" t="str">
        <f>INDEX('[1]Actual Questions Prepared'!F:F,MATCH('Set 3 Questions'!A178,'[1]Actual Questions Prepared'!A:A,0))</f>
        <v>SOCIAL_PILLAR_SCORE &amp; ENVIRONMENTAL_PILLAR_SCORE</v>
      </c>
      <c r="H178" s="117" t="str">
        <f>INDEX('[1]Actual Questions Prepared'!J:J,MATCH('Set 3 Questions'!A178,'[1]Actual Questions Prepared'!A:A,0))</f>
        <v>Yes, there are 17 companines
AT &amp; S Austria Technologie &amp; Systemtechnik Aktiengesellschaft
Anhui Bossco Environmental Protection Technology Co., Ltd.
ALPHAWAVE IP GROUP PLC
Comture Corp
EVOLUTION MINING LIMITED
DL E&amp;C CO., LTD.
Douzone Bizon Co Ltd
IDEANOMICS, INC.
Newbury Pharmaceuticals AB
OENEO SA
NIDAROS SPAREBANK
PharmaEngine Inc
POLARIS UNO, Inc.
SANFORD LIMITED
SHRIRAM FINANCE LIMITED
Tibet Cheezheng Tibetan Medicine Co., Ltd.
WH SMITH PLC</v>
      </c>
      <c r="I178" s="116" t="str">
        <f>INDEX('[1]Actual Questions Prepared'!K:K,MATCH('Set 3 Questions'!A178,'[1]Actual Questions Prepared'!A:A,0))</f>
        <v>select
	hd.issuer_key,
	hd.fund_id,
	sd.issuer_name,
	ed.ENVIRONMENTAL_PILLAR_SCORE,
	ed.social_pillar_score,
	case
		when ed.ENVIRONMENTAL_PILLAR_SCORE &gt; ed.social_pillar_score then true
		else false
	end as is_environmental_higher
from
	holdings_data hd
left join security_data sd on
	hd.issuer_key = sd.issuer_key
left join esg_data ed on
	hd.issuer_key = ed.issuer_key
where
	hd.fund_id = 'Fund 1'
	and ed.ENVIRONMENTAL_PILLAR_SCORE is not null
	and ed.social_pillar_score is not null
	and ed.ENVIRONMENTAL_PILLAR_SCORE &gt; ed.social_pillar_score
order by
	hd.fund_id;</v>
      </c>
    </row>
    <row r="179" spans="1:9" ht="273.60000000000002">
      <c r="A179" s="115" t="str">
        <f t="shared" si="2"/>
        <v>Que_9v4</v>
      </c>
      <c r="B179" s="106">
        <v>178</v>
      </c>
      <c r="C179" s="115" t="s">
        <v>302</v>
      </c>
      <c r="D179" s="115" t="s">
        <v>394</v>
      </c>
      <c r="E179" s="116" t="s">
        <v>830</v>
      </c>
      <c r="F179" s="116" t="s">
        <v>280</v>
      </c>
      <c r="G179" s="116" t="str">
        <f>INDEX('[1]Actual Questions Prepared'!F:F,MATCH('Set 3 Questions'!A179,'[1]Actual Questions Prepared'!A:A,0))</f>
        <v>SOCIAL_PILLAR_SCORE &amp; ENVIRONMENTAL_PILLAR_SCORE</v>
      </c>
      <c r="H179" s="117" t="str">
        <f>INDEX('[1]Actual Questions Prepared'!J:J,MATCH('Set 3 Questions'!A179,'[1]Actual Questions Prepared'!A:A,0))</f>
        <v>Yes, there are 17 companines
AT &amp; S Austria Technologie &amp; Systemtechnik Aktiengesellschaft
Anhui Bossco Environmental Protection Technology Co., Ltd.
ALPHAWAVE IP GROUP PLC
Comture Corp
EVOLUTION MINING LIMITED
DL E&amp;C CO., LTD.
Douzone Bizon Co Ltd
IDEANOMICS, INC.
Newbury Pharmaceuticals AB
OENEO SA
NIDAROS SPAREBANK
PharmaEngine Inc
POLARIS UNO, Inc.
SANFORD LIMITED
SHRIRAM FINANCE LIMITED
Tibet Cheezheng Tibetan Medicine Co., Ltd.
WH SMITH PLC</v>
      </c>
      <c r="I179" s="116" t="str">
        <f>INDEX('[1]Actual Questions Prepared'!K:K,MATCH('Set 3 Questions'!A179,'[1]Actual Questions Prepared'!A:A,0))</f>
        <v>select
	hd.issuer_key,
	hd.fund_id,
	sd.issuer_name,
	ed.ENVIRONMENTAL_PILLAR_SCORE,
	ed.social_pillar_score,
	case
		when ed.ENVIRONMENTAL_PILLAR_SCORE &gt; ed.social_pillar_score then true
		else false
	end as is_environmental_higher
from
	holdings_data hd
left join security_data sd on
	hd.issuer_key = sd.issuer_key
left join esg_data ed on
	hd.issuer_key = ed.issuer_key
where
	hd.fund_id = 'Fund 1'
	and ed.ENVIRONMENTAL_PILLAR_SCORE is not null
	and ed.social_pillar_score is not null
	and ed.ENVIRONMENTAL_PILLAR_SCORE &gt; ed.social_pillar_score
order by
	hd.fund_id;</v>
      </c>
    </row>
    <row r="180" spans="1:9" ht="273.60000000000002">
      <c r="A180" s="115" t="str">
        <f t="shared" si="2"/>
        <v>Que_9v4</v>
      </c>
      <c r="B180" s="106">
        <v>179</v>
      </c>
      <c r="C180" s="115" t="s">
        <v>302</v>
      </c>
      <c r="D180" s="115" t="s">
        <v>394</v>
      </c>
      <c r="E180" s="116" t="s">
        <v>831</v>
      </c>
      <c r="F180" s="116" t="s">
        <v>280</v>
      </c>
      <c r="G180" s="116" t="str">
        <f>INDEX('[1]Actual Questions Prepared'!F:F,MATCH('Set 3 Questions'!A180,'[1]Actual Questions Prepared'!A:A,0))</f>
        <v>SOCIAL_PILLAR_SCORE &amp; ENVIRONMENTAL_PILLAR_SCORE</v>
      </c>
      <c r="H180" s="117" t="str">
        <f>INDEX('[1]Actual Questions Prepared'!J:J,MATCH('Set 3 Questions'!A180,'[1]Actual Questions Prepared'!A:A,0))</f>
        <v>Yes, there are 17 companines
AT &amp; S Austria Technologie &amp; Systemtechnik Aktiengesellschaft
Anhui Bossco Environmental Protection Technology Co., Ltd.
ALPHAWAVE IP GROUP PLC
Comture Corp
EVOLUTION MINING LIMITED
DL E&amp;C CO., LTD.
Douzone Bizon Co Ltd
IDEANOMICS, INC.
Newbury Pharmaceuticals AB
OENEO SA
NIDAROS SPAREBANK
PharmaEngine Inc
POLARIS UNO, Inc.
SANFORD LIMITED
SHRIRAM FINANCE LIMITED
Tibet Cheezheng Tibetan Medicine Co., Ltd.
WH SMITH PLC</v>
      </c>
      <c r="I180" s="116" t="str">
        <f>INDEX('[1]Actual Questions Prepared'!K:K,MATCH('Set 3 Questions'!A180,'[1]Actual Questions Prepared'!A:A,0))</f>
        <v>select
	hd.issuer_key,
	hd.fund_id,
	sd.issuer_name,
	ed.ENVIRONMENTAL_PILLAR_SCORE,
	ed.social_pillar_score,
	case
		when ed.ENVIRONMENTAL_PILLAR_SCORE &gt; ed.social_pillar_score then true
		else false
	end as is_environmental_higher
from
	holdings_data hd
left join security_data sd on
	hd.issuer_key = sd.issuer_key
left join esg_data ed on
	hd.issuer_key = ed.issuer_key
where
	hd.fund_id = 'Fund 1'
	and ed.ENVIRONMENTAL_PILLAR_SCORE is not null
	and ed.social_pillar_score is not null
	and ed.ENVIRONMENTAL_PILLAR_SCORE &gt; ed.social_pillar_score
order by
	hd.fund_id;</v>
      </c>
    </row>
    <row r="181" spans="1:9" ht="273.60000000000002">
      <c r="A181" s="115" t="str">
        <f t="shared" si="2"/>
        <v>Que_9v4</v>
      </c>
      <c r="B181" s="106">
        <v>180</v>
      </c>
      <c r="C181" s="115" t="s">
        <v>302</v>
      </c>
      <c r="D181" s="115" t="s">
        <v>394</v>
      </c>
      <c r="E181" s="116" t="s">
        <v>832</v>
      </c>
      <c r="F181" s="116" t="s">
        <v>280</v>
      </c>
      <c r="G181" s="116" t="str">
        <f>INDEX('[1]Actual Questions Prepared'!F:F,MATCH('Set 3 Questions'!A181,'[1]Actual Questions Prepared'!A:A,0))</f>
        <v>SOCIAL_PILLAR_SCORE &amp; ENVIRONMENTAL_PILLAR_SCORE</v>
      </c>
      <c r="H181" s="117" t="str">
        <f>INDEX('[1]Actual Questions Prepared'!J:J,MATCH('Set 3 Questions'!A181,'[1]Actual Questions Prepared'!A:A,0))</f>
        <v>Yes, there are 17 companines
AT &amp; S Austria Technologie &amp; Systemtechnik Aktiengesellschaft
Anhui Bossco Environmental Protection Technology Co., Ltd.
ALPHAWAVE IP GROUP PLC
Comture Corp
EVOLUTION MINING LIMITED
DL E&amp;C CO., LTD.
Douzone Bizon Co Ltd
IDEANOMICS, INC.
Newbury Pharmaceuticals AB
OENEO SA
NIDAROS SPAREBANK
PharmaEngine Inc
POLARIS UNO, Inc.
SANFORD LIMITED
SHRIRAM FINANCE LIMITED
Tibet Cheezheng Tibetan Medicine Co., Ltd.
WH SMITH PLC</v>
      </c>
      <c r="I181" s="116" t="str">
        <f>INDEX('[1]Actual Questions Prepared'!K:K,MATCH('Set 3 Questions'!A181,'[1]Actual Questions Prepared'!A:A,0))</f>
        <v>select
	hd.issuer_key,
	hd.fund_id,
	sd.issuer_name,
	ed.ENVIRONMENTAL_PILLAR_SCORE,
	ed.social_pillar_score,
	case
		when ed.ENVIRONMENTAL_PILLAR_SCORE &gt; ed.social_pillar_score then true
		else false
	end as is_environmental_higher
from
	holdings_data hd
left join security_data sd on
	hd.issuer_key = sd.issuer_key
left join esg_data ed on
	hd.issuer_key = ed.issuer_key
where
	hd.fund_id = 'Fund 1'
	and ed.ENVIRONMENTAL_PILLAR_SCORE is not null
	and ed.social_pillar_score is not null
	and ed.ENVIRONMENTAL_PILLAR_SCORE &gt; ed.social_pillar_score
order by
	hd.fund_id;</v>
      </c>
    </row>
    <row r="182" spans="1:9">
      <c r="A182" s="109" t="str">
        <f t="shared" si="2"/>
        <v>Que_10v4</v>
      </c>
      <c r="B182" s="110">
        <v>181</v>
      </c>
      <c r="C182" s="109" t="s">
        <v>305</v>
      </c>
      <c r="D182" s="109" t="s">
        <v>394</v>
      </c>
      <c r="E182" s="112" t="s">
        <v>414</v>
      </c>
      <c r="F182" s="112" t="s">
        <v>280</v>
      </c>
      <c r="G182" s="112" t="str">
        <f>INDEX('[1]Actual Questions Prepared'!F:F,MATCH('Set 3 Questions'!A182,'[1]Actual Questions Prepared'!A:A,0))</f>
        <v>IVA_COMPANY_RATING</v>
      </c>
      <c r="H182" s="118" t="str">
        <f>INDEX('[1]Actual Questions Prepared'!J:J,MATCH('Set 3 Questions'!A182,'[1]Actual Questions Prepared'!A:A,0))</f>
        <v>CCC</v>
      </c>
      <c r="I182" s="114" t="str">
        <f>INDEX('[1]Actual Questions Prepared'!K:K,MATCH('Set 3 Questions'!A182,'[1]Actual Questions Prepared'!A:A,0))</f>
        <v>select
	hd.issuer_key,
	sd.issuer_name,
	hd.fund_id,
	ed.iva_company_rating
from
	holdings_data hd
left join security_data sd on
	hd.issuer_key = sd.issuer_key
left join esg_data ed on
	hd.issuer_key = ed.issuer_key
where
	ed.iva_company_rating is not null
	and hd.fund_id = 'Fund 2'
order by
	iva_company_rating desc</v>
      </c>
    </row>
    <row r="183" spans="1:9">
      <c r="A183" s="109" t="str">
        <f t="shared" si="2"/>
        <v>Que_10v4</v>
      </c>
      <c r="B183" s="110">
        <v>182</v>
      </c>
      <c r="C183" s="109" t="s">
        <v>305</v>
      </c>
      <c r="D183" s="109" t="s">
        <v>394</v>
      </c>
      <c r="E183" s="112" t="s">
        <v>833</v>
      </c>
      <c r="F183" s="112" t="s">
        <v>280</v>
      </c>
      <c r="G183" s="112" t="str">
        <f>INDEX('[1]Actual Questions Prepared'!F:F,MATCH('Set 3 Questions'!A183,'[1]Actual Questions Prepared'!A:A,0))</f>
        <v>IVA_COMPANY_RATING</v>
      </c>
      <c r="H183" s="118" t="str">
        <f>INDEX('[1]Actual Questions Prepared'!J:J,MATCH('Set 3 Questions'!A183,'[1]Actual Questions Prepared'!A:A,0))</f>
        <v>CCC</v>
      </c>
      <c r="I183" s="114" t="str">
        <f>INDEX('[1]Actual Questions Prepared'!K:K,MATCH('Set 3 Questions'!A183,'[1]Actual Questions Prepared'!A:A,0))</f>
        <v>select
	hd.issuer_key,
	sd.issuer_name,
	hd.fund_id,
	ed.iva_company_rating
from
	holdings_data hd
left join security_data sd on
	hd.issuer_key = sd.issuer_key
left join esg_data ed on
	hd.issuer_key = ed.issuer_key
where
	ed.iva_company_rating is not null
	and hd.fund_id = 'Fund 2'
order by
	iva_company_rating desc</v>
      </c>
    </row>
    <row r="184" spans="1:9">
      <c r="A184" s="109" t="str">
        <f t="shared" si="2"/>
        <v>Que_10v4</v>
      </c>
      <c r="B184" s="110">
        <v>183</v>
      </c>
      <c r="C184" s="109" t="s">
        <v>305</v>
      </c>
      <c r="D184" s="109" t="s">
        <v>394</v>
      </c>
      <c r="E184" s="112" t="s">
        <v>834</v>
      </c>
      <c r="F184" s="112" t="s">
        <v>280</v>
      </c>
      <c r="G184" s="112" t="str">
        <f>INDEX('[1]Actual Questions Prepared'!F:F,MATCH('Set 3 Questions'!A184,'[1]Actual Questions Prepared'!A:A,0))</f>
        <v>IVA_COMPANY_RATING</v>
      </c>
      <c r="H184" s="118" t="str">
        <f>INDEX('[1]Actual Questions Prepared'!J:J,MATCH('Set 3 Questions'!A184,'[1]Actual Questions Prepared'!A:A,0))</f>
        <v>CCC</v>
      </c>
      <c r="I184" s="114" t="str">
        <f>INDEX('[1]Actual Questions Prepared'!K:K,MATCH('Set 3 Questions'!A184,'[1]Actual Questions Prepared'!A:A,0))</f>
        <v>select
	hd.issuer_key,
	sd.issuer_name,
	hd.fund_id,
	ed.iva_company_rating
from
	holdings_data hd
left join security_data sd on
	hd.issuer_key = sd.issuer_key
left join esg_data ed on
	hd.issuer_key = ed.issuer_key
where
	ed.iva_company_rating is not null
	and hd.fund_id = 'Fund 2'
order by
	iva_company_rating desc</v>
      </c>
    </row>
    <row r="185" spans="1:9">
      <c r="A185" s="109" t="str">
        <f t="shared" si="2"/>
        <v>Que_10v4</v>
      </c>
      <c r="B185" s="110">
        <v>184</v>
      </c>
      <c r="C185" s="109" t="s">
        <v>305</v>
      </c>
      <c r="D185" s="109" t="s">
        <v>394</v>
      </c>
      <c r="E185" s="112" t="s">
        <v>835</v>
      </c>
      <c r="F185" s="112" t="s">
        <v>280</v>
      </c>
      <c r="G185" s="112" t="str">
        <f>INDEX('[1]Actual Questions Prepared'!F:F,MATCH('Set 3 Questions'!A185,'[1]Actual Questions Prepared'!A:A,0))</f>
        <v>IVA_COMPANY_RATING</v>
      </c>
      <c r="H185" s="118" t="str">
        <f>INDEX('[1]Actual Questions Prepared'!J:J,MATCH('Set 3 Questions'!A185,'[1]Actual Questions Prepared'!A:A,0))</f>
        <v>CCC</v>
      </c>
      <c r="I185" s="114" t="str">
        <f>INDEX('[1]Actual Questions Prepared'!K:K,MATCH('Set 3 Questions'!A185,'[1]Actual Questions Prepared'!A:A,0))</f>
        <v>select
	hd.issuer_key,
	sd.issuer_name,
	hd.fund_id,
	ed.iva_company_rating
from
	holdings_data hd
left join security_data sd on
	hd.issuer_key = sd.issuer_key
left join esg_data ed on
	hd.issuer_key = ed.issuer_key
where
	ed.iva_company_rating is not null
	and hd.fund_id = 'Fund 2'
order by
	iva_company_rating desc</v>
      </c>
    </row>
    <row r="186" spans="1:9">
      <c r="A186" s="109" t="str">
        <f t="shared" si="2"/>
        <v>Que_10v4</v>
      </c>
      <c r="B186" s="110">
        <v>185</v>
      </c>
      <c r="C186" s="109" t="s">
        <v>305</v>
      </c>
      <c r="D186" s="109" t="s">
        <v>394</v>
      </c>
      <c r="E186" s="112" t="s">
        <v>836</v>
      </c>
      <c r="F186" s="112" t="s">
        <v>280</v>
      </c>
      <c r="G186" s="112" t="str">
        <f>INDEX('[1]Actual Questions Prepared'!F:F,MATCH('Set 3 Questions'!A186,'[1]Actual Questions Prepared'!A:A,0))</f>
        <v>IVA_COMPANY_RATING</v>
      </c>
      <c r="H186" s="118" t="str">
        <f>INDEX('[1]Actual Questions Prepared'!J:J,MATCH('Set 3 Questions'!A186,'[1]Actual Questions Prepared'!A:A,0))</f>
        <v>CCC</v>
      </c>
      <c r="I186" s="114" t="str">
        <f>INDEX('[1]Actual Questions Prepared'!K:K,MATCH('Set 3 Questions'!A186,'[1]Actual Questions Prepared'!A:A,0))</f>
        <v>select
	hd.issuer_key,
	sd.issuer_name,
	hd.fund_id,
	ed.iva_company_rating
from
	holdings_data hd
left join security_data sd on
	hd.issuer_key = sd.issuer_key
left join esg_data ed on
	hd.issuer_key = ed.issuer_key
where
	ed.iva_company_rating is not null
	and hd.fund_id = 'Fund 2'
order by
	iva_company_rating desc</v>
      </c>
    </row>
    <row r="187" spans="1:9">
      <c r="A187" s="115" t="str">
        <f t="shared" si="2"/>
        <v>Que_11v4</v>
      </c>
      <c r="B187" s="106">
        <v>186</v>
      </c>
      <c r="C187" s="115" t="s">
        <v>344</v>
      </c>
      <c r="D187" s="115" t="s">
        <v>394</v>
      </c>
      <c r="E187" s="116" t="s">
        <v>837</v>
      </c>
      <c r="F187" s="116" t="s">
        <v>280</v>
      </c>
      <c r="G187" s="116" t="str">
        <f>INDEX('[1]Actual Questions Prepared'!F:F,MATCH('Set 3 Questions'!A187,'[1]Actual Questions Prepared'!A:A,0))</f>
        <v>LABOR_MGMT_SCORE</v>
      </c>
      <c r="H187" s="119">
        <f>INDEX('[1]Actual Questions Prepared'!J:J,MATCH('Set 3 Questions'!A187,'[1]Actual Questions Prepared'!A:A,0))</f>
        <v>0.09</v>
      </c>
      <c r="I187" s="116" t="str">
        <f>INDEX('[1]Actual Questions Prepared'!K:K,MATCH('Set 3 Questions'!A187,'[1]Actual Questions Prepared'!A:A,0))</f>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ed.LABOR_MGMT_SCORE = 10
)
SELECT
    mf.matching_count,
    tf.total_count,
    (mf.matching_count::DECIMAL / tf.total_count::DECIMAL) * 100 AS percentage
FROM
    total_fund_count tf,
    matching_fund_count mf;</v>
      </c>
    </row>
    <row r="188" spans="1:9">
      <c r="A188" s="115" t="str">
        <f t="shared" si="2"/>
        <v>Que_11v4</v>
      </c>
      <c r="B188" s="106">
        <v>187</v>
      </c>
      <c r="C188" s="115" t="s">
        <v>344</v>
      </c>
      <c r="D188" s="115" t="s">
        <v>394</v>
      </c>
      <c r="E188" s="116" t="s">
        <v>838</v>
      </c>
      <c r="F188" s="116" t="s">
        <v>280</v>
      </c>
      <c r="G188" s="116" t="str">
        <f>INDEX('[1]Actual Questions Prepared'!F:F,MATCH('Set 3 Questions'!A188,'[1]Actual Questions Prepared'!A:A,0))</f>
        <v>LABOR_MGMT_SCORE</v>
      </c>
      <c r="H188" s="119">
        <f>INDEX('[1]Actual Questions Prepared'!J:J,MATCH('Set 3 Questions'!A188,'[1]Actual Questions Prepared'!A:A,0))</f>
        <v>0.09</v>
      </c>
      <c r="I188" s="116" t="str">
        <f>INDEX('[1]Actual Questions Prepared'!K:K,MATCH('Set 3 Questions'!A188,'[1]Actual Questions Prepared'!A:A,0))</f>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ed.LABOR_MGMT_SCORE = 10
)
SELECT
    mf.matching_count,
    tf.total_count,
    (mf.matching_count::DECIMAL / tf.total_count::DECIMAL) * 100 AS percentage
FROM
    total_fund_count tf,
    matching_fund_count mf;</v>
      </c>
    </row>
    <row r="189" spans="1:9">
      <c r="A189" s="115" t="str">
        <f t="shared" si="2"/>
        <v>Que_11v4</v>
      </c>
      <c r="B189" s="106">
        <v>188</v>
      </c>
      <c r="C189" s="115" t="s">
        <v>344</v>
      </c>
      <c r="D189" s="115" t="s">
        <v>394</v>
      </c>
      <c r="E189" s="116" t="s">
        <v>839</v>
      </c>
      <c r="F189" s="116" t="s">
        <v>280</v>
      </c>
      <c r="G189" s="116" t="str">
        <f>INDEX('[1]Actual Questions Prepared'!F:F,MATCH('Set 3 Questions'!A189,'[1]Actual Questions Prepared'!A:A,0))</f>
        <v>LABOR_MGMT_SCORE</v>
      </c>
      <c r="H189" s="119">
        <f>INDEX('[1]Actual Questions Prepared'!J:J,MATCH('Set 3 Questions'!A189,'[1]Actual Questions Prepared'!A:A,0))</f>
        <v>0.09</v>
      </c>
      <c r="I189" s="116" t="str">
        <f>INDEX('[1]Actual Questions Prepared'!K:K,MATCH('Set 3 Questions'!A189,'[1]Actual Questions Prepared'!A:A,0))</f>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ed.LABOR_MGMT_SCORE = 10
)
SELECT
    mf.matching_count,
    tf.total_count,
    (mf.matching_count::DECIMAL / tf.total_count::DECIMAL) * 100 AS percentage
FROM
    total_fund_count tf,
    matching_fund_count mf;</v>
      </c>
    </row>
    <row r="190" spans="1:9">
      <c r="A190" s="115" t="str">
        <f t="shared" si="2"/>
        <v>Que_11v4</v>
      </c>
      <c r="B190" s="106">
        <v>189</v>
      </c>
      <c r="C190" s="115" t="s">
        <v>344</v>
      </c>
      <c r="D190" s="115" t="s">
        <v>394</v>
      </c>
      <c r="E190" s="116" t="s">
        <v>840</v>
      </c>
      <c r="F190" s="116" t="s">
        <v>280</v>
      </c>
      <c r="G190" s="116" t="str">
        <f>INDEX('[1]Actual Questions Prepared'!F:F,MATCH('Set 3 Questions'!A190,'[1]Actual Questions Prepared'!A:A,0))</f>
        <v>LABOR_MGMT_SCORE</v>
      </c>
      <c r="H190" s="119">
        <f>INDEX('[1]Actual Questions Prepared'!J:J,MATCH('Set 3 Questions'!A190,'[1]Actual Questions Prepared'!A:A,0))</f>
        <v>0.09</v>
      </c>
      <c r="I190" s="116" t="str">
        <f>INDEX('[1]Actual Questions Prepared'!K:K,MATCH('Set 3 Questions'!A190,'[1]Actual Questions Prepared'!A:A,0))</f>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ed.LABOR_MGMT_SCORE = 10
)
SELECT
    mf.matching_count,
    tf.total_count,
    (mf.matching_count::DECIMAL / tf.total_count::DECIMAL) * 100 AS percentage
FROM
    total_fund_count tf,
    matching_fund_count mf;</v>
      </c>
    </row>
    <row r="191" spans="1:9">
      <c r="A191" s="115" t="str">
        <f t="shared" si="2"/>
        <v>Que_11v4</v>
      </c>
      <c r="B191" s="106">
        <v>190</v>
      </c>
      <c r="C191" s="115" t="s">
        <v>344</v>
      </c>
      <c r="D191" s="115" t="s">
        <v>394</v>
      </c>
      <c r="E191" s="116" t="s">
        <v>841</v>
      </c>
      <c r="F191" s="116" t="s">
        <v>280</v>
      </c>
      <c r="G191" s="116" t="str">
        <f>INDEX('[1]Actual Questions Prepared'!F:F,MATCH('Set 3 Questions'!A191,'[1]Actual Questions Prepared'!A:A,0))</f>
        <v>LABOR_MGMT_SCORE</v>
      </c>
      <c r="H191" s="119">
        <f>INDEX('[1]Actual Questions Prepared'!J:J,MATCH('Set 3 Questions'!A191,'[1]Actual Questions Prepared'!A:A,0))</f>
        <v>0.09</v>
      </c>
      <c r="I191" s="116" t="str">
        <f>INDEX('[1]Actual Questions Prepared'!K:K,MATCH('Set 3 Questions'!A191,'[1]Actual Questions Prepared'!A:A,0))</f>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ed.LABOR_MGMT_SCORE = 10
)
SELECT
    mf.matching_count,
    tf.total_count,
    (mf.matching_count::DECIMAL / tf.total_count::DECIMAL) * 100 AS percentage
FROM
    total_fund_count tf,
    matching_fund_count mf;</v>
      </c>
    </row>
    <row r="192" spans="1:9">
      <c r="A192" s="109" t="str">
        <f t="shared" si="2"/>
        <v>Que_12v4</v>
      </c>
      <c r="B192" s="110">
        <v>191</v>
      </c>
      <c r="C192" s="109" t="s">
        <v>348</v>
      </c>
      <c r="D192" s="109" t="s">
        <v>394</v>
      </c>
      <c r="E192" s="112" t="s">
        <v>842</v>
      </c>
      <c r="F192" s="112" t="s">
        <v>280</v>
      </c>
      <c r="G192" s="112" t="str">
        <f>INDEX('[1]Actual Questions Prepared'!F:F,MATCH('Set 3 Questions'!A192,'[1]Actual Questions Prepared'!A:A,0))</f>
        <v>-</v>
      </c>
      <c r="H192" s="118">
        <f>INDEX('[1]Actual Questions Prepared'!J:J,MATCH('Set 3 Questions'!A192,'[1]Actual Questions Prepared'!A:A,0))</f>
        <v>0.25</v>
      </c>
      <c r="I192" s="114" t="str">
        <f>INDEX('[1]Actual Questions Prepared'!K:K,MATCH('Set 3 Questions'!A192,'[1]Actual Questions Prepared'!A:A,0))</f>
        <v xml:space="preserve">select
hd.fund_id,
gd.gics_industry
from
holdings_data hd
left join security_data sd on
hd.issuer_key = sd.issuer_key
left join esg_data ed on
hd.issuer_key = ed.issuer_key
left join gics_data gd on
hd.issuer_key = gd.issuer_key
where
hd.fund_id in ('Fund 3', 'Fund 2')
and gd.gics_sector = 'Health Care'
order by
hd.fund_id </v>
      </c>
    </row>
    <row r="193" spans="1:9">
      <c r="A193" s="109" t="str">
        <f t="shared" si="2"/>
        <v>Que_12v4</v>
      </c>
      <c r="B193" s="110">
        <v>192</v>
      </c>
      <c r="C193" s="109" t="s">
        <v>348</v>
      </c>
      <c r="D193" s="109" t="s">
        <v>394</v>
      </c>
      <c r="E193" s="112" t="s">
        <v>843</v>
      </c>
      <c r="F193" s="112" t="s">
        <v>280</v>
      </c>
      <c r="G193" s="112" t="str">
        <f>INDEX('[1]Actual Questions Prepared'!F:F,MATCH('Set 3 Questions'!A193,'[1]Actual Questions Prepared'!A:A,0))</f>
        <v>-</v>
      </c>
      <c r="H193" s="118">
        <f>INDEX('[1]Actual Questions Prepared'!J:J,MATCH('Set 3 Questions'!A193,'[1]Actual Questions Prepared'!A:A,0))</f>
        <v>0.25</v>
      </c>
      <c r="I193" s="114" t="str">
        <f>INDEX('[1]Actual Questions Prepared'!K:K,MATCH('Set 3 Questions'!A193,'[1]Actual Questions Prepared'!A:A,0))</f>
        <v xml:space="preserve">select
hd.fund_id,
gd.gics_industry
from
holdings_data hd
left join security_data sd on
hd.issuer_key = sd.issuer_key
left join esg_data ed on
hd.issuer_key = ed.issuer_key
left join gics_data gd on
hd.issuer_key = gd.issuer_key
where
hd.fund_id in ('Fund 3', 'Fund 2')
and gd.gics_sector = 'Health Care'
order by
hd.fund_id </v>
      </c>
    </row>
    <row r="194" spans="1:9">
      <c r="A194" s="109" t="str">
        <f t="shared" ref="A194:A226" si="3">_xlfn.CONCAT(C194:D194)</f>
        <v>Que_12v4</v>
      </c>
      <c r="B194" s="110">
        <v>193</v>
      </c>
      <c r="C194" s="109" t="s">
        <v>348</v>
      </c>
      <c r="D194" s="109" t="s">
        <v>394</v>
      </c>
      <c r="E194" s="112" t="s">
        <v>844</v>
      </c>
      <c r="F194" s="112" t="s">
        <v>280</v>
      </c>
      <c r="G194" s="112" t="str">
        <f>INDEX('[1]Actual Questions Prepared'!F:F,MATCH('Set 3 Questions'!A194,'[1]Actual Questions Prepared'!A:A,0))</f>
        <v>-</v>
      </c>
      <c r="H194" s="118">
        <f>INDEX('[1]Actual Questions Prepared'!J:J,MATCH('Set 3 Questions'!A194,'[1]Actual Questions Prepared'!A:A,0))</f>
        <v>0.25</v>
      </c>
      <c r="I194" s="114" t="str">
        <f>INDEX('[1]Actual Questions Prepared'!K:K,MATCH('Set 3 Questions'!A194,'[1]Actual Questions Prepared'!A:A,0))</f>
        <v xml:space="preserve">select
hd.fund_id,
gd.gics_industry
from
holdings_data hd
left join security_data sd on
hd.issuer_key = sd.issuer_key
left join esg_data ed on
hd.issuer_key = ed.issuer_key
left join gics_data gd on
hd.issuer_key = gd.issuer_key
where
hd.fund_id in ('Fund 3', 'Fund 2')
and gd.gics_sector = 'Health Care'
order by
hd.fund_id </v>
      </c>
    </row>
    <row r="195" spans="1:9">
      <c r="A195" s="109" t="str">
        <f t="shared" si="3"/>
        <v>Que_12v4</v>
      </c>
      <c r="B195" s="110">
        <v>194</v>
      </c>
      <c r="C195" s="109" t="s">
        <v>348</v>
      </c>
      <c r="D195" s="109" t="s">
        <v>394</v>
      </c>
      <c r="E195" s="112" t="s">
        <v>845</v>
      </c>
      <c r="F195" s="112" t="s">
        <v>280</v>
      </c>
      <c r="G195" s="112" t="str">
        <f>INDEX('[1]Actual Questions Prepared'!F:F,MATCH('Set 3 Questions'!A195,'[1]Actual Questions Prepared'!A:A,0))</f>
        <v>-</v>
      </c>
      <c r="H195" s="118">
        <f>INDEX('[1]Actual Questions Prepared'!J:J,MATCH('Set 3 Questions'!A195,'[1]Actual Questions Prepared'!A:A,0))</f>
        <v>0.25</v>
      </c>
      <c r="I195" s="114" t="str">
        <f>INDEX('[1]Actual Questions Prepared'!K:K,MATCH('Set 3 Questions'!A195,'[1]Actual Questions Prepared'!A:A,0))</f>
        <v xml:space="preserve">select
hd.fund_id,
gd.gics_industry
from
holdings_data hd
left join security_data sd on
hd.issuer_key = sd.issuer_key
left join esg_data ed on
hd.issuer_key = ed.issuer_key
left join gics_data gd on
hd.issuer_key = gd.issuer_key
where
hd.fund_id in ('Fund 3', 'Fund 2')
and gd.gics_sector = 'Health Care'
order by
hd.fund_id </v>
      </c>
    </row>
    <row r="196" spans="1:9">
      <c r="A196" s="109" t="str">
        <f t="shared" si="3"/>
        <v>Que_12v4</v>
      </c>
      <c r="B196" s="110">
        <v>195</v>
      </c>
      <c r="C196" s="109" t="s">
        <v>348</v>
      </c>
      <c r="D196" s="109" t="s">
        <v>394</v>
      </c>
      <c r="E196" s="112" t="s">
        <v>846</v>
      </c>
      <c r="F196" s="112" t="s">
        <v>280</v>
      </c>
      <c r="G196" s="112" t="str">
        <f>INDEX('[1]Actual Questions Prepared'!F:F,MATCH('Set 3 Questions'!A196,'[1]Actual Questions Prepared'!A:A,0))</f>
        <v>-</v>
      </c>
      <c r="H196" s="118">
        <f>INDEX('[1]Actual Questions Prepared'!J:J,MATCH('Set 3 Questions'!A196,'[1]Actual Questions Prepared'!A:A,0))</f>
        <v>0.25</v>
      </c>
      <c r="I196" s="114" t="str">
        <f>INDEX('[1]Actual Questions Prepared'!K:K,MATCH('Set 3 Questions'!A196,'[1]Actual Questions Prepared'!A:A,0))</f>
        <v xml:space="preserve">select
hd.fund_id,
gd.gics_industry
from
holdings_data hd
left join security_data sd on
hd.issuer_key = sd.issuer_key
left join esg_data ed on
hd.issuer_key = ed.issuer_key
left join gics_data gd on
hd.issuer_key = gd.issuer_key
where
hd.fund_id in ('Fund 3', 'Fund 2')
and gd.gics_sector = 'Health Care'
order by
hd.fund_id </v>
      </c>
    </row>
    <row r="197" spans="1:9">
      <c r="A197" s="115" t="str">
        <f t="shared" si="3"/>
        <v>Que_13v4</v>
      </c>
      <c r="B197" s="106">
        <v>196</v>
      </c>
      <c r="C197" s="115" t="s">
        <v>352</v>
      </c>
      <c r="D197" s="115" t="s">
        <v>394</v>
      </c>
      <c r="E197" s="116" t="s">
        <v>419</v>
      </c>
      <c r="F197" s="116" t="s">
        <v>280</v>
      </c>
      <c r="G197" s="116" t="str">
        <f>INDEX('[1]Actual Questions Prepared'!F:F,MATCH('Set 3 Questions'!A197,'[1]Actual Questions Prepared'!A:A,0))</f>
        <v>-</v>
      </c>
      <c r="H197" s="117" t="str">
        <f>INDEX('[1]Actual Questions Prepared'!J:J,MATCH('Set 3 Questions'!A197,'[1]Actual Questions Prepared'!A:A,0))</f>
        <v>No</v>
      </c>
      <c r="I197" s="116" t="str">
        <f>INDEX('[1]Actual Questions Prepared'!K:K,MATCH('Set 3 Questions'!A197,'[1]Actual Questions Prepared'!A:A,0))</f>
        <v>select
	hd.fund_id,
	gd.gics_industry
from
	holdings_data hd
left join security_data sd on
	hd.issuer_key = sd.issuer_key
left join esg_data ed on
	hd.issuer_key = ed.issuer_key
left join gics_data gd on
	hd.issuer_key = gd.issuer_key
where
	hd.fund_id in ('Fund 4', 'Fund 1')
	and (gd.gics_sector = 'Energy Resource'
		or gd.gics_industry = 'Metals &amp; Mining')
order by
	hd.fund_id</v>
      </c>
    </row>
    <row r="198" spans="1:9">
      <c r="A198" s="115" t="str">
        <f t="shared" si="3"/>
        <v>Que_13v4</v>
      </c>
      <c r="B198" s="106">
        <v>197</v>
      </c>
      <c r="C198" s="115" t="s">
        <v>352</v>
      </c>
      <c r="D198" s="115" t="s">
        <v>394</v>
      </c>
      <c r="E198" s="116" t="s">
        <v>847</v>
      </c>
      <c r="F198" s="116" t="s">
        <v>280</v>
      </c>
      <c r="G198" s="116" t="str">
        <f>INDEX('[1]Actual Questions Prepared'!F:F,MATCH('Set 3 Questions'!A198,'[1]Actual Questions Prepared'!A:A,0))</f>
        <v>-</v>
      </c>
      <c r="H198" s="117" t="str">
        <f>INDEX('[1]Actual Questions Prepared'!J:J,MATCH('Set 3 Questions'!A198,'[1]Actual Questions Prepared'!A:A,0))</f>
        <v>No</v>
      </c>
      <c r="I198" s="116" t="str">
        <f>INDEX('[1]Actual Questions Prepared'!K:K,MATCH('Set 3 Questions'!A198,'[1]Actual Questions Prepared'!A:A,0))</f>
        <v>select
	hd.fund_id,
	gd.gics_industry
from
	holdings_data hd
left join security_data sd on
	hd.issuer_key = sd.issuer_key
left join esg_data ed on
	hd.issuer_key = ed.issuer_key
left join gics_data gd on
	hd.issuer_key = gd.issuer_key
where
	hd.fund_id in ('Fund 4', 'Fund 1')
	and (gd.gics_sector = 'Energy Resource'
		or gd.gics_industry = 'Metals &amp; Mining')
order by
	hd.fund_id</v>
      </c>
    </row>
    <row r="199" spans="1:9">
      <c r="A199" s="115" t="str">
        <f t="shared" si="3"/>
        <v>Que_13v4</v>
      </c>
      <c r="B199" s="106">
        <v>198</v>
      </c>
      <c r="C199" s="115" t="s">
        <v>352</v>
      </c>
      <c r="D199" s="115" t="s">
        <v>394</v>
      </c>
      <c r="E199" s="116" t="s">
        <v>848</v>
      </c>
      <c r="F199" s="116" t="s">
        <v>280</v>
      </c>
      <c r="G199" s="116" t="str">
        <f>INDEX('[1]Actual Questions Prepared'!F:F,MATCH('Set 3 Questions'!A199,'[1]Actual Questions Prepared'!A:A,0))</f>
        <v>-</v>
      </c>
      <c r="H199" s="117" t="str">
        <f>INDEX('[1]Actual Questions Prepared'!J:J,MATCH('Set 3 Questions'!A199,'[1]Actual Questions Prepared'!A:A,0))</f>
        <v>No</v>
      </c>
      <c r="I199" s="116" t="str">
        <f>INDEX('[1]Actual Questions Prepared'!K:K,MATCH('Set 3 Questions'!A199,'[1]Actual Questions Prepared'!A:A,0))</f>
        <v>select
	hd.fund_id,
	gd.gics_industry
from
	holdings_data hd
left join security_data sd on
	hd.issuer_key = sd.issuer_key
left join esg_data ed on
	hd.issuer_key = ed.issuer_key
left join gics_data gd on
	hd.issuer_key = gd.issuer_key
where
	hd.fund_id in ('Fund 4', 'Fund 1')
	and (gd.gics_sector = 'Energy Resource'
		or gd.gics_industry = 'Metals &amp; Mining')
order by
	hd.fund_id</v>
      </c>
    </row>
    <row r="200" spans="1:9">
      <c r="A200" s="115" t="str">
        <f t="shared" si="3"/>
        <v>Que_13v4</v>
      </c>
      <c r="B200" s="106">
        <v>199</v>
      </c>
      <c r="C200" s="115" t="s">
        <v>352</v>
      </c>
      <c r="D200" s="115" t="s">
        <v>394</v>
      </c>
      <c r="E200" s="116" t="s">
        <v>849</v>
      </c>
      <c r="F200" s="116" t="s">
        <v>280</v>
      </c>
      <c r="G200" s="116" t="str">
        <f>INDEX('[1]Actual Questions Prepared'!F:F,MATCH('Set 3 Questions'!A200,'[1]Actual Questions Prepared'!A:A,0))</f>
        <v>-</v>
      </c>
      <c r="H200" s="117" t="str">
        <f>INDEX('[1]Actual Questions Prepared'!J:J,MATCH('Set 3 Questions'!A200,'[1]Actual Questions Prepared'!A:A,0))</f>
        <v>No</v>
      </c>
      <c r="I200" s="116" t="str">
        <f>INDEX('[1]Actual Questions Prepared'!K:K,MATCH('Set 3 Questions'!A200,'[1]Actual Questions Prepared'!A:A,0))</f>
        <v>select
	hd.fund_id,
	gd.gics_industry
from
	holdings_data hd
left join security_data sd on
	hd.issuer_key = sd.issuer_key
left join esg_data ed on
	hd.issuer_key = ed.issuer_key
left join gics_data gd on
	hd.issuer_key = gd.issuer_key
where
	hd.fund_id in ('Fund 4', 'Fund 1')
	and (gd.gics_sector = 'Energy Resource'
		or gd.gics_industry = 'Metals &amp; Mining')
order by
	hd.fund_id</v>
      </c>
    </row>
    <row r="201" spans="1:9">
      <c r="A201" s="115" t="str">
        <f t="shared" si="3"/>
        <v>Que_13v4</v>
      </c>
      <c r="B201" s="106">
        <v>200</v>
      </c>
      <c r="C201" s="115" t="s">
        <v>352</v>
      </c>
      <c r="D201" s="115" t="s">
        <v>394</v>
      </c>
      <c r="E201" s="116" t="s">
        <v>850</v>
      </c>
      <c r="F201" s="116" t="s">
        <v>280</v>
      </c>
      <c r="G201" s="116" t="str">
        <f>INDEX('[1]Actual Questions Prepared'!F:F,MATCH('Set 3 Questions'!A201,'[1]Actual Questions Prepared'!A:A,0))</f>
        <v>-</v>
      </c>
      <c r="H201" s="117" t="str">
        <f>INDEX('[1]Actual Questions Prepared'!J:J,MATCH('Set 3 Questions'!A201,'[1]Actual Questions Prepared'!A:A,0))</f>
        <v>No</v>
      </c>
      <c r="I201" s="116" t="str">
        <f>INDEX('[1]Actual Questions Prepared'!K:K,MATCH('Set 3 Questions'!A201,'[1]Actual Questions Prepared'!A:A,0))</f>
        <v>select
	hd.fund_id,
	gd.gics_industry
from
	holdings_data hd
left join security_data sd on
	hd.issuer_key = sd.issuer_key
left join esg_data ed on
	hd.issuer_key = ed.issuer_key
left join gics_data gd on
	hd.issuer_key = gd.issuer_key
where
	hd.fund_id in ('Fund 4', 'Fund 1')
	and (gd.gics_sector = 'Energy Resource'
		or gd.gics_industry = 'Metals &amp; Mining')
order by
	hd.fund_id</v>
      </c>
    </row>
    <row r="202" spans="1:9">
      <c r="A202" s="109" t="str">
        <f t="shared" si="3"/>
        <v>Que_14v4</v>
      </c>
      <c r="B202" s="110">
        <v>201</v>
      </c>
      <c r="C202" s="109" t="s">
        <v>357</v>
      </c>
      <c r="D202" s="109" t="s">
        <v>394</v>
      </c>
      <c r="E202" s="112" t="s">
        <v>421</v>
      </c>
      <c r="F202" s="112" t="s">
        <v>280</v>
      </c>
      <c r="G202" s="112" t="str">
        <f>INDEX('[1]Actual Questions Prepared'!F:F,MATCH('Set 3 Questions'!A202,'[1]Actual Questions Prepared'!A:A,0))</f>
        <v xml:space="preserve">PROD_CARB_FTPRNT_SCORE </v>
      </c>
      <c r="H202" s="118" t="str">
        <f>INDEX('[1]Actual Questions Prepared'!J:J,MATCH('Set 3 Questions'!A202,'[1]Actual Questions Prepared'!A:A,0))</f>
        <v>Chemicals</v>
      </c>
      <c r="I202" s="114" t="str">
        <f>INDEX('[1]Actual Questions Prepared'!K:K,MATCH('Set 3 Questions'!A202,'[1]Actual Questions Prepared'!A:A,0))</f>
        <v>select 
AVG(ed.PROD_CARB_FTPRNT_SCORE) as AVG_PROD,
gd.gics_industry
from
holdings_data hd
left join security_data sd on
hd.issuer_key = sd.issuer_key
left join esg_data ed on
hd.issuer_key = ed.issuer_key
left join gics_data gd on
hd.issuer_key = gd.issuer_key
where
hd.fund_id in ('Fund 2')
and ed.PROD_CARB_FTPRNT_SCORE is not null
group by
gd.gics_industry
order by
AVG_PROD desc
limit 1</v>
      </c>
    </row>
    <row r="203" spans="1:9">
      <c r="A203" s="109" t="str">
        <f t="shared" si="3"/>
        <v>Que_14v4</v>
      </c>
      <c r="B203" s="110">
        <v>202</v>
      </c>
      <c r="C203" s="109" t="s">
        <v>357</v>
      </c>
      <c r="D203" s="109" t="s">
        <v>394</v>
      </c>
      <c r="E203" s="112" t="s">
        <v>851</v>
      </c>
      <c r="F203" s="112" t="s">
        <v>280</v>
      </c>
      <c r="G203" s="112" t="str">
        <f>INDEX('[1]Actual Questions Prepared'!F:F,MATCH('Set 3 Questions'!A203,'[1]Actual Questions Prepared'!A:A,0))</f>
        <v xml:space="preserve">PROD_CARB_FTPRNT_SCORE </v>
      </c>
      <c r="H203" s="118" t="str">
        <f>INDEX('[1]Actual Questions Prepared'!J:J,MATCH('Set 3 Questions'!A203,'[1]Actual Questions Prepared'!A:A,0))</f>
        <v>Chemicals</v>
      </c>
      <c r="I203" s="114" t="str">
        <f>INDEX('[1]Actual Questions Prepared'!K:K,MATCH('Set 3 Questions'!A203,'[1]Actual Questions Prepared'!A:A,0))</f>
        <v>select 
AVG(ed.PROD_CARB_FTPRNT_SCORE) as AVG_PROD,
gd.gics_industry
from
holdings_data hd
left join security_data sd on
hd.issuer_key = sd.issuer_key
left join esg_data ed on
hd.issuer_key = ed.issuer_key
left join gics_data gd on
hd.issuer_key = gd.issuer_key
where
hd.fund_id in ('Fund 2')
and ed.PROD_CARB_FTPRNT_SCORE is not null
group by
gd.gics_industry
order by
AVG_PROD desc
limit 1</v>
      </c>
    </row>
    <row r="204" spans="1:9">
      <c r="A204" s="109" t="str">
        <f t="shared" si="3"/>
        <v>Que_14v4</v>
      </c>
      <c r="B204" s="110">
        <v>203</v>
      </c>
      <c r="C204" s="109" t="s">
        <v>357</v>
      </c>
      <c r="D204" s="109" t="s">
        <v>394</v>
      </c>
      <c r="E204" s="112" t="s">
        <v>852</v>
      </c>
      <c r="F204" s="112" t="s">
        <v>280</v>
      </c>
      <c r="G204" s="112" t="str">
        <f>INDEX('[1]Actual Questions Prepared'!F:F,MATCH('Set 3 Questions'!A204,'[1]Actual Questions Prepared'!A:A,0))</f>
        <v xml:space="preserve">PROD_CARB_FTPRNT_SCORE </v>
      </c>
      <c r="H204" s="118" t="str">
        <f>INDEX('[1]Actual Questions Prepared'!J:J,MATCH('Set 3 Questions'!A204,'[1]Actual Questions Prepared'!A:A,0))</f>
        <v>Chemicals</v>
      </c>
      <c r="I204" s="114" t="str">
        <f>INDEX('[1]Actual Questions Prepared'!K:K,MATCH('Set 3 Questions'!A204,'[1]Actual Questions Prepared'!A:A,0))</f>
        <v>select 
AVG(ed.PROD_CARB_FTPRNT_SCORE) as AVG_PROD,
gd.gics_industry
from
holdings_data hd
left join security_data sd on
hd.issuer_key = sd.issuer_key
left join esg_data ed on
hd.issuer_key = ed.issuer_key
left join gics_data gd on
hd.issuer_key = gd.issuer_key
where
hd.fund_id in ('Fund 2')
and ed.PROD_CARB_FTPRNT_SCORE is not null
group by
gd.gics_industry
order by
AVG_PROD desc
limit 1</v>
      </c>
    </row>
    <row r="205" spans="1:9">
      <c r="A205" s="109" t="str">
        <f t="shared" si="3"/>
        <v>Que_14v4</v>
      </c>
      <c r="B205" s="110">
        <v>204</v>
      </c>
      <c r="C205" s="109" t="s">
        <v>357</v>
      </c>
      <c r="D205" s="109" t="s">
        <v>394</v>
      </c>
      <c r="E205" s="112" t="s">
        <v>853</v>
      </c>
      <c r="F205" s="112" t="s">
        <v>280</v>
      </c>
      <c r="G205" s="112" t="str">
        <f>INDEX('[1]Actual Questions Prepared'!F:F,MATCH('Set 3 Questions'!A205,'[1]Actual Questions Prepared'!A:A,0))</f>
        <v xml:space="preserve">PROD_CARB_FTPRNT_SCORE </v>
      </c>
      <c r="H205" s="118" t="str">
        <f>INDEX('[1]Actual Questions Prepared'!J:J,MATCH('Set 3 Questions'!A205,'[1]Actual Questions Prepared'!A:A,0))</f>
        <v>Chemicals</v>
      </c>
      <c r="I205" s="114" t="str">
        <f>INDEX('[1]Actual Questions Prepared'!K:K,MATCH('Set 3 Questions'!A205,'[1]Actual Questions Prepared'!A:A,0))</f>
        <v>select 
AVG(ed.PROD_CARB_FTPRNT_SCORE) as AVG_PROD,
gd.gics_industry
from
holdings_data hd
left join security_data sd on
hd.issuer_key = sd.issuer_key
left join esg_data ed on
hd.issuer_key = ed.issuer_key
left join gics_data gd on
hd.issuer_key = gd.issuer_key
where
hd.fund_id in ('Fund 2')
and ed.PROD_CARB_FTPRNT_SCORE is not null
group by
gd.gics_industry
order by
AVG_PROD desc
limit 1</v>
      </c>
    </row>
    <row r="206" spans="1:9">
      <c r="A206" s="109" t="str">
        <f t="shared" si="3"/>
        <v>Que_14v4</v>
      </c>
      <c r="B206" s="110">
        <v>205</v>
      </c>
      <c r="C206" s="109" t="s">
        <v>357</v>
      </c>
      <c r="D206" s="109" t="s">
        <v>394</v>
      </c>
      <c r="E206" s="112" t="s">
        <v>854</v>
      </c>
      <c r="F206" s="112" t="s">
        <v>280</v>
      </c>
      <c r="G206" s="112" t="str">
        <f>INDEX('[1]Actual Questions Prepared'!F:F,MATCH('Set 3 Questions'!A206,'[1]Actual Questions Prepared'!A:A,0))</f>
        <v xml:space="preserve">PROD_CARB_FTPRNT_SCORE </v>
      </c>
      <c r="H206" s="118" t="str">
        <f>INDEX('[1]Actual Questions Prepared'!J:J,MATCH('Set 3 Questions'!A206,'[1]Actual Questions Prepared'!A:A,0))</f>
        <v>Chemicals</v>
      </c>
      <c r="I206" s="114" t="str">
        <f>INDEX('[1]Actual Questions Prepared'!K:K,MATCH('Set 3 Questions'!A206,'[1]Actual Questions Prepared'!A:A,0))</f>
        <v>select 
AVG(ed.PROD_CARB_FTPRNT_SCORE) as AVG_PROD,
gd.gics_industry
from
holdings_data hd
left join security_data sd on
hd.issuer_key = sd.issuer_key
left join esg_data ed on
hd.issuer_key = ed.issuer_key
left join gics_data gd on
hd.issuer_key = gd.issuer_key
where
hd.fund_id in ('Fund 2')
and ed.PROD_CARB_FTPRNT_SCORE is not null
group by
gd.gics_industry
order by
AVG_PROD desc
limit 1</v>
      </c>
    </row>
    <row r="207" spans="1:9" ht="28.8">
      <c r="A207" s="115" t="str">
        <f t="shared" si="3"/>
        <v>Que_15v4</v>
      </c>
      <c r="B207" s="106">
        <v>206</v>
      </c>
      <c r="C207" s="115" t="s">
        <v>362</v>
      </c>
      <c r="D207" s="115" t="s">
        <v>394</v>
      </c>
      <c r="E207" s="116" t="s">
        <v>424</v>
      </c>
      <c r="F207" s="116" t="s">
        <v>280</v>
      </c>
      <c r="G207" s="116" t="str">
        <f>INDEX('[1]Actual Questions Prepared'!F:F,MATCH('Set 3 Questions'!A207,'[1]Actual Questions Prepared'!A:A,0))</f>
        <v>INDEPENDENT_BOARD_MAJORITY</v>
      </c>
      <c r="H207" s="117" t="str">
        <f>INDEX('[1]Actual Questions Prepared'!J:J,MATCH('Set 3 Questions'!A207,'[1]Actual Questions Prepared'!A:A,0))</f>
        <v>Out of 64.
35 companines in fund 1 having independent boards</v>
      </c>
      <c r="I207" s="116" t="str">
        <f>INDEX('[1]Actual Questions Prepared'!K:K,MATCH('Set 3 Questions'!A207,'[1]Actual Questions Prepared'!A:A,0))</f>
        <v>select 
Count(ed.INDEPENDENT_BOARD_MAJORITY) as Count
from
holdings_data hd
left join security_data sd on
hd.issuer_key = sd.issuer_key
left join esg_data ed on
hd.issuer_key = ed.issuer_key
left join gics_data gd on
hd.issuer_key = gd.issuer_key
where
hd.fund_id in ('Fund 1') and
ed.INDEPENDENT_BOARD_MAJORITY = 'Yes'</v>
      </c>
    </row>
    <row r="208" spans="1:9" ht="28.8">
      <c r="A208" s="115" t="str">
        <f t="shared" si="3"/>
        <v>Que_15v4</v>
      </c>
      <c r="B208" s="106">
        <v>207</v>
      </c>
      <c r="C208" s="115" t="s">
        <v>362</v>
      </c>
      <c r="D208" s="115" t="s">
        <v>394</v>
      </c>
      <c r="E208" s="116" t="s">
        <v>855</v>
      </c>
      <c r="F208" s="116" t="s">
        <v>280</v>
      </c>
      <c r="G208" s="116" t="str">
        <f>INDEX('[1]Actual Questions Prepared'!F:F,MATCH('Set 3 Questions'!A208,'[1]Actual Questions Prepared'!A:A,0))</f>
        <v>INDEPENDENT_BOARD_MAJORITY</v>
      </c>
      <c r="H208" s="117" t="str">
        <f>INDEX('[1]Actual Questions Prepared'!J:J,MATCH('Set 3 Questions'!A208,'[1]Actual Questions Prepared'!A:A,0))</f>
        <v>Out of 64.
35 companines in fund 1 having independent boards</v>
      </c>
      <c r="I208" s="116" t="str">
        <f>INDEX('[1]Actual Questions Prepared'!K:K,MATCH('Set 3 Questions'!A208,'[1]Actual Questions Prepared'!A:A,0))</f>
        <v>select 
Count(ed.INDEPENDENT_BOARD_MAJORITY) as Count
from
holdings_data hd
left join security_data sd on
hd.issuer_key = sd.issuer_key
left join esg_data ed on
hd.issuer_key = ed.issuer_key
left join gics_data gd on
hd.issuer_key = gd.issuer_key
where
hd.fund_id in ('Fund 1') and
ed.INDEPENDENT_BOARD_MAJORITY = 'Yes'</v>
      </c>
    </row>
    <row r="209" spans="1:9" ht="28.8">
      <c r="A209" s="115" t="str">
        <f t="shared" si="3"/>
        <v>Que_15v4</v>
      </c>
      <c r="B209" s="106">
        <v>208</v>
      </c>
      <c r="C209" s="115" t="s">
        <v>362</v>
      </c>
      <c r="D209" s="115" t="s">
        <v>394</v>
      </c>
      <c r="E209" s="116" t="s">
        <v>856</v>
      </c>
      <c r="F209" s="116" t="s">
        <v>280</v>
      </c>
      <c r="G209" s="116" t="str">
        <f>INDEX('[1]Actual Questions Prepared'!F:F,MATCH('Set 3 Questions'!A209,'[1]Actual Questions Prepared'!A:A,0))</f>
        <v>INDEPENDENT_BOARD_MAJORITY</v>
      </c>
      <c r="H209" s="117" t="str">
        <f>INDEX('[1]Actual Questions Prepared'!J:J,MATCH('Set 3 Questions'!A209,'[1]Actual Questions Prepared'!A:A,0))</f>
        <v>Out of 64.
35 companines in fund 1 having independent boards</v>
      </c>
      <c r="I209" s="116" t="str">
        <f>INDEX('[1]Actual Questions Prepared'!K:K,MATCH('Set 3 Questions'!A209,'[1]Actual Questions Prepared'!A:A,0))</f>
        <v>select 
Count(ed.INDEPENDENT_BOARD_MAJORITY) as Count
from
holdings_data hd
left join security_data sd on
hd.issuer_key = sd.issuer_key
left join esg_data ed on
hd.issuer_key = ed.issuer_key
left join gics_data gd on
hd.issuer_key = gd.issuer_key
where
hd.fund_id in ('Fund 1') and
ed.INDEPENDENT_BOARD_MAJORITY = 'Yes'</v>
      </c>
    </row>
    <row r="210" spans="1:9" ht="28.8">
      <c r="A210" s="115" t="str">
        <f t="shared" si="3"/>
        <v>Que_15v4</v>
      </c>
      <c r="B210" s="106">
        <v>209</v>
      </c>
      <c r="C210" s="115" t="s">
        <v>362</v>
      </c>
      <c r="D210" s="115" t="s">
        <v>394</v>
      </c>
      <c r="E210" s="116" t="s">
        <v>857</v>
      </c>
      <c r="F210" s="116" t="s">
        <v>280</v>
      </c>
      <c r="G210" s="116" t="str">
        <f>INDEX('[1]Actual Questions Prepared'!F:F,MATCH('Set 3 Questions'!A210,'[1]Actual Questions Prepared'!A:A,0))</f>
        <v>INDEPENDENT_BOARD_MAJORITY</v>
      </c>
      <c r="H210" s="117" t="str">
        <f>INDEX('[1]Actual Questions Prepared'!J:J,MATCH('Set 3 Questions'!A210,'[1]Actual Questions Prepared'!A:A,0))</f>
        <v>Out of 64.
35 companines in fund 1 having independent boards</v>
      </c>
      <c r="I210" s="116" t="str">
        <f>INDEX('[1]Actual Questions Prepared'!K:K,MATCH('Set 3 Questions'!A210,'[1]Actual Questions Prepared'!A:A,0))</f>
        <v>select 
Count(ed.INDEPENDENT_BOARD_MAJORITY) as Count
from
holdings_data hd
left join security_data sd on
hd.issuer_key = sd.issuer_key
left join esg_data ed on
hd.issuer_key = ed.issuer_key
left join gics_data gd on
hd.issuer_key = gd.issuer_key
where
hd.fund_id in ('Fund 1') and
ed.INDEPENDENT_BOARD_MAJORITY = 'Yes'</v>
      </c>
    </row>
    <row r="211" spans="1:9" ht="28.8">
      <c r="A211" s="115" t="str">
        <f t="shared" si="3"/>
        <v>Que_15v4</v>
      </c>
      <c r="B211" s="106">
        <v>210</v>
      </c>
      <c r="C211" s="115" t="s">
        <v>362</v>
      </c>
      <c r="D211" s="115" t="s">
        <v>394</v>
      </c>
      <c r="E211" s="116" t="s">
        <v>858</v>
      </c>
      <c r="F211" s="116" t="s">
        <v>280</v>
      </c>
      <c r="G211" s="116" t="str">
        <f>INDEX('[1]Actual Questions Prepared'!F:F,MATCH('Set 3 Questions'!A211,'[1]Actual Questions Prepared'!A:A,0))</f>
        <v>INDEPENDENT_BOARD_MAJORITY</v>
      </c>
      <c r="H211" s="117" t="str">
        <f>INDEX('[1]Actual Questions Prepared'!J:J,MATCH('Set 3 Questions'!A211,'[1]Actual Questions Prepared'!A:A,0))</f>
        <v>Out of 64.
35 companines in fund 1 having independent boards</v>
      </c>
      <c r="I211" s="116" t="str">
        <f>INDEX('[1]Actual Questions Prepared'!K:K,MATCH('Set 3 Questions'!A211,'[1]Actual Questions Prepared'!A:A,0))</f>
        <v>select 
Count(ed.INDEPENDENT_BOARD_MAJORITY) as Count
from
holdings_data hd
left join security_data sd on
hd.issuer_key = sd.issuer_key
left join esg_data ed on
hd.issuer_key = ed.issuer_key
left join gics_data gd on
hd.issuer_key = gd.issuer_key
where
hd.fund_id in ('Fund 1') and
ed.INDEPENDENT_BOARD_MAJORITY = 'Yes'</v>
      </c>
    </row>
    <row r="212" spans="1:9">
      <c r="A212" s="109" t="str">
        <f t="shared" si="3"/>
        <v>Que_16v4</v>
      </c>
      <c r="B212" s="110">
        <v>211</v>
      </c>
      <c r="C212" s="109" t="s">
        <v>366</v>
      </c>
      <c r="D212" s="109" t="s">
        <v>394</v>
      </c>
      <c r="E212" s="112" t="s">
        <v>859</v>
      </c>
      <c r="F212" s="112" t="s">
        <v>280</v>
      </c>
      <c r="G212" s="112" t="str">
        <f>INDEX('[1]Actual Questions Prepared'!F:F,MATCH('Set 3 Questions'!A212,'[1]Actual Questions Prepared'!A:A,0))</f>
        <v>PAII_NZIF_ALIGNMENT</v>
      </c>
      <c r="H212" s="120">
        <f>INDEX('[1]Actual Questions Prepared'!J:J,MATCH('Set 3 Questions'!A212,'[1]Actual Questions Prepared'!A:A,0))</f>
        <v>0.15</v>
      </c>
      <c r="I212" s="114" t="str">
        <f>INDEX('[1]Actual Questions Prepared'!K:K,MATCH('Set 3 Questions'!A212,'[1]Actual Questions Prepared'!A:A,0))</f>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ed.PAII_NZIF_ALIGNMENT = 'Achieving Net Zero'
)
SELECT
    mf.matching_count,
    tf.total_count,
    (mf.matching_count::DECIMAL / tf.total_count::DECIMAL) * 100 AS percentage
FROM
    total_fund_count tf,
    matching_fund_count mf;</v>
      </c>
    </row>
    <row r="213" spans="1:9">
      <c r="A213" s="109" t="str">
        <f t="shared" si="3"/>
        <v>Que_16v4</v>
      </c>
      <c r="B213" s="110">
        <v>212</v>
      </c>
      <c r="C213" s="109" t="s">
        <v>366</v>
      </c>
      <c r="D213" s="109" t="s">
        <v>394</v>
      </c>
      <c r="E213" s="112" t="s">
        <v>860</v>
      </c>
      <c r="F213" s="112" t="s">
        <v>280</v>
      </c>
      <c r="G213" s="112" t="str">
        <f>INDEX('[1]Actual Questions Prepared'!F:F,MATCH('Set 3 Questions'!A213,'[1]Actual Questions Prepared'!A:A,0))</f>
        <v>PAII_NZIF_ALIGNMENT</v>
      </c>
      <c r="H213" s="120">
        <f>INDEX('[1]Actual Questions Prepared'!J:J,MATCH('Set 3 Questions'!A213,'[1]Actual Questions Prepared'!A:A,0))</f>
        <v>0.15</v>
      </c>
      <c r="I213" s="114" t="str">
        <f>INDEX('[1]Actual Questions Prepared'!K:K,MATCH('Set 3 Questions'!A213,'[1]Actual Questions Prepared'!A:A,0))</f>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ed.PAII_NZIF_ALIGNMENT = 'Achieving Net Zero'
)
SELECT
    mf.matching_count,
    tf.total_count,
    (mf.matching_count::DECIMAL / tf.total_count::DECIMAL) * 100 AS percentage
FROM
    total_fund_count tf,
    matching_fund_count mf;</v>
      </c>
    </row>
    <row r="214" spans="1:9">
      <c r="A214" s="109" t="str">
        <f t="shared" si="3"/>
        <v>Que_16v4</v>
      </c>
      <c r="B214" s="110">
        <v>213</v>
      </c>
      <c r="C214" s="109" t="s">
        <v>366</v>
      </c>
      <c r="D214" s="109" t="s">
        <v>394</v>
      </c>
      <c r="E214" s="112" t="s">
        <v>861</v>
      </c>
      <c r="F214" s="112" t="s">
        <v>280</v>
      </c>
      <c r="G214" s="112" t="str">
        <f>INDEX('[1]Actual Questions Prepared'!F:F,MATCH('Set 3 Questions'!A214,'[1]Actual Questions Prepared'!A:A,0))</f>
        <v>PAII_NZIF_ALIGNMENT</v>
      </c>
      <c r="H214" s="120">
        <f>INDEX('[1]Actual Questions Prepared'!J:J,MATCH('Set 3 Questions'!A214,'[1]Actual Questions Prepared'!A:A,0))</f>
        <v>0.15</v>
      </c>
      <c r="I214" s="114" t="str">
        <f>INDEX('[1]Actual Questions Prepared'!K:K,MATCH('Set 3 Questions'!A214,'[1]Actual Questions Prepared'!A:A,0))</f>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ed.PAII_NZIF_ALIGNMENT = 'Achieving Net Zero'
)
SELECT
    mf.matching_count,
    tf.total_count,
    (mf.matching_count::DECIMAL / tf.total_count::DECIMAL) * 100 AS percentage
FROM
    total_fund_count tf,
    matching_fund_count mf;</v>
      </c>
    </row>
    <row r="215" spans="1:9">
      <c r="A215" s="109" t="str">
        <f t="shared" si="3"/>
        <v>Que_16v4</v>
      </c>
      <c r="B215" s="110">
        <v>214</v>
      </c>
      <c r="C215" s="109" t="s">
        <v>366</v>
      </c>
      <c r="D215" s="109" t="s">
        <v>394</v>
      </c>
      <c r="E215" s="112" t="s">
        <v>862</v>
      </c>
      <c r="F215" s="112" t="s">
        <v>280</v>
      </c>
      <c r="G215" s="112" t="str">
        <f>INDEX('[1]Actual Questions Prepared'!F:F,MATCH('Set 3 Questions'!A215,'[1]Actual Questions Prepared'!A:A,0))</f>
        <v>PAII_NZIF_ALIGNMENT</v>
      </c>
      <c r="H215" s="120">
        <f>INDEX('[1]Actual Questions Prepared'!J:J,MATCH('Set 3 Questions'!A215,'[1]Actual Questions Prepared'!A:A,0))</f>
        <v>0.15</v>
      </c>
      <c r="I215" s="114" t="str">
        <f>INDEX('[1]Actual Questions Prepared'!K:K,MATCH('Set 3 Questions'!A215,'[1]Actual Questions Prepared'!A:A,0))</f>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ed.PAII_NZIF_ALIGNMENT = 'Achieving Net Zero'
)
SELECT
    mf.matching_count,
    tf.total_count,
    (mf.matching_count::DECIMAL / tf.total_count::DECIMAL) * 100 AS percentage
FROM
    total_fund_count tf,
    matching_fund_count mf;</v>
      </c>
    </row>
    <row r="216" spans="1:9">
      <c r="A216" s="109" t="str">
        <f t="shared" si="3"/>
        <v>Que_16v4</v>
      </c>
      <c r="B216" s="110">
        <v>215</v>
      </c>
      <c r="C216" s="109" t="s">
        <v>366</v>
      </c>
      <c r="D216" s="109" t="s">
        <v>394</v>
      </c>
      <c r="E216" s="112" t="s">
        <v>863</v>
      </c>
      <c r="F216" s="112" t="s">
        <v>280</v>
      </c>
      <c r="G216" s="112" t="str">
        <f>INDEX('[1]Actual Questions Prepared'!F:F,MATCH('Set 3 Questions'!A216,'[1]Actual Questions Prepared'!A:A,0))</f>
        <v>PAII_NZIF_ALIGNMENT</v>
      </c>
      <c r="H216" s="120">
        <f>INDEX('[1]Actual Questions Prepared'!J:J,MATCH('Set 3 Questions'!A216,'[1]Actual Questions Prepared'!A:A,0))</f>
        <v>0.15</v>
      </c>
      <c r="I216" s="114" t="str">
        <f>INDEX('[1]Actual Questions Prepared'!K:K,MATCH('Set 3 Questions'!A216,'[1]Actual Questions Prepared'!A:A,0))</f>
        <v>WITH total_fund_count AS (
    SELECT
        COUNT(*) AS total_count
    FROM
        holdings_data hd
    WHERE
        hd.fund_id = 'Fund 1'
),
matching_fund_count AS (
    SELECT
        COUNT(*) AS matching_count
    FROM
        holdings_data hd
    LEFT JOIN security_data sd ON
        hd.issuer_key = sd.issuer_key
    LEFT JOIN esg_data ed ON
        hd.issuer_key = ed.issuer_key
    WHERE
        hd.fund_id = 'Fund 1'
        AND ed.PAII_NZIF_ALIGNMENT = 'Achieving Net Zero'
)
SELECT
    mf.matching_count,
    tf.total_count,
    (mf.matching_count::DECIMAL / tf.total_count::DECIMAL) * 100 AS percentage
FROM
    total_fund_count tf,
    matching_fund_count mf;</v>
      </c>
    </row>
    <row r="217" spans="1:9" ht="409.6">
      <c r="A217" s="115" t="str">
        <f t="shared" si="3"/>
        <v>Que_17v4</v>
      </c>
      <c r="B217" s="106">
        <v>216</v>
      </c>
      <c r="C217" s="115" t="s">
        <v>369</v>
      </c>
      <c r="D217" s="115" t="s">
        <v>394</v>
      </c>
      <c r="E217" s="116" t="s">
        <v>864</v>
      </c>
      <c r="F217" s="116" t="s">
        <v>280</v>
      </c>
      <c r="G217" s="116" t="str">
        <f>INDEX('[1]Actual Questions Prepared'!F:F,MATCH('Set 3 Questions'!A217,'[1]Actual Questions Prepared'!A:A,0))</f>
        <v>FINANCING_ENV_IMP_OVERSIGHT_SCORE</v>
      </c>
      <c r="H217" s="117" t="str">
        <f>INDEX('[1]Actual Questions Prepared'!J:J,MATCH('Set 3 Questions'!A217,'[1]Actual Questions Prepared'!A:A,0))</f>
        <v>Liberty Global Ltd.
Mativ Holdings, Inc.
Elton International Trading Company SA
OENEO SA
M. Dias Branco S.A. Industria e Comercio de Alimentos
TEXTRON INC.
Affinity Bancshares Inc
TILT Holdings Inc
THE SHIGA BANK, LTD.
AGCO CORPORATION
PARSONS CORPORATION
REPUBLIC FIRST BANCORP, INC.
HOPE BANCORP, INC.
Advanced Micro-Fabrication Equipment Inc China
Ambertech Ltd
SIGMAROC PLC
ORMAT TECHNOLOGIES, INC.
FSD Pharma Inc
ALPHAWAVE IP GROUP PLC
STIFEL FINANCIAL CORP.
Starpharma Holdings Ltd
Glex AS
APPLIED OPTOELECTRONICS, INC.
Douzone Bizon Co Ltd
BLINK CHARGING CO.
Sumber Tani Agung Resources Tbk PT
Ming Yuan Cloud Group Holdings Ltd
THE PROGRESSIVE CORPORATION
JSE Ltd
FIRST PHILIPPINE HOLDINGS CORPORATION
NIDAROS SPAREBANK
Raiffeisen Bank International AG</v>
      </c>
      <c r="I217" s="116" t="str">
        <f>INDEX('[1]Actual Questions Prepared'!K:K,MATCH('Set 3 Questions'!A217,'[1]Actual Questions Prepared'!A:A,0))</f>
        <v>select 
sd.issuer_key,
sd.issuer_name,
ed.FINANCING_ENV_IMP_OVERSIGHT_SCORE
from
holdings_data hd
left join security_data sd on
hd.issuer_key = sd.issuer_key
left join esg_data ed on
hd.issuer_key = ed.issuer_key
left join gics_data gd on
hd.issuer_key = gd.issuer_key
where
hd.fund_id in ('Fund 4')
and ed.FINANCING_ENV_IMP_OVERSIGHT_SCORE &lt; 5</v>
      </c>
    </row>
    <row r="218" spans="1:9" ht="409.6">
      <c r="A218" s="115" t="str">
        <f t="shared" si="3"/>
        <v>Que_17v4</v>
      </c>
      <c r="B218" s="106">
        <v>217</v>
      </c>
      <c r="C218" s="115" t="s">
        <v>369</v>
      </c>
      <c r="D218" s="115" t="s">
        <v>394</v>
      </c>
      <c r="E218" s="116" t="s">
        <v>865</v>
      </c>
      <c r="F218" s="116" t="s">
        <v>280</v>
      </c>
      <c r="G218" s="116" t="str">
        <f>INDEX('[1]Actual Questions Prepared'!F:F,MATCH('Set 3 Questions'!A218,'[1]Actual Questions Prepared'!A:A,0))</f>
        <v>FINANCING_ENV_IMP_OVERSIGHT_SCORE</v>
      </c>
      <c r="H218" s="117" t="str">
        <f>INDEX('[1]Actual Questions Prepared'!J:J,MATCH('Set 3 Questions'!A218,'[1]Actual Questions Prepared'!A:A,0))</f>
        <v>Liberty Global Ltd.
Mativ Holdings, Inc.
Elton International Trading Company SA
OENEO SA
M. Dias Branco S.A. Industria e Comercio de Alimentos
TEXTRON INC.
Affinity Bancshares Inc
TILT Holdings Inc
THE SHIGA BANK, LTD.
AGCO CORPORATION
PARSONS CORPORATION
REPUBLIC FIRST BANCORP, INC.
HOPE BANCORP, INC.
Advanced Micro-Fabrication Equipment Inc China
Ambertech Ltd
SIGMAROC PLC
ORMAT TECHNOLOGIES, INC.
FSD Pharma Inc
ALPHAWAVE IP GROUP PLC
STIFEL FINANCIAL CORP.
Starpharma Holdings Ltd
Glex AS
APPLIED OPTOELECTRONICS, INC.
Douzone Bizon Co Ltd
BLINK CHARGING CO.
Sumber Tani Agung Resources Tbk PT
Ming Yuan Cloud Group Holdings Ltd
THE PROGRESSIVE CORPORATION
JSE Ltd
FIRST PHILIPPINE HOLDINGS CORPORATION
NIDAROS SPAREBANK
Raiffeisen Bank International AG</v>
      </c>
      <c r="I218" s="116" t="str">
        <f>INDEX('[1]Actual Questions Prepared'!K:K,MATCH('Set 3 Questions'!A218,'[1]Actual Questions Prepared'!A:A,0))</f>
        <v>select 
sd.issuer_key,
sd.issuer_name,
ed.FINANCING_ENV_IMP_OVERSIGHT_SCORE
from
holdings_data hd
left join security_data sd on
hd.issuer_key = sd.issuer_key
left join esg_data ed on
hd.issuer_key = ed.issuer_key
left join gics_data gd on
hd.issuer_key = gd.issuer_key
where
hd.fund_id in ('Fund 4')
and ed.FINANCING_ENV_IMP_OVERSIGHT_SCORE &lt; 5</v>
      </c>
    </row>
    <row r="219" spans="1:9" ht="409.6">
      <c r="A219" s="115" t="str">
        <f t="shared" si="3"/>
        <v>Que_17v4</v>
      </c>
      <c r="B219" s="106">
        <v>218</v>
      </c>
      <c r="C219" s="115" t="s">
        <v>369</v>
      </c>
      <c r="D219" s="115" t="s">
        <v>394</v>
      </c>
      <c r="E219" s="116" t="s">
        <v>866</v>
      </c>
      <c r="F219" s="116" t="s">
        <v>280</v>
      </c>
      <c r="G219" s="116" t="str">
        <f>INDEX('[1]Actual Questions Prepared'!F:F,MATCH('Set 3 Questions'!A219,'[1]Actual Questions Prepared'!A:A,0))</f>
        <v>FINANCING_ENV_IMP_OVERSIGHT_SCORE</v>
      </c>
      <c r="H219" s="117" t="str">
        <f>INDEX('[1]Actual Questions Prepared'!J:J,MATCH('Set 3 Questions'!A219,'[1]Actual Questions Prepared'!A:A,0))</f>
        <v>Liberty Global Ltd.
Mativ Holdings, Inc.
Elton International Trading Company SA
OENEO SA
M. Dias Branco S.A. Industria e Comercio de Alimentos
TEXTRON INC.
Affinity Bancshares Inc
TILT Holdings Inc
THE SHIGA BANK, LTD.
AGCO CORPORATION
PARSONS CORPORATION
REPUBLIC FIRST BANCORP, INC.
HOPE BANCORP, INC.
Advanced Micro-Fabrication Equipment Inc China
Ambertech Ltd
SIGMAROC PLC
ORMAT TECHNOLOGIES, INC.
FSD Pharma Inc
ALPHAWAVE IP GROUP PLC
STIFEL FINANCIAL CORP.
Starpharma Holdings Ltd
Glex AS
APPLIED OPTOELECTRONICS, INC.
Douzone Bizon Co Ltd
BLINK CHARGING CO.
Sumber Tani Agung Resources Tbk PT
Ming Yuan Cloud Group Holdings Ltd
THE PROGRESSIVE CORPORATION
JSE Ltd
FIRST PHILIPPINE HOLDINGS CORPORATION
NIDAROS SPAREBANK
Raiffeisen Bank International AG</v>
      </c>
      <c r="I219" s="116" t="str">
        <f>INDEX('[1]Actual Questions Prepared'!K:K,MATCH('Set 3 Questions'!A219,'[1]Actual Questions Prepared'!A:A,0))</f>
        <v>select 
sd.issuer_key,
sd.issuer_name,
ed.FINANCING_ENV_IMP_OVERSIGHT_SCORE
from
holdings_data hd
left join security_data sd on
hd.issuer_key = sd.issuer_key
left join esg_data ed on
hd.issuer_key = ed.issuer_key
left join gics_data gd on
hd.issuer_key = gd.issuer_key
where
hd.fund_id in ('Fund 4')
and ed.FINANCING_ENV_IMP_OVERSIGHT_SCORE &lt; 5</v>
      </c>
    </row>
    <row r="220" spans="1:9" ht="409.6">
      <c r="A220" s="115" t="str">
        <f t="shared" si="3"/>
        <v>Que_17v4</v>
      </c>
      <c r="B220" s="106">
        <v>219</v>
      </c>
      <c r="C220" s="115" t="s">
        <v>369</v>
      </c>
      <c r="D220" s="115" t="s">
        <v>394</v>
      </c>
      <c r="E220" s="116" t="s">
        <v>867</v>
      </c>
      <c r="F220" s="116" t="s">
        <v>280</v>
      </c>
      <c r="G220" s="116" t="str">
        <f>INDEX('[1]Actual Questions Prepared'!F:F,MATCH('Set 3 Questions'!A220,'[1]Actual Questions Prepared'!A:A,0))</f>
        <v>FINANCING_ENV_IMP_OVERSIGHT_SCORE</v>
      </c>
      <c r="H220" s="117" t="str">
        <f>INDEX('[1]Actual Questions Prepared'!J:J,MATCH('Set 3 Questions'!A220,'[1]Actual Questions Prepared'!A:A,0))</f>
        <v>Liberty Global Ltd.
Mativ Holdings, Inc.
Elton International Trading Company SA
OENEO SA
M. Dias Branco S.A. Industria e Comercio de Alimentos
TEXTRON INC.
Affinity Bancshares Inc
TILT Holdings Inc
THE SHIGA BANK, LTD.
AGCO CORPORATION
PARSONS CORPORATION
REPUBLIC FIRST BANCORP, INC.
HOPE BANCORP, INC.
Advanced Micro-Fabrication Equipment Inc China
Ambertech Ltd
SIGMAROC PLC
ORMAT TECHNOLOGIES, INC.
FSD Pharma Inc
ALPHAWAVE IP GROUP PLC
STIFEL FINANCIAL CORP.
Starpharma Holdings Ltd
Glex AS
APPLIED OPTOELECTRONICS, INC.
Douzone Bizon Co Ltd
BLINK CHARGING CO.
Sumber Tani Agung Resources Tbk PT
Ming Yuan Cloud Group Holdings Ltd
THE PROGRESSIVE CORPORATION
JSE Ltd
FIRST PHILIPPINE HOLDINGS CORPORATION
NIDAROS SPAREBANK
Raiffeisen Bank International AG</v>
      </c>
      <c r="I220" s="116" t="str">
        <f>INDEX('[1]Actual Questions Prepared'!K:K,MATCH('Set 3 Questions'!A220,'[1]Actual Questions Prepared'!A:A,0))</f>
        <v>select 
sd.issuer_key,
sd.issuer_name,
ed.FINANCING_ENV_IMP_OVERSIGHT_SCORE
from
holdings_data hd
left join security_data sd on
hd.issuer_key = sd.issuer_key
left join esg_data ed on
hd.issuer_key = ed.issuer_key
left join gics_data gd on
hd.issuer_key = gd.issuer_key
where
hd.fund_id in ('Fund 4')
and ed.FINANCING_ENV_IMP_OVERSIGHT_SCORE &lt; 5</v>
      </c>
    </row>
    <row r="221" spans="1:9" ht="409.6">
      <c r="A221" s="115" t="str">
        <f t="shared" si="3"/>
        <v>Que_17v4</v>
      </c>
      <c r="B221" s="106">
        <v>220</v>
      </c>
      <c r="C221" s="115" t="s">
        <v>369</v>
      </c>
      <c r="D221" s="115" t="s">
        <v>394</v>
      </c>
      <c r="E221" s="116" t="s">
        <v>868</v>
      </c>
      <c r="F221" s="116" t="s">
        <v>280</v>
      </c>
      <c r="G221" s="116" t="str">
        <f>INDEX('[1]Actual Questions Prepared'!F:F,MATCH('Set 3 Questions'!A221,'[1]Actual Questions Prepared'!A:A,0))</f>
        <v>FINANCING_ENV_IMP_OVERSIGHT_SCORE</v>
      </c>
      <c r="H221" s="117" t="str">
        <f>INDEX('[1]Actual Questions Prepared'!J:J,MATCH('Set 3 Questions'!A221,'[1]Actual Questions Prepared'!A:A,0))</f>
        <v>Liberty Global Ltd.
Mativ Holdings, Inc.
Elton International Trading Company SA
OENEO SA
M. Dias Branco S.A. Industria e Comercio de Alimentos
TEXTRON INC.
Affinity Bancshares Inc
TILT Holdings Inc
THE SHIGA BANK, LTD.
AGCO CORPORATION
PARSONS CORPORATION
REPUBLIC FIRST BANCORP, INC.
HOPE BANCORP, INC.
Advanced Micro-Fabrication Equipment Inc China
Ambertech Ltd
SIGMAROC PLC
ORMAT TECHNOLOGIES, INC.
FSD Pharma Inc
ALPHAWAVE IP GROUP PLC
STIFEL FINANCIAL CORP.
Starpharma Holdings Ltd
Glex AS
APPLIED OPTOELECTRONICS, INC.
Douzone Bizon Co Ltd
BLINK CHARGING CO.
Sumber Tani Agung Resources Tbk PT
Ming Yuan Cloud Group Holdings Ltd
THE PROGRESSIVE CORPORATION
JSE Ltd
FIRST PHILIPPINE HOLDINGS CORPORATION
NIDAROS SPAREBANK
Raiffeisen Bank International AG</v>
      </c>
      <c r="I221" s="116" t="str">
        <f>INDEX('[1]Actual Questions Prepared'!K:K,MATCH('Set 3 Questions'!A221,'[1]Actual Questions Prepared'!A:A,0))</f>
        <v>select 
sd.issuer_key,
sd.issuer_name,
ed.FINANCING_ENV_IMP_OVERSIGHT_SCORE
from
holdings_data hd
left join security_data sd on
hd.issuer_key = sd.issuer_key
left join esg_data ed on
hd.issuer_key = ed.issuer_key
left join gics_data gd on
hd.issuer_key = gd.issuer_key
where
hd.fund_id in ('Fund 4')
and ed.FINANCING_ENV_IMP_OVERSIGHT_SCORE &lt; 5</v>
      </c>
    </row>
    <row r="222" spans="1:9" ht="144">
      <c r="A222" s="109" t="str">
        <f t="shared" si="3"/>
        <v>Que_18v4</v>
      </c>
      <c r="B222" s="110">
        <v>221</v>
      </c>
      <c r="C222" s="109" t="s">
        <v>373</v>
      </c>
      <c r="D222" s="109" t="s">
        <v>394</v>
      </c>
      <c r="E222" s="112" t="s">
        <v>869</v>
      </c>
      <c r="F222" s="112" t="s">
        <v>280</v>
      </c>
      <c r="G222" s="112" t="str">
        <f>INDEX('[1]Actual Questions Prepared'!F:F,MATCH('Set 3 Questions'!A222,'[1]Actual Questions Prepared'!A:A,0))</f>
        <v>INS_CLIMATE_RSCH</v>
      </c>
      <c r="H222" s="118" t="str">
        <f>INDEX('[1]Actual Questions Prepared'!J:J,MATCH('Set 3 Questions'!A222,'[1]Actual Questions Prepared'!A:A,0))</f>
        <v>Arcellx Inc
Continental Aktiengesellschaft
Ginkgo Bioworks Holdings Inc
Daimler Truck Holding AG
PT ESSA Industries Indonesia Tbk.
Primis Financial Corp.
RF Capital Group inc
The Chiba Bank, Ltd.
Stelrad Group plc
Yamaguchi Financial Group, Inc.</v>
      </c>
      <c r="I222" s="114" t="str">
        <f>INDEX('[1]Actual Questions Prepared'!K:K,MATCH('Set 3 Questions'!A222,'[1]Actual Questions Prepared'!A:A,0))</f>
        <v>select 
sd.issuer_key,
sd.issuer_name,
ed.INS_CLIMATE_RSCH
from
holdings_data hd
left join security_data sd on
hd.issuer_key = sd.issuer_key
left join esg_data ed on
hd.issuer_key = ed.issuer_key
left join gics_data gd on
hd.issuer_key = gd.issuer_key
where
hd.fund_id in ('Fund 2')
and ed.INS_CLIMATE_RSCH ilike '%primary research%'</v>
      </c>
    </row>
    <row r="223" spans="1:9" ht="144">
      <c r="A223" s="109" t="str">
        <f t="shared" si="3"/>
        <v>Que_18v4</v>
      </c>
      <c r="B223" s="110">
        <v>222</v>
      </c>
      <c r="C223" s="109" t="s">
        <v>373</v>
      </c>
      <c r="D223" s="109" t="s">
        <v>394</v>
      </c>
      <c r="E223" s="112" t="s">
        <v>870</v>
      </c>
      <c r="F223" s="112" t="s">
        <v>280</v>
      </c>
      <c r="G223" s="112" t="str">
        <f>INDEX('[1]Actual Questions Prepared'!F:F,MATCH('Set 3 Questions'!A223,'[1]Actual Questions Prepared'!A:A,0))</f>
        <v>INS_CLIMATE_RSCH</v>
      </c>
      <c r="H223" s="118" t="str">
        <f>INDEX('[1]Actual Questions Prepared'!J:J,MATCH('Set 3 Questions'!A223,'[1]Actual Questions Prepared'!A:A,0))</f>
        <v>Arcellx Inc
Continental Aktiengesellschaft
Ginkgo Bioworks Holdings Inc
Daimler Truck Holding AG
PT ESSA Industries Indonesia Tbk.
Primis Financial Corp.
RF Capital Group inc
The Chiba Bank, Ltd.
Stelrad Group plc
Yamaguchi Financial Group, Inc.</v>
      </c>
      <c r="I223" s="114" t="str">
        <f>INDEX('[1]Actual Questions Prepared'!K:K,MATCH('Set 3 Questions'!A223,'[1]Actual Questions Prepared'!A:A,0))</f>
        <v>select 
sd.issuer_key,
sd.issuer_name,
ed.INS_CLIMATE_RSCH
from
holdings_data hd
left join security_data sd on
hd.issuer_key = sd.issuer_key
left join esg_data ed on
hd.issuer_key = ed.issuer_key
left join gics_data gd on
hd.issuer_key = gd.issuer_key
where
hd.fund_id in ('Fund 2')
and ed.INS_CLIMATE_RSCH ilike '%primary research%'</v>
      </c>
    </row>
    <row r="224" spans="1:9" ht="144">
      <c r="A224" s="109" t="str">
        <f t="shared" si="3"/>
        <v>Que_18v4</v>
      </c>
      <c r="B224" s="110">
        <v>223</v>
      </c>
      <c r="C224" s="109" t="s">
        <v>373</v>
      </c>
      <c r="D224" s="109" t="s">
        <v>394</v>
      </c>
      <c r="E224" s="112" t="s">
        <v>871</v>
      </c>
      <c r="F224" s="112" t="s">
        <v>280</v>
      </c>
      <c r="G224" s="112" t="str">
        <f>INDEX('[1]Actual Questions Prepared'!F:F,MATCH('Set 3 Questions'!A224,'[1]Actual Questions Prepared'!A:A,0))</f>
        <v>INS_CLIMATE_RSCH</v>
      </c>
      <c r="H224" s="118" t="str">
        <f>INDEX('[1]Actual Questions Prepared'!J:J,MATCH('Set 3 Questions'!A224,'[1]Actual Questions Prepared'!A:A,0))</f>
        <v>Arcellx Inc
Continental Aktiengesellschaft
Ginkgo Bioworks Holdings Inc
Daimler Truck Holding AG
PT ESSA Industries Indonesia Tbk.
Primis Financial Corp.
RF Capital Group inc
The Chiba Bank, Ltd.
Stelrad Group plc
Yamaguchi Financial Group, Inc.</v>
      </c>
      <c r="I224" s="114" t="str">
        <f>INDEX('[1]Actual Questions Prepared'!K:K,MATCH('Set 3 Questions'!A224,'[1]Actual Questions Prepared'!A:A,0))</f>
        <v>select 
sd.issuer_key,
sd.issuer_name,
ed.INS_CLIMATE_RSCH
from
holdings_data hd
left join security_data sd on
hd.issuer_key = sd.issuer_key
left join esg_data ed on
hd.issuer_key = ed.issuer_key
left join gics_data gd on
hd.issuer_key = gd.issuer_key
where
hd.fund_id in ('Fund 2')
and ed.INS_CLIMATE_RSCH ilike '%primary research%'</v>
      </c>
    </row>
    <row r="225" spans="1:9" ht="144">
      <c r="A225" s="109" t="str">
        <f t="shared" si="3"/>
        <v>Que_18v4</v>
      </c>
      <c r="B225" s="110">
        <v>224</v>
      </c>
      <c r="C225" s="109" t="s">
        <v>373</v>
      </c>
      <c r="D225" s="109" t="s">
        <v>394</v>
      </c>
      <c r="E225" s="112" t="s">
        <v>872</v>
      </c>
      <c r="F225" s="112" t="s">
        <v>280</v>
      </c>
      <c r="G225" s="112" t="str">
        <f>INDEX('[1]Actual Questions Prepared'!F:F,MATCH('Set 3 Questions'!A225,'[1]Actual Questions Prepared'!A:A,0))</f>
        <v>INS_CLIMATE_RSCH</v>
      </c>
      <c r="H225" s="118" t="str">
        <f>INDEX('[1]Actual Questions Prepared'!J:J,MATCH('Set 3 Questions'!A225,'[1]Actual Questions Prepared'!A:A,0))</f>
        <v>Arcellx Inc
Continental Aktiengesellschaft
Ginkgo Bioworks Holdings Inc
Daimler Truck Holding AG
PT ESSA Industries Indonesia Tbk.
Primis Financial Corp.
RF Capital Group inc
The Chiba Bank, Ltd.
Stelrad Group plc
Yamaguchi Financial Group, Inc.</v>
      </c>
      <c r="I225" s="114" t="str">
        <f>INDEX('[1]Actual Questions Prepared'!K:K,MATCH('Set 3 Questions'!A225,'[1]Actual Questions Prepared'!A:A,0))</f>
        <v>select 
sd.issuer_key,
sd.issuer_name,
ed.INS_CLIMATE_RSCH
from
holdings_data hd
left join security_data sd on
hd.issuer_key = sd.issuer_key
left join esg_data ed on
hd.issuer_key = ed.issuer_key
left join gics_data gd on
hd.issuer_key = gd.issuer_key
where
hd.fund_id in ('Fund 2')
and ed.INS_CLIMATE_RSCH ilike '%primary research%'</v>
      </c>
    </row>
    <row r="226" spans="1:9" ht="144">
      <c r="A226" s="109" t="str">
        <f t="shared" si="3"/>
        <v>Que_18v4</v>
      </c>
      <c r="B226" s="110">
        <v>225</v>
      </c>
      <c r="C226" s="109" t="s">
        <v>373</v>
      </c>
      <c r="D226" s="109" t="s">
        <v>394</v>
      </c>
      <c r="E226" s="112" t="s">
        <v>873</v>
      </c>
      <c r="F226" s="112" t="s">
        <v>280</v>
      </c>
      <c r="G226" s="112" t="str">
        <f>INDEX('[1]Actual Questions Prepared'!F:F,MATCH('Set 3 Questions'!A226,'[1]Actual Questions Prepared'!A:A,0))</f>
        <v>INS_CLIMATE_RSCH</v>
      </c>
      <c r="H226" s="118" t="str">
        <f>INDEX('[1]Actual Questions Prepared'!J:J,MATCH('Set 3 Questions'!A226,'[1]Actual Questions Prepared'!A:A,0))</f>
        <v>Arcellx Inc
Continental Aktiengesellschaft
Ginkgo Bioworks Holdings Inc
Daimler Truck Holding AG
PT ESSA Industries Indonesia Tbk.
Primis Financial Corp.
RF Capital Group inc
The Chiba Bank, Ltd.
Stelrad Group plc
Yamaguchi Financial Group, Inc.</v>
      </c>
      <c r="I226" s="114" t="str">
        <f>INDEX('[1]Actual Questions Prepared'!K:K,MATCH('Set 3 Questions'!A226,'[1]Actual Questions Prepared'!A:A,0))</f>
        <v>select 
sd.issuer_key,
sd.issuer_name,
ed.INS_CLIMATE_RSCH
from
holdings_data hd
left join security_data sd on
hd.issuer_key = sd.issuer_key
left join esg_data ed on
hd.issuer_key = ed.issuer_key
left join gics_data gd on
hd.issuer_key = gd.issuer_key
where
hd.fund_id in ('Fund 2')
and ed.INS_CLIMATE_RSCH ilike '%primary research%'</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B69EB-4E22-4495-985D-59606D2AA8A3}">
  <dimension ref="A1:K30"/>
  <sheetViews>
    <sheetView workbookViewId="0">
      <selection activeCell="J8" sqref="J8"/>
    </sheetView>
  </sheetViews>
  <sheetFormatPr defaultRowHeight="14.4"/>
  <cols>
    <col min="1" max="1" width="10.109375" bestFit="1" customWidth="1"/>
    <col min="2" max="2" width="8" bestFit="1" customWidth="1"/>
    <col min="3" max="3" width="91.88671875" customWidth="1"/>
    <col min="4" max="4" width="14.77734375" bestFit="1" customWidth="1"/>
    <col min="5" max="5" width="29.77734375" customWidth="1"/>
    <col min="6" max="6" width="14.33203125" bestFit="1" customWidth="1"/>
    <col min="7" max="7" width="16.77734375" bestFit="1" customWidth="1"/>
    <col min="8" max="8" width="8.5546875" bestFit="1" customWidth="1"/>
    <col min="9" max="10" width="50.77734375" customWidth="1"/>
  </cols>
  <sheetData>
    <row r="1" spans="1:11" s="22" customFormat="1">
      <c r="A1" s="19" t="s">
        <v>0</v>
      </c>
      <c r="B1" s="20" t="s">
        <v>269</v>
      </c>
      <c r="C1" s="20" t="s">
        <v>1</v>
      </c>
      <c r="D1" s="20" t="s">
        <v>270</v>
      </c>
      <c r="E1" s="20" t="s">
        <v>271</v>
      </c>
      <c r="F1" s="20" t="s">
        <v>272</v>
      </c>
      <c r="G1" s="20" t="s">
        <v>273</v>
      </c>
      <c r="H1" s="20" t="s">
        <v>274</v>
      </c>
      <c r="I1" s="20" t="s">
        <v>2</v>
      </c>
      <c r="J1" s="20" t="s">
        <v>275</v>
      </c>
      <c r="K1" s="20" t="s">
        <v>276</v>
      </c>
    </row>
    <row r="2" spans="1:11" s="130" customFormat="1">
      <c r="A2" s="63" t="s">
        <v>277</v>
      </c>
      <c r="B2" s="64" t="s">
        <v>432</v>
      </c>
      <c r="C2" s="128" t="s">
        <v>433</v>
      </c>
      <c r="D2" s="64" t="s">
        <v>280</v>
      </c>
      <c r="E2" s="64" t="s">
        <v>536</v>
      </c>
      <c r="F2" s="64" t="s">
        <v>536</v>
      </c>
      <c r="G2" s="64" t="s">
        <v>536</v>
      </c>
      <c r="H2" s="64" t="s">
        <v>434</v>
      </c>
      <c r="I2" s="65" t="s">
        <v>614</v>
      </c>
      <c r="J2" s="65" t="s">
        <v>615</v>
      </c>
      <c r="K2" s="129" t="s">
        <v>536</v>
      </c>
    </row>
    <row r="3" spans="1:11" s="130" customFormat="1">
      <c r="A3" s="63" t="s">
        <v>283</v>
      </c>
      <c r="B3" s="64" t="s">
        <v>432</v>
      </c>
      <c r="C3" s="128" t="s">
        <v>436</v>
      </c>
      <c r="D3" s="64" t="s">
        <v>280</v>
      </c>
      <c r="E3" s="64" t="s">
        <v>536</v>
      </c>
      <c r="F3" s="64" t="s">
        <v>536</v>
      </c>
      <c r="G3" s="64" t="s">
        <v>536</v>
      </c>
      <c r="H3" s="64" t="s">
        <v>437</v>
      </c>
      <c r="I3" s="65" t="s">
        <v>438</v>
      </c>
      <c r="J3" s="65" t="s">
        <v>616</v>
      </c>
      <c r="K3" s="129" t="s">
        <v>536</v>
      </c>
    </row>
    <row r="4" spans="1:11" s="130" customFormat="1">
      <c r="A4" s="63" t="s">
        <v>286</v>
      </c>
      <c r="B4" s="64" t="s">
        <v>432</v>
      </c>
      <c r="C4" s="128" t="s">
        <v>439</v>
      </c>
      <c r="D4" s="64" t="s">
        <v>280</v>
      </c>
      <c r="E4" s="64" t="s">
        <v>536</v>
      </c>
      <c r="F4" s="64" t="s">
        <v>536</v>
      </c>
      <c r="G4" s="64" t="s">
        <v>536</v>
      </c>
      <c r="H4" s="64" t="s">
        <v>440</v>
      </c>
      <c r="I4" s="65" t="s">
        <v>438</v>
      </c>
      <c r="J4" s="65" t="s">
        <v>617</v>
      </c>
      <c r="K4" s="129" t="s">
        <v>536</v>
      </c>
    </row>
    <row r="5" spans="1:11" s="130" customFormat="1">
      <c r="A5" s="63" t="s">
        <v>289</v>
      </c>
      <c r="B5" s="64" t="s">
        <v>432</v>
      </c>
      <c r="C5" s="128" t="s">
        <v>441</v>
      </c>
      <c r="D5" s="64" t="s">
        <v>442</v>
      </c>
      <c r="E5" s="64" t="s">
        <v>536</v>
      </c>
      <c r="F5" s="64" t="s">
        <v>536</v>
      </c>
      <c r="G5" s="64" t="s">
        <v>536</v>
      </c>
      <c r="H5" s="64" t="s">
        <v>443</v>
      </c>
      <c r="I5" s="65" t="s">
        <v>411</v>
      </c>
      <c r="J5" s="65" t="s">
        <v>618</v>
      </c>
      <c r="K5" s="129" t="s">
        <v>536</v>
      </c>
    </row>
    <row r="6" spans="1:11" s="130" customFormat="1">
      <c r="A6" s="63" t="s">
        <v>444</v>
      </c>
      <c r="B6" s="64" t="s">
        <v>432</v>
      </c>
      <c r="C6" s="131" t="s">
        <v>445</v>
      </c>
      <c r="D6" s="64" t="s">
        <v>442</v>
      </c>
      <c r="E6" s="64" t="s">
        <v>536</v>
      </c>
      <c r="F6" s="64" t="s">
        <v>411</v>
      </c>
      <c r="G6" s="64" t="s">
        <v>536</v>
      </c>
      <c r="H6" s="64" t="s">
        <v>536</v>
      </c>
      <c r="I6" s="65" t="s">
        <v>446</v>
      </c>
      <c r="J6" s="65" t="s">
        <v>618</v>
      </c>
      <c r="K6" s="129" t="s">
        <v>536</v>
      </c>
    </row>
    <row r="7" spans="1:11" s="130" customFormat="1">
      <c r="A7" s="63" t="s">
        <v>447</v>
      </c>
      <c r="B7" s="64" t="s">
        <v>432</v>
      </c>
      <c r="C7" s="131" t="s">
        <v>448</v>
      </c>
      <c r="D7" s="64" t="s">
        <v>280</v>
      </c>
      <c r="E7" s="64" t="s">
        <v>335</v>
      </c>
      <c r="F7" s="64" t="s">
        <v>411</v>
      </c>
      <c r="G7" s="64" t="s">
        <v>536</v>
      </c>
      <c r="H7" s="64" t="s">
        <v>536</v>
      </c>
      <c r="I7" s="65" t="s">
        <v>449</v>
      </c>
      <c r="J7" s="65" t="s">
        <v>619</v>
      </c>
      <c r="K7" s="129" t="s">
        <v>536</v>
      </c>
    </row>
    <row r="8" spans="1:11" s="130" customFormat="1">
      <c r="A8" s="63" t="s">
        <v>291</v>
      </c>
      <c r="B8" s="64" t="s">
        <v>432</v>
      </c>
      <c r="C8" s="128" t="s">
        <v>450</v>
      </c>
      <c r="D8" s="64" t="s">
        <v>280</v>
      </c>
      <c r="E8" s="64" t="s">
        <v>536</v>
      </c>
      <c r="F8" s="64" t="s">
        <v>536</v>
      </c>
      <c r="G8" s="64" t="s">
        <v>536</v>
      </c>
      <c r="H8" s="64" t="s">
        <v>434</v>
      </c>
      <c r="I8" s="65" t="s">
        <v>435</v>
      </c>
      <c r="J8" s="65" t="s">
        <v>620</v>
      </c>
      <c r="K8" s="129" t="s">
        <v>536</v>
      </c>
    </row>
    <row r="9" spans="1:11" s="130" customFormat="1">
      <c r="A9" s="63" t="s">
        <v>294</v>
      </c>
      <c r="B9" s="64" t="s">
        <v>432</v>
      </c>
      <c r="C9" s="131" t="s">
        <v>451</v>
      </c>
      <c r="D9" s="64" t="s">
        <v>280</v>
      </c>
      <c r="E9" s="64" t="s">
        <v>536</v>
      </c>
      <c r="F9" s="64" t="s">
        <v>536</v>
      </c>
      <c r="G9" s="64" t="s">
        <v>536</v>
      </c>
      <c r="H9" s="64" t="s">
        <v>452</v>
      </c>
      <c r="I9" s="65" t="s">
        <v>621</v>
      </c>
      <c r="J9" s="65" t="s">
        <v>622</v>
      </c>
      <c r="K9" s="129" t="s">
        <v>536</v>
      </c>
    </row>
    <row r="10" spans="1:11" s="130" customFormat="1">
      <c r="A10" s="63" t="s">
        <v>453</v>
      </c>
      <c r="B10" s="64" t="s">
        <v>432</v>
      </c>
      <c r="C10" s="131" t="s">
        <v>454</v>
      </c>
      <c r="D10" s="64" t="s">
        <v>442</v>
      </c>
      <c r="E10" s="64" t="s">
        <v>536</v>
      </c>
      <c r="F10" s="64" t="s">
        <v>536</v>
      </c>
      <c r="G10" s="64" t="s">
        <v>536</v>
      </c>
      <c r="H10" s="64" t="s">
        <v>536</v>
      </c>
      <c r="I10" s="65" t="s">
        <v>623</v>
      </c>
      <c r="J10" s="65" t="s">
        <v>624</v>
      </c>
      <c r="K10" s="129" t="s">
        <v>536</v>
      </c>
    </row>
    <row r="11" spans="1:11" s="130" customFormat="1">
      <c r="A11" s="63" t="s">
        <v>455</v>
      </c>
      <c r="B11" s="64" t="s">
        <v>432</v>
      </c>
      <c r="C11" s="131" t="s">
        <v>456</v>
      </c>
      <c r="D11" s="64" t="s">
        <v>442</v>
      </c>
      <c r="E11" s="64" t="s">
        <v>536</v>
      </c>
      <c r="F11" s="64" t="s">
        <v>536</v>
      </c>
      <c r="G11" s="64" t="s">
        <v>536</v>
      </c>
      <c r="H11" s="64" t="s">
        <v>536</v>
      </c>
      <c r="I11" s="65" t="s">
        <v>623</v>
      </c>
      <c r="J11" s="65" t="s">
        <v>624</v>
      </c>
      <c r="K11" s="129" t="s">
        <v>536</v>
      </c>
    </row>
    <row r="12" spans="1:11" s="130" customFormat="1">
      <c r="A12" s="63" t="s">
        <v>457</v>
      </c>
      <c r="B12" s="64" t="s">
        <v>432</v>
      </c>
      <c r="C12" s="131" t="s">
        <v>458</v>
      </c>
      <c r="D12" s="64" t="s">
        <v>442</v>
      </c>
      <c r="E12" s="64" t="s">
        <v>536</v>
      </c>
      <c r="F12" s="64" t="s">
        <v>536</v>
      </c>
      <c r="G12" s="64" t="s">
        <v>536</v>
      </c>
      <c r="H12" s="64" t="s">
        <v>536</v>
      </c>
      <c r="I12" s="65" t="s">
        <v>10</v>
      </c>
      <c r="J12" s="65" t="s">
        <v>331</v>
      </c>
      <c r="K12" s="129" t="s">
        <v>536</v>
      </c>
    </row>
    <row r="13" spans="1:11" s="130" customFormat="1">
      <c r="A13" s="63" t="s">
        <v>296</v>
      </c>
      <c r="B13" s="64" t="s">
        <v>432</v>
      </c>
      <c r="C13" s="131" t="s">
        <v>459</v>
      </c>
      <c r="D13" s="64" t="s">
        <v>280</v>
      </c>
      <c r="E13" s="64" t="s">
        <v>460</v>
      </c>
      <c r="F13" s="64" t="s">
        <v>536</v>
      </c>
      <c r="G13" s="64" t="s">
        <v>536</v>
      </c>
      <c r="H13" s="64" t="s">
        <v>536</v>
      </c>
      <c r="I13" s="65" t="s">
        <v>625</v>
      </c>
      <c r="J13" s="65" t="s">
        <v>626</v>
      </c>
      <c r="K13" s="129" t="s">
        <v>536</v>
      </c>
    </row>
    <row r="14" spans="1:11" s="130" customFormat="1">
      <c r="A14" s="63" t="s">
        <v>461</v>
      </c>
      <c r="B14" s="64" t="s">
        <v>432</v>
      </c>
      <c r="C14" s="131" t="s">
        <v>462</v>
      </c>
      <c r="D14" s="64" t="s">
        <v>442</v>
      </c>
      <c r="E14" s="64" t="s">
        <v>460</v>
      </c>
      <c r="F14" s="64" t="s">
        <v>536</v>
      </c>
      <c r="G14" s="64" t="s">
        <v>536</v>
      </c>
      <c r="H14" s="64" t="s">
        <v>536</v>
      </c>
      <c r="I14" s="65" t="s">
        <v>627</v>
      </c>
      <c r="J14" s="65" t="s">
        <v>628</v>
      </c>
      <c r="K14" s="129" t="s">
        <v>536</v>
      </c>
    </row>
    <row r="15" spans="1:11" s="130" customFormat="1">
      <c r="A15" s="63" t="s">
        <v>463</v>
      </c>
      <c r="B15" s="64" t="s">
        <v>432</v>
      </c>
      <c r="C15" s="132" t="s">
        <v>464</v>
      </c>
      <c r="D15" s="64" t="s">
        <v>442</v>
      </c>
      <c r="E15" s="66" t="s">
        <v>331</v>
      </c>
      <c r="F15" s="64" t="s">
        <v>536</v>
      </c>
      <c r="G15" s="64" t="s">
        <v>536</v>
      </c>
      <c r="H15" s="64" t="s">
        <v>536</v>
      </c>
      <c r="I15" s="65" t="s">
        <v>629</v>
      </c>
      <c r="J15" s="65" t="s">
        <v>630</v>
      </c>
      <c r="K15" s="129" t="s">
        <v>536</v>
      </c>
    </row>
    <row r="16" spans="1:11" s="130" customFormat="1" ht="53.4" customHeight="1">
      <c r="A16" s="63" t="s">
        <v>465</v>
      </c>
      <c r="B16" s="64" t="s">
        <v>432</v>
      </c>
      <c r="C16" s="132" t="s">
        <v>466</v>
      </c>
      <c r="D16" s="64" t="s">
        <v>442</v>
      </c>
      <c r="E16" s="66" t="s">
        <v>331</v>
      </c>
      <c r="F16" s="64" t="s">
        <v>536</v>
      </c>
      <c r="G16" s="64" t="s">
        <v>536</v>
      </c>
      <c r="H16" s="64" t="s">
        <v>536</v>
      </c>
      <c r="I16" s="65" t="s">
        <v>631</v>
      </c>
      <c r="J16" s="65" t="s">
        <v>632</v>
      </c>
      <c r="K16" s="129" t="s">
        <v>536</v>
      </c>
    </row>
    <row r="17" spans="1:11" s="130" customFormat="1">
      <c r="A17" s="63" t="s">
        <v>467</v>
      </c>
      <c r="B17" s="64" t="s">
        <v>432</v>
      </c>
      <c r="C17" s="132" t="s">
        <v>468</v>
      </c>
      <c r="D17" s="64" t="s">
        <v>442</v>
      </c>
      <c r="E17" s="66" t="s">
        <v>331</v>
      </c>
      <c r="F17" s="64" t="s">
        <v>536</v>
      </c>
      <c r="G17" s="64" t="s">
        <v>536</v>
      </c>
      <c r="H17" s="64" t="s">
        <v>536</v>
      </c>
      <c r="I17" s="65" t="s">
        <v>633</v>
      </c>
      <c r="J17" s="65" t="s">
        <v>634</v>
      </c>
      <c r="K17" s="129" t="s">
        <v>536</v>
      </c>
    </row>
    <row r="18" spans="1:11" s="130" customFormat="1">
      <c r="A18" s="63" t="s">
        <v>469</v>
      </c>
      <c r="B18" s="64" t="s">
        <v>432</v>
      </c>
      <c r="C18" s="132" t="s">
        <v>470</v>
      </c>
      <c r="D18" s="64" t="s">
        <v>442</v>
      </c>
      <c r="E18" s="64" t="s">
        <v>460</v>
      </c>
      <c r="F18" s="64" t="s">
        <v>536</v>
      </c>
      <c r="G18" s="64" t="s">
        <v>536</v>
      </c>
      <c r="H18" s="64" t="s">
        <v>536</v>
      </c>
      <c r="I18" s="65" t="s">
        <v>635</v>
      </c>
      <c r="J18" s="65" t="s">
        <v>636</v>
      </c>
      <c r="K18" s="129" t="s">
        <v>536</v>
      </c>
    </row>
    <row r="19" spans="1:11" s="130" customFormat="1">
      <c r="A19" s="63" t="s">
        <v>471</v>
      </c>
      <c r="B19" s="64" t="s">
        <v>432</v>
      </c>
      <c r="C19" s="131" t="s">
        <v>472</v>
      </c>
      <c r="D19" s="64" t="s">
        <v>473</v>
      </c>
      <c r="E19" s="66" t="s">
        <v>331</v>
      </c>
      <c r="F19" s="64" t="s">
        <v>536</v>
      </c>
      <c r="G19" s="64" t="s">
        <v>536</v>
      </c>
      <c r="H19" s="64" t="s">
        <v>536</v>
      </c>
      <c r="I19" s="65" t="s">
        <v>27</v>
      </c>
      <c r="J19" s="65" t="s">
        <v>637</v>
      </c>
      <c r="K19" s="129" t="s">
        <v>536</v>
      </c>
    </row>
    <row r="20" spans="1:11" s="130" customFormat="1">
      <c r="A20" s="63" t="s">
        <v>474</v>
      </c>
      <c r="B20" s="64" t="s">
        <v>432</v>
      </c>
      <c r="C20" s="131" t="s">
        <v>475</v>
      </c>
      <c r="D20" s="64" t="s">
        <v>473</v>
      </c>
      <c r="E20" s="66" t="s">
        <v>331</v>
      </c>
      <c r="F20" s="64" t="s">
        <v>536</v>
      </c>
      <c r="G20" s="64" t="s">
        <v>536</v>
      </c>
      <c r="H20" s="64" t="s">
        <v>536</v>
      </c>
      <c r="I20" s="65" t="s">
        <v>27</v>
      </c>
      <c r="J20" s="65" t="s">
        <v>638</v>
      </c>
      <c r="K20" s="129" t="s">
        <v>536</v>
      </c>
    </row>
    <row r="21" spans="1:11" s="130" customFormat="1">
      <c r="A21" s="63" t="s">
        <v>299</v>
      </c>
      <c r="B21" s="64" t="s">
        <v>432</v>
      </c>
      <c r="C21" s="132" t="s">
        <v>476</v>
      </c>
      <c r="D21" s="64" t="s">
        <v>280</v>
      </c>
      <c r="E21" s="66" t="s">
        <v>331</v>
      </c>
      <c r="F21" s="64" t="s">
        <v>536</v>
      </c>
      <c r="G21" s="64" t="s">
        <v>536</v>
      </c>
      <c r="H21" s="64" t="s">
        <v>536</v>
      </c>
      <c r="I21" s="65" t="s">
        <v>477</v>
      </c>
      <c r="J21" s="65" t="s">
        <v>639</v>
      </c>
      <c r="K21" s="129" t="s">
        <v>536</v>
      </c>
    </row>
    <row r="22" spans="1:11" s="130" customFormat="1">
      <c r="A22" s="63" t="s">
        <v>478</v>
      </c>
      <c r="B22" s="64" t="s">
        <v>432</v>
      </c>
      <c r="C22" s="132" t="s">
        <v>479</v>
      </c>
      <c r="D22" s="64" t="s">
        <v>442</v>
      </c>
      <c r="E22" s="66" t="s">
        <v>331</v>
      </c>
      <c r="F22" s="64" t="s">
        <v>536</v>
      </c>
      <c r="G22" s="64" t="s">
        <v>536</v>
      </c>
      <c r="H22" s="64" t="s">
        <v>536</v>
      </c>
      <c r="I22" s="65" t="s">
        <v>435</v>
      </c>
      <c r="J22" s="65" t="s">
        <v>640</v>
      </c>
      <c r="K22" s="129" t="s">
        <v>536</v>
      </c>
    </row>
    <row r="23" spans="1:11" s="130" customFormat="1">
      <c r="A23" s="63" t="s">
        <v>480</v>
      </c>
      <c r="B23" s="64" t="s">
        <v>432</v>
      </c>
      <c r="C23" s="132" t="s">
        <v>481</v>
      </c>
      <c r="D23" s="64" t="s">
        <v>482</v>
      </c>
      <c r="E23" s="64" t="s">
        <v>483</v>
      </c>
      <c r="F23" s="64" t="s">
        <v>536</v>
      </c>
      <c r="G23" s="64" t="s">
        <v>536</v>
      </c>
      <c r="H23" s="64" t="s">
        <v>536</v>
      </c>
      <c r="I23" s="65" t="s">
        <v>641</v>
      </c>
      <c r="J23" s="65"/>
      <c r="K23" s="129" t="s">
        <v>536</v>
      </c>
    </row>
    <row r="24" spans="1:11" s="130" customFormat="1">
      <c r="A24" s="63" t="s">
        <v>302</v>
      </c>
      <c r="B24" s="64" t="s">
        <v>432</v>
      </c>
      <c r="C24" s="128" t="s">
        <v>484</v>
      </c>
      <c r="D24" s="64" t="s">
        <v>280</v>
      </c>
      <c r="E24" s="64" t="s">
        <v>536</v>
      </c>
      <c r="F24" s="64" t="s">
        <v>536</v>
      </c>
      <c r="G24" s="64" t="s">
        <v>536</v>
      </c>
      <c r="H24" s="64" t="s">
        <v>485</v>
      </c>
      <c r="I24" s="65" t="s">
        <v>642</v>
      </c>
      <c r="J24" s="65" t="s">
        <v>643</v>
      </c>
      <c r="K24" s="129" t="s">
        <v>536</v>
      </c>
    </row>
    <row r="25" spans="1:11" s="130" customFormat="1">
      <c r="A25" s="63" t="s">
        <v>305</v>
      </c>
      <c r="B25" s="64" t="s">
        <v>432</v>
      </c>
      <c r="C25" s="128" t="s">
        <v>486</v>
      </c>
      <c r="D25" s="64" t="s">
        <v>280</v>
      </c>
      <c r="E25" s="64" t="s">
        <v>536</v>
      </c>
      <c r="F25" s="64" t="s">
        <v>536</v>
      </c>
      <c r="G25" s="64" t="s">
        <v>536</v>
      </c>
      <c r="H25" s="64" t="s">
        <v>440</v>
      </c>
      <c r="I25" s="65" t="s">
        <v>397</v>
      </c>
      <c r="J25" s="65" t="s">
        <v>644</v>
      </c>
      <c r="K25" s="129" t="s">
        <v>536</v>
      </c>
    </row>
    <row r="26" spans="1:11" s="130" customFormat="1">
      <c r="A26" s="63" t="s">
        <v>344</v>
      </c>
      <c r="B26" s="64" t="s">
        <v>432</v>
      </c>
      <c r="C26" s="128" t="s">
        <v>487</v>
      </c>
      <c r="D26" s="64" t="s">
        <v>280</v>
      </c>
      <c r="E26" s="64" t="s">
        <v>488</v>
      </c>
      <c r="F26" s="64" t="s">
        <v>536</v>
      </c>
      <c r="G26" s="64" t="s">
        <v>536</v>
      </c>
      <c r="H26" s="64" t="s">
        <v>536</v>
      </c>
      <c r="I26" s="65" t="s">
        <v>489</v>
      </c>
      <c r="J26" s="65" t="s">
        <v>645</v>
      </c>
      <c r="K26" s="129" t="s">
        <v>536</v>
      </c>
    </row>
    <row r="27" spans="1:11" s="130" customFormat="1">
      <c r="A27" s="63" t="s">
        <v>490</v>
      </c>
      <c r="B27" s="64" t="s">
        <v>432</v>
      </c>
      <c r="C27" s="128" t="s">
        <v>491</v>
      </c>
      <c r="D27" s="64" t="s">
        <v>442</v>
      </c>
      <c r="E27" s="66" t="s">
        <v>331</v>
      </c>
      <c r="F27" s="64" t="s">
        <v>536</v>
      </c>
      <c r="G27" s="64" t="s">
        <v>536</v>
      </c>
      <c r="H27" s="64" t="s">
        <v>536</v>
      </c>
      <c r="I27" s="65" t="s">
        <v>646</v>
      </c>
      <c r="J27" s="65" t="s">
        <v>647</v>
      </c>
      <c r="K27" s="129" t="s">
        <v>536</v>
      </c>
    </row>
    <row r="28" spans="1:11" s="130" customFormat="1">
      <c r="A28" s="63" t="s">
        <v>492</v>
      </c>
      <c r="B28" s="64" t="s">
        <v>432</v>
      </c>
      <c r="C28" s="128" t="s">
        <v>493</v>
      </c>
      <c r="D28" s="64" t="s">
        <v>473</v>
      </c>
      <c r="E28" s="66" t="s">
        <v>331</v>
      </c>
      <c r="F28" s="64" t="s">
        <v>536</v>
      </c>
      <c r="G28" s="64" t="s">
        <v>536</v>
      </c>
      <c r="H28" s="64" t="s">
        <v>536</v>
      </c>
      <c r="I28" s="65" t="s">
        <v>648</v>
      </c>
      <c r="J28" s="65" t="s">
        <v>649</v>
      </c>
      <c r="K28" s="129" t="s">
        <v>536</v>
      </c>
    </row>
    <row r="29" spans="1:11" s="130" customFormat="1">
      <c r="A29" s="63" t="s">
        <v>494</v>
      </c>
      <c r="B29" s="64" t="s">
        <v>432</v>
      </c>
      <c r="C29" s="128" t="s">
        <v>495</v>
      </c>
      <c r="D29" s="64" t="s">
        <v>496</v>
      </c>
      <c r="E29" s="64" t="s">
        <v>497</v>
      </c>
      <c r="F29" s="64" t="s">
        <v>536</v>
      </c>
      <c r="G29" s="64" t="s">
        <v>536</v>
      </c>
      <c r="H29" s="64" t="s">
        <v>32</v>
      </c>
      <c r="I29" s="65" t="s">
        <v>498</v>
      </c>
      <c r="J29" s="65" t="s">
        <v>650</v>
      </c>
      <c r="K29" s="129" t="s">
        <v>536</v>
      </c>
    </row>
    <row r="30" spans="1:11" s="130" customFormat="1">
      <c r="A30" s="63" t="s">
        <v>348</v>
      </c>
      <c r="B30" s="64" t="s">
        <v>432</v>
      </c>
      <c r="C30" s="133" t="s">
        <v>499</v>
      </c>
      <c r="D30" s="64" t="s">
        <v>536</v>
      </c>
      <c r="E30" s="64" t="s">
        <v>536</v>
      </c>
      <c r="F30" s="64" t="s">
        <v>536</v>
      </c>
      <c r="G30" s="64" t="s">
        <v>536</v>
      </c>
      <c r="H30" s="64" t="s">
        <v>536</v>
      </c>
      <c r="I30" s="65" t="s">
        <v>536</v>
      </c>
      <c r="J30" s="65"/>
      <c r="K30" s="129" t="s">
        <v>536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7BF48-3864-4843-B6C7-57800F65AE0F}">
  <dimension ref="A1:G15"/>
  <sheetViews>
    <sheetView workbookViewId="0">
      <selection activeCell="C2" sqref="C2"/>
    </sheetView>
  </sheetViews>
  <sheetFormatPr defaultRowHeight="14.4"/>
  <cols>
    <col min="1" max="1" width="12.77734375" bestFit="1" customWidth="1"/>
    <col min="2" max="2" width="6.5546875" bestFit="1" customWidth="1"/>
    <col min="3" max="3" width="67.33203125" style="126" bestFit="1" customWidth="1"/>
    <col min="4" max="4" width="27.6640625" bestFit="1" customWidth="1"/>
    <col min="5" max="5" width="8" bestFit="1" customWidth="1"/>
    <col min="6" max="6" width="15" bestFit="1" customWidth="1"/>
    <col min="7" max="7" width="76.77734375" bestFit="1" customWidth="1"/>
  </cols>
  <sheetData>
    <row r="1" spans="1:7" s="122" customFormat="1">
      <c r="A1" s="8" t="s">
        <v>874</v>
      </c>
      <c r="B1" s="8" t="s">
        <v>875</v>
      </c>
      <c r="C1" s="9" t="s">
        <v>1</v>
      </c>
      <c r="D1" s="9" t="s">
        <v>947</v>
      </c>
      <c r="E1" s="18" t="s">
        <v>269</v>
      </c>
      <c r="F1" s="8" t="s">
        <v>948</v>
      </c>
      <c r="G1" s="8" t="s">
        <v>949</v>
      </c>
    </row>
    <row r="2" spans="1:7" ht="230.4">
      <c r="A2" s="125">
        <v>1</v>
      </c>
      <c r="B2" s="125" t="s">
        <v>933</v>
      </c>
      <c r="C2" s="127" t="s">
        <v>101</v>
      </c>
      <c r="D2" s="127" t="s">
        <v>102</v>
      </c>
      <c r="E2" s="125" t="s">
        <v>432</v>
      </c>
      <c r="F2" s="125" t="s">
        <v>951</v>
      </c>
      <c r="G2" s="123" t="s">
        <v>1001</v>
      </c>
    </row>
    <row r="3" spans="1:7" ht="15">
      <c r="A3" s="125">
        <v>2</v>
      </c>
      <c r="B3" s="125" t="s">
        <v>934</v>
      </c>
      <c r="C3" s="127" t="s">
        <v>103</v>
      </c>
      <c r="D3" s="127" t="s">
        <v>104</v>
      </c>
      <c r="E3" s="125" t="s">
        <v>432</v>
      </c>
      <c r="F3" s="125" t="s">
        <v>1002</v>
      </c>
      <c r="G3" s="123" t="s">
        <v>1003</v>
      </c>
    </row>
    <row r="4" spans="1:7" ht="15">
      <c r="A4" s="125">
        <v>3</v>
      </c>
      <c r="B4" s="125" t="s">
        <v>935</v>
      </c>
      <c r="C4" s="127" t="s">
        <v>105</v>
      </c>
      <c r="D4" s="127" t="s">
        <v>106</v>
      </c>
      <c r="E4" s="125" t="s">
        <v>432</v>
      </c>
      <c r="F4" s="125" t="s">
        <v>1004</v>
      </c>
      <c r="G4" s="123" t="s">
        <v>1003</v>
      </c>
    </row>
    <row r="5" spans="1:7" ht="15">
      <c r="A5" s="125">
        <v>4</v>
      </c>
      <c r="B5" s="125" t="s">
        <v>936</v>
      </c>
      <c r="C5" s="127" t="s">
        <v>107</v>
      </c>
      <c r="D5" s="127" t="s">
        <v>108</v>
      </c>
      <c r="E5" s="125" t="s">
        <v>432</v>
      </c>
      <c r="F5" s="125" t="s">
        <v>1004</v>
      </c>
      <c r="G5" s="123" t="s">
        <v>1003</v>
      </c>
    </row>
    <row r="6" spans="1:7" ht="43.2">
      <c r="A6" s="125">
        <v>5</v>
      </c>
      <c r="B6" s="125" t="s">
        <v>937</v>
      </c>
      <c r="C6" s="127" t="s">
        <v>109</v>
      </c>
      <c r="D6" s="127" t="s">
        <v>110</v>
      </c>
      <c r="E6" s="125" t="s">
        <v>432</v>
      </c>
      <c r="F6" s="125" t="s">
        <v>951</v>
      </c>
      <c r="G6" s="123" t="s">
        <v>1005</v>
      </c>
    </row>
    <row r="7" spans="1:7" ht="43.2">
      <c r="A7" s="125">
        <v>6</v>
      </c>
      <c r="B7" s="125" t="s">
        <v>938</v>
      </c>
      <c r="C7" s="127" t="s">
        <v>111</v>
      </c>
      <c r="D7" s="127" t="s">
        <v>112</v>
      </c>
      <c r="E7" s="125" t="s">
        <v>432</v>
      </c>
      <c r="F7" s="125" t="s">
        <v>1002</v>
      </c>
      <c r="G7" s="123" t="s">
        <v>1006</v>
      </c>
    </row>
    <row r="8" spans="1:7" ht="187.2">
      <c r="A8" s="125">
        <v>7</v>
      </c>
      <c r="B8" s="125" t="s">
        <v>939</v>
      </c>
      <c r="C8" s="127" t="s">
        <v>113</v>
      </c>
      <c r="D8" s="127" t="s">
        <v>114</v>
      </c>
      <c r="E8" s="125" t="s">
        <v>432</v>
      </c>
      <c r="F8" s="125" t="s">
        <v>1004</v>
      </c>
      <c r="G8" s="123" t="s">
        <v>1007</v>
      </c>
    </row>
    <row r="9" spans="1:7" ht="72">
      <c r="A9" s="125">
        <v>8</v>
      </c>
      <c r="B9" s="125" t="s">
        <v>940</v>
      </c>
      <c r="C9" s="127" t="s">
        <v>115</v>
      </c>
      <c r="D9" s="127" t="s">
        <v>116</v>
      </c>
      <c r="E9" s="125" t="s">
        <v>432</v>
      </c>
      <c r="F9" s="125" t="s">
        <v>951</v>
      </c>
      <c r="G9" s="123" t="s">
        <v>1008</v>
      </c>
    </row>
    <row r="10" spans="1:7" ht="43.2">
      <c r="A10" s="125">
        <v>9</v>
      </c>
      <c r="B10" s="125" t="s">
        <v>941</v>
      </c>
      <c r="C10" s="127" t="s">
        <v>117</v>
      </c>
      <c r="D10" s="127" t="s">
        <v>118</v>
      </c>
      <c r="E10" s="125" t="s">
        <v>432</v>
      </c>
      <c r="F10" s="125" t="s">
        <v>951</v>
      </c>
      <c r="G10" s="123" t="s">
        <v>1008</v>
      </c>
    </row>
    <row r="11" spans="1:7" ht="72">
      <c r="A11" s="125">
        <v>10</v>
      </c>
      <c r="B11" s="125" t="s">
        <v>942</v>
      </c>
      <c r="C11" s="127" t="s">
        <v>119</v>
      </c>
      <c r="D11" s="127" t="s">
        <v>120</v>
      </c>
      <c r="E11" s="125" t="s">
        <v>432</v>
      </c>
      <c r="F11" s="125" t="s">
        <v>951</v>
      </c>
      <c r="G11" s="123" t="s">
        <v>1009</v>
      </c>
    </row>
    <row r="12" spans="1:7" ht="43.2">
      <c r="A12" s="125">
        <v>11</v>
      </c>
      <c r="B12" s="125" t="s">
        <v>943</v>
      </c>
      <c r="C12" s="127" t="s">
        <v>121</v>
      </c>
      <c r="D12" s="127" t="s">
        <v>122</v>
      </c>
      <c r="E12" s="125" t="s">
        <v>432</v>
      </c>
      <c r="F12" s="125" t="s">
        <v>1002</v>
      </c>
      <c r="G12" s="123" t="s">
        <v>1010</v>
      </c>
    </row>
    <row r="13" spans="1:7" ht="86.4">
      <c r="A13" s="125">
        <v>12</v>
      </c>
      <c r="B13" s="125" t="s">
        <v>944</v>
      </c>
      <c r="C13" s="127" t="s">
        <v>123</v>
      </c>
      <c r="D13" s="127" t="s">
        <v>124</v>
      </c>
      <c r="E13" s="125" t="s">
        <v>432</v>
      </c>
      <c r="F13" s="125" t="s">
        <v>1002</v>
      </c>
      <c r="G13" s="123" t="s">
        <v>1011</v>
      </c>
    </row>
    <row r="14" spans="1:7" ht="144">
      <c r="A14" s="125">
        <v>13</v>
      </c>
      <c r="B14" s="125" t="s">
        <v>945</v>
      </c>
      <c r="C14" s="127" t="s">
        <v>125</v>
      </c>
      <c r="D14" s="127" t="s">
        <v>126</v>
      </c>
      <c r="E14" s="125" t="s">
        <v>432</v>
      </c>
      <c r="F14" s="125" t="s">
        <v>1004</v>
      </c>
      <c r="G14" s="123" t="s">
        <v>1011</v>
      </c>
    </row>
    <row r="15" spans="1:7" ht="129.6">
      <c r="A15" s="125">
        <v>14</v>
      </c>
      <c r="B15" s="125" t="s">
        <v>946</v>
      </c>
      <c r="C15" s="127" t="s">
        <v>127</v>
      </c>
      <c r="D15" s="127" t="s">
        <v>128</v>
      </c>
      <c r="E15" s="125" t="s">
        <v>432</v>
      </c>
      <c r="F15" s="125" t="s">
        <v>1004</v>
      </c>
      <c r="G15" s="123" t="s">
        <v>1012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Gustov Questions Without v5</vt:lpstr>
      <vt:lpstr>Set 1 Questions</vt:lpstr>
      <vt:lpstr>Set 2 Questions Without v5</vt:lpstr>
      <vt:lpstr>Set 3 Questions</vt:lpstr>
      <vt:lpstr>Set 2 - v5 Questions</vt:lpstr>
      <vt:lpstr>Gustov v5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Venkatesa Kandavel</cp:lastModifiedBy>
  <dcterms:created xsi:type="dcterms:W3CDTF">2024-08-29T10:51:00Z</dcterms:created>
  <dcterms:modified xsi:type="dcterms:W3CDTF">2025-01-03T04:14:39Z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5FF9521147E643A5BD4DB87408F8A970_12</vt:lpwstr>
  </property>
  <property fmtid="{D5CDD505-2E9C-101B-9397-08002B2CF9AE}" pid="3" name="KSOProductBuildVer">
    <vt:lpwstr>2057-12.2.0.18639</vt:lpwstr>
  </property>
</Properties>
</file>